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VSJCV\Making\AXIS\2025-26\Axis\APF Old\July 2025\16-07-2025\"/>
    </mc:Choice>
  </mc:AlternateContent>
  <bookViews>
    <workbookView xWindow="0" yWindow="0" windowWidth="19200" windowHeight="6640" tabRatio="723"/>
  </bookViews>
  <sheets>
    <sheet name="Report" sheetId="1" r:id="rId1"/>
    <sheet name="valuation" sheetId="5" r:id="rId2"/>
    <sheet name="Research" sheetId="4" r:id="rId3"/>
    <sheet name="Remarks" sheetId="6" r:id="rId4"/>
  </sheets>
  <definedNames>
    <definedName name="_xlnm.Print_Area" localSheetId="0">Report!$A$1:$H$332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74" i="1" l="1"/>
  <c r="I161" i="1"/>
  <c r="E180" i="1"/>
  <c r="D180" i="1"/>
  <c r="E181" i="1"/>
  <c r="D181" i="1"/>
  <c r="E179" i="1"/>
  <c r="E178" i="1"/>
  <c r="D179" i="1"/>
  <c r="D178" i="1"/>
  <c r="D169" i="1"/>
  <c r="E169" i="1"/>
  <c r="F169" i="1" s="1"/>
  <c r="H169" i="1" s="1"/>
  <c r="E170" i="1"/>
  <c r="D170" i="1"/>
  <c r="K168" i="1"/>
  <c r="J168" i="1"/>
  <c r="I168" i="1"/>
  <c r="E168" i="1"/>
  <c r="D168" i="1"/>
  <c r="K167" i="1"/>
  <c r="J167" i="1"/>
  <c r="I167" i="1"/>
  <c r="E167" i="1"/>
  <c r="D167" i="1"/>
  <c r="G174" i="1"/>
  <c r="G173" i="1"/>
  <c r="E175" i="1"/>
  <c r="D175" i="1"/>
  <c r="E174" i="1"/>
  <c r="D174" i="1"/>
  <c r="E173" i="1"/>
  <c r="D173" i="1"/>
  <c r="E172" i="1"/>
  <c r="D172" i="1"/>
  <c r="E165" i="1"/>
  <c r="D165" i="1"/>
  <c r="E164" i="1"/>
  <c r="D164" i="1"/>
  <c r="E163" i="1"/>
  <c r="K163" i="1"/>
  <c r="J163" i="1"/>
  <c r="D163" i="1"/>
  <c r="I163" i="1"/>
  <c r="E162" i="1"/>
  <c r="K162" i="1"/>
  <c r="J162" i="1"/>
  <c r="D162" i="1"/>
  <c r="I162" i="1"/>
  <c r="E150" i="1"/>
  <c r="E149" i="1"/>
  <c r="E148" i="1"/>
  <c r="E147" i="1"/>
  <c r="I141" i="1"/>
  <c r="E137" i="1"/>
  <c r="E138" i="1"/>
  <c r="E139" i="1"/>
  <c r="E136" i="1"/>
  <c r="I136" i="1"/>
  <c r="D136" i="1"/>
  <c r="D137" i="1"/>
  <c r="D138" i="1"/>
  <c r="D139" i="1"/>
  <c r="F167" i="1" l="1"/>
  <c r="H167" i="1" s="1"/>
  <c r="F138" i="1"/>
  <c r="F137" i="1"/>
  <c r="F139" i="1"/>
  <c r="F136" i="1"/>
  <c r="C127" i="1"/>
  <c r="C128" i="1" s="1"/>
  <c r="F168" i="1"/>
  <c r="H168" i="1" s="1"/>
  <c r="C117" i="1"/>
  <c r="F170" i="1"/>
  <c r="H170" i="1" s="1"/>
  <c r="XDS175" i="1"/>
  <c r="XDU175" i="1" s="1"/>
  <c r="XDW175" i="1" s="1"/>
  <c r="XDK175" i="1"/>
  <c r="XDM175" i="1" s="1"/>
  <c r="XDO175" i="1" s="1"/>
  <c r="XDC175" i="1"/>
  <c r="XDE175" i="1" s="1"/>
  <c r="XDG175" i="1" s="1"/>
  <c r="XCU175" i="1"/>
  <c r="XCW175" i="1" s="1"/>
  <c r="XCY175" i="1" s="1"/>
  <c r="XCM175" i="1"/>
  <c r="XCO175" i="1" s="1"/>
  <c r="XCQ175" i="1" s="1"/>
  <c r="XCE175" i="1"/>
  <c r="XCG175" i="1" s="1"/>
  <c r="XCI175" i="1" s="1"/>
  <c r="XBW175" i="1"/>
  <c r="XBY175" i="1" s="1"/>
  <c r="XCA175" i="1" s="1"/>
  <c r="XBO175" i="1"/>
  <c r="XBQ175" i="1" s="1"/>
  <c r="XBS175" i="1" s="1"/>
  <c r="XBG175" i="1"/>
  <c r="XBI175" i="1" s="1"/>
  <c r="XBK175" i="1" s="1"/>
  <c r="XAY175" i="1"/>
  <c r="XBA175" i="1" s="1"/>
  <c r="XBC175" i="1" s="1"/>
  <c r="XAQ175" i="1"/>
  <c r="XAS175" i="1" s="1"/>
  <c r="XAU175" i="1" s="1"/>
  <c r="XAI175" i="1"/>
  <c r="XAK175" i="1" s="1"/>
  <c r="XAM175" i="1" s="1"/>
  <c r="XAA175" i="1"/>
  <c r="XAC175" i="1" s="1"/>
  <c r="XAE175" i="1" s="1"/>
  <c r="WZS175" i="1"/>
  <c r="WZU175" i="1" s="1"/>
  <c r="WZW175" i="1" s="1"/>
  <c r="WZK175" i="1"/>
  <c r="WZM175" i="1" s="1"/>
  <c r="WZO175" i="1" s="1"/>
  <c r="WZC175" i="1"/>
  <c r="WZE175" i="1" s="1"/>
  <c r="WZG175" i="1" s="1"/>
  <c r="WYU175" i="1"/>
  <c r="WYW175" i="1" s="1"/>
  <c r="WYY175" i="1" s="1"/>
  <c r="WYM175" i="1"/>
  <c r="WYO175" i="1" s="1"/>
  <c r="WYQ175" i="1" s="1"/>
  <c r="WYE175" i="1"/>
  <c r="WYG175" i="1" s="1"/>
  <c r="WYI175" i="1" s="1"/>
  <c r="WXW175" i="1"/>
  <c r="WXY175" i="1" s="1"/>
  <c r="WYA175" i="1" s="1"/>
  <c r="WXO175" i="1"/>
  <c r="WXQ175" i="1" s="1"/>
  <c r="WXS175" i="1" s="1"/>
  <c r="WXG175" i="1"/>
  <c r="WXI175" i="1" s="1"/>
  <c r="WXK175" i="1" s="1"/>
  <c r="WWY175" i="1"/>
  <c r="WXA175" i="1" s="1"/>
  <c r="WXC175" i="1" s="1"/>
  <c r="WWQ175" i="1"/>
  <c r="WWS175" i="1" s="1"/>
  <c r="WWU175" i="1" s="1"/>
  <c r="WWI175" i="1"/>
  <c r="WWK175" i="1" s="1"/>
  <c r="WWM175" i="1" s="1"/>
  <c r="WWA175" i="1"/>
  <c r="WWC175" i="1" s="1"/>
  <c r="WWE175" i="1" s="1"/>
  <c r="WVS175" i="1"/>
  <c r="WVU175" i="1" s="1"/>
  <c r="WVW175" i="1" s="1"/>
  <c r="WVK175" i="1"/>
  <c r="WVM175" i="1" s="1"/>
  <c r="WVO175" i="1" s="1"/>
  <c r="WVC175" i="1"/>
  <c r="WVE175" i="1" s="1"/>
  <c r="WVG175" i="1" s="1"/>
  <c r="WUU175" i="1"/>
  <c r="WUW175" i="1" s="1"/>
  <c r="WUY175" i="1" s="1"/>
  <c r="WUM175" i="1"/>
  <c r="WUO175" i="1" s="1"/>
  <c r="WUQ175" i="1" s="1"/>
  <c r="WUE175" i="1"/>
  <c r="WUG175" i="1" s="1"/>
  <c r="WUI175" i="1" s="1"/>
  <c r="WTW175" i="1"/>
  <c r="WTY175" i="1" s="1"/>
  <c r="WUA175" i="1" s="1"/>
  <c r="WTO175" i="1"/>
  <c r="WTQ175" i="1" s="1"/>
  <c r="WTS175" i="1" s="1"/>
  <c r="WTG175" i="1"/>
  <c r="WTI175" i="1" s="1"/>
  <c r="WTK175" i="1" s="1"/>
  <c r="WSY175" i="1"/>
  <c r="WTA175" i="1" s="1"/>
  <c r="WTC175" i="1" s="1"/>
  <c r="WSQ175" i="1"/>
  <c r="WSS175" i="1" s="1"/>
  <c r="WSU175" i="1" s="1"/>
  <c r="WSI175" i="1"/>
  <c r="WSK175" i="1" s="1"/>
  <c r="WSM175" i="1" s="1"/>
  <c r="WSA175" i="1"/>
  <c r="WSC175" i="1" s="1"/>
  <c r="WSE175" i="1" s="1"/>
  <c r="WRS175" i="1"/>
  <c r="WRU175" i="1" s="1"/>
  <c r="WRW175" i="1" s="1"/>
  <c r="WRK175" i="1"/>
  <c r="WRM175" i="1" s="1"/>
  <c r="WRO175" i="1" s="1"/>
  <c r="WRC175" i="1"/>
  <c r="WRE175" i="1" s="1"/>
  <c r="WRG175" i="1" s="1"/>
  <c r="WQU175" i="1"/>
  <c r="WQW175" i="1" s="1"/>
  <c r="WQY175" i="1" s="1"/>
  <c r="WQM175" i="1"/>
  <c r="WQO175" i="1" s="1"/>
  <c r="WQQ175" i="1" s="1"/>
  <c r="WQE175" i="1"/>
  <c r="WQG175" i="1" s="1"/>
  <c r="WQI175" i="1" s="1"/>
  <c r="WPW175" i="1"/>
  <c r="WPY175" i="1" s="1"/>
  <c r="WQA175" i="1" s="1"/>
  <c r="WPO175" i="1"/>
  <c r="WPQ175" i="1" s="1"/>
  <c r="WPS175" i="1" s="1"/>
  <c r="WPG175" i="1"/>
  <c r="WPI175" i="1" s="1"/>
  <c r="WPK175" i="1" s="1"/>
  <c r="WOY175" i="1"/>
  <c r="WPA175" i="1" s="1"/>
  <c r="WPC175" i="1" s="1"/>
  <c r="WOQ175" i="1"/>
  <c r="WOS175" i="1" s="1"/>
  <c r="WOU175" i="1" s="1"/>
  <c r="WOI175" i="1"/>
  <c r="WOK175" i="1" s="1"/>
  <c r="WOM175" i="1" s="1"/>
  <c r="WOA175" i="1"/>
  <c r="WOC175" i="1" s="1"/>
  <c r="WOE175" i="1" s="1"/>
  <c r="WNS175" i="1"/>
  <c r="WNU175" i="1" s="1"/>
  <c r="WNW175" i="1" s="1"/>
  <c r="WNK175" i="1"/>
  <c r="WNM175" i="1" s="1"/>
  <c r="WNO175" i="1" s="1"/>
  <c r="WNC175" i="1"/>
  <c r="WNE175" i="1" s="1"/>
  <c r="WNG175" i="1" s="1"/>
  <c r="WMU175" i="1"/>
  <c r="WMW175" i="1" s="1"/>
  <c r="WMY175" i="1" s="1"/>
  <c r="WMM175" i="1"/>
  <c r="WMO175" i="1" s="1"/>
  <c r="WMQ175" i="1" s="1"/>
  <c r="WME175" i="1"/>
  <c r="WMG175" i="1" s="1"/>
  <c r="WMI175" i="1" s="1"/>
  <c r="WLW175" i="1"/>
  <c r="WLY175" i="1" s="1"/>
  <c r="WMA175" i="1" s="1"/>
  <c r="WLO175" i="1"/>
  <c r="WLQ175" i="1" s="1"/>
  <c r="WLS175" i="1" s="1"/>
  <c r="WLG175" i="1"/>
  <c r="WLI175" i="1" s="1"/>
  <c r="WLK175" i="1" s="1"/>
  <c r="WKY175" i="1"/>
  <c r="WLA175" i="1" s="1"/>
  <c r="WLC175" i="1" s="1"/>
  <c r="WKQ175" i="1"/>
  <c r="WKS175" i="1" s="1"/>
  <c r="WKU175" i="1" s="1"/>
  <c r="WKI175" i="1"/>
  <c r="WKK175" i="1" s="1"/>
  <c r="WKM175" i="1" s="1"/>
  <c r="WKA175" i="1"/>
  <c r="WKC175" i="1" s="1"/>
  <c r="WKE175" i="1" s="1"/>
  <c r="WJS175" i="1"/>
  <c r="WJU175" i="1" s="1"/>
  <c r="WJW175" i="1" s="1"/>
  <c r="WJK175" i="1"/>
  <c r="WJM175" i="1" s="1"/>
  <c r="WJO175" i="1" s="1"/>
  <c r="WJC175" i="1"/>
  <c r="WJE175" i="1" s="1"/>
  <c r="WJG175" i="1" s="1"/>
  <c r="WIU175" i="1"/>
  <c r="WIW175" i="1" s="1"/>
  <c r="WIY175" i="1" s="1"/>
  <c r="WIM175" i="1"/>
  <c r="WIO175" i="1" s="1"/>
  <c r="WIQ175" i="1" s="1"/>
  <c r="WIE175" i="1"/>
  <c r="WIG175" i="1" s="1"/>
  <c r="WII175" i="1" s="1"/>
  <c r="WHW175" i="1"/>
  <c r="WHY175" i="1" s="1"/>
  <c r="WIA175" i="1" s="1"/>
  <c r="WHO175" i="1"/>
  <c r="WHQ175" i="1" s="1"/>
  <c r="WHS175" i="1" s="1"/>
  <c r="WHG175" i="1"/>
  <c r="WHI175" i="1" s="1"/>
  <c r="WHK175" i="1" s="1"/>
  <c r="WGY175" i="1"/>
  <c r="WHA175" i="1" s="1"/>
  <c r="WHC175" i="1" s="1"/>
  <c r="WGQ175" i="1"/>
  <c r="WGS175" i="1" s="1"/>
  <c r="WGU175" i="1" s="1"/>
  <c r="WGI175" i="1"/>
  <c r="WGK175" i="1" s="1"/>
  <c r="WGM175" i="1" s="1"/>
  <c r="WGA175" i="1"/>
  <c r="WGC175" i="1" s="1"/>
  <c r="WGE175" i="1" s="1"/>
  <c r="WFS175" i="1"/>
  <c r="WFU175" i="1" s="1"/>
  <c r="WFW175" i="1" s="1"/>
  <c r="WFK175" i="1"/>
  <c r="WFM175" i="1" s="1"/>
  <c r="WFO175" i="1" s="1"/>
  <c r="WFC175" i="1"/>
  <c r="WFE175" i="1" s="1"/>
  <c r="WFG175" i="1" s="1"/>
  <c r="WEU175" i="1"/>
  <c r="WEW175" i="1" s="1"/>
  <c r="WEY175" i="1" s="1"/>
  <c r="WEM175" i="1"/>
  <c r="WEO175" i="1" s="1"/>
  <c r="WEQ175" i="1" s="1"/>
  <c r="WEE175" i="1"/>
  <c r="WEG175" i="1" s="1"/>
  <c r="WEI175" i="1" s="1"/>
  <c r="WDW175" i="1"/>
  <c r="WDY175" i="1" s="1"/>
  <c r="WEA175" i="1" s="1"/>
  <c r="WDO175" i="1"/>
  <c r="WDQ175" i="1" s="1"/>
  <c r="WDS175" i="1" s="1"/>
  <c r="WDG175" i="1"/>
  <c r="WDI175" i="1" s="1"/>
  <c r="WDK175" i="1" s="1"/>
  <c r="WCY175" i="1"/>
  <c r="WDA175" i="1" s="1"/>
  <c r="WDC175" i="1" s="1"/>
  <c r="WCQ175" i="1"/>
  <c r="WCS175" i="1" s="1"/>
  <c r="WCU175" i="1" s="1"/>
  <c r="WCI175" i="1"/>
  <c r="WCK175" i="1" s="1"/>
  <c r="WCM175" i="1" s="1"/>
  <c r="WCA175" i="1"/>
  <c r="WCC175" i="1" s="1"/>
  <c r="WCE175" i="1" s="1"/>
  <c r="WBS175" i="1"/>
  <c r="WBU175" i="1" s="1"/>
  <c r="WBW175" i="1" s="1"/>
  <c r="WBK175" i="1"/>
  <c r="WBM175" i="1" s="1"/>
  <c r="WBO175" i="1" s="1"/>
  <c r="WBC175" i="1"/>
  <c r="WBE175" i="1" s="1"/>
  <c r="WBG175" i="1" s="1"/>
  <c r="WAU175" i="1"/>
  <c r="WAW175" i="1" s="1"/>
  <c r="WAY175" i="1" s="1"/>
  <c r="WAM175" i="1"/>
  <c r="WAO175" i="1" s="1"/>
  <c r="WAQ175" i="1" s="1"/>
  <c r="WAE175" i="1"/>
  <c r="WAG175" i="1" s="1"/>
  <c r="WAI175" i="1" s="1"/>
  <c r="VZW175" i="1"/>
  <c r="VZY175" i="1" s="1"/>
  <c r="WAA175" i="1" s="1"/>
  <c r="VZO175" i="1"/>
  <c r="VZQ175" i="1" s="1"/>
  <c r="VZS175" i="1" s="1"/>
  <c r="VZG175" i="1"/>
  <c r="VZI175" i="1" s="1"/>
  <c r="VZK175" i="1" s="1"/>
  <c r="VYY175" i="1"/>
  <c r="VZA175" i="1" s="1"/>
  <c r="VZC175" i="1" s="1"/>
  <c r="VYQ175" i="1"/>
  <c r="VYS175" i="1" s="1"/>
  <c r="VYU175" i="1" s="1"/>
  <c r="VYI175" i="1"/>
  <c r="VYK175" i="1" s="1"/>
  <c r="VYM175" i="1" s="1"/>
  <c r="VYA175" i="1"/>
  <c r="VYC175" i="1" s="1"/>
  <c r="VYE175" i="1" s="1"/>
  <c r="VXS175" i="1"/>
  <c r="VXU175" i="1" s="1"/>
  <c r="VXW175" i="1" s="1"/>
  <c r="VXK175" i="1"/>
  <c r="VXM175" i="1" s="1"/>
  <c r="VXO175" i="1" s="1"/>
  <c r="VXC175" i="1"/>
  <c r="VXE175" i="1" s="1"/>
  <c r="VXG175" i="1" s="1"/>
  <c r="VWU175" i="1"/>
  <c r="VWW175" i="1" s="1"/>
  <c r="VWY175" i="1" s="1"/>
  <c r="VWM175" i="1"/>
  <c r="VWO175" i="1" s="1"/>
  <c r="VWQ175" i="1" s="1"/>
  <c r="VWE175" i="1"/>
  <c r="VWG175" i="1" s="1"/>
  <c r="VWI175" i="1" s="1"/>
  <c r="VVW175" i="1"/>
  <c r="VVY175" i="1" s="1"/>
  <c r="VWA175" i="1" s="1"/>
  <c r="VVO175" i="1"/>
  <c r="VVQ175" i="1" s="1"/>
  <c r="VVS175" i="1" s="1"/>
  <c r="VVG175" i="1"/>
  <c r="VVI175" i="1" s="1"/>
  <c r="VVK175" i="1" s="1"/>
  <c r="VUY175" i="1"/>
  <c r="VVA175" i="1" s="1"/>
  <c r="VVC175" i="1" s="1"/>
  <c r="VUQ175" i="1"/>
  <c r="VUS175" i="1" s="1"/>
  <c r="VUU175" i="1" s="1"/>
  <c r="VUI175" i="1"/>
  <c r="VUK175" i="1" s="1"/>
  <c r="VUM175" i="1" s="1"/>
  <c r="VUA175" i="1"/>
  <c r="VUC175" i="1" s="1"/>
  <c r="VUE175" i="1" s="1"/>
  <c r="VTS175" i="1"/>
  <c r="VTU175" i="1" s="1"/>
  <c r="VTW175" i="1" s="1"/>
  <c r="VTK175" i="1"/>
  <c r="VTM175" i="1" s="1"/>
  <c r="VTO175" i="1" s="1"/>
  <c r="VTC175" i="1"/>
  <c r="VTE175" i="1" s="1"/>
  <c r="VTG175" i="1" s="1"/>
  <c r="VSU175" i="1"/>
  <c r="VSW175" i="1" s="1"/>
  <c r="VSY175" i="1" s="1"/>
  <c r="VSM175" i="1"/>
  <c r="VSO175" i="1" s="1"/>
  <c r="VSQ175" i="1" s="1"/>
  <c r="VSE175" i="1"/>
  <c r="VSG175" i="1" s="1"/>
  <c r="VSI175" i="1" s="1"/>
  <c r="VRW175" i="1"/>
  <c r="VRY175" i="1" s="1"/>
  <c r="VSA175" i="1" s="1"/>
  <c r="VRO175" i="1"/>
  <c r="VRQ175" i="1" s="1"/>
  <c r="VRS175" i="1" s="1"/>
  <c r="VRG175" i="1"/>
  <c r="VRI175" i="1" s="1"/>
  <c r="VRK175" i="1" s="1"/>
  <c r="VQY175" i="1"/>
  <c r="VRA175" i="1" s="1"/>
  <c r="VRC175" i="1" s="1"/>
  <c r="VQQ175" i="1"/>
  <c r="VQS175" i="1" s="1"/>
  <c r="VQU175" i="1" s="1"/>
  <c r="VQI175" i="1"/>
  <c r="VQK175" i="1" s="1"/>
  <c r="VQM175" i="1" s="1"/>
  <c r="VQA175" i="1"/>
  <c r="VQC175" i="1" s="1"/>
  <c r="VQE175" i="1" s="1"/>
  <c r="VPS175" i="1"/>
  <c r="VPU175" i="1" s="1"/>
  <c r="VPW175" i="1" s="1"/>
  <c r="VPK175" i="1"/>
  <c r="VPM175" i="1" s="1"/>
  <c r="VPO175" i="1" s="1"/>
  <c r="VPC175" i="1"/>
  <c r="VPE175" i="1" s="1"/>
  <c r="VPG175" i="1" s="1"/>
  <c r="VOU175" i="1"/>
  <c r="VOW175" i="1" s="1"/>
  <c r="VOY175" i="1" s="1"/>
  <c r="VOM175" i="1"/>
  <c r="VOO175" i="1" s="1"/>
  <c r="VOQ175" i="1" s="1"/>
  <c r="VOE175" i="1"/>
  <c r="VOG175" i="1" s="1"/>
  <c r="VOI175" i="1" s="1"/>
  <c r="VNW175" i="1"/>
  <c r="VNY175" i="1" s="1"/>
  <c r="VOA175" i="1" s="1"/>
  <c r="VNO175" i="1"/>
  <c r="VNQ175" i="1" s="1"/>
  <c r="VNS175" i="1" s="1"/>
  <c r="VNG175" i="1"/>
  <c r="VNI175" i="1" s="1"/>
  <c r="VNK175" i="1" s="1"/>
  <c r="VMY175" i="1"/>
  <c r="VNA175" i="1" s="1"/>
  <c r="VNC175" i="1" s="1"/>
  <c r="VMQ175" i="1"/>
  <c r="VMS175" i="1" s="1"/>
  <c r="VMU175" i="1" s="1"/>
  <c r="VMI175" i="1"/>
  <c r="VMK175" i="1" s="1"/>
  <c r="VMM175" i="1" s="1"/>
  <c r="VMA175" i="1"/>
  <c r="VMC175" i="1" s="1"/>
  <c r="VME175" i="1" s="1"/>
  <c r="VLS175" i="1"/>
  <c r="VLU175" i="1" s="1"/>
  <c r="VLW175" i="1" s="1"/>
  <c r="VLK175" i="1"/>
  <c r="VLM175" i="1" s="1"/>
  <c r="VLO175" i="1" s="1"/>
  <c r="VLC175" i="1"/>
  <c r="VLE175" i="1" s="1"/>
  <c r="VLG175" i="1" s="1"/>
  <c r="VKU175" i="1"/>
  <c r="VKW175" i="1" s="1"/>
  <c r="VKY175" i="1" s="1"/>
  <c r="VKM175" i="1"/>
  <c r="VKO175" i="1" s="1"/>
  <c r="VKQ175" i="1" s="1"/>
  <c r="VKE175" i="1"/>
  <c r="VKG175" i="1" s="1"/>
  <c r="VKI175" i="1" s="1"/>
  <c r="VJW175" i="1"/>
  <c r="VJY175" i="1" s="1"/>
  <c r="VKA175" i="1" s="1"/>
  <c r="VJO175" i="1"/>
  <c r="VJQ175" i="1" s="1"/>
  <c r="VJS175" i="1" s="1"/>
  <c r="VJG175" i="1"/>
  <c r="VJI175" i="1" s="1"/>
  <c r="VJK175" i="1" s="1"/>
  <c r="VIY175" i="1"/>
  <c r="VJA175" i="1" s="1"/>
  <c r="VJC175" i="1" s="1"/>
  <c r="VIQ175" i="1"/>
  <c r="VIS175" i="1" s="1"/>
  <c r="VIU175" i="1" s="1"/>
  <c r="VII175" i="1"/>
  <c r="VIK175" i="1" s="1"/>
  <c r="VIM175" i="1" s="1"/>
  <c r="VIA175" i="1"/>
  <c r="VIC175" i="1" s="1"/>
  <c r="VIE175" i="1" s="1"/>
  <c r="VHS175" i="1"/>
  <c r="VHU175" i="1" s="1"/>
  <c r="VHW175" i="1" s="1"/>
  <c r="VHK175" i="1"/>
  <c r="VHM175" i="1" s="1"/>
  <c r="VHO175" i="1" s="1"/>
  <c r="VHC175" i="1"/>
  <c r="VHE175" i="1" s="1"/>
  <c r="VHG175" i="1" s="1"/>
  <c r="VGU175" i="1"/>
  <c r="VGW175" i="1" s="1"/>
  <c r="VGY175" i="1" s="1"/>
  <c r="VGM175" i="1"/>
  <c r="VGO175" i="1" s="1"/>
  <c r="VGQ175" i="1" s="1"/>
  <c r="VGE175" i="1"/>
  <c r="VGG175" i="1" s="1"/>
  <c r="VGI175" i="1" s="1"/>
  <c r="VFW175" i="1"/>
  <c r="VFY175" i="1" s="1"/>
  <c r="VGA175" i="1" s="1"/>
  <c r="VFO175" i="1"/>
  <c r="VFQ175" i="1" s="1"/>
  <c r="VFS175" i="1" s="1"/>
  <c r="VFG175" i="1"/>
  <c r="VFI175" i="1" s="1"/>
  <c r="VFK175" i="1" s="1"/>
  <c r="VEY175" i="1"/>
  <c r="VFA175" i="1" s="1"/>
  <c r="VFC175" i="1" s="1"/>
  <c r="VEQ175" i="1"/>
  <c r="VES175" i="1" s="1"/>
  <c r="VEU175" i="1" s="1"/>
  <c r="VEI175" i="1"/>
  <c r="VEK175" i="1" s="1"/>
  <c r="VEM175" i="1" s="1"/>
  <c r="VEA175" i="1"/>
  <c r="VEC175" i="1" s="1"/>
  <c r="VEE175" i="1" s="1"/>
  <c r="VDS175" i="1"/>
  <c r="VDU175" i="1" s="1"/>
  <c r="VDW175" i="1" s="1"/>
  <c r="VDK175" i="1"/>
  <c r="VDM175" i="1" s="1"/>
  <c r="VDO175" i="1" s="1"/>
  <c r="VDC175" i="1"/>
  <c r="VDE175" i="1" s="1"/>
  <c r="VDG175" i="1" s="1"/>
  <c r="VCU175" i="1"/>
  <c r="VCW175" i="1" s="1"/>
  <c r="VCY175" i="1" s="1"/>
  <c r="VCM175" i="1"/>
  <c r="VCO175" i="1" s="1"/>
  <c r="VCQ175" i="1" s="1"/>
  <c r="VCE175" i="1"/>
  <c r="VCG175" i="1" s="1"/>
  <c r="VCI175" i="1" s="1"/>
  <c r="VBW175" i="1"/>
  <c r="VBY175" i="1" s="1"/>
  <c r="VCA175" i="1" s="1"/>
  <c r="VBO175" i="1"/>
  <c r="VBQ175" i="1" s="1"/>
  <c r="VBS175" i="1" s="1"/>
  <c r="VBG175" i="1"/>
  <c r="VBI175" i="1" s="1"/>
  <c r="VBK175" i="1" s="1"/>
  <c r="VAY175" i="1"/>
  <c r="VBA175" i="1" s="1"/>
  <c r="VBC175" i="1" s="1"/>
  <c r="VAQ175" i="1"/>
  <c r="VAS175" i="1" s="1"/>
  <c r="VAU175" i="1" s="1"/>
  <c r="VAI175" i="1"/>
  <c r="VAK175" i="1" s="1"/>
  <c r="VAM175" i="1" s="1"/>
  <c r="VAA175" i="1"/>
  <c r="VAC175" i="1" s="1"/>
  <c r="VAE175" i="1" s="1"/>
  <c r="UZS175" i="1"/>
  <c r="UZU175" i="1" s="1"/>
  <c r="UZW175" i="1" s="1"/>
  <c r="UZK175" i="1"/>
  <c r="UZM175" i="1" s="1"/>
  <c r="UZO175" i="1" s="1"/>
  <c r="UZC175" i="1"/>
  <c r="UZE175" i="1" s="1"/>
  <c r="UZG175" i="1" s="1"/>
  <c r="UYU175" i="1"/>
  <c r="UYW175" i="1" s="1"/>
  <c r="UYY175" i="1" s="1"/>
  <c r="UYM175" i="1"/>
  <c r="UYO175" i="1" s="1"/>
  <c r="UYQ175" i="1" s="1"/>
  <c r="UYE175" i="1"/>
  <c r="UYG175" i="1" s="1"/>
  <c r="UYI175" i="1" s="1"/>
  <c r="UXW175" i="1"/>
  <c r="UXY175" i="1" s="1"/>
  <c r="UYA175" i="1" s="1"/>
  <c r="UXO175" i="1"/>
  <c r="UXQ175" i="1" s="1"/>
  <c r="UXS175" i="1" s="1"/>
  <c r="UXG175" i="1"/>
  <c r="UXI175" i="1" s="1"/>
  <c r="UXK175" i="1" s="1"/>
  <c r="UWY175" i="1"/>
  <c r="UXA175" i="1" s="1"/>
  <c r="UXC175" i="1" s="1"/>
  <c r="UWQ175" i="1"/>
  <c r="UWS175" i="1" s="1"/>
  <c r="UWU175" i="1" s="1"/>
  <c r="UWI175" i="1"/>
  <c r="UWK175" i="1" s="1"/>
  <c r="UWM175" i="1" s="1"/>
  <c r="UWA175" i="1"/>
  <c r="UWC175" i="1" s="1"/>
  <c r="UWE175" i="1" s="1"/>
  <c r="UVS175" i="1"/>
  <c r="UVU175" i="1" s="1"/>
  <c r="UVW175" i="1" s="1"/>
  <c r="UVK175" i="1"/>
  <c r="UVM175" i="1" s="1"/>
  <c r="UVO175" i="1" s="1"/>
  <c r="UVC175" i="1"/>
  <c r="UVE175" i="1" s="1"/>
  <c r="UVG175" i="1" s="1"/>
  <c r="UUU175" i="1"/>
  <c r="UUW175" i="1" s="1"/>
  <c r="UUY175" i="1" s="1"/>
  <c r="UUM175" i="1"/>
  <c r="UUO175" i="1" s="1"/>
  <c r="UUQ175" i="1" s="1"/>
  <c r="UUE175" i="1"/>
  <c r="UUG175" i="1" s="1"/>
  <c r="UUI175" i="1" s="1"/>
  <c r="UTW175" i="1"/>
  <c r="UTY175" i="1" s="1"/>
  <c r="UUA175" i="1" s="1"/>
  <c r="UTO175" i="1"/>
  <c r="UTQ175" i="1" s="1"/>
  <c r="UTS175" i="1" s="1"/>
  <c r="UTG175" i="1"/>
  <c r="UTI175" i="1" s="1"/>
  <c r="UTK175" i="1" s="1"/>
  <c r="USY175" i="1"/>
  <c r="UTA175" i="1" s="1"/>
  <c r="UTC175" i="1" s="1"/>
  <c r="USQ175" i="1"/>
  <c r="USS175" i="1" s="1"/>
  <c r="USU175" i="1" s="1"/>
  <c r="USI175" i="1"/>
  <c r="USK175" i="1" s="1"/>
  <c r="USM175" i="1" s="1"/>
  <c r="USA175" i="1"/>
  <c r="USC175" i="1" s="1"/>
  <c r="USE175" i="1" s="1"/>
  <c r="URS175" i="1"/>
  <c r="URU175" i="1" s="1"/>
  <c r="URW175" i="1" s="1"/>
  <c r="URK175" i="1"/>
  <c r="URM175" i="1" s="1"/>
  <c r="URO175" i="1" s="1"/>
  <c r="URC175" i="1"/>
  <c r="URE175" i="1" s="1"/>
  <c r="URG175" i="1" s="1"/>
  <c r="UQU175" i="1"/>
  <c r="UQW175" i="1" s="1"/>
  <c r="UQY175" i="1" s="1"/>
  <c r="UQM175" i="1"/>
  <c r="UQO175" i="1" s="1"/>
  <c r="UQQ175" i="1" s="1"/>
  <c r="UQE175" i="1"/>
  <c r="UQG175" i="1" s="1"/>
  <c r="UQI175" i="1" s="1"/>
  <c r="UPW175" i="1"/>
  <c r="UPY175" i="1" s="1"/>
  <c r="UQA175" i="1" s="1"/>
  <c r="UPO175" i="1"/>
  <c r="UPQ175" i="1" s="1"/>
  <c r="UPS175" i="1" s="1"/>
  <c r="UPG175" i="1"/>
  <c r="UPI175" i="1" s="1"/>
  <c r="UPK175" i="1" s="1"/>
  <c r="UOY175" i="1"/>
  <c r="UPA175" i="1" s="1"/>
  <c r="UPC175" i="1" s="1"/>
  <c r="UOQ175" i="1"/>
  <c r="UOS175" i="1" s="1"/>
  <c r="UOU175" i="1" s="1"/>
  <c r="UOI175" i="1"/>
  <c r="UOK175" i="1" s="1"/>
  <c r="UOM175" i="1" s="1"/>
  <c r="UOA175" i="1"/>
  <c r="UOC175" i="1" s="1"/>
  <c r="UOE175" i="1" s="1"/>
  <c r="UNS175" i="1"/>
  <c r="UNU175" i="1" s="1"/>
  <c r="UNW175" i="1" s="1"/>
  <c r="UNK175" i="1"/>
  <c r="UNM175" i="1" s="1"/>
  <c r="UNO175" i="1" s="1"/>
  <c r="UNC175" i="1"/>
  <c r="UNE175" i="1" s="1"/>
  <c r="UNG175" i="1" s="1"/>
  <c r="UMU175" i="1"/>
  <c r="UMW175" i="1" s="1"/>
  <c r="UMY175" i="1" s="1"/>
  <c r="UMM175" i="1"/>
  <c r="UMO175" i="1" s="1"/>
  <c r="UMQ175" i="1" s="1"/>
  <c r="UME175" i="1"/>
  <c r="UMG175" i="1" s="1"/>
  <c r="UMI175" i="1" s="1"/>
  <c r="ULW175" i="1"/>
  <c r="ULY175" i="1" s="1"/>
  <c r="UMA175" i="1" s="1"/>
  <c r="ULO175" i="1"/>
  <c r="ULQ175" i="1" s="1"/>
  <c r="ULS175" i="1" s="1"/>
  <c r="ULG175" i="1"/>
  <c r="ULI175" i="1" s="1"/>
  <c r="ULK175" i="1" s="1"/>
  <c r="UKY175" i="1"/>
  <c r="ULA175" i="1" s="1"/>
  <c r="ULC175" i="1" s="1"/>
  <c r="UKQ175" i="1"/>
  <c r="UKS175" i="1" s="1"/>
  <c r="UKU175" i="1" s="1"/>
  <c r="UKI175" i="1"/>
  <c r="UKK175" i="1" s="1"/>
  <c r="UKM175" i="1" s="1"/>
  <c r="UKA175" i="1"/>
  <c r="UKC175" i="1" s="1"/>
  <c r="UKE175" i="1" s="1"/>
  <c r="UJS175" i="1"/>
  <c r="UJU175" i="1" s="1"/>
  <c r="UJW175" i="1" s="1"/>
  <c r="UJK175" i="1"/>
  <c r="UJM175" i="1" s="1"/>
  <c r="UJO175" i="1" s="1"/>
  <c r="UJC175" i="1"/>
  <c r="UJE175" i="1" s="1"/>
  <c r="UJG175" i="1" s="1"/>
  <c r="UIU175" i="1"/>
  <c r="UIW175" i="1" s="1"/>
  <c r="UIY175" i="1" s="1"/>
  <c r="UIM175" i="1"/>
  <c r="UIO175" i="1" s="1"/>
  <c r="UIQ175" i="1" s="1"/>
  <c r="UIE175" i="1"/>
  <c r="UIG175" i="1" s="1"/>
  <c r="UII175" i="1" s="1"/>
  <c r="UHW175" i="1"/>
  <c r="UHY175" i="1" s="1"/>
  <c r="UIA175" i="1" s="1"/>
  <c r="UHO175" i="1"/>
  <c r="UHQ175" i="1" s="1"/>
  <c r="UHS175" i="1" s="1"/>
  <c r="UHG175" i="1"/>
  <c r="UHI175" i="1" s="1"/>
  <c r="UHK175" i="1" s="1"/>
  <c r="UGY175" i="1"/>
  <c r="UHA175" i="1" s="1"/>
  <c r="UHC175" i="1" s="1"/>
  <c r="UGQ175" i="1"/>
  <c r="UGS175" i="1" s="1"/>
  <c r="UGU175" i="1" s="1"/>
  <c r="UGI175" i="1"/>
  <c r="UGK175" i="1" s="1"/>
  <c r="UGM175" i="1" s="1"/>
  <c r="UGA175" i="1"/>
  <c r="UGC175" i="1" s="1"/>
  <c r="UGE175" i="1" s="1"/>
  <c r="UFS175" i="1"/>
  <c r="UFU175" i="1" s="1"/>
  <c r="UFW175" i="1" s="1"/>
  <c r="UFK175" i="1"/>
  <c r="UFM175" i="1" s="1"/>
  <c r="UFO175" i="1" s="1"/>
  <c r="UFC175" i="1"/>
  <c r="UFE175" i="1" s="1"/>
  <c r="UFG175" i="1" s="1"/>
  <c r="UEU175" i="1"/>
  <c r="UEW175" i="1" s="1"/>
  <c r="UEY175" i="1" s="1"/>
  <c r="UEM175" i="1"/>
  <c r="UEO175" i="1" s="1"/>
  <c r="UEQ175" i="1" s="1"/>
  <c r="UEE175" i="1"/>
  <c r="UEG175" i="1" s="1"/>
  <c r="UEI175" i="1" s="1"/>
  <c r="UDW175" i="1"/>
  <c r="UDY175" i="1" s="1"/>
  <c r="UEA175" i="1" s="1"/>
  <c r="UDO175" i="1"/>
  <c r="UDQ175" i="1" s="1"/>
  <c r="UDS175" i="1" s="1"/>
  <c r="UDG175" i="1"/>
  <c r="UDI175" i="1" s="1"/>
  <c r="UDK175" i="1" s="1"/>
  <c r="UCY175" i="1"/>
  <c r="UDA175" i="1" s="1"/>
  <c r="UDC175" i="1" s="1"/>
  <c r="UCQ175" i="1"/>
  <c r="UCS175" i="1" s="1"/>
  <c r="UCU175" i="1" s="1"/>
  <c r="UCI175" i="1"/>
  <c r="UCK175" i="1" s="1"/>
  <c r="UCM175" i="1" s="1"/>
  <c r="UCA175" i="1"/>
  <c r="UCC175" i="1" s="1"/>
  <c r="UCE175" i="1" s="1"/>
  <c r="UBS175" i="1"/>
  <c r="UBU175" i="1" s="1"/>
  <c r="UBW175" i="1" s="1"/>
  <c r="UBK175" i="1"/>
  <c r="UBM175" i="1" s="1"/>
  <c r="UBO175" i="1" s="1"/>
  <c r="UBC175" i="1"/>
  <c r="UBE175" i="1" s="1"/>
  <c r="UBG175" i="1" s="1"/>
  <c r="UAU175" i="1"/>
  <c r="UAW175" i="1" s="1"/>
  <c r="UAY175" i="1" s="1"/>
  <c r="UAM175" i="1"/>
  <c r="UAO175" i="1" s="1"/>
  <c r="UAQ175" i="1" s="1"/>
  <c r="UAE175" i="1"/>
  <c r="UAG175" i="1" s="1"/>
  <c r="UAI175" i="1" s="1"/>
  <c r="TZW175" i="1"/>
  <c r="TZY175" i="1" s="1"/>
  <c r="UAA175" i="1" s="1"/>
  <c r="TZO175" i="1"/>
  <c r="TZQ175" i="1" s="1"/>
  <c r="TZS175" i="1" s="1"/>
  <c r="TZG175" i="1"/>
  <c r="TZI175" i="1" s="1"/>
  <c r="TZK175" i="1" s="1"/>
  <c r="TYY175" i="1"/>
  <c r="TZA175" i="1" s="1"/>
  <c r="TZC175" i="1" s="1"/>
  <c r="TYQ175" i="1"/>
  <c r="TYS175" i="1" s="1"/>
  <c r="TYU175" i="1" s="1"/>
  <c r="TYI175" i="1"/>
  <c r="TYK175" i="1" s="1"/>
  <c r="TYM175" i="1" s="1"/>
  <c r="TYA175" i="1"/>
  <c r="TYC175" i="1" s="1"/>
  <c r="TYE175" i="1" s="1"/>
  <c r="TXS175" i="1"/>
  <c r="TXU175" i="1" s="1"/>
  <c r="TXW175" i="1" s="1"/>
  <c r="TXK175" i="1"/>
  <c r="TXM175" i="1" s="1"/>
  <c r="TXO175" i="1" s="1"/>
  <c r="TXC175" i="1"/>
  <c r="TXE175" i="1" s="1"/>
  <c r="TXG175" i="1" s="1"/>
  <c r="TWU175" i="1"/>
  <c r="TWW175" i="1" s="1"/>
  <c r="TWY175" i="1" s="1"/>
  <c r="TWM175" i="1"/>
  <c r="TWO175" i="1" s="1"/>
  <c r="TWQ175" i="1" s="1"/>
  <c r="TWE175" i="1"/>
  <c r="TWG175" i="1" s="1"/>
  <c r="TWI175" i="1" s="1"/>
  <c r="TVW175" i="1"/>
  <c r="TVY175" i="1" s="1"/>
  <c r="TWA175" i="1" s="1"/>
  <c r="TVO175" i="1"/>
  <c r="TVQ175" i="1" s="1"/>
  <c r="TVS175" i="1" s="1"/>
  <c r="TVG175" i="1"/>
  <c r="TVI175" i="1" s="1"/>
  <c r="TVK175" i="1" s="1"/>
  <c r="TUY175" i="1"/>
  <c r="TVA175" i="1" s="1"/>
  <c r="TVC175" i="1" s="1"/>
  <c r="TUQ175" i="1"/>
  <c r="TUS175" i="1" s="1"/>
  <c r="TUU175" i="1" s="1"/>
  <c r="TUI175" i="1"/>
  <c r="TUK175" i="1" s="1"/>
  <c r="TUM175" i="1" s="1"/>
  <c r="TUA175" i="1"/>
  <c r="TUC175" i="1" s="1"/>
  <c r="TUE175" i="1" s="1"/>
  <c r="TTS175" i="1"/>
  <c r="TTU175" i="1" s="1"/>
  <c r="TTW175" i="1" s="1"/>
  <c r="TTK175" i="1"/>
  <c r="TTM175" i="1" s="1"/>
  <c r="TTO175" i="1" s="1"/>
  <c r="TTC175" i="1"/>
  <c r="TTE175" i="1" s="1"/>
  <c r="TTG175" i="1" s="1"/>
  <c r="TSU175" i="1"/>
  <c r="TSW175" i="1" s="1"/>
  <c r="TSY175" i="1" s="1"/>
  <c r="TSM175" i="1"/>
  <c r="TSO175" i="1" s="1"/>
  <c r="TSQ175" i="1" s="1"/>
  <c r="TSE175" i="1"/>
  <c r="TSG175" i="1" s="1"/>
  <c r="TSI175" i="1" s="1"/>
  <c r="TRW175" i="1"/>
  <c r="TRY175" i="1" s="1"/>
  <c r="TSA175" i="1" s="1"/>
  <c r="TRO175" i="1"/>
  <c r="TRQ175" i="1" s="1"/>
  <c r="TRS175" i="1" s="1"/>
  <c r="TRG175" i="1"/>
  <c r="TRI175" i="1" s="1"/>
  <c r="TRK175" i="1" s="1"/>
  <c r="TQY175" i="1"/>
  <c r="TRA175" i="1" s="1"/>
  <c r="TRC175" i="1" s="1"/>
  <c r="TQQ175" i="1"/>
  <c r="TQS175" i="1" s="1"/>
  <c r="TQU175" i="1" s="1"/>
  <c r="TQI175" i="1"/>
  <c r="TQK175" i="1" s="1"/>
  <c r="TQM175" i="1" s="1"/>
  <c r="TQA175" i="1"/>
  <c r="TQC175" i="1" s="1"/>
  <c r="TQE175" i="1" s="1"/>
  <c r="TPS175" i="1"/>
  <c r="TPU175" i="1" s="1"/>
  <c r="TPW175" i="1" s="1"/>
  <c r="TPK175" i="1"/>
  <c r="TPM175" i="1" s="1"/>
  <c r="TPO175" i="1" s="1"/>
  <c r="TPC175" i="1"/>
  <c r="TPE175" i="1" s="1"/>
  <c r="TPG175" i="1" s="1"/>
  <c r="TOU175" i="1"/>
  <c r="TOW175" i="1" s="1"/>
  <c r="TOY175" i="1" s="1"/>
  <c r="TOM175" i="1"/>
  <c r="TOO175" i="1" s="1"/>
  <c r="TOQ175" i="1" s="1"/>
  <c r="TOE175" i="1"/>
  <c r="TOG175" i="1" s="1"/>
  <c r="TOI175" i="1" s="1"/>
  <c r="TNW175" i="1"/>
  <c r="TNY175" i="1" s="1"/>
  <c r="TOA175" i="1" s="1"/>
  <c r="TNO175" i="1"/>
  <c r="TNQ175" i="1" s="1"/>
  <c r="TNS175" i="1" s="1"/>
  <c r="TNG175" i="1"/>
  <c r="TNI175" i="1" s="1"/>
  <c r="TNK175" i="1" s="1"/>
  <c r="TMY175" i="1"/>
  <c r="TNA175" i="1" s="1"/>
  <c r="TNC175" i="1" s="1"/>
  <c r="TMQ175" i="1"/>
  <c r="TMS175" i="1" s="1"/>
  <c r="TMU175" i="1" s="1"/>
  <c r="TMI175" i="1"/>
  <c r="TMK175" i="1" s="1"/>
  <c r="TMM175" i="1" s="1"/>
  <c r="TMA175" i="1"/>
  <c r="TMC175" i="1" s="1"/>
  <c r="TME175" i="1" s="1"/>
  <c r="TLS175" i="1"/>
  <c r="TLU175" i="1" s="1"/>
  <c r="TLW175" i="1" s="1"/>
  <c r="TLK175" i="1"/>
  <c r="TLM175" i="1" s="1"/>
  <c r="TLO175" i="1" s="1"/>
  <c r="TLC175" i="1"/>
  <c r="TLE175" i="1" s="1"/>
  <c r="TLG175" i="1" s="1"/>
  <c r="TKU175" i="1"/>
  <c r="TKW175" i="1" s="1"/>
  <c r="TKY175" i="1" s="1"/>
  <c r="TKM175" i="1"/>
  <c r="TKO175" i="1" s="1"/>
  <c r="TKQ175" i="1" s="1"/>
  <c r="TKE175" i="1"/>
  <c r="TKG175" i="1" s="1"/>
  <c r="TKI175" i="1" s="1"/>
  <c r="TJW175" i="1"/>
  <c r="TJY175" i="1" s="1"/>
  <c r="TKA175" i="1" s="1"/>
  <c r="TJO175" i="1"/>
  <c r="TJQ175" i="1" s="1"/>
  <c r="TJS175" i="1" s="1"/>
  <c r="TJG175" i="1"/>
  <c r="TJI175" i="1" s="1"/>
  <c r="TJK175" i="1" s="1"/>
  <c r="TIY175" i="1"/>
  <c r="TJA175" i="1" s="1"/>
  <c r="TJC175" i="1" s="1"/>
  <c r="TIQ175" i="1"/>
  <c r="TIS175" i="1" s="1"/>
  <c r="TIU175" i="1" s="1"/>
  <c r="TII175" i="1"/>
  <c r="TIK175" i="1" s="1"/>
  <c r="TIM175" i="1" s="1"/>
  <c r="TIA175" i="1"/>
  <c r="TIC175" i="1" s="1"/>
  <c r="TIE175" i="1" s="1"/>
  <c r="THS175" i="1"/>
  <c r="THU175" i="1" s="1"/>
  <c r="THW175" i="1" s="1"/>
  <c r="THK175" i="1"/>
  <c r="THM175" i="1" s="1"/>
  <c r="THO175" i="1" s="1"/>
  <c r="THC175" i="1"/>
  <c r="THE175" i="1" s="1"/>
  <c r="THG175" i="1" s="1"/>
  <c r="TGU175" i="1"/>
  <c r="TGW175" i="1" s="1"/>
  <c r="TGY175" i="1" s="1"/>
  <c r="TGM175" i="1"/>
  <c r="TGO175" i="1" s="1"/>
  <c r="TGQ175" i="1" s="1"/>
  <c r="TGE175" i="1"/>
  <c r="TGG175" i="1" s="1"/>
  <c r="TGI175" i="1" s="1"/>
  <c r="TFW175" i="1"/>
  <c r="TFY175" i="1" s="1"/>
  <c r="TGA175" i="1" s="1"/>
  <c r="TFO175" i="1"/>
  <c r="TFQ175" i="1" s="1"/>
  <c r="TFS175" i="1" s="1"/>
  <c r="TFG175" i="1"/>
  <c r="TFI175" i="1" s="1"/>
  <c r="TFK175" i="1" s="1"/>
  <c r="TEY175" i="1"/>
  <c r="TFA175" i="1" s="1"/>
  <c r="TFC175" i="1" s="1"/>
  <c r="TEQ175" i="1"/>
  <c r="TES175" i="1" s="1"/>
  <c r="TEU175" i="1" s="1"/>
  <c r="TEI175" i="1"/>
  <c r="TEK175" i="1" s="1"/>
  <c r="TEM175" i="1" s="1"/>
  <c r="TEA175" i="1"/>
  <c r="TEC175" i="1" s="1"/>
  <c r="TEE175" i="1" s="1"/>
  <c r="TDS175" i="1"/>
  <c r="TDU175" i="1" s="1"/>
  <c r="TDW175" i="1" s="1"/>
  <c r="TDK175" i="1"/>
  <c r="TDM175" i="1" s="1"/>
  <c r="TDO175" i="1" s="1"/>
  <c r="TDC175" i="1"/>
  <c r="TDE175" i="1" s="1"/>
  <c r="TDG175" i="1" s="1"/>
  <c r="TCU175" i="1"/>
  <c r="TCW175" i="1" s="1"/>
  <c r="TCY175" i="1" s="1"/>
  <c r="TCM175" i="1"/>
  <c r="TCO175" i="1" s="1"/>
  <c r="TCQ175" i="1" s="1"/>
  <c r="TCE175" i="1"/>
  <c r="TCG175" i="1" s="1"/>
  <c r="TCI175" i="1" s="1"/>
  <c r="TBW175" i="1"/>
  <c r="TBY175" i="1" s="1"/>
  <c r="TCA175" i="1" s="1"/>
  <c r="TBO175" i="1"/>
  <c r="TBQ175" i="1" s="1"/>
  <c r="TBS175" i="1" s="1"/>
  <c r="TBG175" i="1"/>
  <c r="TBI175" i="1" s="1"/>
  <c r="TBK175" i="1" s="1"/>
  <c r="TAY175" i="1"/>
  <c r="TBA175" i="1" s="1"/>
  <c r="TBC175" i="1" s="1"/>
  <c r="TAQ175" i="1"/>
  <c r="TAS175" i="1" s="1"/>
  <c r="TAU175" i="1" s="1"/>
  <c r="TAI175" i="1"/>
  <c r="TAK175" i="1" s="1"/>
  <c r="TAM175" i="1" s="1"/>
  <c r="TAA175" i="1"/>
  <c r="TAC175" i="1" s="1"/>
  <c r="TAE175" i="1" s="1"/>
  <c r="SZS175" i="1"/>
  <c r="SZU175" i="1" s="1"/>
  <c r="SZW175" i="1" s="1"/>
  <c r="SZK175" i="1"/>
  <c r="SZM175" i="1" s="1"/>
  <c r="SZO175" i="1" s="1"/>
  <c r="SZC175" i="1"/>
  <c r="SZE175" i="1" s="1"/>
  <c r="SZG175" i="1" s="1"/>
  <c r="SYU175" i="1"/>
  <c r="SYW175" i="1" s="1"/>
  <c r="SYY175" i="1" s="1"/>
  <c r="SYM175" i="1"/>
  <c r="SYO175" i="1" s="1"/>
  <c r="SYQ175" i="1" s="1"/>
  <c r="SYE175" i="1"/>
  <c r="SYG175" i="1" s="1"/>
  <c r="SYI175" i="1" s="1"/>
  <c r="SXW175" i="1"/>
  <c r="SXY175" i="1" s="1"/>
  <c r="SYA175" i="1" s="1"/>
  <c r="SXO175" i="1"/>
  <c r="SXQ175" i="1" s="1"/>
  <c r="SXS175" i="1" s="1"/>
  <c r="SXG175" i="1"/>
  <c r="SXI175" i="1" s="1"/>
  <c r="SXK175" i="1" s="1"/>
  <c r="SWY175" i="1"/>
  <c r="SXA175" i="1" s="1"/>
  <c r="SXC175" i="1" s="1"/>
  <c r="SWQ175" i="1"/>
  <c r="SWS175" i="1" s="1"/>
  <c r="SWU175" i="1" s="1"/>
  <c r="SWI175" i="1"/>
  <c r="SWK175" i="1" s="1"/>
  <c r="SWM175" i="1" s="1"/>
  <c r="SWA175" i="1"/>
  <c r="SWC175" i="1" s="1"/>
  <c r="SWE175" i="1" s="1"/>
  <c r="SVS175" i="1"/>
  <c r="SVU175" i="1" s="1"/>
  <c r="SVW175" i="1" s="1"/>
  <c r="SVK175" i="1"/>
  <c r="SVM175" i="1" s="1"/>
  <c r="SVO175" i="1" s="1"/>
  <c r="SVC175" i="1"/>
  <c r="SVE175" i="1" s="1"/>
  <c r="SVG175" i="1" s="1"/>
  <c r="SUU175" i="1"/>
  <c r="SUW175" i="1" s="1"/>
  <c r="SUY175" i="1" s="1"/>
  <c r="SUM175" i="1"/>
  <c r="SUO175" i="1" s="1"/>
  <c r="SUQ175" i="1" s="1"/>
  <c r="SUE175" i="1"/>
  <c r="SUG175" i="1" s="1"/>
  <c r="SUI175" i="1" s="1"/>
  <c r="STW175" i="1"/>
  <c r="STY175" i="1" s="1"/>
  <c r="SUA175" i="1" s="1"/>
  <c r="STO175" i="1"/>
  <c r="STQ175" i="1" s="1"/>
  <c r="STS175" i="1" s="1"/>
  <c r="STG175" i="1"/>
  <c r="STI175" i="1" s="1"/>
  <c r="STK175" i="1" s="1"/>
  <c r="SSY175" i="1"/>
  <c r="STA175" i="1" s="1"/>
  <c r="STC175" i="1" s="1"/>
  <c r="SSQ175" i="1"/>
  <c r="SSS175" i="1" s="1"/>
  <c r="SSU175" i="1" s="1"/>
  <c r="SSI175" i="1"/>
  <c r="SSK175" i="1" s="1"/>
  <c r="SSM175" i="1" s="1"/>
  <c r="SSA175" i="1"/>
  <c r="SSC175" i="1" s="1"/>
  <c r="SSE175" i="1" s="1"/>
  <c r="SRS175" i="1"/>
  <c r="SRU175" i="1" s="1"/>
  <c r="SRW175" i="1" s="1"/>
  <c r="SRK175" i="1"/>
  <c r="SRM175" i="1" s="1"/>
  <c r="SRO175" i="1" s="1"/>
  <c r="SRC175" i="1"/>
  <c r="SRE175" i="1" s="1"/>
  <c r="SRG175" i="1" s="1"/>
  <c r="SQU175" i="1"/>
  <c r="SQW175" i="1" s="1"/>
  <c r="SQY175" i="1" s="1"/>
  <c r="SQM175" i="1"/>
  <c r="SQO175" i="1" s="1"/>
  <c r="SQQ175" i="1" s="1"/>
  <c r="SQE175" i="1"/>
  <c r="SQG175" i="1" s="1"/>
  <c r="SQI175" i="1" s="1"/>
  <c r="SPW175" i="1"/>
  <c r="SPY175" i="1" s="1"/>
  <c r="SQA175" i="1" s="1"/>
  <c r="SPO175" i="1"/>
  <c r="SPQ175" i="1" s="1"/>
  <c r="SPS175" i="1" s="1"/>
  <c r="SPG175" i="1"/>
  <c r="SPI175" i="1" s="1"/>
  <c r="SPK175" i="1" s="1"/>
  <c r="SOY175" i="1"/>
  <c r="SPA175" i="1" s="1"/>
  <c r="SPC175" i="1" s="1"/>
  <c r="SOQ175" i="1"/>
  <c r="SOS175" i="1" s="1"/>
  <c r="SOU175" i="1" s="1"/>
  <c r="SOI175" i="1"/>
  <c r="SOK175" i="1" s="1"/>
  <c r="SOM175" i="1" s="1"/>
  <c r="SOA175" i="1"/>
  <c r="SOC175" i="1" s="1"/>
  <c r="SOE175" i="1" s="1"/>
  <c r="SNS175" i="1"/>
  <c r="SNU175" i="1" s="1"/>
  <c r="SNW175" i="1" s="1"/>
  <c r="SNK175" i="1"/>
  <c r="SNM175" i="1" s="1"/>
  <c r="SNO175" i="1" s="1"/>
  <c r="SNC175" i="1"/>
  <c r="SNE175" i="1" s="1"/>
  <c r="SNG175" i="1" s="1"/>
  <c r="SMU175" i="1"/>
  <c r="SMW175" i="1" s="1"/>
  <c r="SMY175" i="1" s="1"/>
  <c r="SMM175" i="1"/>
  <c r="SMO175" i="1" s="1"/>
  <c r="SMQ175" i="1" s="1"/>
  <c r="SME175" i="1"/>
  <c r="SMG175" i="1" s="1"/>
  <c r="SMI175" i="1" s="1"/>
  <c r="SLW175" i="1"/>
  <c r="SLY175" i="1" s="1"/>
  <c r="SMA175" i="1" s="1"/>
  <c r="SLO175" i="1"/>
  <c r="SLQ175" i="1" s="1"/>
  <c r="SLS175" i="1" s="1"/>
  <c r="SLG175" i="1"/>
  <c r="SLI175" i="1" s="1"/>
  <c r="SLK175" i="1" s="1"/>
  <c r="SKY175" i="1"/>
  <c r="SLA175" i="1" s="1"/>
  <c r="SLC175" i="1" s="1"/>
  <c r="SKQ175" i="1"/>
  <c r="SKS175" i="1" s="1"/>
  <c r="SKU175" i="1" s="1"/>
  <c r="SKI175" i="1"/>
  <c r="SKK175" i="1" s="1"/>
  <c r="SKM175" i="1" s="1"/>
  <c r="SKA175" i="1"/>
  <c r="SKC175" i="1" s="1"/>
  <c r="SKE175" i="1" s="1"/>
  <c r="SJS175" i="1"/>
  <c r="SJU175" i="1" s="1"/>
  <c r="SJW175" i="1" s="1"/>
  <c r="SJK175" i="1"/>
  <c r="SJM175" i="1" s="1"/>
  <c r="SJO175" i="1" s="1"/>
  <c r="SJC175" i="1"/>
  <c r="SJE175" i="1" s="1"/>
  <c r="SJG175" i="1" s="1"/>
  <c r="SIU175" i="1"/>
  <c r="SIW175" i="1" s="1"/>
  <c r="SIY175" i="1" s="1"/>
  <c r="SIM175" i="1"/>
  <c r="SIO175" i="1" s="1"/>
  <c r="SIQ175" i="1" s="1"/>
  <c r="SIE175" i="1"/>
  <c r="SIG175" i="1" s="1"/>
  <c r="SII175" i="1" s="1"/>
  <c r="SHW175" i="1"/>
  <c r="SHY175" i="1" s="1"/>
  <c r="SIA175" i="1" s="1"/>
  <c r="SHO175" i="1"/>
  <c r="SHQ175" i="1" s="1"/>
  <c r="SHS175" i="1" s="1"/>
  <c r="SHG175" i="1"/>
  <c r="SHI175" i="1" s="1"/>
  <c r="SHK175" i="1" s="1"/>
  <c r="SGY175" i="1"/>
  <c r="SHA175" i="1" s="1"/>
  <c r="SHC175" i="1" s="1"/>
  <c r="SGQ175" i="1"/>
  <c r="SGS175" i="1" s="1"/>
  <c r="SGU175" i="1" s="1"/>
  <c r="SGI175" i="1"/>
  <c r="SGK175" i="1" s="1"/>
  <c r="SGM175" i="1" s="1"/>
  <c r="SGA175" i="1"/>
  <c r="SGC175" i="1" s="1"/>
  <c r="SGE175" i="1" s="1"/>
  <c r="SFS175" i="1"/>
  <c r="SFU175" i="1" s="1"/>
  <c r="SFW175" i="1" s="1"/>
  <c r="SFK175" i="1"/>
  <c r="SFM175" i="1" s="1"/>
  <c r="SFO175" i="1" s="1"/>
  <c r="SFC175" i="1"/>
  <c r="SFE175" i="1" s="1"/>
  <c r="SFG175" i="1" s="1"/>
  <c r="SEU175" i="1"/>
  <c r="SEW175" i="1" s="1"/>
  <c r="SEY175" i="1" s="1"/>
  <c r="SEM175" i="1"/>
  <c r="SEO175" i="1" s="1"/>
  <c r="SEQ175" i="1" s="1"/>
  <c r="SEE175" i="1"/>
  <c r="SEG175" i="1" s="1"/>
  <c r="SEI175" i="1" s="1"/>
  <c r="SDW175" i="1"/>
  <c r="SDY175" i="1" s="1"/>
  <c r="SEA175" i="1" s="1"/>
  <c r="SDO175" i="1"/>
  <c r="SDQ175" i="1" s="1"/>
  <c r="SDS175" i="1" s="1"/>
  <c r="SDG175" i="1"/>
  <c r="SDI175" i="1" s="1"/>
  <c r="SDK175" i="1" s="1"/>
  <c r="SCY175" i="1"/>
  <c r="SDA175" i="1" s="1"/>
  <c r="SDC175" i="1" s="1"/>
  <c r="SCQ175" i="1"/>
  <c r="SCS175" i="1" s="1"/>
  <c r="SCU175" i="1" s="1"/>
  <c r="SCI175" i="1"/>
  <c r="SCK175" i="1" s="1"/>
  <c r="SCM175" i="1" s="1"/>
  <c r="SCA175" i="1"/>
  <c r="SCC175" i="1" s="1"/>
  <c r="SCE175" i="1" s="1"/>
  <c r="SBS175" i="1"/>
  <c r="SBU175" i="1" s="1"/>
  <c r="SBW175" i="1" s="1"/>
  <c r="SBK175" i="1"/>
  <c r="SBM175" i="1" s="1"/>
  <c r="SBO175" i="1" s="1"/>
  <c r="SBC175" i="1"/>
  <c r="SBE175" i="1" s="1"/>
  <c r="SBG175" i="1" s="1"/>
  <c r="SAU175" i="1"/>
  <c r="SAW175" i="1" s="1"/>
  <c r="SAY175" i="1" s="1"/>
  <c r="SAM175" i="1"/>
  <c r="SAO175" i="1" s="1"/>
  <c r="SAQ175" i="1" s="1"/>
  <c r="SAE175" i="1"/>
  <c r="SAG175" i="1" s="1"/>
  <c r="SAI175" i="1" s="1"/>
  <c r="RZW175" i="1"/>
  <c r="RZY175" i="1" s="1"/>
  <c r="SAA175" i="1" s="1"/>
  <c r="RZO175" i="1"/>
  <c r="RZQ175" i="1" s="1"/>
  <c r="RZS175" i="1" s="1"/>
  <c r="RZG175" i="1"/>
  <c r="RZI175" i="1" s="1"/>
  <c r="RZK175" i="1" s="1"/>
  <c r="RYY175" i="1"/>
  <c r="RZA175" i="1" s="1"/>
  <c r="RZC175" i="1" s="1"/>
  <c r="RYQ175" i="1"/>
  <c r="RYS175" i="1" s="1"/>
  <c r="RYU175" i="1" s="1"/>
  <c r="RYI175" i="1"/>
  <c r="RYK175" i="1" s="1"/>
  <c r="RYM175" i="1" s="1"/>
  <c r="RYA175" i="1"/>
  <c r="RYC175" i="1" s="1"/>
  <c r="RYE175" i="1" s="1"/>
  <c r="RXS175" i="1"/>
  <c r="RXU175" i="1" s="1"/>
  <c r="RXW175" i="1" s="1"/>
  <c r="RXK175" i="1"/>
  <c r="RXM175" i="1" s="1"/>
  <c r="RXO175" i="1" s="1"/>
  <c r="RXC175" i="1"/>
  <c r="RXE175" i="1" s="1"/>
  <c r="RXG175" i="1" s="1"/>
  <c r="RWU175" i="1"/>
  <c r="RWW175" i="1" s="1"/>
  <c r="RWY175" i="1" s="1"/>
  <c r="RWM175" i="1"/>
  <c r="RWO175" i="1" s="1"/>
  <c r="RWQ175" i="1" s="1"/>
  <c r="RWE175" i="1"/>
  <c r="RWG175" i="1" s="1"/>
  <c r="RWI175" i="1" s="1"/>
  <c r="RVW175" i="1"/>
  <c r="RVY175" i="1" s="1"/>
  <c r="RWA175" i="1" s="1"/>
  <c r="RVO175" i="1"/>
  <c r="RVQ175" i="1" s="1"/>
  <c r="RVS175" i="1" s="1"/>
  <c r="RVG175" i="1"/>
  <c r="RVI175" i="1" s="1"/>
  <c r="RVK175" i="1" s="1"/>
  <c r="RUY175" i="1"/>
  <c r="RVA175" i="1" s="1"/>
  <c r="RVC175" i="1" s="1"/>
  <c r="RUQ175" i="1"/>
  <c r="RUS175" i="1" s="1"/>
  <c r="RUU175" i="1" s="1"/>
  <c r="RUI175" i="1"/>
  <c r="RUK175" i="1" s="1"/>
  <c r="RUM175" i="1" s="1"/>
  <c r="RUA175" i="1"/>
  <c r="RUC175" i="1" s="1"/>
  <c r="RUE175" i="1" s="1"/>
  <c r="RTS175" i="1"/>
  <c r="RTU175" i="1" s="1"/>
  <c r="RTW175" i="1" s="1"/>
  <c r="RTK175" i="1"/>
  <c r="RTM175" i="1" s="1"/>
  <c r="RTO175" i="1" s="1"/>
  <c r="RTC175" i="1"/>
  <c r="RTE175" i="1" s="1"/>
  <c r="RTG175" i="1" s="1"/>
  <c r="RSU175" i="1"/>
  <c r="RSW175" i="1" s="1"/>
  <c r="RSY175" i="1" s="1"/>
  <c r="RSM175" i="1"/>
  <c r="RSO175" i="1" s="1"/>
  <c r="RSQ175" i="1" s="1"/>
  <c r="RSE175" i="1"/>
  <c r="RSG175" i="1" s="1"/>
  <c r="RSI175" i="1" s="1"/>
  <c r="RRW175" i="1"/>
  <c r="RRY175" i="1" s="1"/>
  <c r="RSA175" i="1" s="1"/>
  <c r="RRO175" i="1"/>
  <c r="RRQ175" i="1" s="1"/>
  <c r="RRS175" i="1" s="1"/>
  <c r="RRG175" i="1"/>
  <c r="RRI175" i="1" s="1"/>
  <c r="RRK175" i="1" s="1"/>
  <c r="RQY175" i="1"/>
  <c r="RRA175" i="1" s="1"/>
  <c r="RRC175" i="1" s="1"/>
  <c r="RQQ175" i="1"/>
  <c r="RQS175" i="1" s="1"/>
  <c r="RQU175" i="1" s="1"/>
  <c r="RQI175" i="1"/>
  <c r="RQK175" i="1" s="1"/>
  <c r="RQM175" i="1" s="1"/>
  <c r="RQA175" i="1"/>
  <c r="RQC175" i="1" s="1"/>
  <c r="RQE175" i="1" s="1"/>
  <c r="RPS175" i="1"/>
  <c r="RPU175" i="1" s="1"/>
  <c r="RPW175" i="1" s="1"/>
  <c r="RPK175" i="1"/>
  <c r="RPM175" i="1" s="1"/>
  <c r="RPO175" i="1" s="1"/>
  <c r="RPC175" i="1"/>
  <c r="RPE175" i="1" s="1"/>
  <c r="RPG175" i="1" s="1"/>
  <c r="ROU175" i="1"/>
  <c r="ROW175" i="1" s="1"/>
  <c r="ROY175" i="1" s="1"/>
  <c r="ROM175" i="1"/>
  <c r="ROO175" i="1" s="1"/>
  <c r="ROQ175" i="1" s="1"/>
  <c r="ROE175" i="1"/>
  <c r="ROG175" i="1" s="1"/>
  <c r="ROI175" i="1" s="1"/>
  <c r="RNW175" i="1"/>
  <c r="RNY175" i="1" s="1"/>
  <c r="ROA175" i="1" s="1"/>
  <c r="RNO175" i="1"/>
  <c r="RNQ175" i="1" s="1"/>
  <c r="RNS175" i="1" s="1"/>
  <c r="RNG175" i="1"/>
  <c r="RNI175" i="1" s="1"/>
  <c r="RNK175" i="1" s="1"/>
  <c r="RMY175" i="1"/>
  <c r="RNA175" i="1" s="1"/>
  <c r="RNC175" i="1" s="1"/>
  <c r="RMQ175" i="1"/>
  <c r="RMS175" i="1" s="1"/>
  <c r="RMU175" i="1" s="1"/>
  <c r="RMI175" i="1"/>
  <c r="RMK175" i="1" s="1"/>
  <c r="RMM175" i="1" s="1"/>
  <c r="RMA175" i="1"/>
  <c r="RMC175" i="1" s="1"/>
  <c r="RME175" i="1" s="1"/>
  <c r="RLS175" i="1"/>
  <c r="RLU175" i="1" s="1"/>
  <c r="RLW175" i="1" s="1"/>
  <c r="RLK175" i="1"/>
  <c r="RLM175" i="1" s="1"/>
  <c r="RLO175" i="1" s="1"/>
  <c r="RLC175" i="1"/>
  <c r="RLE175" i="1" s="1"/>
  <c r="RLG175" i="1" s="1"/>
  <c r="RKU175" i="1"/>
  <c r="RKW175" i="1" s="1"/>
  <c r="RKY175" i="1" s="1"/>
  <c r="RKM175" i="1"/>
  <c r="RKO175" i="1" s="1"/>
  <c r="RKQ175" i="1" s="1"/>
  <c r="RKE175" i="1"/>
  <c r="RKG175" i="1" s="1"/>
  <c r="RKI175" i="1" s="1"/>
  <c r="RJW175" i="1"/>
  <c r="RJY175" i="1" s="1"/>
  <c r="RKA175" i="1" s="1"/>
  <c r="RJO175" i="1"/>
  <c r="RJQ175" i="1" s="1"/>
  <c r="RJS175" i="1" s="1"/>
  <c r="RJG175" i="1"/>
  <c r="RJI175" i="1" s="1"/>
  <c r="RJK175" i="1" s="1"/>
  <c r="RIY175" i="1"/>
  <c r="RJA175" i="1" s="1"/>
  <c r="RJC175" i="1" s="1"/>
  <c r="RIQ175" i="1"/>
  <c r="RIS175" i="1" s="1"/>
  <c r="RIU175" i="1" s="1"/>
  <c r="RII175" i="1"/>
  <c r="RIK175" i="1" s="1"/>
  <c r="RIM175" i="1" s="1"/>
  <c r="RIA175" i="1"/>
  <c r="RIC175" i="1" s="1"/>
  <c r="RIE175" i="1" s="1"/>
  <c r="RHS175" i="1"/>
  <c r="RHU175" i="1" s="1"/>
  <c r="RHW175" i="1" s="1"/>
  <c r="RHK175" i="1"/>
  <c r="RHM175" i="1" s="1"/>
  <c r="RHO175" i="1" s="1"/>
  <c r="RHC175" i="1"/>
  <c r="RHE175" i="1" s="1"/>
  <c r="RHG175" i="1" s="1"/>
  <c r="RGU175" i="1"/>
  <c r="RGW175" i="1" s="1"/>
  <c r="RGY175" i="1" s="1"/>
  <c r="RGM175" i="1"/>
  <c r="RGO175" i="1" s="1"/>
  <c r="RGQ175" i="1" s="1"/>
  <c r="RGE175" i="1"/>
  <c r="RGG175" i="1" s="1"/>
  <c r="RGI175" i="1" s="1"/>
  <c r="RFW175" i="1"/>
  <c r="RFY175" i="1" s="1"/>
  <c r="RGA175" i="1" s="1"/>
  <c r="RFO175" i="1"/>
  <c r="RFQ175" i="1" s="1"/>
  <c r="RFS175" i="1" s="1"/>
  <c r="RFG175" i="1"/>
  <c r="RFI175" i="1" s="1"/>
  <c r="RFK175" i="1" s="1"/>
  <c r="REY175" i="1"/>
  <c r="RFA175" i="1" s="1"/>
  <c r="RFC175" i="1" s="1"/>
  <c r="REQ175" i="1"/>
  <c r="RES175" i="1" s="1"/>
  <c r="REU175" i="1" s="1"/>
  <c r="REI175" i="1"/>
  <c r="REK175" i="1" s="1"/>
  <c r="REM175" i="1" s="1"/>
  <c r="REA175" i="1"/>
  <c r="REC175" i="1" s="1"/>
  <c r="REE175" i="1" s="1"/>
  <c r="RDS175" i="1"/>
  <c r="RDU175" i="1" s="1"/>
  <c r="RDW175" i="1" s="1"/>
  <c r="RDK175" i="1"/>
  <c r="RDM175" i="1" s="1"/>
  <c r="RDO175" i="1" s="1"/>
  <c r="RDC175" i="1"/>
  <c r="RDE175" i="1" s="1"/>
  <c r="RDG175" i="1" s="1"/>
  <c r="RCU175" i="1"/>
  <c r="RCW175" i="1" s="1"/>
  <c r="RCY175" i="1" s="1"/>
  <c r="RCM175" i="1"/>
  <c r="RCO175" i="1" s="1"/>
  <c r="RCQ175" i="1" s="1"/>
  <c r="RCE175" i="1"/>
  <c r="RCG175" i="1" s="1"/>
  <c r="RCI175" i="1" s="1"/>
  <c r="RBW175" i="1"/>
  <c r="RBY175" i="1" s="1"/>
  <c r="RCA175" i="1" s="1"/>
  <c r="RBO175" i="1"/>
  <c r="RBQ175" i="1" s="1"/>
  <c r="RBS175" i="1" s="1"/>
  <c r="RBG175" i="1"/>
  <c r="RBI175" i="1" s="1"/>
  <c r="RBK175" i="1" s="1"/>
  <c r="RAY175" i="1"/>
  <c r="RBA175" i="1" s="1"/>
  <c r="RBC175" i="1" s="1"/>
  <c r="RAQ175" i="1"/>
  <c r="RAS175" i="1" s="1"/>
  <c r="RAU175" i="1" s="1"/>
  <c r="RAI175" i="1"/>
  <c r="RAK175" i="1" s="1"/>
  <c r="RAM175" i="1" s="1"/>
  <c r="RAA175" i="1"/>
  <c r="RAC175" i="1" s="1"/>
  <c r="RAE175" i="1" s="1"/>
  <c r="QZS175" i="1"/>
  <c r="QZU175" i="1" s="1"/>
  <c r="QZW175" i="1" s="1"/>
  <c r="QZK175" i="1"/>
  <c r="QZM175" i="1" s="1"/>
  <c r="QZO175" i="1" s="1"/>
  <c r="QZC175" i="1"/>
  <c r="QZE175" i="1" s="1"/>
  <c r="QZG175" i="1" s="1"/>
  <c r="QYU175" i="1"/>
  <c r="QYW175" i="1" s="1"/>
  <c r="QYY175" i="1" s="1"/>
  <c r="QYM175" i="1"/>
  <c r="QYO175" i="1" s="1"/>
  <c r="QYQ175" i="1" s="1"/>
  <c r="QYE175" i="1"/>
  <c r="QYG175" i="1" s="1"/>
  <c r="QYI175" i="1" s="1"/>
  <c r="QXW175" i="1"/>
  <c r="QXY175" i="1" s="1"/>
  <c r="QYA175" i="1" s="1"/>
  <c r="QXO175" i="1"/>
  <c r="QXQ175" i="1" s="1"/>
  <c r="QXS175" i="1" s="1"/>
  <c r="QXG175" i="1"/>
  <c r="QXI175" i="1" s="1"/>
  <c r="QXK175" i="1" s="1"/>
  <c r="QWY175" i="1"/>
  <c r="QXA175" i="1" s="1"/>
  <c r="QXC175" i="1" s="1"/>
  <c r="QWQ175" i="1"/>
  <c r="QWS175" i="1" s="1"/>
  <c r="QWU175" i="1" s="1"/>
  <c r="QWI175" i="1"/>
  <c r="QWK175" i="1" s="1"/>
  <c r="QWM175" i="1" s="1"/>
  <c r="QWA175" i="1"/>
  <c r="QWC175" i="1" s="1"/>
  <c r="QWE175" i="1" s="1"/>
  <c r="QVS175" i="1"/>
  <c r="QVU175" i="1" s="1"/>
  <c r="QVW175" i="1" s="1"/>
  <c r="QVK175" i="1"/>
  <c r="QVM175" i="1" s="1"/>
  <c r="QVO175" i="1" s="1"/>
  <c r="QVC175" i="1"/>
  <c r="QVE175" i="1" s="1"/>
  <c r="QVG175" i="1" s="1"/>
  <c r="QUU175" i="1"/>
  <c r="QUW175" i="1" s="1"/>
  <c r="QUY175" i="1" s="1"/>
  <c r="QUM175" i="1"/>
  <c r="QUO175" i="1" s="1"/>
  <c r="QUQ175" i="1" s="1"/>
  <c r="QUE175" i="1"/>
  <c r="QUG175" i="1" s="1"/>
  <c r="QUI175" i="1" s="1"/>
  <c r="QTW175" i="1"/>
  <c r="QTY175" i="1" s="1"/>
  <c r="QUA175" i="1" s="1"/>
  <c r="QTO175" i="1"/>
  <c r="QTQ175" i="1" s="1"/>
  <c r="QTS175" i="1" s="1"/>
  <c r="QTG175" i="1"/>
  <c r="QTI175" i="1" s="1"/>
  <c r="QTK175" i="1" s="1"/>
  <c r="QSY175" i="1"/>
  <c r="QTA175" i="1" s="1"/>
  <c r="QTC175" i="1" s="1"/>
  <c r="QSQ175" i="1"/>
  <c r="QSS175" i="1" s="1"/>
  <c r="QSU175" i="1" s="1"/>
  <c r="QSI175" i="1"/>
  <c r="QSK175" i="1" s="1"/>
  <c r="QSM175" i="1" s="1"/>
  <c r="QSA175" i="1"/>
  <c r="QSC175" i="1" s="1"/>
  <c r="QSE175" i="1" s="1"/>
  <c r="QRS175" i="1"/>
  <c r="QRU175" i="1" s="1"/>
  <c r="QRW175" i="1" s="1"/>
  <c r="QRK175" i="1"/>
  <c r="QRM175" i="1" s="1"/>
  <c r="QRO175" i="1" s="1"/>
  <c r="QRC175" i="1"/>
  <c r="QRE175" i="1" s="1"/>
  <c r="QRG175" i="1" s="1"/>
  <c r="QQU175" i="1"/>
  <c r="QQW175" i="1" s="1"/>
  <c r="QQY175" i="1" s="1"/>
  <c r="QQM175" i="1"/>
  <c r="QQO175" i="1" s="1"/>
  <c r="QQQ175" i="1" s="1"/>
  <c r="QQE175" i="1"/>
  <c r="QQG175" i="1" s="1"/>
  <c r="QQI175" i="1" s="1"/>
  <c r="QPW175" i="1"/>
  <c r="QPY175" i="1" s="1"/>
  <c r="QQA175" i="1" s="1"/>
  <c r="QPO175" i="1"/>
  <c r="QPQ175" i="1" s="1"/>
  <c r="QPS175" i="1" s="1"/>
  <c r="QPG175" i="1"/>
  <c r="QPI175" i="1" s="1"/>
  <c r="QPK175" i="1" s="1"/>
  <c r="QOY175" i="1"/>
  <c r="QPA175" i="1" s="1"/>
  <c r="QPC175" i="1" s="1"/>
  <c r="QOQ175" i="1"/>
  <c r="QOS175" i="1" s="1"/>
  <c r="QOU175" i="1" s="1"/>
  <c r="QOI175" i="1"/>
  <c r="QOK175" i="1" s="1"/>
  <c r="QOM175" i="1" s="1"/>
  <c r="QOA175" i="1"/>
  <c r="QOC175" i="1" s="1"/>
  <c r="QOE175" i="1" s="1"/>
  <c r="QNS175" i="1"/>
  <c r="QNU175" i="1" s="1"/>
  <c r="QNW175" i="1" s="1"/>
  <c r="QNK175" i="1"/>
  <c r="QNM175" i="1" s="1"/>
  <c r="QNO175" i="1" s="1"/>
  <c r="QNC175" i="1"/>
  <c r="QNE175" i="1" s="1"/>
  <c r="QNG175" i="1" s="1"/>
  <c r="QMU175" i="1"/>
  <c r="QMW175" i="1" s="1"/>
  <c r="QMY175" i="1" s="1"/>
  <c r="QMM175" i="1"/>
  <c r="QMO175" i="1" s="1"/>
  <c r="QMQ175" i="1" s="1"/>
  <c r="QME175" i="1"/>
  <c r="QMG175" i="1" s="1"/>
  <c r="QMI175" i="1" s="1"/>
  <c r="QLW175" i="1"/>
  <c r="QLY175" i="1" s="1"/>
  <c r="QMA175" i="1" s="1"/>
  <c r="QLO175" i="1"/>
  <c r="QLQ175" i="1" s="1"/>
  <c r="QLS175" i="1" s="1"/>
  <c r="QLG175" i="1"/>
  <c r="QLI175" i="1" s="1"/>
  <c r="QLK175" i="1" s="1"/>
  <c r="QKY175" i="1"/>
  <c r="QLA175" i="1" s="1"/>
  <c r="QLC175" i="1" s="1"/>
  <c r="QKQ175" i="1"/>
  <c r="QKS175" i="1" s="1"/>
  <c r="QKU175" i="1" s="1"/>
  <c r="QKI175" i="1"/>
  <c r="QKK175" i="1" s="1"/>
  <c r="QKM175" i="1" s="1"/>
  <c r="QKA175" i="1"/>
  <c r="QKC175" i="1" s="1"/>
  <c r="QKE175" i="1" s="1"/>
  <c r="QJS175" i="1"/>
  <c r="QJU175" i="1" s="1"/>
  <c r="QJW175" i="1" s="1"/>
  <c r="QJK175" i="1"/>
  <c r="QJM175" i="1" s="1"/>
  <c r="QJO175" i="1" s="1"/>
  <c r="QJC175" i="1"/>
  <c r="QJE175" i="1" s="1"/>
  <c r="QJG175" i="1" s="1"/>
  <c r="QIU175" i="1"/>
  <c r="QIW175" i="1" s="1"/>
  <c r="QIY175" i="1" s="1"/>
  <c r="QIM175" i="1"/>
  <c r="QIO175" i="1" s="1"/>
  <c r="QIQ175" i="1" s="1"/>
  <c r="QIE175" i="1"/>
  <c r="QIG175" i="1" s="1"/>
  <c r="QII175" i="1" s="1"/>
  <c r="QHW175" i="1"/>
  <c r="QHY175" i="1" s="1"/>
  <c r="QIA175" i="1" s="1"/>
  <c r="QHO175" i="1"/>
  <c r="QHQ175" i="1" s="1"/>
  <c r="QHS175" i="1" s="1"/>
  <c r="QHG175" i="1"/>
  <c r="QHI175" i="1" s="1"/>
  <c r="QHK175" i="1" s="1"/>
  <c r="QGY175" i="1"/>
  <c r="QHA175" i="1" s="1"/>
  <c r="QHC175" i="1" s="1"/>
  <c r="QGQ175" i="1"/>
  <c r="QGS175" i="1" s="1"/>
  <c r="QGU175" i="1" s="1"/>
  <c r="QGI175" i="1"/>
  <c r="QGK175" i="1" s="1"/>
  <c r="QGM175" i="1" s="1"/>
  <c r="QGA175" i="1"/>
  <c r="QGC175" i="1" s="1"/>
  <c r="QGE175" i="1" s="1"/>
  <c r="QFS175" i="1"/>
  <c r="QFU175" i="1" s="1"/>
  <c r="QFW175" i="1" s="1"/>
  <c r="QFK175" i="1"/>
  <c r="QFM175" i="1" s="1"/>
  <c r="QFO175" i="1" s="1"/>
  <c r="QFC175" i="1"/>
  <c r="QFE175" i="1" s="1"/>
  <c r="QFG175" i="1" s="1"/>
  <c r="QEU175" i="1"/>
  <c r="QEW175" i="1" s="1"/>
  <c r="QEY175" i="1" s="1"/>
  <c r="QEM175" i="1"/>
  <c r="QEO175" i="1" s="1"/>
  <c r="QEQ175" i="1" s="1"/>
  <c r="QEE175" i="1"/>
  <c r="QEG175" i="1" s="1"/>
  <c r="QEI175" i="1" s="1"/>
  <c r="QDW175" i="1"/>
  <c r="QDY175" i="1" s="1"/>
  <c r="QEA175" i="1" s="1"/>
  <c r="QDO175" i="1"/>
  <c r="QDQ175" i="1" s="1"/>
  <c r="QDS175" i="1" s="1"/>
  <c r="QDG175" i="1"/>
  <c r="QDI175" i="1" s="1"/>
  <c r="QDK175" i="1" s="1"/>
  <c r="QCY175" i="1"/>
  <c r="QDA175" i="1" s="1"/>
  <c r="QDC175" i="1" s="1"/>
  <c r="QCQ175" i="1"/>
  <c r="QCS175" i="1" s="1"/>
  <c r="QCU175" i="1" s="1"/>
  <c r="QCI175" i="1"/>
  <c r="QCK175" i="1" s="1"/>
  <c r="QCM175" i="1" s="1"/>
  <c r="QCA175" i="1"/>
  <c r="QCC175" i="1" s="1"/>
  <c r="QCE175" i="1" s="1"/>
  <c r="QBS175" i="1"/>
  <c r="QBU175" i="1" s="1"/>
  <c r="QBW175" i="1" s="1"/>
  <c r="QBK175" i="1"/>
  <c r="QBM175" i="1" s="1"/>
  <c r="QBO175" i="1" s="1"/>
  <c r="QBC175" i="1"/>
  <c r="QBE175" i="1" s="1"/>
  <c r="QBG175" i="1" s="1"/>
  <c r="QAU175" i="1"/>
  <c r="QAW175" i="1" s="1"/>
  <c r="QAY175" i="1" s="1"/>
  <c r="QAM175" i="1"/>
  <c r="QAO175" i="1" s="1"/>
  <c r="QAQ175" i="1" s="1"/>
  <c r="QAE175" i="1"/>
  <c r="QAG175" i="1" s="1"/>
  <c r="QAI175" i="1" s="1"/>
  <c r="PZW175" i="1"/>
  <c r="PZY175" i="1" s="1"/>
  <c r="QAA175" i="1" s="1"/>
  <c r="PZO175" i="1"/>
  <c r="PZQ175" i="1" s="1"/>
  <c r="PZS175" i="1" s="1"/>
  <c r="PZG175" i="1"/>
  <c r="PZI175" i="1" s="1"/>
  <c r="PZK175" i="1" s="1"/>
  <c r="PYY175" i="1"/>
  <c r="PZA175" i="1" s="1"/>
  <c r="PZC175" i="1" s="1"/>
  <c r="PYQ175" i="1"/>
  <c r="PYS175" i="1" s="1"/>
  <c r="PYU175" i="1" s="1"/>
  <c r="PYI175" i="1"/>
  <c r="PYK175" i="1" s="1"/>
  <c r="PYM175" i="1" s="1"/>
  <c r="PYA175" i="1"/>
  <c r="PYC175" i="1" s="1"/>
  <c r="PYE175" i="1" s="1"/>
  <c r="PXS175" i="1"/>
  <c r="PXU175" i="1" s="1"/>
  <c r="PXW175" i="1" s="1"/>
  <c r="PXK175" i="1"/>
  <c r="PXM175" i="1" s="1"/>
  <c r="PXO175" i="1" s="1"/>
  <c r="PXC175" i="1"/>
  <c r="PXE175" i="1" s="1"/>
  <c r="PXG175" i="1" s="1"/>
  <c r="PWU175" i="1"/>
  <c r="PWW175" i="1" s="1"/>
  <c r="PWY175" i="1" s="1"/>
  <c r="PWM175" i="1"/>
  <c r="PWO175" i="1" s="1"/>
  <c r="PWQ175" i="1" s="1"/>
  <c r="PWE175" i="1"/>
  <c r="PWG175" i="1" s="1"/>
  <c r="PWI175" i="1" s="1"/>
  <c r="PVW175" i="1"/>
  <c r="PVY175" i="1" s="1"/>
  <c r="PWA175" i="1" s="1"/>
  <c r="PVO175" i="1"/>
  <c r="PVQ175" i="1" s="1"/>
  <c r="PVS175" i="1" s="1"/>
  <c r="PVG175" i="1"/>
  <c r="PVI175" i="1" s="1"/>
  <c r="PVK175" i="1" s="1"/>
  <c r="PUY175" i="1"/>
  <c r="PVA175" i="1" s="1"/>
  <c r="PVC175" i="1" s="1"/>
  <c r="PUQ175" i="1"/>
  <c r="PUS175" i="1" s="1"/>
  <c r="PUU175" i="1" s="1"/>
  <c r="PUI175" i="1"/>
  <c r="PUK175" i="1" s="1"/>
  <c r="PUM175" i="1" s="1"/>
  <c r="PUA175" i="1"/>
  <c r="PUC175" i="1" s="1"/>
  <c r="PUE175" i="1" s="1"/>
  <c r="PTS175" i="1"/>
  <c r="PTU175" i="1" s="1"/>
  <c r="PTW175" i="1" s="1"/>
  <c r="PTK175" i="1"/>
  <c r="PTM175" i="1" s="1"/>
  <c r="PTO175" i="1" s="1"/>
  <c r="PTC175" i="1"/>
  <c r="PTE175" i="1" s="1"/>
  <c r="PTG175" i="1" s="1"/>
  <c r="PSU175" i="1"/>
  <c r="PSW175" i="1" s="1"/>
  <c r="PSY175" i="1" s="1"/>
  <c r="PSM175" i="1"/>
  <c r="PSO175" i="1" s="1"/>
  <c r="PSQ175" i="1" s="1"/>
  <c r="PSE175" i="1"/>
  <c r="PSG175" i="1" s="1"/>
  <c r="PSI175" i="1" s="1"/>
  <c r="PRW175" i="1"/>
  <c r="PRY175" i="1" s="1"/>
  <c r="PSA175" i="1" s="1"/>
  <c r="PRO175" i="1"/>
  <c r="PRQ175" i="1" s="1"/>
  <c r="PRS175" i="1" s="1"/>
  <c r="PRG175" i="1"/>
  <c r="PRI175" i="1" s="1"/>
  <c r="PRK175" i="1" s="1"/>
  <c r="PQY175" i="1"/>
  <c r="PRA175" i="1" s="1"/>
  <c r="PRC175" i="1" s="1"/>
  <c r="PQQ175" i="1"/>
  <c r="PQS175" i="1" s="1"/>
  <c r="PQU175" i="1" s="1"/>
  <c r="PQI175" i="1"/>
  <c r="PQK175" i="1" s="1"/>
  <c r="PQM175" i="1" s="1"/>
  <c r="PQA175" i="1"/>
  <c r="PQC175" i="1" s="1"/>
  <c r="PQE175" i="1" s="1"/>
  <c r="PPS175" i="1"/>
  <c r="PPU175" i="1" s="1"/>
  <c r="PPW175" i="1" s="1"/>
  <c r="PPK175" i="1"/>
  <c r="PPM175" i="1" s="1"/>
  <c r="PPO175" i="1" s="1"/>
  <c r="PPC175" i="1"/>
  <c r="PPE175" i="1" s="1"/>
  <c r="PPG175" i="1" s="1"/>
  <c r="POU175" i="1"/>
  <c r="POW175" i="1" s="1"/>
  <c r="POY175" i="1" s="1"/>
  <c r="POM175" i="1"/>
  <c r="POO175" i="1" s="1"/>
  <c r="POQ175" i="1" s="1"/>
  <c r="POE175" i="1"/>
  <c r="POG175" i="1" s="1"/>
  <c r="POI175" i="1" s="1"/>
  <c r="PNW175" i="1"/>
  <c r="PNY175" i="1" s="1"/>
  <c r="POA175" i="1" s="1"/>
  <c r="PNO175" i="1"/>
  <c r="PNQ175" i="1" s="1"/>
  <c r="PNS175" i="1" s="1"/>
  <c r="PNG175" i="1"/>
  <c r="PNI175" i="1" s="1"/>
  <c r="PNK175" i="1" s="1"/>
  <c r="PMY175" i="1"/>
  <c r="PNA175" i="1" s="1"/>
  <c r="PNC175" i="1" s="1"/>
  <c r="PMQ175" i="1"/>
  <c r="PMS175" i="1" s="1"/>
  <c r="PMU175" i="1" s="1"/>
  <c r="PMI175" i="1"/>
  <c r="PMK175" i="1" s="1"/>
  <c r="PMM175" i="1" s="1"/>
  <c r="PMA175" i="1"/>
  <c r="PMC175" i="1" s="1"/>
  <c r="PME175" i="1" s="1"/>
  <c r="PLS175" i="1"/>
  <c r="PLU175" i="1" s="1"/>
  <c r="PLW175" i="1" s="1"/>
  <c r="PLK175" i="1"/>
  <c r="PLM175" i="1" s="1"/>
  <c r="PLO175" i="1" s="1"/>
  <c r="PLC175" i="1"/>
  <c r="PLE175" i="1" s="1"/>
  <c r="PLG175" i="1" s="1"/>
  <c r="PKU175" i="1"/>
  <c r="PKW175" i="1" s="1"/>
  <c r="PKY175" i="1" s="1"/>
  <c r="PKM175" i="1"/>
  <c r="PKO175" i="1" s="1"/>
  <c r="PKQ175" i="1" s="1"/>
  <c r="PKE175" i="1"/>
  <c r="PKG175" i="1" s="1"/>
  <c r="PKI175" i="1" s="1"/>
  <c r="PJW175" i="1"/>
  <c r="PJY175" i="1" s="1"/>
  <c r="PKA175" i="1" s="1"/>
  <c r="PJO175" i="1"/>
  <c r="PJQ175" i="1" s="1"/>
  <c r="PJS175" i="1" s="1"/>
  <c r="PJG175" i="1"/>
  <c r="PJI175" i="1" s="1"/>
  <c r="PJK175" i="1" s="1"/>
  <c r="PIY175" i="1"/>
  <c r="PJA175" i="1" s="1"/>
  <c r="PJC175" i="1" s="1"/>
  <c r="PIQ175" i="1"/>
  <c r="PIS175" i="1" s="1"/>
  <c r="PIU175" i="1" s="1"/>
  <c r="PII175" i="1"/>
  <c r="PIK175" i="1" s="1"/>
  <c r="PIM175" i="1" s="1"/>
  <c r="PIA175" i="1"/>
  <c r="PIC175" i="1" s="1"/>
  <c r="PIE175" i="1" s="1"/>
  <c r="PHS175" i="1"/>
  <c r="PHU175" i="1" s="1"/>
  <c r="PHW175" i="1" s="1"/>
  <c r="PHK175" i="1"/>
  <c r="PHM175" i="1" s="1"/>
  <c r="PHO175" i="1" s="1"/>
  <c r="PHC175" i="1"/>
  <c r="PHE175" i="1" s="1"/>
  <c r="PHG175" i="1" s="1"/>
  <c r="PGU175" i="1"/>
  <c r="PGW175" i="1" s="1"/>
  <c r="PGY175" i="1" s="1"/>
  <c r="PGM175" i="1"/>
  <c r="PGO175" i="1" s="1"/>
  <c r="PGQ175" i="1" s="1"/>
  <c r="PGE175" i="1"/>
  <c r="PGG175" i="1" s="1"/>
  <c r="PGI175" i="1" s="1"/>
  <c r="PFW175" i="1"/>
  <c r="PFY175" i="1" s="1"/>
  <c r="PGA175" i="1" s="1"/>
  <c r="PFO175" i="1"/>
  <c r="PFQ175" i="1" s="1"/>
  <c r="PFS175" i="1" s="1"/>
  <c r="PFG175" i="1"/>
  <c r="PFI175" i="1" s="1"/>
  <c r="PFK175" i="1" s="1"/>
  <c r="PEY175" i="1"/>
  <c r="PFA175" i="1" s="1"/>
  <c r="PFC175" i="1" s="1"/>
  <c r="PEQ175" i="1"/>
  <c r="PES175" i="1" s="1"/>
  <c r="PEU175" i="1" s="1"/>
  <c r="PEI175" i="1"/>
  <c r="PEK175" i="1" s="1"/>
  <c r="PEM175" i="1" s="1"/>
  <c r="PEA175" i="1"/>
  <c r="PEC175" i="1" s="1"/>
  <c r="PEE175" i="1" s="1"/>
  <c r="PDS175" i="1"/>
  <c r="PDU175" i="1" s="1"/>
  <c r="PDW175" i="1" s="1"/>
  <c r="PDK175" i="1"/>
  <c r="PDM175" i="1" s="1"/>
  <c r="PDO175" i="1" s="1"/>
  <c r="PDC175" i="1"/>
  <c r="PDE175" i="1" s="1"/>
  <c r="PDG175" i="1" s="1"/>
  <c r="PCU175" i="1"/>
  <c r="PCW175" i="1" s="1"/>
  <c r="PCY175" i="1" s="1"/>
  <c r="PCM175" i="1"/>
  <c r="PCO175" i="1" s="1"/>
  <c r="PCQ175" i="1" s="1"/>
  <c r="PCE175" i="1"/>
  <c r="PCG175" i="1" s="1"/>
  <c r="PCI175" i="1" s="1"/>
  <c r="PBW175" i="1"/>
  <c r="PBY175" i="1" s="1"/>
  <c r="PCA175" i="1" s="1"/>
  <c r="PBO175" i="1"/>
  <c r="PBQ175" i="1" s="1"/>
  <c r="PBS175" i="1" s="1"/>
  <c r="PBG175" i="1"/>
  <c r="PBI175" i="1" s="1"/>
  <c r="PBK175" i="1" s="1"/>
  <c r="PAY175" i="1"/>
  <c r="PBA175" i="1" s="1"/>
  <c r="PBC175" i="1" s="1"/>
  <c r="PAQ175" i="1"/>
  <c r="PAS175" i="1" s="1"/>
  <c r="PAU175" i="1" s="1"/>
  <c r="PAI175" i="1"/>
  <c r="PAK175" i="1" s="1"/>
  <c r="PAM175" i="1" s="1"/>
  <c r="PAA175" i="1"/>
  <c r="PAC175" i="1" s="1"/>
  <c r="PAE175" i="1" s="1"/>
  <c r="OZS175" i="1"/>
  <c r="OZU175" i="1" s="1"/>
  <c r="OZW175" i="1" s="1"/>
  <c r="OZK175" i="1"/>
  <c r="OZM175" i="1" s="1"/>
  <c r="OZO175" i="1" s="1"/>
  <c r="OZC175" i="1"/>
  <c r="OZE175" i="1" s="1"/>
  <c r="OZG175" i="1" s="1"/>
  <c r="OYU175" i="1"/>
  <c r="OYW175" i="1" s="1"/>
  <c r="OYY175" i="1" s="1"/>
  <c r="OYM175" i="1"/>
  <c r="OYO175" i="1" s="1"/>
  <c r="OYQ175" i="1" s="1"/>
  <c r="OYE175" i="1"/>
  <c r="OYG175" i="1" s="1"/>
  <c r="OYI175" i="1" s="1"/>
  <c r="OXW175" i="1"/>
  <c r="OXY175" i="1" s="1"/>
  <c r="OYA175" i="1" s="1"/>
  <c r="OXO175" i="1"/>
  <c r="OXQ175" i="1" s="1"/>
  <c r="OXS175" i="1" s="1"/>
  <c r="OXG175" i="1"/>
  <c r="OXI175" i="1" s="1"/>
  <c r="OXK175" i="1" s="1"/>
  <c r="OWY175" i="1"/>
  <c r="OXA175" i="1" s="1"/>
  <c r="OXC175" i="1" s="1"/>
  <c r="OWQ175" i="1"/>
  <c r="OWS175" i="1" s="1"/>
  <c r="OWU175" i="1" s="1"/>
  <c r="OWI175" i="1"/>
  <c r="OWK175" i="1" s="1"/>
  <c r="OWM175" i="1" s="1"/>
  <c r="OWA175" i="1"/>
  <c r="OWC175" i="1" s="1"/>
  <c r="OWE175" i="1" s="1"/>
  <c r="OVS175" i="1"/>
  <c r="OVU175" i="1" s="1"/>
  <c r="OVW175" i="1" s="1"/>
  <c r="OVK175" i="1"/>
  <c r="OVM175" i="1" s="1"/>
  <c r="OVO175" i="1" s="1"/>
  <c r="OVC175" i="1"/>
  <c r="OVE175" i="1" s="1"/>
  <c r="OVG175" i="1" s="1"/>
  <c r="OUU175" i="1"/>
  <c r="OUW175" i="1" s="1"/>
  <c r="OUY175" i="1" s="1"/>
  <c r="OUM175" i="1"/>
  <c r="OUO175" i="1" s="1"/>
  <c r="OUQ175" i="1" s="1"/>
  <c r="OUE175" i="1"/>
  <c r="OUG175" i="1" s="1"/>
  <c r="OUI175" i="1" s="1"/>
  <c r="OTW175" i="1"/>
  <c r="OTY175" i="1" s="1"/>
  <c r="OUA175" i="1" s="1"/>
  <c r="OTO175" i="1"/>
  <c r="OTQ175" i="1" s="1"/>
  <c r="OTS175" i="1" s="1"/>
  <c r="OTG175" i="1"/>
  <c r="OTI175" i="1" s="1"/>
  <c r="OTK175" i="1" s="1"/>
  <c r="OSY175" i="1"/>
  <c r="OTA175" i="1" s="1"/>
  <c r="OTC175" i="1" s="1"/>
  <c r="OSQ175" i="1"/>
  <c r="OSS175" i="1" s="1"/>
  <c r="OSU175" i="1" s="1"/>
  <c r="OSI175" i="1"/>
  <c r="OSK175" i="1" s="1"/>
  <c r="OSM175" i="1" s="1"/>
  <c r="OSA175" i="1"/>
  <c r="OSC175" i="1" s="1"/>
  <c r="OSE175" i="1" s="1"/>
  <c r="ORS175" i="1"/>
  <c r="ORU175" i="1" s="1"/>
  <c r="ORW175" i="1" s="1"/>
  <c r="ORK175" i="1"/>
  <c r="ORM175" i="1" s="1"/>
  <c r="ORO175" i="1" s="1"/>
  <c r="ORC175" i="1"/>
  <c r="ORE175" i="1" s="1"/>
  <c r="ORG175" i="1" s="1"/>
  <c r="OQU175" i="1"/>
  <c r="OQW175" i="1" s="1"/>
  <c r="OQY175" i="1" s="1"/>
  <c r="OQM175" i="1"/>
  <c r="OQO175" i="1" s="1"/>
  <c r="OQQ175" i="1" s="1"/>
  <c r="OQE175" i="1"/>
  <c r="OQG175" i="1" s="1"/>
  <c r="OQI175" i="1" s="1"/>
  <c r="OPW175" i="1"/>
  <c r="OPY175" i="1" s="1"/>
  <c r="OQA175" i="1" s="1"/>
  <c r="OPO175" i="1"/>
  <c r="OPQ175" i="1" s="1"/>
  <c r="OPS175" i="1" s="1"/>
  <c r="OPG175" i="1"/>
  <c r="OPI175" i="1" s="1"/>
  <c r="OPK175" i="1" s="1"/>
  <c r="OOY175" i="1"/>
  <c r="OPA175" i="1" s="1"/>
  <c r="OPC175" i="1" s="1"/>
  <c r="OOQ175" i="1"/>
  <c r="OOS175" i="1" s="1"/>
  <c r="OOU175" i="1" s="1"/>
  <c r="OOI175" i="1"/>
  <c r="OOK175" i="1" s="1"/>
  <c r="OOM175" i="1" s="1"/>
  <c r="OOA175" i="1"/>
  <c r="OOC175" i="1" s="1"/>
  <c r="OOE175" i="1" s="1"/>
  <c r="ONS175" i="1"/>
  <c r="ONU175" i="1" s="1"/>
  <c r="ONW175" i="1" s="1"/>
  <c r="ONK175" i="1"/>
  <c r="ONM175" i="1" s="1"/>
  <c r="ONO175" i="1" s="1"/>
  <c r="ONC175" i="1"/>
  <c r="ONE175" i="1" s="1"/>
  <c r="ONG175" i="1" s="1"/>
  <c r="OMU175" i="1"/>
  <c r="OMW175" i="1" s="1"/>
  <c r="OMY175" i="1" s="1"/>
  <c r="OMM175" i="1"/>
  <c r="OMO175" i="1" s="1"/>
  <c r="OMQ175" i="1" s="1"/>
  <c r="OME175" i="1"/>
  <c r="OMG175" i="1" s="1"/>
  <c r="OMI175" i="1" s="1"/>
  <c r="OLW175" i="1"/>
  <c r="OLY175" i="1" s="1"/>
  <c r="OMA175" i="1" s="1"/>
  <c r="OLO175" i="1"/>
  <c r="OLQ175" i="1" s="1"/>
  <c r="OLS175" i="1" s="1"/>
  <c r="OLG175" i="1"/>
  <c r="OLI175" i="1" s="1"/>
  <c r="OLK175" i="1" s="1"/>
  <c r="OKY175" i="1"/>
  <c r="OLA175" i="1" s="1"/>
  <c r="OLC175" i="1" s="1"/>
  <c r="OKQ175" i="1"/>
  <c r="OKS175" i="1" s="1"/>
  <c r="OKU175" i="1" s="1"/>
  <c r="OKI175" i="1"/>
  <c r="OKK175" i="1" s="1"/>
  <c r="OKM175" i="1" s="1"/>
  <c r="OKA175" i="1"/>
  <c r="OKC175" i="1" s="1"/>
  <c r="OKE175" i="1" s="1"/>
  <c r="OJS175" i="1"/>
  <c r="OJU175" i="1" s="1"/>
  <c r="OJW175" i="1" s="1"/>
  <c r="OJK175" i="1"/>
  <c r="OJM175" i="1" s="1"/>
  <c r="OJO175" i="1" s="1"/>
  <c r="OJC175" i="1"/>
  <c r="OJE175" i="1" s="1"/>
  <c r="OJG175" i="1" s="1"/>
  <c r="OIU175" i="1"/>
  <c r="OIW175" i="1" s="1"/>
  <c r="OIY175" i="1" s="1"/>
  <c r="OIM175" i="1"/>
  <c r="OIO175" i="1" s="1"/>
  <c r="OIQ175" i="1" s="1"/>
  <c r="OIE175" i="1"/>
  <c r="OIG175" i="1" s="1"/>
  <c r="OII175" i="1" s="1"/>
  <c r="OHW175" i="1"/>
  <c r="OHY175" i="1" s="1"/>
  <c r="OIA175" i="1" s="1"/>
  <c r="OHO175" i="1"/>
  <c r="OHQ175" i="1" s="1"/>
  <c r="OHS175" i="1" s="1"/>
  <c r="OHG175" i="1"/>
  <c r="OHI175" i="1" s="1"/>
  <c r="OHK175" i="1" s="1"/>
  <c r="OGY175" i="1"/>
  <c r="OHA175" i="1" s="1"/>
  <c r="OHC175" i="1" s="1"/>
  <c r="OGQ175" i="1"/>
  <c r="OGS175" i="1" s="1"/>
  <c r="OGU175" i="1" s="1"/>
  <c r="OGI175" i="1"/>
  <c r="OGK175" i="1" s="1"/>
  <c r="OGM175" i="1" s="1"/>
  <c r="OGA175" i="1"/>
  <c r="OGC175" i="1" s="1"/>
  <c r="OGE175" i="1" s="1"/>
  <c r="OFS175" i="1"/>
  <c r="OFU175" i="1" s="1"/>
  <c r="OFW175" i="1" s="1"/>
  <c r="OFK175" i="1"/>
  <c r="OFM175" i="1" s="1"/>
  <c r="OFO175" i="1" s="1"/>
  <c r="OFC175" i="1"/>
  <c r="OFE175" i="1" s="1"/>
  <c r="OFG175" i="1" s="1"/>
  <c r="OEU175" i="1"/>
  <c r="OEW175" i="1" s="1"/>
  <c r="OEY175" i="1" s="1"/>
  <c r="OEM175" i="1"/>
  <c r="OEO175" i="1" s="1"/>
  <c r="OEQ175" i="1" s="1"/>
  <c r="OEE175" i="1"/>
  <c r="OEG175" i="1" s="1"/>
  <c r="OEI175" i="1" s="1"/>
  <c r="ODW175" i="1"/>
  <c r="ODY175" i="1" s="1"/>
  <c r="OEA175" i="1" s="1"/>
  <c r="ODO175" i="1"/>
  <c r="ODQ175" i="1" s="1"/>
  <c r="ODS175" i="1" s="1"/>
  <c r="ODG175" i="1"/>
  <c r="ODI175" i="1" s="1"/>
  <c r="ODK175" i="1" s="1"/>
  <c r="OCY175" i="1"/>
  <c r="ODA175" i="1" s="1"/>
  <c r="ODC175" i="1" s="1"/>
  <c r="OCQ175" i="1"/>
  <c r="OCS175" i="1" s="1"/>
  <c r="OCU175" i="1" s="1"/>
  <c r="OCI175" i="1"/>
  <c r="OCK175" i="1" s="1"/>
  <c r="OCM175" i="1" s="1"/>
  <c r="OCA175" i="1"/>
  <c r="OCC175" i="1" s="1"/>
  <c r="OCE175" i="1" s="1"/>
  <c r="OBS175" i="1"/>
  <c r="OBU175" i="1" s="1"/>
  <c r="OBW175" i="1" s="1"/>
  <c r="OBK175" i="1"/>
  <c r="OBM175" i="1" s="1"/>
  <c r="OBO175" i="1" s="1"/>
  <c r="OBC175" i="1"/>
  <c r="OBE175" i="1" s="1"/>
  <c r="OBG175" i="1" s="1"/>
  <c r="OAU175" i="1"/>
  <c r="OAW175" i="1" s="1"/>
  <c r="OAY175" i="1" s="1"/>
  <c r="OAM175" i="1"/>
  <c r="OAO175" i="1" s="1"/>
  <c r="OAQ175" i="1" s="1"/>
  <c r="OAE175" i="1"/>
  <c r="OAG175" i="1" s="1"/>
  <c r="OAI175" i="1" s="1"/>
  <c r="NZW175" i="1"/>
  <c r="NZY175" i="1" s="1"/>
  <c r="OAA175" i="1" s="1"/>
  <c r="NZO175" i="1"/>
  <c r="NZQ175" i="1" s="1"/>
  <c r="NZS175" i="1" s="1"/>
  <c r="NZG175" i="1"/>
  <c r="NZI175" i="1" s="1"/>
  <c r="NZK175" i="1" s="1"/>
  <c r="NYY175" i="1"/>
  <c r="NZA175" i="1" s="1"/>
  <c r="NZC175" i="1" s="1"/>
  <c r="NYQ175" i="1"/>
  <c r="NYS175" i="1" s="1"/>
  <c r="NYU175" i="1" s="1"/>
  <c r="NYI175" i="1"/>
  <c r="NYK175" i="1" s="1"/>
  <c r="NYM175" i="1" s="1"/>
  <c r="NYA175" i="1"/>
  <c r="NYC175" i="1" s="1"/>
  <c r="NYE175" i="1" s="1"/>
  <c r="NXS175" i="1"/>
  <c r="NXU175" i="1" s="1"/>
  <c r="NXW175" i="1" s="1"/>
  <c r="NXK175" i="1"/>
  <c r="NXM175" i="1" s="1"/>
  <c r="NXO175" i="1" s="1"/>
  <c r="NXC175" i="1"/>
  <c r="NXE175" i="1" s="1"/>
  <c r="NXG175" i="1" s="1"/>
  <c r="NWU175" i="1"/>
  <c r="NWW175" i="1" s="1"/>
  <c r="NWY175" i="1" s="1"/>
  <c r="NWM175" i="1"/>
  <c r="NWO175" i="1" s="1"/>
  <c r="NWQ175" i="1" s="1"/>
  <c r="NWE175" i="1"/>
  <c r="NWG175" i="1" s="1"/>
  <c r="NWI175" i="1" s="1"/>
  <c r="NVW175" i="1"/>
  <c r="NVY175" i="1" s="1"/>
  <c r="NWA175" i="1" s="1"/>
  <c r="NVO175" i="1"/>
  <c r="NVQ175" i="1" s="1"/>
  <c r="NVS175" i="1" s="1"/>
  <c r="NVG175" i="1"/>
  <c r="NVI175" i="1" s="1"/>
  <c r="NVK175" i="1" s="1"/>
  <c r="NUY175" i="1"/>
  <c r="NVA175" i="1" s="1"/>
  <c r="NVC175" i="1" s="1"/>
  <c r="NUQ175" i="1"/>
  <c r="NUS175" i="1" s="1"/>
  <c r="NUU175" i="1" s="1"/>
  <c r="NUI175" i="1"/>
  <c r="NUK175" i="1" s="1"/>
  <c r="NUM175" i="1" s="1"/>
  <c r="NUA175" i="1"/>
  <c r="NUC175" i="1" s="1"/>
  <c r="NUE175" i="1" s="1"/>
  <c r="NTS175" i="1"/>
  <c r="NTU175" i="1" s="1"/>
  <c r="NTW175" i="1" s="1"/>
  <c r="NTK175" i="1"/>
  <c r="NTM175" i="1" s="1"/>
  <c r="NTO175" i="1" s="1"/>
  <c r="NTC175" i="1"/>
  <c r="NTE175" i="1" s="1"/>
  <c r="NTG175" i="1" s="1"/>
  <c r="NSU175" i="1"/>
  <c r="NSW175" i="1" s="1"/>
  <c r="NSY175" i="1" s="1"/>
  <c r="NSM175" i="1"/>
  <c r="NSO175" i="1" s="1"/>
  <c r="NSQ175" i="1" s="1"/>
  <c r="NSE175" i="1"/>
  <c r="NSG175" i="1" s="1"/>
  <c r="NSI175" i="1" s="1"/>
  <c r="NRW175" i="1"/>
  <c r="NRY175" i="1" s="1"/>
  <c r="NSA175" i="1" s="1"/>
  <c r="NRO175" i="1"/>
  <c r="NRQ175" i="1" s="1"/>
  <c r="NRS175" i="1" s="1"/>
  <c r="NRG175" i="1"/>
  <c r="NRI175" i="1" s="1"/>
  <c r="NRK175" i="1" s="1"/>
  <c r="NQY175" i="1"/>
  <c r="NRA175" i="1" s="1"/>
  <c r="NRC175" i="1" s="1"/>
  <c r="NQQ175" i="1"/>
  <c r="NQS175" i="1" s="1"/>
  <c r="NQU175" i="1" s="1"/>
  <c r="NQI175" i="1"/>
  <c r="NQK175" i="1" s="1"/>
  <c r="NQM175" i="1" s="1"/>
  <c r="NQA175" i="1"/>
  <c r="NQC175" i="1" s="1"/>
  <c r="NQE175" i="1" s="1"/>
  <c r="NPS175" i="1"/>
  <c r="NPU175" i="1" s="1"/>
  <c r="NPW175" i="1" s="1"/>
  <c r="NPK175" i="1"/>
  <c r="NPM175" i="1" s="1"/>
  <c r="NPO175" i="1" s="1"/>
  <c r="NPC175" i="1"/>
  <c r="NPE175" i="1" s="1"/>
  <c r="NPG175" i="1" s="1"/>
  <c r="NOU175" i="1"/>
  <c r="NOW175" i="1" s="1"/>
  <c r="NOY175" i="1" s="1"/>
  <c r="NOM175" i="1"/>
  <c r="NOO175" i="1" s="1"/>
  <c r="NOQ175" i="1" s="1"/>
  <c r="NOE175" i="1"/>
  <c r="NOG175" i="1" s="1"/>
  <c r="NOI175" i="1" s="1"/>
  <c r="NNW175" i="1"/>
  <c r="NNY175" i="1" s="1"/>
  <c r="NOA175" i="1" s="1"/>
  <c r="NNO175" i="1"/>
  <c r="NNQ175" i="1" s="1"/>
  <c r="NNS175" i="1" s="1"/>
  <c r="NNG175" i="1"/>
  <c r="NNI175" i="1" s="1"/>
  <c r="NNK175" i="1" s="1"/>
  <c r="NMY175" i="1"/>
  <c r="NNA175" i="1" s="1"/>
  <c r="NNC175" i="1" s="1"/>
  <c r="NMQ175" i="1"/>
  <c r="NMS175" i="1" s="1"/>
  <c r="NMU175" i="1" s="1"/>
  <c r="NMI175" i="1"/>
  <c r="NMK175" i="1" s="1"/>
  <c r="NMM175" i="1" s="1"/>
  <c r="NMA175" i="1"/>
  <c r="NMC175" i="1" s="1"/>
  <c r="NME175" i="1" s="1"/>
  <c r="NLS175" i="1"/>
  <c r="NLU175" i="1" s="1"/>
  <c r="NLW175" i="1" s="1"/>
  <c r="NLK175" i="1"/>
  <c r="NLM175" i="1" s="1"/>
  <c r="NLO175" i="1" s="1"/>
  <c r="NLC175" i="1"/>
  <c r="NLE175" i="1" s="1"/>
  <c r="NLG175" i="1" s="1"/>
  <c r="NKU175" i="1"/>
  <c r="NKW175" i="1" s="1"/>
  <c r="NKY175" i="1" s="1"/>
  <c r="NKM175" i="1"/>
  <c r="NKO175" i="1" s="1"/>
  <c r="NKQ175" i="1" s="1"/>
  <c r="NKE175" i="1"/>
  <c r="NKG175" i="1" s="1"/>
  <c r="NKI175" i="1" s="1"/>
  <c r="NJW175" i="1"/>
  <c r="NJY175" i="1" s="1"/>
  <c r="NKA175" i="1" s="1"/>
  <c r="NJO175" i="1"/>
  <c r="NJQ175" i="1" s="1"/>
  <c r="NJS175" i="1" s="1"/>
  <c r="NJG175" i="1"/>
  <c r="NJI175" i="1" s="1"/>
  <c r="NJK175" i="1" s="1"/>
  <c r="NIY175" i="1"/>
  <c r="NJA175" i="1" s="1"/>
  <c r="NJC175" i="1" s="1"/>
  <c r="NIQ175" i="1"/>
  <c r="NIS175" i="1" s="1"/>
  <c r="NIU175" i="1" s="1"/>
  <c r="NII175" i="1"/>
  <c r="NIK175" i="1" s="1"/>
  <c r="NIM175" i="1" s="1"/>
  <c r="NIA175" i="1"/>
  <c r="NIC175" i="1" s="1"/>
  <c r="NIE175" i="1" s="1"/>
  <c r="NHS175" i="1"/>
  <c r="NHU175" i="1" s="1"/>
  <c r="NHW175" i="1" s="1"/>
  <c r="NHK175" i="1"/>
  <c r="NHM175" i="1" s="1"/>
  <c r="NHO175" i="1" s="1"/>
  <c r="NHC175" i="1"/>
  <c r="NHE175" i="1" s="1"/>
  <c r="NHG175" i="1" s="1"/>
  <c r="NGU175" i="1"/>
  <c r="NGW175" i="1" s="1"/>
  <c r="NGY175" i="1" s="1"/>
  <c r="NGM175" i="1"/>
  <c r="NGO175" i="1" s="1"/>
  <c r="NGQ175" i="1" s="1"/>
  <c r="NGE175" i="1"/>
  <c r="NGG175" i="1" s="1"/>
  <c r="NGI175" i="1" s="1"/>
  <c r="NFW175" i="1"/>
  <c r="NFY175" i="1" s="1"/>
  <c r="NGA175" i="1" s="1"/>
  <c r="NFO175" i="1"/>
  <c r="NFQ175" i="1" s="1"/>
  <c r="NFS175" i="1" s="1"/>
  <c r="NFG175" i="1"/>
  <c r="NFI175" i="1" s="1"/>
  <c r="NFK175" i="1" s="1"/>
  <c r="NEY175" i="1"/>
  <c r="NFA175" i="1" s="1"/>
  <c r="NFC175" i="1" s="1"/>
  <c r="NEQ175" i="1"/>
  <c r="NES175" i="1" s="1"/>
  <c r="NEU175" i="1" s="1"/>
  <c r="NEI175" i="1"/>
  <c r="NEK175" i="1" s="1"/>
  <c r="NEM175" i="1" s="1"/>
  <c r="NEA175" i="1"/>
  <c r="NEC175" i="1" s="1"/>
  <c r="NEE175" i="1" s="1"/>
  <c r="NDS175" i="1"/>
  <c r="NDU175" i="1" s="1"/>
  <c r="NDW175" i="1" s="1"/>
  <c r="NDK175" i="1"/>
  <c r="NDM175" i="1" s="1"/>
  <c r="NDO175" i="1" s="1"/>
  <c r="NDC175" i="1"/>
  <c r="NDE175" i="1" s="1"/>
  <c r="NDG175" i="1" s="1"/>
  <c r="NCU175" i="1"/>
  <c r="NCW175" i="1" s="1"/>
  <c r="NCY175" i="1" s="1"/>
  <c r="NCM175" i="1"/>
  <c r="NCO175" i="1" s="1"/>
  <c r="NCQ175" i="1" s="1"/>
  <c r="NCE175" i="1"/>
  <c r="NCG175" i="1" s="1"/>
  <c r="NCI175" i="1" s="1"/>
  <c r="NBW175" i="1"/>
  <c r="NBY175" i="1" s="1"/>
  <c r="NCA175" i="1" s="1"/>
  <c r="NBO175" i="1"/>
  <c r="NBQ175" i="1" s="1"/>
  <c r="NBS175" i="1" s="1"/>
  <c r="NBG175" i="1"/>
  <c r="NBI175" i="1" s="1"/>
  <c r="NBK175" i="1" s="1"/>
  <c r="NAY175" i="1"/>
  <c r="NBA175" i="1" s="1"/>
  <c r="NBC175" i="1" s="1"/>
  <c r="NAQ175" i="1"/>
  <c r="NAS175" i="1" s="1"/>
  <c r="NAU175" i="1" s="1"/>
  <c r="NAI175" i="1"/>
  <c r="NAK175" i="1" s="1"/>
  <c r="NAM175" i="1" s="1"/>
  <c r="NAA175" i="1"/>
  <c r="NAC175" i="1" s="1"/>
  <c r="NAE175" i="1" s="1"/>
  <c r="MZS175" i="1"/>
  <c r="MZU175" i="1" s="1"/>
  <c r="MZW175" i="1" s="1"/>
  <c r="MZK175" i="1"/>
  <c r="MZM175" i="1" s="1"/>
  <c r="MZO175" i="1" s="1"/>
  <c r="MZC175" i="1"/>
  <c r="MZE175" i="1" s="1"/>
  <c r="MZG175" i="1" s="1"/>
  <c r="MYU175" i="1"/>
  <c r="MYW175" i="1" s="1"/>
  <c r="MYY175" i="1" s="1"/>
  <c r="MYM175" i="1"/>
  <c r="MYO175" i="1" s="1"/>
  <c r="MYQ175" i="1" s="1"/>
  <c r="MYE175" i="1"/>
  <c r="MYG175" i="1" s="1"/>
  <c r="MYI175" i="1" s="1"/>
  <c r="MXW175" i="1"/>
  <c r="MXY175" i="1" s="1"/>
  <c r="MYA175" i="1" s="1"/>
  <c r="MXO175" i="1"/>
  <c r="MXQ175" i="1" s="1"/>
  <c r="MXS175" i="1" s="1"/>
  <c r="MXG175" i="1"/>
  <c r="MXI175" i="1" s="1"/>
  <c r="MXK175" i="1" s="1"/>
  <c r="MWY175" i="1"/>
  <c r="MXA175" i="1" s="1"/>
  <c r="MXC175" i="1" s="1"/>
  <c r="MWQ175" i="1"/>
  <c r="MWS175" i="1" s="1"/>
  <c r="MWU175" i="1" s="1"/>
  <c r="MWI175" i="1"/>
  <c r="MWK175" i="1" s="1"/>
  <c r="MWM175" i="1" s="1"/>
  <c r="MWA175" i="1"/>
  <c r="MWC175" i="1" s="1"/>
  <c r="MWE175" i="1" s="1"/>
  <c r="MVS175" i="1"/>
  <c r="MVU175" i="1" s="1"/>
  <c r="MVW175" i="1" s="1"/>
  <c r="MVK175" i="1"/>
  <c r="MVM175" i="1" s="1"/>
  <c r="MVO175" i="1" s="1"/>
  <c r="MVC175" i="1"/>
  <c r="MVE175" i="1" s="1"/>
  <c r="MVG175" i="1" s="1"/>
  <c r="MUU175" i="1"/>
  <c r="MUW175" i="1" s="1"/>
  <c r="MUY175" i="1" s="1"/>
  <c r="MUM175" i="1"/>
  <c r="MUO175" i="1" s="1"/>
  <c r="MUQ175" i="1" s="1"/>
  <c r="MUE175" i="1"/>
  <c r="MUG175" i="1" s="1"/>
  <c r="MUI175" i="1" s="1"/>
  <c r="MTW175" i="1"/>
  <c r="MTY175" i="1" s="1"/>
  <c r="MUA175" i="1" s="1"/>
  <c r="MTO175" i="1"/>
  <c r="MTQ175" i="1" s="1"/>
  <c r="MTS175" i="1" s="1"/>
  <c r="MTG175" i="1"/>
  <c r="MTI175" i="1" s="1"/>
  <c r="MTK175" i="1" s="1"/>
  <c r="MSY175" i="1"/>
  <c r="MTA175" i="1" s="1"/>
  <c r="MTC175" i="1" s="1"/>
  <c r="MSQ175" i="1"/>
  <c r="MSS175" i="1" s="1"/>
  <c r="MSU175" i="1" s="1"/>
  <c r="MSI175" i="1"/>
  <c r="MSK175" i="1" s="1"/>
  <c r="MSM175" i="1" s="1"/>
  <c r="MSA175" i="1"/>
  <c r="MSC175" i="1" s="1"/>
  <c r="MSE175" i="1" s="1"/>
  <c r="MRS175" i="1"/>
  <c r="MRU175" i="1" s="1"/>
  <c r="MRW175" i="1" s="1"/>
  <c r="MRK175" i="1"/>
  <c r="MRM175" i="1" s="1"/>
  <c r="MRO175" i="1" s="1"/>
  <c r="MRC175" i="1"/>
  <c r="MRE175" i="1" s="1"/>
  <c r="MRG175" i="1" s="1"/>
  <c r="MQU175" i="1"/>
  <c r="MQW175" i="1" s="1"/>
  <c r="MQY175" i="1" s="1"/>
  <c r="MQM175" i="1"/>
  <c r="MQO175" i="1" s="1"/>
  <c r="MQQ175" i="1" s="1"/>
  <c r="MQE175" i="1"/>
  <c r="MQG175" i="1" s="1"/>
  <c r="MQI175" i="1" s="1"/>
  <c r="MPW175" i="1"/>
  <c r="MPY175" i="1" s="1"/>
  <c r="MQA175" i="1" s="1"/>
  <c r="MPO175" i="1"/>
  <c r="MPQ175" i="1" s="1"/>
  <c r="MPS175" i="1" s="1"/>
  <c r="MPG175" i="1"/>
  <c r="MPI175" i="1" s="1"/>
  <c r="MPK175" i="1" s="1"/>
  <c r="MOY175" i="1"/>
  <c r="MPA175" i="1" s="1"/>
  <c r="MPC175" i="1" s="1"/>
  <c r="MOQ175" i="1"/>
  <c r="MOS175" i="1" s="1"/>
  <c r="MOU175" i="1" s="1"/>
  <c r="MOI175" i="1"/>
  <c r="MOK175" i="1" s="1"/>
  <c r="MOM175" i="1" s="1"/>
  <c r="MOA175" i="1"/>
  <c r="MOC175" i="1" s="1"/>
  <c r="MOE175" i="1" s="1"/>
  <c r="MNS175" i="1"/>
  <c r="MNU175" i="1" s="1"/>
  <c r="MNW175" i="1" s="1"/>
  <c r="MNK175" i="1"/>
  <c r="MNM175" i="1" s="1"/>
  <c r="MNO175" i="1" s="1"/>
  <c r="MNC175" i="1"/>
  <c r="MNE175" i="1" s="1"/>
  <c r="MNG175" i="1" s="1"/>
  <c r="MMU175" i="1"/>
  <c r="MMW175" i="1" s="1"/>
  <c r="MMY175" i="1" s="1"/>
  <c r="MMM175" i="1"/>
  <c r="MMO175" i="1" s="1"/>
  <c r="MMQ175" i="1" s="1"/>
  <c r="MME175" i="1"/>
  <c r="MMG175" i="1" s="1"/>
  <c r="MMI175" i="1" s="1"/>
  <c r="MLW175" i="1"/>
  <c r="MLY175" i="1" s="1"/>
  <c r="MMA175" i="1" s="1"/>
  <c r="MLO175" i="1"/>
  <c r="MLQ175" i="1" s="1"/>
  <c r="MLS175" i="1" s="1"/>
  <c r="MLG175" i="1"/>
  <c r="MLI175" i="1" s="1"/>
  <c r="MLK175" i="1" s="1"/>
  <c r="MKY175" i="1"/>
  <c r="MLA175" i="1" s="1"/>
  <c r="MLC175" i="1" s="1"/>
  <c r="MKQ175" i="1"/>
  <c r="MKS175" i="1" s="1"/>
  <c r="MKU175" i="1" s="1"/>
  <c r="MKI175" i="1"/>
  <c r="MKK175" i="1" s="1"/>
  <c r="MKM175" i="1" s="1"/>
  <c r="MKA175" i="1"/>
  <c r="MKC175" i="1" s="1"/>
  <c r="MKE175" i="1" s="1"/>
  <c r="MJS175" i="1"/>
  <c r="MJU175" i="1" s="1"/>
  <c r="MJW175" i="1" s="1"/>
  <c r="MJK175" i="1"/>
  <c r="MJM175" i="1" s="1"/>
  <c r="MJO175" i="1" s="1"/>
  <c r="MJC175" i="1"/>
  <c r="MJE175" i="1" s="1"/>
  <c r="MJG175" i="1" s="1"/>
  <c r="MIU175" i="1"/>
  <c r="MIW175" i="1" s="1"/>
  <c r="MIY175" i="1" s="1"/>
  <c r="MIM175" i="1"/>
  <c r="MIO175" i="1" s="1"/>
  <c r="MIQ175" i="1" s="1"/>
  <c r="MIE175" i="1"/>
  <c r="MIG175" i="1" s="1"/>
  <c r="MII175" i="1" s="1"/>
  <c r="MHW175" i="1"/>
  <c r="MHY175" i="1" s="1"/>
  <c r="MIA175" i="1" s="1"/>
  <c r="MHO175" i="1"/>
  <c r="MHQ175" i="1" s="1"/>
  <c r="MHS175" i="1" s="1"/>
  <c r="MHG175" i="1"/>
  <c r="MHI175" i="1" s="1"/>
  <c r="MHK175" i="1" s="1"/>
  <c r="MGY175" i="1"/>
  <c r="MHA175" i="1" s="1"/>
  <c r="MHC175" i="1" s="1"/>
  <c r="MGQ175" i="1"/>
  <c r="MGS175" i="1" s="1"/>
  <c r="MGU175" i="1" s="1"/>
  <c r="MGI175" i="1"/>
  <c r="MGK175" i="1" s="1"/>
  <c r="MGM175" i="1" s="1"/>
  <c r="MGA175" i="1"/>
  <c r="MGC175" i="1" s="1"/>
  <c r="MGE175" i="1" s="1"/>
  <c r="MFS175" i="1"/>
  <c r="MFU175" i="1" s="1"/>
  <c r="MFW175" i="1" s="1"/>
  <c r="MFK175" i="1"/>
  <c r="MFM175" i="1" s="1"/>
  <c r="MFO175" i="1" s="1"/>
  <c r="MFC175" i="1"/>
  <c r="MFE175" i="1" s="1"/>
  <c r="MFG175" i="1" s="1"/>
  <c r="MEU175" i="1"/>
  <c r="MEW175" i="1" s="1"/>
  <c r="MEY175" i="1" s="1"/>
  <c r="MEM175" i="1"/>
  <c r="MEO175" i="1" s="1"/>
  <c r="MEQ175" i="1" s="1"/>
  <c r="MEE175" i="1"/>
  <c r="MEG175" i="1" s="1"/>
  <c r="MEI175" i="1" s="1"/>
  <c r="MDW175" i="1"/>
  <c r="MDY175" i="1" s="1"/>
  <c r="MEA175" i="1" s="1"/>
  <c r="MDO175" i="1"/>
  <c r="MDQ175" i="1" s="1"/>
  <c r="MDS175" i="1" s="1"/>
  <c r="MDG175" i="1"/>
  <c r="MDI175" i="1" s="1"/>
  <c r="MDK175" i="1" s="1"/>
  <c r="MCY175" i="1"/>
  <c r="MDA175" i="1" s="1"/>
  <c r="MDC175" i="1" s="1"/>
  <c r="MCQ175" i="1"/>
  <c r="MCS175" i="1" s="1"/>
  <c r="MCU175" i="1" s="1"/>
  <c r="MCI175" i="1"/>
  <c r="MCK175" i="1" s="1"/>
  <c r="MCM175" i="1" s="1"/>
  <c r="MCA175" i="1"/>
  <c r="MCC175" i="1" s="1"/>
  <c r="MCE175" i="1" s="1"/>
  <c r="MBS175" i="1"/>
  <c r="MBU175" i="1" s="1"/>
  <c r="MBW175" i="1" s="1"/>
  <c r="MBK175" i="1"/>
  <c r="MBM175" i="1" s="1"/>
  <c r="MBO175" i="1" s="1"/>
  <c r="MBC175" i="1"/>
  <c r="MBE175" i="1" s="1"/>
  <c r="MBG175" i="1" s="1"/>
  <c r="MAU175" i="1"/>
  <c r="MAW175" i="1" s="1"/>
  <c r="MAY175" i="1" s="1"/>
  <c r="MAM175" i="1"/>
  <c r="MAO175" i="1" s="1"/>
  <c r="MAQ175" i="1" s="1"/>
  <c r="MAE175" i="1"/>
  <c r="MAG175" i="1" s="1"/>
  <c r="MAI175" i="1" s="1"/>
  <c r="LZW175" i="1"/>
  <c r="LZY175" i="1" s="1"/>
  <c r="MAA175" i="1" s="1"/>
  <c r="LZO175" i="1"/>
  <c r="LZQ175" i="1" s="1"/>
  <c r="LZS175" i="1" s="1"/>
  <c r="LZG175" i="1"/>
  <c r="LZI175" i="1" s="1"/>
  <c r="LZK175" i="1" s="1"/>
  <c r="LYY175" i="1"/>
  <c r="LZA175" i="1" s="1"/>
  <c r="LZC175" i="1" s="1"/>
  <c r="LYQ175" i="1"/>
  <c r="LYS175" i="1" s="1"/>
  <c r="LYU175" i="1" s="1"/>
  <c r="LYI175" i="1"/>
  <c r="LYK175" i="1" s="1"/>
  <c r="LYM175" i="1" s="1"/>
  <c r="LYA175" i="1"/>
  <c r="LYC175" i="1" s="1"/>
  <c r="LYE175" i="1" s="1"/>
  <c r="LXS175" i="1"/>
  <c r="LXU175" i="1" s="1"/>
  <c r="LXW175" i="1" s="1"/>
  <c r="LXK175" i="1"/>
  <c r="LXM175" i="1" s="1"/>
  <c r="LXO175" i="1" s="1"/>
  <c r="LXC175" i="1"/>
  <c r="LXE175" i="1" s="1"/>
  <c r="LXG175" i="1" s="1"/>
  <c r="LWU175" i="1"/>
  <c r="LWW175" i="1" s="1"/>
  <c r="LWY175" i="1" s="1"/>
  <c r="LWM175" i="1"/>
  <c r="LWO175" i="1" s="1"/>
  <c r="LWQ175" i="1" s="1"/>
  <c r="LWE175" i="1"/>
  <c r="LWG175" i="1" s="1"/>
  <c r="LWI175" i="1" s="1"/>
  <c r="LVW175" i="1"/>
  <c r="LVY175" i="1" s="1"/>
  <c r="LWA175" i="1" s="1"/>
  <c r="LVO175" i="1"/>
  <c r="LVQ175" i="1" s="1"/>
  <c r="LVS175" i="1" s="1"/>
  <c r="LVG175" i="1"/>
  <c r="LVI175" i="1" s="1"/>
  <c r="LVK175" i="1" s="1"/>
  <c r="LUY175" i="1"/>
  <c r="LVA175" i="1" s="1"/>
  <c r="LVC175" i="1" s="1"/>
  <c r="LUQ175" i="1"/>
  <c r="LUS175" i="1" s="1"/>
  <c r="LUU175" i="1" s="1"/>
  <c r="LUI175" i="1"/>
  <c r="LUK175" i="1" s="1"/>
  <c r="LUM175" i="1" s="1"/>
  <c r="LUA175" i="1"/>
  <c r="LUC175" i="1" s="1"/>
  <c r="LUE175" i="1" s="1"/>
  <c r="LTS175" i="1"/>
  <c r="LTU175" i="1" s="1"/>
  <c r="LTW175" i="1" s="1"/>
  <c r="LTK175" i="1"/>
  <c r="LTM175" i="1" s="1"/>
  <c r="LTO175" i="1" s="1"/>
  <c r="LTC175" i="1"/>
  <c r="LTE175" i="1" s="1"/>
  <c r="LTG175" i="1" s="1"/>
  <c r="LSU175" i="1"/>
  <c r="LSW175" i="1" s="1"/>
  <c r="LSY175" i="1" s="1"/>
  <c r="LSM175" i="1"/>
  <c r="LSO175" i="1" s="1"/>
  <c r="LSQ175" i="1" s="1"/>
  <c r="LSE175" i="1"/>
  <c r="LSG175" i="1" s="1"/>
  <c r="LSI175" i="1" s="1"/>
  <c r="LRW175" i="1"/>
  <c r="LRY175" i="1" s="1"/>
  <c r="LSA175" i="1" s="1"/>
  <c r="LRO175" i="1"/>
  <c r="LRQ175" i="1" s="1"/>
  <c r="LRS175" i="1" s="1"/>
  <c r="LRG175" i="1"/>
  <c r="LRI175" i="1" s="1"/>
  <c r="LRK175" i="1" s="1"/>
  <c r="LQY175" i="1"/>
  <c r="LRA175" i="1" s="1"/>
  <c r="LRC175" i="1" s="1"/>
  <c r="LQQ175" i="1"/>
  <c r="LQS175" i="1" s="1"/>
  <c r="LQU175" i="1" s="1"/>
  <c r="LQI175" i="1"/>
  <c r="LQK175" i="1" s="1"/>
  <c r="LQM175" i="1" s="1"/>
  <c r="LQA175" i="1"/>
  <c r="LQC175" i="1" s="1"/>
  <c r="LQE175" i="1" s="1"/>
  <c r="LPS175" i="1"/>
  <c r="LPU175" i="1" s="1"/>
  <c r="LPW175" i="1" s="1"/>
  <c r="LPK175" i="1"/>
  <c r="LPM175" i="1" s="1"/>
  <c r="LPO175" i="1" s="1"/>
  <c r="LPC175" i="1"/>
  <c r="LPE175" i="1" s="1"/>
  <c r="LPG175" i="1" s="1"/>
  <c r="LOU175" i="1"/>
  <c r="LOW175" i="1" s="1"/>
  <c r="LOY175" i="1" s="1"/>
  <c r="LOM175" i="1"/>
  <c r="LOO175" i="1" s="1"/>
  <c r="LOQ175" i="1" s="1"/>
  <c r="LOE175" i="1"/>
  <c r="LOG175" i="1" s="1"/>
  <c r="LOI175" i="1" s="1"/>
  <c r="LNW175" i="1"/>
  <c r="LNY175" i="1" s="1"/>
  <c r="LOA175" i="1" s="1"/>
  <c r="LNO175" i="1"/>
  <c r="LNQ175" i="1" s="1"/>
  <c r="LNS175" i="1" s="1"/>
  <c r="LNG175" i="1"/>
  <c r="LNI175" i="1" s="1"/>
  <c r="LNK175" i="1" s="1"/>
  <c r="LMY175" i="1"/>
  <c r="LNA175" i="1" s="1"/>
  <c r="LNC175" i="1" s="1"/>
  <c r="LMQ175" i="1"/>
  <c r="LMS175" i="1" s="1"/>
  <c r="LMU175" i="1" s="1"/>
  <c r="LMI175" i="1"/>
  <c r="LMK175" i="1" s="1"/>
  <c r="LMM175" i="1" s="1"/>
  <c r="LMA175" i="1"/>
  <c r="LMC175" i="1" s="1"/>
  <c r="LME175" i="1" s="1"/>
  <c r="LLS175" i="1"/>
  <c r="LLU175" i="1" s="1"/>
  <c r="LLW175" i="1" s="1"/>
  <c r="LLK175" i="1"/>
  <c r="LLM175" i="1" s="1"/>
  <c r="LLO175" i="1" s="1"/>
  <c r="LLC175" i="1"/>
  <c r="LLE175" i="1" s="1"/>
  <c r="LLG175" i="1" s="1"/>
  <c r="LKU175" i="1"/>
  <c r="LKW175" i="1" s="1"/>
  <c r="LKY175" i="1" s="1"/>
  <c r="LKM175" i="1"/>
  <c r="LKO175" i="1" s="1"/>
  <c r="LKQ175" i="1" s="1"/>
  <c r="LKE175" i="1"/>
  <c r="LKG175" i="1" s="1"/>
  <c r="LKI175" i="1" s="1"/>
  <c r="LJW175" i="1"/>
  <c r="LJY175" i="1" s="1"/>
  <c r="LKA175" i="1" s="1"/>
  <c r="LJO175" i="1"/>
  <c r="LJQ175" i="1" s="1"/>
  <c r="LJS175" i="1" s="1"/>
  <c r="LJG175" i="1"/>
  <c r="LJI175" i="1" s="1"/>
  <c r="LJK175" i="1" s="1"/>
  <c r="LIY175" i="1"/>
  <c r="LJA175" i="1" s="1"/>
  <c r="LJC175" i="1" s="1"/>
  <c r="LIQ175" i="1"/>
  <c r="LIS175" i="1" s="1"/>
  <c r="LIU175" i="1" s="1"/>
  <c r="LII175" i="1"/>
  <c r="LIK175" i="1" s="1"/>
  <c r="LIM175" i="1" s="1"/>
  <c r="LIA175" i="1"/>
  <c r="LIC175" i="1" s="1"/>
  <c r="LIE175" i="1" s="1"/>
  <c r="LHS175" i="1"/>
  <c r="LHU175" i="1" s="1"/>
  <c r="LHW175" i="1" s="1"/>
  <c r="LHK175" i="1"/>
  <c r="LHM175" i="1" s="1"/>
  <c r="LHO175" i="1" s="1"/>
  <c r="LHC175" i="1"/>
  <c r="LHE175" i="1" s="1"/>
  <c r="LHG175" i="1" s="1"/>
  <c r="LGU175" i="1"/>
  <c r="LGW175" i="1" s="1"/>
  <c r="LGY175" i="1" s="1"/>
  <c r="LGM175" i="1"/>
  <c r="LGO175" i="1" s="1"/>
  <c r="LGQ175" i="1" s="1"/>
  <c r="LGE175" i="1"/>
  <c r="LGG175" i="1" s="1"/>
  <c r="LGI175" i="1" s="1"/>
  <c r="LFW175" i="1"/>
  <c r="LFY175" i="1" s="1"/>
  <c r="LGA175" i="1" s="1"/>
  <c r="LFO175" i="1"/>
  <c r="LFQ175" i="1" s="1"/>
  <c r="LFS175" i="1" s="1"/>
  <c r="LFG175" i="1"/>
  <c r="LFI175" i="1" s="1"/>
  <c r="LFK175" i="1" s="1"/>
  <c r="LEY175" i="1"/>
  <c r="LFA175" i="1" s="1"/>
  <c r="LFC175" i="1" s="1"/>
  <c r="LEQ175" i="1"/>
  <c r="LES175" i="1" s="1"/>
  <c r="LEU175" i="1" s="1"/>
  <c r="LEI175" i="1"/>
  <c r="LEK175" i="1" s="1"/>
  <c r="LEM175" i="1" s="1"/>
  <c r="LEA175" i="1"/>
  <c r="LEC175" i="1" s="1"/>
  <c r="LEE175" i="1" s="1"/>
  <c r="LDS175" i="1"/>
  <c r="LDU175" i="1" s="1"/>
  <c r="LDW175" i="1" s="1"/>
  <c r="LDK175" i="1"/>
  <c r="LDM175" i="1" s="1"/>
  <c r="LDO175" i="1" s="1"/>
  <c r="LDC175" i="1"/>
  <c r="LDE175" i="1" s="1"/>
  <c r="LDG175" i="1" s="1"/>
  <c r="LCU175" i="1"/>
  <c r="LCW175" i="1" s="1"/>
  <c r="LCY175" i="1" s="1"/>
  <c r="LCM175" i="1"/>
  <c r="LCO175" i="1" s="1"/>
  <c r="LCQ175" i="1" s="1"/>
  <c r="LCE175" i="1"/>
  <c r="LCG175" i="1" s="1"/>
  <c r="LCI175" i="1" s="1"/>
  <c r="LBW175" i="1"/>
  <c r="LBY175" i="1" s="1"/>
  <c r="LCA175" i="1" s="1"/>
  <c r="LBO175" i="1"/>
  <c r="LBQ175" i="1" s="1"/>
  <c r="LBS175" i="1" s="1"/>
  <c r="LBG175" i="1"/>
  <c r="LBI175" i="1" s="1"/>
  <c r="LBK175" i="1" s="1"/>
  <c r="LAY175" i="1"/>
  <c r="LBA175" i="1" s="1"/>
  <c r="LBC175" i="1" s="1"/>
  <c r="LAQ175" i="1"/>
  <c r="LAS175" i="1" s="1"/>
  <c r="LAU175" i="1" s="1"/>
  <c r="LAI175" i="1"/>
  <c r="LAK175" i="1" s="1"/>
  <c r="LAM175" i="1" s="1"/>
  <c r="LAA175" i="1"/>
  <c r="LAC175" i="1" s="1"/>
  <c r="LAE175" i="1" s="1"/>
  <c r="KZS175" i="1"/>
  <c r="KZU175" i="1" s="1"/>
  <c r="KZW175" i="1" s="1"/>
  <c r="KZK175" i="1"/>
  <c r="KZM175" i="1" s="1"/>
  <c r="KZO175" i="1" s="1"/>
  <c r="KZC175" i="1"/>
  <c r="KZE175" i="1" s="1"/>
  <c r="KZG175" i="1" s="1"/>
  <c r="KYU175" i="1"/>
  <c r="KYW175" i="1" s="1"/>
  <c r="KYY175" i="1" s="1"/>
  <c r="KYM175" i="1"/>
  <c r="KYO175" i="1" s="1"/>
  <c r="KYQ175" i="1" s="1"/>
  <c r="KYE175" i="1"/>
  <c r="KYG175" i="1" s="1"/>
  <c r="KYI175" i="1" s="1"/>
  <c r="KXW175" i="1"/>
  <c r="KXY175" i="1" s="1"/>
  <c r="KYA175" i="1" s="1"/>
  <c r="KXO175" i="1"/>
  <c r="KXQ175" i="1" s="1"/>
  <c r="KXS175" i="1" s="1"/>
  <c r="KXG175" i="1"/>
  <c r="KXI175" i="1" s="1"/>
  <c r="KXK175" i="1" s="1"/>
  <c r="KWY175" i="1"/>
  <c r="KXA175" i="1" s="1"/>
  <c r="KXC175" i="1" s="1"/>
  <c r="KWQ175" i="1"/>
  <c r="KWS175" i="1" s="1"/>
  <c r="KWU175" i="1" s="1"/>
  <c r="KWI175" i="1"/>
  <c r="KWK175" i="1" s="1"/>
  <c r="KWM175" i="1" s="1"/>
  <c r="KWA175" i="1"/>
  <c r="KWC175" i="1" s="1"/>
  <c r="KWE175" i="1" s="1"/>
  <c r="KVS175" i="1"/>
  <c r="KVU175" i="1" s="1"/>
  <c r="KVW175" i="1" s="1"/>
  <c r="KVK175" i="1"/>
  <c r="KVM175" i="1" s="1"/>
  <c r="KVO175" i="1" s="1"/>
  <c r="KVC175" i="1"/>
  <c r="KVE175" i="1" s="1"/>
  <c r="KVG175" i="1" s="1"/>
  <c r="KUU175" i="1"/>
  <c r="KUW175" i="1" s="1"/>
  <c r="KUY175" i="1" s="1"/>
  <c r="KUM175" i="1"/>
  <c r="KUO175" i="1" s="1"/>
  <c r="KUQ175" i="1" s="1"/>
  <c r="KUE175" i="1"/>
  <c r="KUG175" i="1" s="1"/>
  <c r="KUI175" i="1" s="1"/>
  <c r="KTW175" i="1"/>
  <c r="KTY175" i="1" s="1"/>
  <c r="KUA175" i="1" s="1"/>
  <c r="KTO175" i="1"/>
  <c r="KTQ175" i="1" s="1"/>
  <c r="KTS175" i="1" s="1"/>
  <c r="KTG175" i="1"/>
  <c r="KTI175" i="1" s="1"/>
  <c r="KTK175" i="1" s="1"/>
  <c r="KSY175" i="1"/>
  <c r="KTA175" i="1" s="1"/>
  <c r="KTC175" i="1" s="1"/>
  <c r="KSQ175" i="1"/>
  <c r="KSS175" i="1" s="1"/>
  <c r="KSU175" i="1" s="1"/>
  <c r="KSI175" i="1"/>
  <c r="KSK175" i="1" s="1"/>
  <c r="KSM175" i="1" s="1"/>
  <c r="KSA175" i="1"/>
  <c r="KSC175" i="1" s="1"/>
  <c r="KSE175" i="1" s="1"/>
  <c r="KRS175" i="1"/>
  <c r="KRU175" i="1" s="1"/>
  <c r="KRW175" i="1" s="1"/>
  <c r="KRK175" i="1"/>
  <c r="KRM175" i="1" s="1"/>
  <c r="KRO175" i="1" s="1"/>
  <c r="KRC175" i="1"/>
  <c r="KRE175" i="1" s="1"/>
  <c r="KRG175" i="1" s="1"/>
  <c r="KQU175" i="1"/>
  <c r="KQW175" i="1" s="1"/>
  <c r="KQY175" i="1" s="1"/>
  <c r="KQM175" i="1"/>
  <c r="KQO175" i="1" s="1"/>
  <c r="KQQ175" i="1" s="1"/>
  <c r="KQE175" i="1"/>
  <c r="KQG175" i="1" s="1"/>
  <c r="KQI175" i="1" s="1"/>
  <c r="KPW175" i="1"/>
  <c r="KPY175" i="1" s="1"/>
  <c r="KQA175" i="1" s="1"/>
  <c r="KPO175" i="1"/>
  <c r="KPQ175" i="1" s="1"/>
  <c r="KPS175" i="1" s="1"/>
  <c r="KPG175" i="1"/>
  <c r="KPI175" i="1" s="1"/>
  <c r="KPK175" i="1" s="1"/>
  <c r="KOY175" i="1"/>
  <c r="KPA175" i="1" s="1"/>
  <c r="KPC175" i="1" s="1"/>
  <c r="KOQ175" i="1"/>
  <c r="KOS175" i="1" s="1"/>
  <c r="KOU175" i="1" s="1"/>
  <c r="KOI175" i="1"/>
  <c r="KOK175" i="1" s="1"/>
  <c r="KOM175" i="1" s="1"/>
  <c r="KOA175" i="1"/>
  <c r="KOC175" i="1" s="1"/>
  <c r="KOE175" i="1" s="1"/>
  <c r="KNS175" i="1"/>
  <c r="KNU175" i="1" s="1"/>
  <c r="KNW175" i="1" s="1"/>
  <c r="KNK175" i="1"/>
  <c r="KNM175" i="1" s="1"/>
  <c r="KNO175" i="1" s="1"/>
  <c r="KNC175" i="1"/>
  <c r="KNE175" i="1" s="1"/>
  <c r="KNG175" i="1" s="1"/>
  <c r="KMU175" i="1"/>
  <c r="KMW175" i="1" s="1"/>
  <c r="KMY175" i="1" s="1"/>
  <c r="KMM175" i="1"/>
  <c r="KMO175" i="1" s="1"/>
  <c r="KMQ175" i="1" s="1"/>
  <c r="KME175" i="1"/>
  <c r="KMG175" i="1" s="1"/>
  <c r="KMI175" i="1" s="1"/>
  <c r="KLW175" i="1"/>
  <c r="KLY175" i="1" s="1"/>
  <c r="KMA175" i="1" s="1"/>
  <c r="KLO175" i="1"/>
  <c r="KLQ175" i="1" s="1"/>
  <c r="KLS175" i="1" s="1"/>
  <c r="KLG175" i="1"/>
  <c r="KLI175" i="1" s="1"/>
  <c r="KLK175" i="1" s="1"/>
  <c r="KKY175" i="1"/>
  <c r="KLA175" i="1" s="1"/>
  <c r="KLC175" i="1" s="1"/>
  <c r="KKQ175" i="1"/>
  <c r="KKS175" i="1" s="1"/>
  <c r="KKU175" i="1" s="1"/>
  <c r="KKI175" i="1"/>
  <c r="KKK175" i="1" s="1"/>
  <c r="KKM175" i="1" s="1"/>
  <c r="KKA175" i="1"/>
  <c r="KKC175" i="1" s="1"/>
  <c r="KKE175" i="1" s="1"/>
  <c r="KJS175" i="1"/>
  <c r="KJU175" i="1" s="1"/>
  <c r="KJW175" i="1" s="1"/>
  <c r="KJK175" i="1"/>
  <c r="KJM175" i="1" s="1"/>
  <c r="KJO175" i="1" s="1"/>
  <c r="KJC175" i="1"/>
  <c r="KJE175" i="1" s="1"/>
  <c r="KJG175" i="1" s="1"/>
  <c r="KIU175" i="1"/>
  <c r="KIW175" i="1" s="1"/>
  <c r="KIY175" i="1" s="1"/>
  <c r="KIM175" i="1"/>
  <c r="KIO175" i="1" s="1"/>
  <c r="KIQ175" i="1" s="1"/>
  <c r="KIE175" i="1"/>
  <c r="KIG175" i="1" s="1"/>
  <c r="KII175" i="1" s="1"/>
  <c r="KHW175" i="1"/>
  <c r="KHY175" i="1" s="1"/>
  <c r="KIA175" i="1" s="1"/>
  <c r="KHO175" i="1"/>
  <c r="KHQ175" i="1" s="1"/>
  <c r="KHS175" i="1" s="1"/>
  <c r="KHG175" i="1"/>
  <c r="KHI175" i="1" s="1"/>
  <c r="KHK175" i="1" s="1"/>
  <c r="KGY175" i="1"/>
  <c r="KHA175" i="1" s="1"/>
  <c r="KHC175" i="1" s="1"/>
  <c r="KGQ175" i="1"/>
  <c r="KGS175" i="1" s="1"/>
  <c r="KGU175" i="1" s="1"/>
  <c r="KGI175" i="1"/>
  <c r="KGK175" i="1" s="1"/>
  <c r="KGM175" i="1" s="1"/>
  <c r="KGA175" i="1"/>
  <c r="KGC175" i="1" s="1"/>
  <c r="KGE175" i="1" s="1"/>
  <c r="KFS175" i="1"/>
  <c r="KFU175" i="1" s="1"/>
  <c r="KFW175" i="1" s="1"/>
  <c r="KFK175" i="1"/>
  <c r="KFM175" i="1" s="1"/>
  <c r="KFO175" i="1" s="1"/>
  <c r="KFC175" i="1"/>
  <c r="KFE175" i="1" s="1"/>
  <c r="KFG175" i="1" s="1"/>
  <c r="KEU175" i="1"/>
  <c r="KEW175" i="1" s="1"/>
  <c r="KEY175" i="1" s="1"/>
  <c r="KEM175" i="1"/>
  <c r="KEO175" i="1" s="1"/>
  <c r="KEQ175" i="1" s="1"/>
  <c r="KEE175" i="1"/>
  <c r="KEG175" i="1" s="1"/>
  <c r="KEI175" i="1" s="1"/>
  <c r="KDW175" i="1"/>
  <c r="KDY175" i="1" s="1"/>
  <c r="KEA175" i="1" s="1"/>
  <c r="KDO175" i="1"/>
  <c r="KDQ175" i="1" s="1"/>
  <c r="KDS175" i="1" s="1"/>
  <c r="KDG175" i="1"/>
  <c r="KDI175" i="1" s="1"/>
  <c r="KDK175" i="1" s="1"/>
  <c r="KCY175" i="1"/>
  <c r="KDA175" i="1" s="1"/>
  <c r="KDC175" i="1" s="1"/>
  <c r="KCQ175" i="1"/>
  <c r="KCS175" i="1" s="1"/>
  <c r="KCU175" i="1" s="1"/>
  <c r="KCI175" i="1"/>
  <c r="KCK175" i="1" s="1"/>
  <c r="KCM175" i="1" s="1"/>
  <c r="KCA175" i="1"/>
  <c r="KCC175" i="1" s="1"/>
  <c r="KCE175" i="1" s="1"/>
  <c r="KBS175" i="1"/>
  <c r="KBU175" i="1" s="1"/>
  <c r="KBW175" i="1" s="1"/>
  <c r="KBK175" i="1"/>
  <c r="KBM175" i="1" s="1"/>
  <c r="KBO175" i="1" s="1"/>
  <c r="KBC175" i="1"/>
  <c r="KBE175" i="1" s="1"/>
  <c r="KBG175" i="1" s="1"/>
  <c r="KAU175" i="1"/>
  <c r="KAW175" i="1" s="1"/>
  <c r="KAY175" i="1" s="1"/>
  <c r="KAM175" i="1"/>
  <c r="KAO175" i="1" s="1"/>
  <c r="KAQ175" i="1" s="1"/>
  <c r="KAE175" i="1"/>
  <c r="KAG175" i="1" s="1"/>
  <c r="KAI175" i="1" s="1"/>
  <c r="JZW175" i="1"/>
  <c r="JZY175" i="1" s="1"/>
  <c r="KAA175" i="1" s="1"/>
  <c r="JZO175" i="1"/>
  <c r="JZQ175" i="1" s="1"/>
  <c r="JZS175" i="1" s="1"/>
  <c r="JZG175" i="1"/>
  <c r="JZI175" i="1" s="1"/>
  <c r="JZK175" i="1" s="1"/>
  <c r="JYY175" i="1"/>
  <c r="JZA175" i="1" s="1"/>
  <c r="JZC175" i="1" s="1"/>
  <c r="JYQ175" i="1"/>
  <c r="JYS175" i="1" s="1"/>
  <c r="JYU175" i="1" s="1"/>
  <c r="JYI175" i="1"/>
  <c r="JYK175" i="1" s="1"/>
  <c r="JYM175" i="1" s="1"/>
  <c r="JYA175" i="1"/>
  <c r="JYC175" i="1" s="1"/>
  <c r="JYE175" i="1" s="1"/>
  <c r="JXS175" i="1"/>
  <c r="JXU175" i="1" s="1"/>
  <c r="JXW175" i="1" s="1"/>
  <c r="JXK175" i="1"/>
  <c r="JXM175" i="1" s="1"/>
  <c r="JXO175" i="1" s="1"/>
  <c r="JXC175" i="1"/>
  <c r="JXE175" i="1" s="1"/>
  <c r="JXG175" i="1" s="1"/>
  <c r="JWU175" i="1"/>
  <c r="JWW175" i="1" s="1"/>
  <c r="JWY175" i="1" s="1"/>
  <c r="JWM175" i="1"/>
  <c r="JWO175" i="1" s="1"/>
  <c r="JWQ175" i="1" s="1"/>
  <c r="JWE175" i="1"/>
  <c r="JWG175" i="1" s="1"/>
  <c r="JWI175" i="1" s="1"/>
  <c r="JVW175" i="1"/>
  <c r="JVY175" i="1" s="1"/>
  <c r="JWA175" i="1" s="1"/>
  <c r="JVO175" i="1"/>
  <c r="JVQ175" i="1" s="1"/>
  <c r="JVS175" i="1" s="1"/>
  <c r="JVG175" i="1"/>
  <c r="JVI175" i="1" s="1"/>
  <c r="JVK175" i="1" s="1"/>
  <c r="JUY175" i="1"/>
  <c r="JVA175" i="1" s="1"/>
  <c r="JVC175" i="1" s="1"/>
  <c r="JUQ175" i="1"/>
  <c r="JUS175" i="1" s="1"/>
  <c r="JUU175" i="1" s="1"/>
  <c r="JUI175" i="1"/>
  <c r="JUK175" i="1" s="1"/>
  <c r="JUM175" i="1" s="1"/>
  <c r="JUA175" i="1"/>
  <c r="JUC175" i="1" s="1"/>
  <c r="JUE175" i="1" s="1"/>
  <c r="JTS175" i="1"/>
  <c r="JTU175" i="1" s="1"/>
  <c r="JTW175" i="1" s="1"/>
  <c r="JTK175" i="1"/>
  <c r="JTM175" i="1" s="1"/>
  <c r="JTO175" i="1" s="1"/>
  <c r="JTC175" i="1"/>
  <c r="JTE175" i="1" s="1"/>
  <c r="JTG175" i="1" s="1"/>
  <c r="JSU175" i="1"/>
  <c r="JSW175" i="1" s="1"/>
  <c r="JSY175" i="1" s="1"/>
  <c r="JSM175" i="1"/>
  <c r="JSO175" i="1" s="1"/>
  <c r="JSQ175" i="1" s="1"/>
  <c r="JSE175" i="1"/>
  <c r="JSG175" i="1" s="1"/>
  <c r="JSI175" i="1" s="1"/>
  <c r="JRW175" i="1"/>
  <c r="JRY175" i="1" s="1"/>
  <c r="JSA175" i="1" s="1"/>
  <c r="JRO175" i="1"/>
  <c r="JRQ175" i="1" s="1"/>
  <c r="JRS175" i="1" s="1"/>
  <c r="JRG175" i="1"/>
  <c r="JRI175" i="1" s="1"/>
  <c r="JRK175" i="1" s="1"/>
  <c r="JQY175" i="1"/>
  <c r="JRA175" i="1" s="1"/>
  <c r="JRC175" i="1" s="1"/>
  <c r="JQQ175" i="1"/>
  <c r="JQS175" i="1" s="1"/>
  <c r="JQU175" i="1" s="1"/>
  <c r="JQI175" i="1"/>
  <c r="JQK175" i="1" s="1"/>
  <c r="JQM175" i="1" s="1"/>
  <c r="JQA175" i="1"/>
  <c r="JQC175" i="1" s="1"/>
  <c r="JQE175" i="1" s="1"/>
  <c r="JPS175" i="1"/>
  <c r="JPU175" i="1" s="1"/>
  <c r="JPW175" i="1" s="1"/>
  <c r="JPK175" i="1"/>
  <c r="JPM175" i="1" s="1"/>
  <c r="JPO175" i="1" s="1"/>
  <c r="JPC175" i="1"/>
  <c r="JPE175" i="1" s="1"/>
  <c r="JPG175" i="1" s="1"/>
  <c r="JOU175" i="1"/>
  <c r="JOW175" i="1" s="1"/>
  <c r="JOY175" i="1" s="1"/>
  <c r="JOM175" i="1"/>
  <c r="JOO175" i="1" s="1"/>
  <c r="JOQ175" i="1" s="1"/>
  <c r="JOE175" i="1"/>
  <c r="JOG175" i="1" s="1"/>
  <c r="JOI175" i="1" s="1"/>
  <c r="JNW175" i="1"/>
  <c r="JNY175" i="1" s="1"/>
  <c r="JOA175" i="1" s="1"/>
  <c r="JNO175" i="1"/>
  <c r="JNQ175" i="1" s="1"/>
  <c r="JNS175" i="1" s="1"/>
  <c r="JNG175" i="1"/>
  <c r="JNI175" i="1" s="1"/>
  <c r="JNK175" i="1" s="1"/>
  <c r="JMY175" i="1"/>
  <c r="JNA175" i="1" s="1"/>
  <c r="JNC175" i="1" s="1"/>
  <c r="JMQ175" i="1"/>
  <c r="JMS175" i="1" s="1"/>
  <c r="JMU175" i="1" s="1"/>
  <c r="JMI175" i="1"/>
  <c r="JMK175" i="1" s="1"/>
  <c r="JMM175" i="1" s="1"/>
  <c r="JMA175" i="1"/>
  <c r="JMC175" i="1" s="1"/>
  <c r="JME175" i="1" s="1"/>
  <c r="JLS175" i="1"/>
  <c r="JLU175" i="1" s="1"/>
  <c r="JLW175" i="1" s="1"/>
  <c r="JLK175" i="1"/>
  <c r="JLM175" i="1" s="1"/>
  <c r="JLO175" i="1" s="1"/>
  <c r="JLC175" i="1"/>
  <c r="JLE175" i="1" s="1"/>
  <c r="JLG175" i="1" s="1"/>
  <c r="JKU175" i="1"/>
  <c r="JKW175" i="1" s="1"/>
  <c r="JKY175" i="1" s="1"/>
  <c r="JKM175" i="1"/>
  <c r="JKO175" i="1" s="1"/>
  <c r="JKQ175" i="1" s="1"/>
  <c r="JKE175" i="1"/>
  <c r="JKG175" i="1" s="1"/>
  <c r="JKI175" i="1" s="1"/>
  <c r="JJW175" i="1"/>
  <c r="JJY175" i="1" s="1"/>
  <c r="JKA175" i="1" s="1"/>
  <c r="JJO175" i="1"/>
  <c r="JJQ175" i="1" s="1"/>
  <c r="JJS175" i="1" s="1"/>
  <c r="JJG175" i="1"/>
  <c r="JJI175" i="1" s="1"/>
  <c r="JJK175" i="1" s="1"/>
  <c r="JIY175" i="1"/>
  <c r="JJA175" i="1" s="1"/>
  <c r="JJC175" i="1" s="1"/>
  <c r="JIQ175" i="1"/>
  <c r="JIS175" i="1" s="1"/>
  <c r="JIU175" i="1" s="1"/>
  <c r="JII175" i="1"/>
  <c r="JIK175" i="1" s="1"/>
  <c r="JIM175" i="1" s="1"/>
  <c r="JIA175" i="1"/>
  <c r="JIC175" i="1" s="1"/>
  <c r="JIE175" i="1" s="1"/>
  <c r="JHS175" i="1"/>
  <c r="JHU175" i="1" s="1"/>
  <c r="JHW175" i="1" s="1"/>
  <c r="JHK175" i="1"/>
  <c r="JHM175" i="1" s="1"/>
  <c r="JHO175" i="1" s="1"/>
  <c r="JHC175" i="1"/>
  <c r="JHE175" i="1" s="1"/>
  <c r="JHG175" i="1" s="1"/>
  <c r="JGU175" i="1"/>
  <c r="JGW175" i="1" s="1"/>
  <c r="JGY175" i="1" s="1"/>
  <c r="JGM175" i="1"/>
  <c r="JGO175" i="1" s="1"/>
  <c r="JGQ175" i="1" s="1"/>
  <c r="JGE175" i="1"/>
  <c r="JGG175" i="1" s="1"/>
  <c r="JGI175" i="1" s="1"/>
  <c r="JFW175" i="1"/>
  <c r="JFY175" i="1" s="1"/>
  <c r="JGA175" i="1" s="1"/>
  <c r="JFO175" i="1"/>
  <c r="JFQ175" i="1" s="1"/>
  <c r="JFS175" i="1" s="1"/>
  <c r="JFG175" i="1"/>
  <c r="JFI175" i="1" s="1"/>
  <c r="JFK175" i="1" s="1"/>
  <c r="JEY175" i="1"/>
  <c r="JFA175" i="1" s="1"/>
  <c r="JFC175" i="1" s="1"/>
  <c r="JEQ175" i="1"/>
  <c r="JES175" i="1" s="1"/>
  <c r="JEU175" i="1" s="1"/>
  <c r="JEI175" i="1"/>
  <c r="JEK175" i="1" s="1"/>
  <c r="JEM175" i="1" s="1"/>
  <c r="JEA175" i="1"/>
  <c r="JEC175" i="1" s="1"/>
  <c r="JEE175" i="1" s="1"/>
  <c r="JDS175" i="1"/>
  <c r="JDU175" i="1" s="1"/>
  <c r="JDW175" i="1" s="1"/>
  <c r="JDK175" i="1"/>
  <c r="JDM175" i="1" s="1"/>
  <c r="JDO175" i="1" s="1"/>
  <c r="JDC175" i="1"/>
  <c r="JDE175" i="1" s="1"/>
  <c r="JDG175" i="1" s="1"/>
  <c r="JCU175" i="1"/>
  <c r="JCW175" i="1" s="1"/>
  <c r="JCY175" i="1" s="1"/>
  <c r="JCM175" i="1"/>
  <c r="JCO175" i="1" s="1"/>
  <c r="JCQ175" i="1" s="1"/>
  <c r="JCE175" i="1"/>
  <c r="JCG175" i="1" s="1"/>
  <c r="JCI175" i="1" s="1"/>
  <c r="JBW175" i="1"/>
  <c r="JBY175" i="1" s="1"/>
  <c r="JCA175" i="1" s="1"/>
  <c r="JBO175" i="1"/>
  <c r="JBQ175" i="1" s="1"/>
  <c r="JBS175" i="1" s="1"/>
  <c r="JBG175" i="1"/>
  <c r="JBI175" i="1" s="1"/>
  <c r="JBK175" i="1" s="1"/>
  <c r="JAY175" i="1"/>
  <c r="JBA175" i="1" s="1"/>
  <c r="JBC175" i="1" s="1"/>
  <c r="JAQ175" i="1"/>
  <c r="JAS175" i="1" s="1"/>
  <c r="JAU175" i="1" s="1"/>
  <c r="JAI175" i="1"/>
  <c r="JAK175" i="1" s="1"/>
  <c r="JAM175" i="1" s="1"/>
  <c r="JAA175" i="1"/>
  <c r="JAC175" i="1" s="1"/>
  <c r="JAE175" i="1" s="1"/>
  <c r="IZS175" i="1"/>
  <c r="IZU175" i="1" s="1"/>
  <c r="IZW175" i="1" s="1"/>
  <c r="IZK175" i="1"/>
  <c r="IZM175" i="1" s="1"/>
  <c r="IZO175" i="1" s="1"/>
  <c r="IZC175" i="1"/>
  <c r="IZE175" i="1" s="1"/>
  <c r="IZG175" i="1" s="1"/>
  <c r="IYU175" i="1"/>
  <c r="IYW175" i="1" s="1"/>
  <c r="IYY175" i="1" s="1"/>
  <c r="IYM175" i="1"/>
  <c r="IYO175" i="1" s="1"/>
  <c r="IYQ175" i="1" s="1"/>
  <c r="IYE175" i="1"/>
  <c r="IYG175" i="1" s="1"/>
  <c r="IYI175" i="1" s="1"/>
  <c r="IXW175" i="1"/>
  <c r="IXY175" i="1" s="1"/>
  <c r="IYA175" i="1" s="1"/>
  <c r="IXO175" i="1"/>
  <c r="IXQ175" i="1" s="1"/>
  <c r="IXS175" i="1" s="1"/>
  <c r="IXG175" i="1"/>
  <c r="IXI175" i="1" s="1"/>
  <c r="IXK175" i="1" s="1"/>
  <c r="IWY175" i="1"/>
  <c r="IXA175" i="1" s="1"/>
  <c r="IXC175" i="1" s="1"/>
  <c r="IWQ175" i="1"/>
  <c r="IWS175" i="1" s="1"/>
  <c r="IWU175" i="1" s="1"/>
  <c r="IWI175" i="1"/>
  <c r="IWK175" i="1" s="1"/>
  <c r="IWM175" i="1" s="1"/>
  <c r="IWA175" i="1"/>
  <c r="IWC175" i="1" s="1"/>
  <c r="IWE175" i="1" s="1"/>
  <c r="IVS175" i="1"/>
  <c r="IVU175" i="1" s="1"/>
  <c r="IVW175" i="1" s="1"/>
  <c r="IVK175" i="1"/>
  <c r="IVM175" i="1" s="1"/>
  <c r="IVO175" i="1" s="1"/>
  <c r="IVC175" i="1"/>
  <c r="IVE175" i="1" s="1"/>
  <c r="IVG175" i="1" s="1"/>
  <c r="IUU175" i="1"/>
  <c r="IUW175" i="1" s="1"/>
  <c r="IUY175" i="1" s="1"/>
  <c r="IUM175" i="1"/>
  <c r="IUO175" i="1" s="1"/>
  <c r="IUQ175" i="1" s="1"/>
  <c r="IUE175" i="1"/>
  <c r="IUG175" i="1" s="1"/>
  <c r="IUI175" i="1" s="1"/>
  <c r="ITW175" i="1"/>
  <c r="ITY175" i="1" s="1"/>
  <c r="IUA175" i="1" s="1"/>
  <c r="ITO175" i="1"/>
  <c r="ITQ175" i="1" s="1"/>
  <c r="ITS175" i="1" s="1"/>
  <c r="ITG175" i="1"/>
  <c r="ITI175" i="1" s="1"/>
  <c r="ITK175" i="1" s="1"/>
  <c r="ISY175" i="1"/>
  <c r="ITA175" i="1" s="1"/>
  <c r="ITC175" i="1" s="1"/>
  <c r="ISQ175" i="1"/>
  <c r="ISS175" i="1" s="1"/>
  <c r="ISU175" i="1" s="1"/>
  <c r="ISI175" i="1"/>
  <c r="ISK175" i="1" s="1"/>
  <c r="ISM175" i="1" s="1"/>
  <c r="ISA175" i="1"/>
  <c r="ISC175" i="1" s="1"/>
  <c r="ISE175" i="1" s="1"/>
  <c r="IRS175" i="1"/>
  <c r="IRU175" i="1" s="1"/>
  <c r="IRW175" i="1" s="1"/>
  <c r="IRK175" i="1"/>
  <c r="IRM175" i="1" s="1"/>
  <c r="IRO175" i="1" s="1"/>
  <c r="IRC175" i="1"/>
  <c r="IRE175" i="1" s="1"/>
  <c r="IRG175" i="1" s="1"/>
  <c r="IQU175" i="1"/>
  <c r="IQW175" i="1" s="1"/>
  <c r="IQY175" i="1" s="1"/>
  <c r="IQM175" i="1"/>
  <c r="IQO175" i="1" s="1"/>
  <c r="IQQ175" i="1" s="1"/>
  <c r="IQE175" i="1"/>
  <c r="IQG175" i="1" s="1"/>
  <c r="IQI175" i="1" s="1"/>
  <c r="IPW175" i="1"/>
  <c r="IPY175" i="1" s="1"/>
  <c r="IQA175" i="1" s="1"/>
  <c r="IPO175" i="1"/>
  <c r="IPQ175" i="1" s="1"/>
  <c r="IPS175" i="1" s="1"/>
  <c r="IPG175" i="1"/>
  <c r="IPI175" i="1" s="1"/>
  <c r="IPK175" i="1" s="1"/>
  <c r="IOY175" i="1"/>
  <c r="IPA175" i="1" s="1"/>
  <c r="IPC175" i="1" s="1"/>
  <c r="IOQ175" i="1"/>
  <c r="IOS175" i="1" s="1"/>
  <c r="IOU175" i="1" s="1"/>
  <c r="IOI175" i="1"/>
  <c r="IOK175" i="1" s="1"/>
  <c r="IOM175" i="1" s="1"/>
  <c r="IOA175" i="1"/>
  <c r="IOC175" i="1" s="1"/>
  <c r="IOE175" i="1" s="1"/>
  <c r="INS175" i="1"/>
  <c r="INU175" i="1" s="1"/>
  <c r="INW175" i="1" s="1"/>
  <c r="INK175" i="1"/>
  <c r="INM175" i="1" s="1"/>
  <c r="INO175" i="1" s="1"/>
  <c r="INC175" i="1"/>
  <c r="INE175" i="1" s="1"/>
  <c r="ING175" i="1" s="1"/>
  <c r="IMU175" i="1"/>
  <c r="IMW175" i="1" s="1"/>
  <c r="IMY175" i="1" s="1"/>
  <c r="IMM175" i="1"/>
  <c r="IMO175" i="1" s="1"/>
  <c r="IMQ175" i="1" s="1"/>
  <c r="IME175" i="1"/>
  <c r="IMG175" i="1" s="1"/>
  <c r="IMI175" i="1" s="1"/>
  <c r="ILW175" i="1"/>
  <c r="ILY175" i="1" s="1"/>
  <c r="IMA175" i="1" s="1"/>
  <c r="ILO175" i="1"/>
  <c r="ILQ175" i="1" s="1"/>
  <c r="ILS175" i="1" s="1"/>
  <c r="ILG175" i="1"/>
  <c r="ILI175" i="1" s="1"/>
  <c r="ILK175" i="1" s="1"/>
  <c r="IKY175" i="1"/>
  <c r="ILA175" i="1" s="1"/>
  <c r="ILC175" i="1" s="1"/>
  <c r="IKQ175" i="1"/>
  <c r="IKS175" i="1" s="1"/>
  <c r="IKU175" i="1" s="1"/>
  <c r="IKI175" i="1"/>
  <c r="IKK175" i="1" s="1"/>
  <c r="IKM175" i="1" s="1"/>
  <c r="IKA175" i="1"/>
  <c r="IKC175" i="1" s="1"/>
  <c r="IKE175" i="1" s="1"/>
  <c r="IJS175" i="1"/>
  <c r="IJU175" i="1" s="1"/>
  <c r="IJW175" i="1" s="1"/>
  <c r="IJK175" i="1"/>
  <c r="IJM175" i="1" s="1"/>
  <c r="IJO175" i="1" s="1"/>
  <c r="IJC175" i="1"/>
  <c r="IJE175" i="1" s="1"/>
  <c r="IJG175" i="1" s="1"/>
  <c r="IIU175" i="1"/>
  <c r="IIW175" i="1" s="1"/>
  <c r="IIY175" i="1" s="1"/>
  <c r="IIM175" i="1"/>
  <c r="IIO175" i="1" s="1"/>
  <c r="IIQ175" i="1" s="1"/>
  <c r="IIE175" i="1"/>
  <c r="IIG175" i="1" s="1"/>
  <c r="III175" i="1" s="1"/>
  <c r="IHW175" i="1"/>
  <c r="IHY175" i="1" s="1"/>
  <c r="IIA175" i="1" s="1"/>
  <c r="IHO175" i="1"/>
  <c r="IHQ175" i="1" s="1"/>
  <c r="IHS175" i="1" s="1"/>
  <c r="IHG175" i="1"/>
  <c r="IHI175" i="1" s="1"/>
  <c r="IHK175" i="1" s="1"/>
  <c r="IGY175" i="1"/>
  <c r="IHA175" i="1" s="1"/>
  <c r="IHC175" i="1" s="1"/>
  <c r="IGQ175" i="1"/>
  <c r="IGS175" i="1" s="1"/>
  <c r="IGU175" i="1" s="1"/>
  <c r="IGI175" i="1"/>
  <c r="IGK175" i="1" s="1"/>
  <c r="IGM175" i="1" s="1"/>
  <c r="IGA175" i="1"/>
  <c r="IGC175" i="1" s="1"/>
  <c r="IGE175" i="1" s="1"/>
  <c r="IFS175" i="1"/>
  <c r="IFU175" i="1" s="1"/>
  <c r="IFW175" i="1" s="1"/>
  <c r="IFK175" i="1"/>
  <c r="IFM175" i="1" s="1"/>
  <c r="IFO175" i="1" s="1"/>
  <c r="IFC175" i="1"/>
  <c r="IFE175" i="1" s="1"/>
  <c r="IFG175" i="1" s="1"/>
  <c r="IEU175" i="1"/>
  <c r="IEW175" i="1" s="1"/>
  <c r="IEY175" i="1" s="1"/>
  <c r="IEM175" i="1"/>
  <c r="IEO175" i="1" s="1"/>
  <c r="IEQ175" i="1" s="1"/>
  <c r="IEE175" i="1"/>
  <c r="IEG175" i="1" s="1"/>
  <c r="IEI175" i="1" s="1"/>
  <c r="IDW175" i="1"/>
  <c r="IDY175" i="1" s="1"/>
  <c r="IEA175" i="1" s="1"/>
  <c r="IDO175" i="1"/>
  <c r="IDQ175" i="1" s="1"/>
  <c r="IDS175" i="1" s="1"/>
  <c r="IDG175" i="1"/>
  <c r="IDI175" i="1" s="1"/>
  <c r="IDK175" i="1" s="1"/>
  <c r="ICY175" i="1"/>
  <c r="IDA175" i="1" s="1"/>
  <c r="IDC175" i="1" s="1"/>
  <c r="ICQ175" i="1"/>
  <c r="ICS175" i="1" s="1"/>
  <c r="ICU175" i="1" s="1"/>
  <c r="ICI175" i="1"/>
  <c r="ICK175" i="1" s="1"/>
  <c r="ICM175" i="1" s="1"/>
  <c r="ICA175" i="1"/>
  <c r="ICC175" i="1" s="1"/>
  <c r="ICE175" i="1" s="1"/>
  <c r="IBS175" i="1"/>
  <c r="IBU175" i="1" s="1"/>
  <c r="IBW175" i="1" s="1"/>
  <c r="IBK175" i="1"/>
  <c r="IBM175" i="1" s="1"/>
  <c r="IBO175" i="1" s="1"/>
  <c r="IBC175" i="1"/>
  <c r="IBE175" i="1" s="1"/>
  <c r="IBG175" i="1" s="1"/>
  <c r="IAU175" i="1"/>
  <c r="IAW175" i="1" s="1"/>
  <c r="IAY175" i="1" s="1"/>
  <c r="IAM175" i="1"/>
  <c r="IAO175" i="1" s="1"/>
  <c r="IAQ175" i="1" s="1"/>
  <c r="IAE175" i="1"/>
  <c r="IAG175" i="1" s="1"/>
  <c r="IAI175" i="1" s="1"/>
  <c r="HZW175" i="1"/>
  <c r="HZY175" i="1" s="1"/>
  <c r="IAA175" i="1" s="1"/>
  <c r="HZO175" i="1"/>
  <c r="HZQ175" i="1" s="1"/>
  <c r="HZS175" i="1" s="1"/>
  <c r="HZG175" i="1"/>
  <c r="HZI175" i="1" s="1"/>
  <c r="HZK175" i="1" s="1"/>
  <c r="HYY175" i="1"/>
  <c r="HZA175" i="1" s="1"/>
  <c r="HZC175" i="1" s="1"/>
  <c r="HYQ175" i="1"/>
  <c r="HYS175" i="1" s="1"/>
  <c r="HYU175" i="1" s="1"/>
  <c r="HYI175" i="1"/>
  <c r="HYK175" i="1" s="1"/>
  <c r="HYM175" i="1" s="1"/>
  <c r="HYA175" i="1"/>
  <c r="HYC175" i="1" s="1"/>
  <c r="HYE175" i="1" s="1"/>
  <c r="HXS175" i="1"/>
  <c r="HXU175" i="1" s="1"/>
  <c r="HXW175" i="1" s="1"/>
  <c r="HXK175" i="1"/>
  <c r="HXM175" i="1" s="1"/>
  <c r="HXO175" i="1" s="1"/>
  <c r="HXC175" i="1"/>
  <c r="HXE175" i="1" s="1"/>
  <c r="HXG175" i="1" s="1"/>
  <c r="HWU175" i="1"/>
  <c r="HWW175" i="1" s="1"/>
  <c r="HWY175" i="1" s="1"/>
  <c r="HWM175" i="1"/>
  <c r="HWO175" i="1" s="1"/>
  <c r="HWQ175" i="1" s="1"/>
  <c r="HWE175" i="1"/>
  <c r="HWG175" i="1" s="1"/>
  <c r="HWI175" i="1" s="1"/>
  <c r="HVW175" i="1"/>
  <c r="HVY175" i="1" s="1"/>
  <c r="HWA175" i="1" s="1"/>
  <c r="HVO175" i="1"/>
  <c r="HVQ175" i="1" s="1"/>
  <c r="HVS175" i="1" s="1"/>
  <c r="HVG175" i="1"/>
  <c r="HVI175" i="1" s="1"/>
  <c r="HVK175" i="1" s="1"/>
  <c r="HUY175" i="1"/>
  <c r="HVA175" i="1" s="1"/>
  <c r="HVC175" i="1" s="1"/>
  <c r="HUQ175" i="1"/>
  <c r="HUS175" i="1" s="1"/>
  <c r="HUU175" i="1" s="1"/>
  <c r="HUI175" i="1"/>
  <c r="HUK175" i="1" s="1"/>
  <c r="HUM175" i="1" s="1"/>
  <c r="HUA175" i="1"/>
  <c r="HUC175" i="1" s="1"/>
  <c r="HUE175" i="1" s="1"/>
  <c r="HTS175" i="1"/>
  <c r="HTU175" i="1" s="1"/>
  <c r="HTW175" i="1" s="1"/>
  <c r="HTK175" i="1"/>
  <c r="HTM175" i="1" s="1"/>
  <c r="HTO175" i="1" s="1"/>
  <c r="HTC175" i="1"/>
  <c r="HTE175" i="1" s="1"/>
  <c r="HTG175" i="1" s="1"/>
  <c r="HSU175" i="1"/>
  <c r="HSW175" i="1" s="1"/>
  <c r="HSY175" i="1" s="1"/>
  <c r="HSM175" i="1"/>
  <c r="HSO175" i="1" s="1"/>
  <c r="HSQ175" i="1" s="1"/>
  <c r="HSE175" i="1"/>
  <c r="HSG175" i="1" s="1"/>
  <c r="HSI175" i="1" s="1"/>
  <c r="HRW175" i="1"/>
  <c r="HRY175" i="1" s="1"/>
  <c r="HSA175" i="1" s="1"/>
  <c r="HRO175" i="1"/>
  <c r="HRQ175" i="1" s="1"/>
  <c r="HRS175" i="1" s="1"/>
  <c r="HRG175" i="1"/>
  <c r="HRI175" i="1" s="1"/>
  <c r="HRK175" i="1" s="1"/>
  <c r="HQY175" i="1"/>
  <c r="HRA175" i="1" s="1"/>
  <c r="HRC175" i="1" s="1"/>
  <c r="HQQ175" i="1"/>
  <c r="HQS175" i="1" s="1"/>
  <c r="HQU175" i="1" s="1"/>
  <c r="HQI175" i="1"/>
  <c r="HQK175" i="1" s="1"/>
  <c r="HQM175" i="1" s="1"/>
  <c r="HQA175" i="1"/>
  <c r="HQC175" i="1" s="1"/>
  <c r="HQE175" i="1" s="1"/>
  <c r="HPS175" i="1"/>
  <c r="HPU175" i="1" s="1"/>
  <c r="HPW175" i="1" s="1"/>
  <c r="HPK175" i="1"/>
  <c r="HPM175" i="1" s="1"/>
  <c r="HPO175" i="1" s="1"/>
  <c r="HPC175" i="1"/>
  <c r="HPE175" i="1" s="1"/>
  <c r="HPG175" i="1" s="1"/>
  <c r="HOU175" i="1"/>
  <c r="HOW175" i="1" s="1"/>
  <c r="HOY175" i="1" s="1"/>
  <c r="HOM175" i="1"/>
  <c r="HOO175" i="1" s="1"/>
  <c r="HOQ175" i="1" s="1"/>
  <c r="HOE175" i="1"/>
  <c r="HOG175" i="1" s="1"/>
  <c r="HOI175" i="1" s="1"/>
  <c r="HNW175" i="1"/>
  <c r="HNY175" i="1" s="1"/>
  <c r="HOA175" i="1" s="1"/>
  <c r="HNO175" i="1"/>
  <c r="HNQ175" i="1" s="1"/>
  <c r="HNS175" i="1" s="1"/>
  <c r="HNG175" i="1"/>
  <c r="HNI175" i="1" s="1"/>
  <c r="HNK175" i="1" s="1"/>
  <c r="HMY175" i="1"/>
  <c r="HNA175" i="1" s="1"/>
  <c r="HNC175" i="1" s="1"/>
  <c r="HMQ175" i="1"/>
  <c r="HMS175" i="1" s="1"/>
  <c r="HMU175" i="1" s="1"/>
  <c r="HMI175" i="1"/>
  <c r="HMK175" i="1" s="1"/>
  <c r="HMM175" i="1" s="1"/>
  <c r="HMA175" i="1"/>
  <c r="HMC175" i="1" s="1"/>
  <c r="HME175" i="1" s="1"/>
  <c r="HLS175" i="1"/>
  <c r="HLU175" i="1" s="1"/>
  <c r="HLW175" i="1" s="1"/>
  <c r="HLK175" i="1"/>
  <c r="HLM175" i="1" s="1"/>
  <c r="HLO175" i="1" s="1"/>
  <c r="HLC175" i="1"/>
  <c r="HLE175" i="1" s="1"/>
  <c r="HLG175" i="1" s="1"/>
  <c r="HKU175" i="1"/>
  <c r="HKW175" i="1" s="1"/>
  <c r="HKY175" i="1" s="1"/>
  <c r="HKM175" i="1"/>
  <c r="HKO175" i="1" s="1"/>
  <c r="HKQ175" i="1" s="1"/>
  <c r="HKE175" i="1"/>
  <c r="HKG175" i="1" s="1"/>
  <c r="HKI175" i="1" s="1"/>
  <c r="HJW175" i="1"/>
  <c r="HJY175" i="1" s="1"/>
  <c r="HKA175" i="1" s="1"/>
  <c r="HJO175" i="1"/>
  <c r="HJQ175" i="1" s="1"/>
  <c r="HJS175" i="1" s="1"/>
  <c r="HJG175" i="1"/>
  <c r="HJI175" i="1" s="1"/>
  <c r="HJK175" i="1" s="1"/>
  <c r="HIY175" i="1"/>
  <c r="HJA175" i="1" s="1"/>
  <c r="HJC175" i="1" s="1"/>
  <c r="HIQ175" i="1"/>
  <c r="HIS175" i="1" s="1"/>
  <c r="HIU175" i="1" s="1"/>
  <c r="HII175" i="1"/>
  <c r="HIK175" i="1" s="1"/>
  <c r="HIM175" i="1" s="1"/>
  <c r="HIA175" i="1"/>
  <c r="HIC175" i="1" s="1"/>
  <c r="HIE175" i="1" s="1"/>
  <c r="HHS175" i="1"/>
  <c r="HHU175" i="1" s="1"/>
  <c r="HHW175" i="1" s="1"/>
  <c r="HHK175" i="1"/>
  <c r="HHM175" i="1" s="1"/>
  <c r="HHO175" i="1" s="1"/>
  <c r="HHC175" i="1"/>
  <c r="HHE175" i="1" s="1"/>
  <c r="HHG175" i="1" s="1"/>
  <c r="HGU175" i="1"/>
  <c r="HGW175" i="1" s="1"/>
  <c r="HGY175" i="1" s="1"/>
  <c r="HGM175" i="1"/>
  <c r="HGO175" i="1" s="1"/>
  <c r="HGQ175" i="1" s="1"/>
  <c r="HGE175" i="1"/>
  <c r="HGG175" i="1" s="1"/>
  <c r="HGI175" i="1" s="1"/>
  <c r="HFW175" i="1"/>
  <c r="HFY175" i="1" s="1"/>
  <c r="HGA175" i="1" s="1"/>
  <c r="HFO175" i="1"/>
  <c r="HFQ175" i="1" s="1"/>
  <c r="HFS175" i="1" s="1"/>
  <c r="HFG175" i="1"/>
  <c r="HFI175" i="1" s="1"/>
  <c r="HFK175" i="1" s="1"/>
  <c r="HEY175" i="1"/>
  <c r="HFA175" i="1" s="1"/>
  <c r="HFC175" i="1" s="1"/>
  <c r="HEQ175" i="1"/>
  <c r="HES175" i="1" s="1"/>
  <c r="HEU175" i="1" s="1"/>
  <c r="HEI175" i="1"/>
  <c r="HEK175" i="1" s="1"/>
  <c r="HEM175" i="1" s="1"/>
  <c r="HEA175" i="1"/>
  <c r="HEC175" i="1" s="1"/>
  <c r="HEE175" i="1" s="1"/>
  <c r="HDS175" i="1"/>
  <c r="HDU175" i="1" s="1"/>
  <c r="HDW175" i="1" s="1"/>
  <c r="HDK175" i="1"/>
  <c r="HDM175" i="1" s="1"/>
  <c r="HDO175" i="1" s="1"/>
  <c r="HDC175" i="1"/>
  <c r="HDE175" i="1" s="1"/>
  <c r="HDG175" i="1" s="1"/>
  <c r="HCU175" i="1"/>
  <c r="HCW175" i="1" s="1"/>
  <c r="HCY175" i="1" s="1"/>
  <c r="HCM175" i="1"/>
  <c r="HCO175" i="1" s="1"/>
  <c r="HCQ175" i="1" s="1"/>
  <c r="HCE175" i="1"/>
  <c r="HCG175" i="1" s="1"/>
  <c r="HCI175" i="1" s="1"/>
  <c r="HBW175" i="1"/>
  <c r="HBY175" i="1" s="1"/>
  <c r="HCA175" i="1" s="1"/>
  <c r="HBO175" i="1"/>
  <c r="HBQ175" i="1" s="1"/>
  <c r="HBS175" i="1" s="1"/>
  <c r="HBG175" i="1"/>
  <c r="HBI175" i="1" s="1"/>
  <c r="HBK175" i="1" s="1"/>
  <c r="HAY175" i="1"/>
  <c r="HBA175" i="1" s="1"/>
  <c r="HBC175" i="1" s="1"/>
  <c r="HAQ175" i="1"/>
  <c r="HAS175" i="1" s="1"/>
  <c r="HAU175" i="1" s="1"/>
  <c r="HAI175" i="1"/>
  <c r="HAK175" i="1" s="1"/>
  <c r="HAM175" i="1" s="1"/>
  <c r="HAA175" i="1"/>
  <c r="HAC175" i="1" s="1"/>
  <c r="HAE175" i="1" s="1"/>
  <c r="GZS175" i="1"/>
  <c r="GZU175" i="1" s="1"/>
  <c r="GZW175" i="1" s="1"/>
  <c r="GZK175" i="1"/>
  <c r="GZM175" i="1" s="1"/>
  <c r="GZO175" i="1" s="1"/>
  <c r="GZC175" i="1"/>
  <c r="GZE175" i="1" s="1"/>
  <c r="GZG175" i="1" s="1"/>
  <c r="GYU175" i="1"/>
  <c r="GYW175" i="1" s="1"/>
  <c r="GYY175" i="1" s="1"/>
  <c r="GYM175" i="1"/>
  <c r="GYO175" i="1" s="1"/>
  <c r="GYQ175" i="1" s="1"/>
  <c r="GYE175" i="1"/>
  <c r="GYG175" i="1" s="1"/>
  <c r="GYI175" i="1" s="1"/>
  <c r="GXW175" i="1"/>
  <c r="GXY175" i="1" s="1"/>
  <c r="GYA175" i="1" s="1"/>
  <c r="GXO175" i="1"/>
  <c r="GXQ175" i="1" s="1"/>
  <c r="GXS175" i="1" s="1"/>
  <c r="GXG175" i="1"/>
  <c r="GXI175" i="1" s="1"/>
  <c r="GXK175" i="1" s="1"/>
  <c r="GWY175" i="1"/>
  <c r="GXA175" i="1" s="1"/>
  <c r="GXC175" i="1" s="1"/>
  <c r="GWQ175" i="1"/>
  <c r="GWS175" i="1" s="1"/>
  <c r="GWU175" i="1" s="1"/>
  <c r="GWI175" i="1"/>
  <c r="GWK175" i="1" s="1"/>
  <c r="GWM175" i="1" s="1"/>
  <c r="GWA175" i="1"/>
  <c r="GWC175" i="1" s="1"/>
  <c r="GWE175" i="1" s="1"/>
  <c r="GVS175" i="1"/>
  <c r="GVU175" i="1" s="1"/>
  <c r="GVW175" i="1" s="1"/>
  <c r="GVK175" i="1"/>
  <c r="GVM175" i="1" s="1"/>
  <c r="GVO175" i="1" s="1"/>
  <c r="GVC175" i="1"/>
  <c r="GVE175" i="1" s="1"/>
  <c r="GVG175" i="1" s="1"/>
  <c r="GUU175" i="1"/>
  <c r="GUW175" i="1" s="1"/>
  <c r="GUY175" i="1" s="1"/>
  <c r="GUM175" i="1"/>
  <c r="GUO175" i="1" s="1"/>
  <c r="GUQ175" i="1" s="1"/>
  <c r="GUE175" i="1"/>
  <c r="GUG175" i="1" s="1"/>
  <c r="GUI175" i="1" s="1"/>
  <c r="GTW175" i="1"/>
  <c r="GTY175" i="1" s="1"/>
  <c r="GUA175" i="1" s="1"/>
  <c r="GTO175" i="1"/>
  <c r="GTQ175" i="1" s="1"/>
  <c r="GTS175" i="1" s="1"/>
  <c r="GTG175" i="1"/>
  <c r="GTI175" i="1" s="1"/>
  <c r="GTK175" i="1" s="1"/>
  <c r="GSY175" i="1"/>
  <c r="GTA175" i="1" s="1"/>
  <c r="GTC175" i="1" s="1"/>
  <c r="GSQ175" i="1"/>
  <c r="GSS175" i="1" s="1"/>
  <c r="GSU175" i="1" s="1"/>
  <c r="GSI175" i="1"/>
  <c r="GSK175" i="1" s="1"/>
  <c r="GSM175" i="1" s="1"/>
  <c r="GSA175" i="1"/>
  <c r="GSC175" i="1" s="1"/>
  <c r="GSE175" i="1" s="1"/>
  <c r="GRS175" i="1"/>
  <c r="GRU175" i="1" s="1"/>
  <c r="GRW175" i="1" s="1"/>
  <c r="GRK175" i="1"/>
  <c r="GRM175" i="1" s="1"/>
  <c r="GRO175" i="1" s="1"/>
  <c r="GRC175" i="1"/>
  <c r="GRE175" i="1" s="1"/>
  <c r="GRG175" i="1" s="1"/>
  <c r="GQU175" i="1"/>
  <c r="GQW175" i="1" s="1"/>
  <c r="GQY175" i="1" s="1"/>
  <c r="GQM175" i="1"/>
  <c r="GQO175" i="1" s="1"/>
  <c r="GQQ175" i="1" s="1"/>
  <c r="GQE175" i="1"/>
  <c r="GQG175" i="1" s="1"/>
  <c r="GQI175" i="1" s="1"/>
  <c r="GPW175" i="1"/>
  <c r="GPY175" i="1" s="1"/>
  <c r="GQA175" i="1" s="1"/>
  <c r="GPO175" i="1"/>
  <c r="GPQ175" i="1" s="1"/>
  <c r="GPS175" i="1" s="1"/>
  <c r="GPG175" i="1"/>
  <c r="GPI175" i="1" s="1"/>
  <c r="GPK175" i="1" s="1"/>
  <c r="GOY175" i="1"/>
  <c r="GPA175" i="1" s="1"/>
  <c r="GPC175" i="1" s="1"/>
  <c r="GOQ175" i="1"/>
  <c r="GOS175" i="1" s="1"/>
  <c r="GOU175" i="1" s="1"/>
  <c r="GOI175" i="1"/>
  <c r="GOK175" i="1" s="1"/>
  <c r="GOM175" i="1" s="1"/>
  <c r="GOA175" i="1"/>
  <c r="GOC175" i="1" s="1"/>
  <c r="GOE175" i="1" s="1"/>
  <c r="GNS175" i="1"/>
  <c r="GNU175" i="1" s="1"/>
  <c r="GNW175" i="1" s="1"/>
  <c r="GNK175" i="1"/>
  <c r="GNM175" i="1" s="1"/>
  <c r="GNO175" i="1" s="1"/>
  <c r="GNC175" i="1"/>
  <c r="GNE175" i="1" s="1"/>
  <c r="GNG175" i="1" s="1"/>
  <c r="GMU175" i="1"/>
  <c r="GMW175" i="1" s="1"/>
  <c r="GMY175" i="1" s="1"/>
  <c r="GMM175" i="1"/>
  <c r="GMO175" i="1" s="1"/>
  <c r="GMQ175" i="1" s="1"/>
  <c r="GME175" i="1"/>
  <c r="GMG175" i="1" s="1"/>
  <c r="GMI175" i="1" s="1"/>
  <c r="GLW175" i="1"/>
  <c r="GLY175" i="1" s="1"/>
  <c r="GMA175" i="1" s="1"/>
  <c r="GLO175" i="1"/>
  <c r="GLQ175" i="1" s="1"/>
  <c r="GLS175" i="1" s="1"/>
  <c r="GLG175" i="1"/>
  <c r="GLI175" i="1" s="1"/>
  <c r="GLK175" i="1" s="1"/>
  <c r="GKY175" i="1"/>
  <c r="GLA175" i="1" s="1"/>
  <c r="GLC175" i="1" s="1"/>
  <c r="GKQ175" i="1"/>
  <c r="GKS175" i="1" s="1"/>
  <c r="GKU175" i="1" s="1"/>
  <c r="GKI175" i="1"/>
  <c r="GKK175" i="1" s="1"/>
  <c r="GKM175" i="1" s="1"/>
  <c r="GKA175" i="1"/>
  <c r="GKC175" i="1" s="1"/>
  <c r="GKE175" i="1" s="1"/>
  <c r="GJS175" i="1"/>
  <c r="GJU175" i="1" s="1"/>
  <c r="GJW175" i="1" s="1"/>
  <c r="GJK175" i="1"/>
  <c r="GJM175" i="1" s="1"/>
  <c r="GJO175" i="1" s="1"/>
  <c r="GJC175" i="1"/>
  <c r="GJE175" i="1" s="1"/>
  <c r="GJG175" i="1" s="1"/>
  <c r="GIU175" i="1"/>
  <c r="GIW175" i="1" s="1"/>
  <c r="GIY175" i="1" s="1"/>
  <c r="GIM175" i="1"/>
  <c r="GIO175" i="1" s="1"/>
  <c r="GIQ175" i="1" s="1"/>
  <c r="GIE175" i="1"/>
  <c r="GIG175" i="1" s="1"/>
  <c r="GII175" i="1" s="1"/>
  <c r="GHW175" i="1"/>
  <c r="GHY175" i="1" s="1"/>
  <c r="GIA175" i="1" s="1"/>
  <c r="GHO175" i="1"/>
  <c r="GHQ175" i="1" s="1"/>
  <c r="GHS175" i="1" s="1"/>
  <c r="GHG175" i="1"/>
  <c r="GHI175" i="1" s="1"/>
  <c r="GHK175" i="1" s="1"/>
  <c r="GGY175" i="1"/>
  <c r="GHA175" i="1" s="1"/>
  <c r="GHC175" i="1" s="1"/>
  <c r="GGQ175" i="1"/>
  <c r="GGS175" i="1" s="1"/>
  <c r="GGU175" i="1" s="1"/>
  <c r="GGI175" i="1"/>
  <c r="GGK175" i="1" s="1"/>
  <c r="GGM175" i="1" s="1"/>
  <c r="GGA175" i="1"/>
  <c r="GGC175" i="1" s="1"/>
  <c r="GGE175" i="1" s="1"/>
  <c r="GFS175" i="1"/>
  <c r="GFU175" i="1" s="1"/>
  <c r="GFW175" i="1" s="1"/>
  <c r="GFK175" i="1"/>
  <c r="GFM175" i="1" s="1"/>
  <c r="GFO175" i="1" s="1"/>
  <c r="GFC175" i="1"/>
  <c r="GFE175" i="1" s="1"/>
  <c r="GFG175" i="1" s="1"/>
  <c r="GEU175" i="1"/>
  <c r="GEW175" i="1" s="1"/>
  <c r="GEY175" i="1" s="1"/>
  <c r="GEM175" i="1"/>
  <c r="GEO175" i="1" s="1"/>
  <c r="GEQ175" i="1" s="1"/>
  <c r="GEE175" i="1"/>
  <c r="GEG175" i="1" s="1"/>
  <c r="GEI175" i="1" s="1"/>
  <c r="GDW175" i="1"/>
  <c r="GDY175" i="1" s="1"/>
  <c r="GEA175" i="1" s="1"/>
  <c r="GDO175" i="1"/>
  <c r="GDQ175" i="1" s="1"/>
  <c r="GDS175" i="1" s="1"/>
  <c r="GDG175" i="1"/>
  <c r="GDI175" i="1" s="1"/>
  <c r="GDK175" i="1" s="1"/>
  <c r="GCY175" i="1"/>
  <c r="GDA175" i="1" s="1"/>
  <c r="GDC175" i="1" s="1"/>
  <c r="GCQ175" i="1"/>
  <c r="GCS175" i="1" s="1"/>
  <c r="GCU175" i="1" s="1"/>
  <c r="GCI175" i="1"/>
  <c r="GCK175" i="1" s="1"/>
  <c r="GCM175" i="1" s="1"/>
  <c r="GCA175" i="1"/>
  <c r="GCC175" i="1" s="1"/>
  <c r="GCE175" i="1" s="1"/>
  <c r="GBS175" i="1"/>
  <c r="GBU175" i="1" s="1"/>
  <c r="GBW175" i="1" s="1"/>
  <c r="GBK175" i="1"/>
  <c r="GBM175" i="1" s="1"/>
  <c r="GBO175" i="1" s="1"/>
  <c r="GBC175" i="1"/>
  <c r="GBE175" i="1" s="1"/>
  <c r="GBG175" i="1" s="1"/>
  <c r="GAU175" i="1"/>
  <c r="GAW175" i="1" s="1"/>
  <c r="GAY175" i="1" s="1"/>
  <c r="GAM175" i="1"/>
  <c r="GAO175" i="1" s="1"/>
  <c r="GAQ175" i="1" s="1"/>
  <c r="GAE175" i="1"/>
  <c r="GAG175" i="1" s="1"/>
  <c r="GAI175" i="1" s="1"/>
  <c r="FZW175" i="1"/>
  <c r="FZY175" i="1" s="1"/>
  <c r="GAA175" i="1" s="1"/>
  <c r="FZO175" i="1"/>
  <c r="FZQ175" i="1" s="1"/>
  <c r="FZS175" i="1" s="1"/>
  <c r="FZG175" i="1"/>
  <c r="FZI175" i="1" s="1"/>
  <c r="FZK175" i="1" s="1"/>
  <c r="FYY175" i="1"/>
  <c r="FZA175" i="1" s="1"/>
  <c r="FZC175" i="1" s="1"/>
  <c r="FYQ175" i="1"/>
  <c r="FYS175" i="1" s="1"/>
  <c r="FYU175" i="1" s="1"/>
  <c r="FYI175" i="1"/>
  <c r="FYK175" i="1" s="1"/>
  <c r="FYM175" i="1" s="1"/>
  <c r="FYA175" i="1"/>
  <c r="FYC175" i="1" s="1"/>
  <c r="FYE175" i="1" s="1"/>
  <c r="FXS175" i="1"/>
  <c r="FXU175" i="1" s="1"/>
  <c r="FXW175" i="1" s="1"/>
  <c r="FXK175" i="1"/>
  <c r="FXM175" i="1" s="1"/>
  <c r="FXO175" i="1" s="1"/>
  <c r="FXC175" i="1"/>
  <c r="FXE175" i="1" s="1"/>
  <c r="FXG175" i="1" s="1"/>
  <c r="FWU175" i="1"/>
  <c r="FWW175" i="1" s="1"/>
  <c r="FWY175" i="1" s="1"/>
  <c r="FWM175" i="1"/>
  <c r="FWO175" i="1" s="1"/>
  <c r="FWQ175" i="1" s="1"/>
  <c r="FWE175" i="1"/>
  <c r="FWG175" i="1" s="1"/>
  <c r="FWI175" i="1" s="1"/>
  <c r="FVW175" i="1"/>
  <c r="FVY175" i="1" s="1"/>
  <c r="FWA175" i="1" s="1"/>
  <c r="FVO175" i="1"/>
  <c r="FVQ175" i="1" s="1"/>
  <c r="FVS175" i="1" s="1"/>
  <c r="FVG175" i="1"/>
  <c r="FVI175" i="1" s="1"/>
  <c r="FVK175" i="1" s="1"/>
  <c r="FUY175" i="1"/>
  <c r="FVA175" i="1" s="1"/>
  <c r="FVC175" i="1" s="1"/>
  <c r="FUQ175" i="1"/>
  <c r="FUS175" i="1" s="1"/>
  <c r="FUU175" i="1" s="1"/>
  <c r="FUI175" i="1"/>
  <c r="FUK175" i="1" s="1"/>
  <c r="FUM175" i="1" s="1"/>
  <c r="FUA175" i="1"/>
  <c r="FUC175" i="1" s="1"/>
  <c r="FUE175" i="1" s="1"/>
  <c r="FTS175" i="1"/>
  <c r="FTU175" i="1" s="1"/>
  <c r="FTW175" i="1" s="1"/>
  <c r="FTK175" i="1"/>
  <c r="FTM175" i="1" s="1"/>
  <c r="FTO175" i="1" s="1"/>
  <c r="FTC175" i="1"/>
  <c r="FTE175" i="1" s="1"/>
  <c r="FTG175" i="1" s="1"/>
  <c r="FSU175" i="1"/>
  <c r="FSW175" i="1" s="1"/>
  <c r="FSY175" i="1" s="1"/>
  <c r="FSM175" i="1"/>
  <c r="FSO175" i="1" s="1"/>
  <c r="FSQ175" i="1" s="1"/>
  <c r="FSE175" i="1"/>
  <c r="FSG175" i="1" s="1"/>
  <c r="FSI175" i="1" s="1"/>
  <c r="FRW175" i="1"/>
  <c r="FRY175" i="1" s="1"/>
  <c r="FSA175" i="1" s="1"/>
  <c r="FRO175" i="1"/>
  <c r="FRQ175" i="1" s="1"/>
  <c r="FRS175" i="1" s="1"/>
  <c r="FRG175" i="1"/>
  <c r="FRI175" i="1" s="1"/>
  <c r="FRK175" i="1" s="1"/>
  <c r="FQY175" i="1"/>
  <c r="FRA175" i="1" s="1"/>
  <c r="FRC175" i="1" s="1"/>
  <c r="FQQ175" i="1"/>
  <c r="FQS175" i="1" s="1"/>
  <c r="FQU175" i="1" s="1"/>
  <c r="FQI175" i="1"/>
  <c r="FQK175" i="1" s="1"/>
  <c r="FQM175" i="1" s="1"/>
  <c r="FQA175" i="1"/>
  <c r="FQC175" i="1" s="1"/>
  <c r="FQE175" i="1" s="1"/>
  <c r="FPS175" i="1"/>
  <c r="FPU175" i="1" s="1"/>
  <c r="FPW175" i="1" s="1"/>
  <c r="FPK175" i="1"/>
  <c r="FPM175" i="1" s="1"/>
  <c r="FPO175" i="1" s="1"/>
  <c r="FPC175" i="1"/>
  <c r="FPE175" i="1" s="1"/>
  <c r="FPG175" i="1" s="1"/>
  <c r="FOU175" i="1"/>
  <c r="FOW175" i="1" s="1"/>
  <c r="FOY175" i="1" s="1"/>
  <c r="FOM175" i="1"/>
  <c r="FOO175" i="1" s="1"/>
  <c r="FOQ175" i="1" s="1"/>
  <c r="FOE175" i="1"/>
  <c r="FOG175" i="1" s="1"/>
  <c r="FOI175" i="1" s="1"/>
  <c r="FNW175" i="1"/>
  <c r="FNY175" i="1" s="1"/>
  <c r="FOA175" i="1" s="1"/>
  <c r="FNO175" i="1"/>
  <c r="FNQ175" i="1" s="1"/>
  <c r="FNS175" i="1" s="1"/>
  <c r="FNG175" i="1"/>
  <c r="FNI175" i="1" s="1"/>
  <c r="FNK175" i="1" s="1"/>
  <c r="FMY175" i="1"/>
  <c r="FNA175" i="1" s="1"/>
  <c r="FNC175" i="1" s="1"/>
  <c r="FMQ175" i="1"/>
  <c r="FMS175" i="1" s="1"/>
  <c r="FMU175" i="1" s="1"/>
  <c r="FMI175" i="1"/>
  <c r="FMK175" i="1" s="1"/>
  <c r="FMM175" i="1" s="1"/>
  <c r="FMA175" i="1"/>
  <c r="FMC175" i="1" s="1"/>
  <c r="FME175" i="1" s="1"/>
  <c r="FLS175" i="1"/>
  <c r="FLU175" i="1" s="1"/>
  <c r="FLW175" i="1" s="1"/>
  <c r="FLK175" i="1"/>
  <c r="FLM175" i="1" s="1"/>
  <c r="FLO175" i="1" s="1"/>
  <c r="FLC175" i="1"/>
  <c r="FLE175" i="1" s="1"/>
  <c r="FLG175" i="1" s="1"/>
  <c r="FKU175" i="1"/>
  <c r="FKW175" i="1" s="1"/>
  <c r="FKY175" i="1" s="1"/>
  <c r="FKM175" i="1"/>
  <c r="FKO175" i="1" s="1"/>
  <c r="FKQ175" i="1" s="1"/>
  <c r="FKE175" i="1"/>
  <c r="FKG175" i="1" s="1"/>
  <c r="FKI175" i="1" s="1"/>
  <c r="FJW175" i="1"/>
  <c r="FJY175" i="1" s="1"/>
  <c r="FKA175" i="1" s="1"/>
  <c r="FJO175" i="1"/>
  <c r="FJQ175" i="1" s="1"/>
  <c r="FJS175" i="1" s="1"/>
  <c r="FJG175" i="1"/>
  <c r="FJI175" i="1" s="1"/>
  <c r="FJK175" i="1" s="1"/>
  <c r="FIY175" i="1"/>
  <c r="FJA175" i="1" s="1"/>
  <c r="FJC175" i="1" s="1"/>
  <c r="FIQ175" i="1"/>
  <c r="FIS175" i="1" s="1"/>
  <c r="FIU175" i="1" s="1"/>
  <c r="FII175" i="1"/>
  <c r="FIK175" i="1" s="1"/>
  <c r="FIM175" i="1" s="1"/>
  <c r="FIA175" i="1"/>
  <c r="FIC175" i="1" s="1"/>
  <c r="FIE175" i="1" s="1"/>
  <c r="FHS175" i="1"/>
  <c r="FHU175" i="1" s="1"/>
  <c r="FHW175" i="1" s="1"/>
  <c r="FHK175" i="1"/>
  <c r="FHM175" i="1" s="1"/>
  <c r="FHO175" i="1" s="1"/>
  <c r="FHC175" i="1"/>
  <c r="FHE175" i="1" s="1"/>
  <c r="FHG175" i="1" s="1"/>
  <c r="FGU175" i="1"/>
  <c r="FGW175" i="1" s="1"/>
  <c r="FGY175" i="1" s="1"/>
  <c r="FGM175" i="1"/>
  <c r="FGO175" i="1" s="1"/>
  <c r="FGQ175" i="1" s="1"/>
  <c r="FGE175" i="1"/>
  <c r="FGG175" i="1" s="1"/>
  <c r="FGI175" i="1" s="1"/>
  <c r="FFW175" i="1"/>
  <c r="FFY175" i="1" s="1"/>
  <c r="FGA175" i="1" s="1"/>
  <c r="FFO175" i="1"/>
  <c r="FFQ175" i="1" s="1"/>
  <c r="FFS175" i="1" s="1"/>
  <c r="FFG175" i="1"/>
  <c r="FFI175" i="1" s="1"/>
  <c r="FFK175" i="1" s="1"/>
  <c r="FEY175" i="1"/>
  <c r="FFA175" i="1" s="1"/>
  <c r="FFC175" i="1" s="1"/>
  <c r="FEQ175" i="1"/>
  <c r="FES175" i="1" s="1"/>
  <c r="FEU175" i="1" s="1"/>
  <c r="FEI175" i="1"/>
  <c r="FEK175" i="1" s="1"/>
  <c r="FEM175" i="1" s="1"/>
  <c r="FEA175" i="1"/>
  <c r="FEC175" i="1" s="1"/>
  <c r="FEE175" i="1" s="1"/>
  <c r="FDS175" i="1"/>
  <c r="FDU175" i="1" s="1"/>
  <c r="FDW175" i="1" s="1"/>
  <c r="FDK175" i="1"/>
  <c r="FDM175" i="1" s="1"/>
  <c r="FDO175" i="1" s="1"/>
  <c r="FDC175" i="1"/>
  <c r="FDE175" i="1" s="1"/>
  <c r="FDG175" i="1" s="1"/>
  <c r="FCU175" i="1"/>
  <c r="FCW175" i="1" s="1"/>
  <c r="FCY175" i="1" s="1"/>
  <c r="FCM175" i="1"/>
  <c r="FCO175" i="1" s="1"/>
  <c r="FCQ175" i="1" s="1"/>
  <c r="FCE175" i="1"/>
  <c r="FCG175" i="1" s="1"/>
  <c r="FCI175" i="1" s="1"/>
  <c r="FBW175" i="1"/>
  <c r="FBY175" i="1" s="1"/>
  <c r="FCA175" i="1" s="1"/>
  <c r="FBO175" i="1"/>
  <c r="FBQ175" i="1" s="1"/>
  <c r="FBS175" i="1" s="1"/>
  <c r="FBG175" i="1"/>
  <c r="FBI175" i="1" s="1"/>
  <c r="FBK175" i="1" s="1"/>
  <c r="FAY175" i="1"/>
  <c r="FBA175" i="1" s="1"/>
  <c r="FBC175" i="1" s="1"/>
  <c r="FAQ175" i="1"/>
  <c r="FAS175" i="1" s="1"/>
  <c r="FAU175" i="1" s="1"/>
  <c r="FAI175" i="1"/>
  <c r="FAK175" i="1" s="1"/>
  <c r="FAM175" i="1" s="1"/>
  <c r="FAA175" i="1"/>
  <c r="FAC175" i="1" s="1"/>
  <c r="FAE175" i="1" s="1"/>
  <c r="EZS175" i="1"/>
  <c r="EZU175" i="1" s="1"/>
  <c r="EZW175" i="1" s="1"/>
  <c r="EZK175" i="1"/>
  <c r="EZM175" i="1" s="1"/>
  <c r="EZO175" i="1" s="1"/>
  <c r="EZC175" i="1"/>
  <c r="EZE175" i="1" s="1"/>
  <c r="EZG175" i="1" s="1"/>
  <c r="EYU175" i="1"/>
  <c r="EYW175" i="1" s="1"/>
  <c r="EYY175" i="1" s="1"/>
  <c r="EYM175" i="1"/>
  <c r="EYO175" i="1" s="1"/>
  <c r="EYQ175" i="1" s="1"/>
  <c r="EYE175" i="1"/>
  <c r="EYG175" i="1" s="1"/>
  <c r="EYI175" i="1" s="1"/>
  <c r="EXW175" i="1"/>
  <c r="EXY175" i="1" s="1"/>
  <c r="EYA175" i="1" s="1"/>
  <c r="EXO175" i="1"/>
  <c r="EXQ175" i="1" s="1"/>
  <c r="EXS175" i="1" s="1"/>
  <c r="EXG175" i="1"/>
  <c r="EXI175" i="1" s="1"/>
  <c r="EXK175" i="1" s="1"/>
  <c r="EWY175" i="1"/>
  <c r="EXA175" i="1" s="1"/>
  <c r="EXC175" i="1" s="1"/>
  <c r="EWQ175" i="1"/>
  <c r="EWS175" i="1" s="1"/>
  <c r="EWU175" i="1" s="1"/>
  <c r="EWI175" i="1"/>
  <c r="EWK175" i="1" s="1"/>
  <c r="EWM175" i="1" s="1"/>
  <c r="EWA175" i="1"/>
  <c r="EWC175" i="1" s="1"/>
  <c r="EWE175" i="1" s="1"/>
  <c r="EVS175" i="1"/>
  <c r="EVU175" i="1" s="1"/>
  <c r="EVW175" i="1" s="1"/>
  <c r="EVK175" i="1"/>
  <c r="EVM175" i="1" s="1"/>
  <c r="EVO175" i="1" s="1"/>
  <c r="EVC175" i="1"/>
  <c r="EVE175" i="1" s="1"/>
  <c r="EVG175" i="1" s="1"/>
  <c r="EUU175" i="1"/>
  <c r="EUW175" i="1" s="1"/>
  <c r="EUY175" i="1" s="1"/>
  <c r="EUM175" i="1"/>
  <c r="EUO175" i="1" s="1"/>
  <c r="EUQ175" i="1" s="1"/>
  <c r="EUE175" i="1"/>
  <c r="EUG175" i="1" s="1"/>
  <c r="EUI175" i="1" s="1"/>
  <c r="ETW175" i="1"/>
  <c r="ETY175" i="1" s="1"/>
  <c r="EUA175" i="1" s="1"/>
  <c r="ETO175" i="1"/>
  <c r="ETQ175" i="1" s="1"/>
  <c r="ETS175" i="1" s="1"/>
  <c r="ETG175" i="1"/>
  <c r="ETI175" i="1" s="1"/>
  <c r="ETK175" i="1" s="1"/>
  <c r="ESY175" i="1"/>
  <c r="ETA175" i="1" s="1"/>
  <c r="ETC175" i="1" s="1"/>
  <c r="ESQ175" i="1"/>
  <c r="ESS175" i="1" s="1"/>
  <c r="ESU175" i="1" s="1"/>
  <c r="ESI175" i="1"/>
  <c r="ESK175" i="1" s="1"/>
  <c r="ESM175" i="1" s="1"/>
  <c r="ESA175" i="1"/>
  <c r="ESC175" i="1" s="1"/>
  <c r="ESE175" i="1" s="1"/>
  <c r="ERS175" i="1"/>
  <c r="ERU175" i="1" s="1"/>
  <c r="ERW175" i="1" s="1"/>
  <c r="ERK175" i="1"/>
  <c r="ERM175" i="1" s="1"/>
  <c r="ERO175" i="1" s="1"/>
  <c r="ERC175" i="1"/>
  <c r="ERE175" i="1" s="1"/>
  <c r="ERG175" i="1" s="1"/>
  <c r="EQU175" i="1"/>
  <c r="EQW175" i="1" s="1"/>
  <c r="EQY175" i="1" s="1"/>
  <c r="EQM175" i="1"/>
  <c r="EQO175" i="1" s="1"/>
  <c r="EQQ175" i="1" s="1"/>
  <c r="EQE175" i="1"/>
  <c r="EQG175" i="1" s="1"/>
  <c r="EQI175" i="1" s="1"/>
  <c r="EPW175" i="1"/>
  <c r="EPY175" i="1" s="1"/>
  <c r="EQA175" i="1" s="1"/>
  <c r="EPO175" i="1"/>
  <c r="EPQ175" i="1" s="1"/>
  <c r="EPS175" i="1" s="1"/>
  <c r="EPG175" i="1"/>
  <c r="EPI175" i="1" s="1"/>
  <c r="EPK175" i="1" s="1"/>
  <c r="EOY175" i="1"/>
  <c r="EPA175" i="1" s="1"/>
  <c r="EPC175" i="1" s="1"/>
  <c r="EOQ175" i="1"/>
  <c r="EOS175" i="1" s="1"/>
  <c r="EOU175" i="1" s="1"/>
  <c r="EOI175" i="1"/>
  <c r="EOK175" i="1" s="1"/>
  <c r="EOM175" i="1" s="1"/>
  <c r="EOA175" i="1"/>
  <c r="EOC175" i="1" s="1"/>
  <c r="EOE175" i="1" s="1"/>
  <c r="ENS175" i="1"/>
  <c r="ENU175" i="1" s="1"/>
  <c r="ENW175" i="1" s="1"/>
  <c r="ENK175" i="1"/>
  <c r="ENM175" i="1" s="1"/>
  <c r="ENO175" i="1" s="1"/>
  <c r="ENC175" i="1"/>
  <c r="ENE175" i="1" s="1"/>
  <c r="ENG175" i="1" s="1"/>
  <c r="EMU175" i="1"/>
  <c r="EMW175" i="1" s="1"/>
  <c r="EMY175" i="1" s="1"/>
  <c r="EMM175" i="1"/>
  <c r="EMO175" i="1" s="1"/>
  <c r="EMQ175" i="1" s="1"/>
  <c r="EME175" i="1"/>
  <c r="EMG175" i="1" s="1"/>
  <c r="EMI175" i="1" s="1"/>
  <c r="ELW175" i="1"/>
  <c r="ELY175" i="1" s="1"/>
  <c r="EMA175" i="1" s="1"/>
  <c r="ELO175" i="1"/>
  <c r="ELQ175" i="1" s="1"/>
  <c r="ELS175" i="1" s="1"/>
  <c r="ELG175" i="1"/>
  <c r="ELI175" i="1" s="1"/>
  <c r="ELK175" i="1" s="1"/>
  <c r="EKY175" i="1"/>
  <c r="ELA175" i="1" s="1"/>
  <c r="ELC175" i="1" s="1"/>
  <c r="EKQ175" i="1"/>
  <c r="EKS175" i="1" s="1"/>
  <c r="EKU175" i="1" s="1"/>
  <c r="EKI175" i="1"/>
  <c r="EKK175" i="1" s="1"/>
  <c r="EKM175" i="1" s="1"/>
  <c r="EKA175" i="1"/>
  <c r="EKC175" i="1" s="1"/>
  <c r="EKE175" i="1" s="1"/>
  <c r="EJS175" i="1"/>
  <c r="EJU175" i="1" s="1"/>
  <c r="EJW175" i="1" s="1"/>
  <c r="EJK175" i="1"/>
  <c r="EJM175" i="1" s="1"/>
  <c r="EJO175" i="1" s="1"/>
  <c r="EJC175" i="1"/>
  <c r="EJE175" i="1" s="1"/>
  <c r="EJG175" i="1" s="1"/>
  <c r="EIU175" i="1"/>
  <c r="EIW175" i="1" s="1"/>
  <c r="EIY175" i="1" s="1"/>
  <c r="EIM175" i="1"/>
  <c r="EIO175" i="1" s="1"/>
  <c r="EIQ175" i="1" s="1"/>
  <c r="EIE175" i="1"/>
  <c r="EIG175" i="1" s="1"/>
  <c r="EII175" i="1" s="1"/>
  <c r="EHW175" i="1"/>
  <c r="EHY175" i="1" s="1"/>
  <c r="EIA175" i="1" s="1"/>
  <c r="EHO175" i="1"/>
  <c r="EHQ175" i="1" s="1"/>
  <c r="EHS175" i="1" s="1"/>
  <c r="EHG175" i="1"/>
  <c r="EHI175" i="1" s="1"/>
  <c r="EHK175" i="1" s="1"/>
  <c r="EGY175" i="1"/>
  <c r="EHA175" i="1" s="1"/>
  <c r="EHC175" i="1" s="1"/>
  <c r="EGQ175" i="1"/>
  <c r="EGS175" i="1" s="1"/>
  <c r="EGU175" i="1" s="1"/>
  <c r="EGI175" i="1"/>
  <c r="EGK175" i="1" s="1"/>
  <c r="EGM175" i="1" s="1"/>
  <c r="EGA175" i="1"/>
  <c r="EGC175" i="1" s="1"/>
  <c r="EGE175" i="1" s="1"/>
  <c r="EFS175" i="1"/>
  <c r="EFU175" i="1" s="1"/>
  <c r="EFW175" i="1" s="1"/>
  <c r="EFK175" i="1"/>
  <c r="EFM175" i="1" s="1"/>
  <c r="EFO175" i="1" s="1"/>
  <c r="EFC175" i="1"/>
  <c r="EFE175" i="1" s="1"/>
  <c r="EFG175" i="1" s="1"/>
  <c r="EEU175" i="1"/>
  <c r="EEW175" i="1" s="1"/>
  <c r="EEY175" i="1" s="1"/>
  <c r="EEM175" i="1"/>
  <c r="EEO175" i="1" s="1"/>
  <c r="EEQ175" i="1" s="1"/>
  <c r="EEE175" i="1"/>
  <c r="EEG175" i="1" s="1"/>
  <c r="EEI175" i="1" s="1"/>
  <c r="EDW175" i="1"/>
  <c r="EDY175" i="1" s="1"/>
  <c r="EEA175" i="1" s="1"/>
  <c r="EDO175" i="1"/>
  <c r="EDQ175" i="1" s="1"/>
  <c r="EDS175" i="1" s="1"/>
  <c r="EDG175" i="1"/>
  <c r="EDI175" i="1" s="1"/>
  <c r="EDK175" i="1" s="1"/>
  <c r="ECY175" i="1"/>
  <c r="EDA175" i="1" s="1"/>
  <c r="EDC175" i="1" s="1"/>
  <c r="ECQ175" i="1"/>
  <c r="ECS175" i="1" s="1"/>
  <c r="ECU175" i="1" s="1"/>
  <c r="ECI175" i="1"/>
  <c r="ECK175" i="1" s="1"/>
  <c r="ECM175" i="1" s="1"/>
  <c r="ECA175" i="1"/>
  <c r="ECC175" i="1" s="1"/>
  <c r="ECE175" i="1" s="1"/>
  <c r="EBS175" i="1"/>
  <c r="EBU175" i="1" s="1"/>
  <c r="EBW175" i="1" s="1"/>
  <c r="EBK175" i="1"/>
  <c r="EBM175" i="1" s="1"/>
  <c r="EBO175" i="1" s="1"/>
  <c r="EBC175" i="1"/>
  <c r="EBE175" i="1" s="1"/>
  <c r="EBG175" i="1" s="1"/>
  <c r="EAU175" i="1"/>
  <c r="EAW175" i="1" s="1"/>
  <c r="EAY175" i="1" s="1"/>
  <c r="EAM175" i="1"/>
  <c r="EAO175" i="1" s="1"/>
  <c r="EAQ175" i="1" s="1"/>
  <c r="EAE175" i="1"/>
  <c r="EAG175" i="1" s="1"/>
  <c r="EAI175" i="1" s="1"/>
  <c r="DZW175" i="1"/>
  <c r="DZY175" i="1" s="1"/>
  <c r="EAA175" i="1" s="1"/>
  <c r="DZO175" i="1"/>
  <c r="DZQ175" i="1" s="1"/>
  <c r="DZS175" i="1" s="1"/>
  <c r="DZG175" i="1"/>
  <c r="DZI175" i="1" s="1"/>
  <c r="DZK175" i="1" s="1"/>
  <c r="DYY175" i="1"/>
  <c r="DZA175" i="1" s="1"/>
  <c r="DZC175" i="1" s="1"/>
  <c r="DYQ175" i="1"/>
  <c r="DYS175" i="1" s="1"/>
  <c r="DYU175" i="1" s="1"/>
  <c r="DYI175" i="1"/>
  <c r="DYK175" i="1" s="1"/>
  <c r="DYM175" i="1" s="1"/>
  <c r="DYA175" i="1"/>
  <c r="DYC175" i="1" s="1"/>
  <c r="DYE175" i="1" s="1"/>
  <c r="DXS175" i="1"/>
  <c r="DXU175" i="1" s="1"/>
  <c r="DXW175" i="1" s="1"/>
  <c r="DXK175" i="1"/>
  <c r="DXM175" i="1" s="1"/>
  <c r="DXO175" i="1" s="1"/>
  <c r="DXC175" i="1"/>
  <c r="DXE175" i="1" s="1"/>
  <c r="DXG175" i="1" s="1"/>
  <c r="DWU175" i="1"/>
  <c r="DWW175" i="1" s="1"/>
  <c r="DWY175" i="1" s="1"/>
  <c r="DWM175" i="1"/>
  <c r="DWO175" i="1" s="1"/>
  <c r="DWQ175" i="1" s="1"/>
  <c r="DWE175" i="1"/>
  <c r="DWG175" i="1" s="1"/>
  <c r="DWI175" i="1" s="1"/>
  <c r="DVW175" i="1"/>
  <c r="DVY175" i="1" s="1"/>
  <c r="DWA175" i="1" s="1"/>
  <c r="DVO175" i="1"/>
  <c r="DVQ175" i="1" s="1"/>
  <c r="DVS175" i="1" s="1"/>
  <c r="DVG175" i="1"/>
  <c r="DVI175" i="1" s="1"/>
  <c r="DVK175" i="1" s="1"/>
  <c r="DUY175" i="1"/>
  <c r="DVA175" i="1" s="1"/>
  <c r="DVC175" i="1" s="1"/>
  <c r="DUQ175" i="1"/>
  <c r="DUS175" i="1" s="1"/>
  <c r="DUU175" i="1" s="1"/>
  <c r="DUI175" i="1"/>
  <c r="DUK175" i="1" s="1"/>
  <c r="DUM175" i="1" s="1"/>
  <c r="DUA175" i="1"/>
  <c r="DUC175" i="1" s="1"/>
  <c r="DUE175" i="1" s="1"/>
  <c r="DTS175" i="1"/>
  <c r="DTU175" i="1" s="1"/>
  <c r="DTW175" i="1" s="1"/>
  <c r="DTK175" i="1"/>
  <c r="DTM175" i="1" s="1"/>
  <c r="DTO175" i="1" s="1"/>
  <c r="DTC175" i="1"/>
  <c r="DTE175" i="1" s="1"/>
  <c r="DTG175" i="1" s="1"/>
  <c r="DSU175" i="1"/>
  <c r="DSW175" i="1" s="1"/>
  <c r="DSY175" i="1" s="1"/>
  <c r="DSM175" i="1"/>
  <c r="DSO175" i="1" s="1"/>
  <c r="DSQ175" i="1" s="1"/>
  <c r="DSE175" i="1"/>
  <c r="DSG175" i="1" s="1"/>
  <c r="DSI175" i="1" s="1"/>
  <c r="DRW175" i="1"/>
  <c r="DRY175" i="1" s="1"/>
  <c r="DSA175" i="1" s="1"/>
  <c r="DRO175" i="1"/>
  <c r="DRQ175" i="1" s="1"/>
  <c r="DRS175" i="1" s="1"/>
  <c r="DRG175" i="1"/>
  <c r="DRI175" i="1" s="1"/>
  <c r="DRK175" i="1" s="1"/>
  <c r="DQY175" i="1"/>
  <c r="DRA175" i="1" s="1"/>
  <c r="DRC175" i="1" s="1"/>
  <c r="DQQ175" i="1"/>
  <c r="DQS175" i="1" s="1"/>
  <c r="DQU175" i="1" s="1"/>
  <c r="DQI175" i="1"/>
  <c r="DQK175" i="1" s="1"/>
  <c r="DQM175" i="1" s="1"/>
  <c r="DQA175" i="1"/>
  <c r="DQC175" i="1" s="1"/>
  <c r="DQE175" i="1" s="1"/>
  <c r="DPS175" i="1"/>
  <c r="DPU175" i="1" s="1"/>
  <c r="DPW175" i="1" s="1"/>
  <c r="DPK175" i="1"/>
  <c r="DPM175" i="1" s="1"/>
  <c r="DPO175" i="1" s="1"/>
  <c r="DPC175" i="1"/>
  <c r="DPE175" i="1" s="1"/>
  <c r="DPG175" i="1" s="1"/>
  <c r="DOU175" i="1"/>
  <c r="DOW175" i="1" s="1"/>
  <c r="DOY175" i="1" s="1"/>
  <c r="DOM175" i="1"/>
  <c r="DOO175" i="1" s="1"/>
  <c r="DOQ175" i="1" s="1"/>
  <c r="DOE175" i="1"/>
  <c r="DOG175" i="1" s="1"/>
  <c r="DOI175" i="1" s="1"/>
  <c r="DNW175" i="1"/>
  <c r="DNY175" i="1" s="1"/>
  <c r="DOA175" i="1" s="1"/>
  <c r="DNO175" i="1"/>
  <c r="DNQ175" i="1" s="1"/>
  <c r="DNS175" i="1" s="1"/>
  <c r="DNG175" i="1"/>
  <c r="DNI175" i="1" s="1"/>
  <c r="DNK175" i="1" s="1"/>
  <c r="DMY175" i="1"/>
  <c r="DNA175" i="1" s="1"/>
  <c r="DNC175" i="1" s="1"/>
  <c r="DMQ175" i="1"/>
  <c r="DMS175" i="1" s="1"/>
  <c r="DMU175" i="1" s="1"/>
  <c r="DMI175" i="1"/>
  <c r="DMK175" i="1" s="1"/>
  <c r="DMM175" i="1" s="1"/>
  <c r="DMA175" i="1"/>
  <c r="DMC175" i="1" s="1"/>
  <c r="DME175" i="1" s="1"/>
  <c r="DLS175" i="1"/>
  <c r="DLU175" i="1" s="1"/>
  <c r="DLW175" i="1" s="1"/>
  <c r="DLK175" i="1"/>
  <c r="DLM175" i="1" s="1"/>
  <c r="DLO175" i="1" s="1"/>
  <c r="DLC175" i="1"/>
  <c r="DLE175" i="1" s="1"/>
  <c r="DLG175" i="1" s="1"/>
  <c r="DKU175" i="1"/>
  <c r="DKW175" i="1" s="1"/>
  <c r="DKY175" i="1" s="1"/>
  <c r="DKM175" i="1"/>
  <c r="DKO175" i="1" s="1"/>
  <c r="DKQ175" i="1" s="1"/>
  <c r="DKE175" i="1"/>
  <c r="DKG175" i="1" s="1"/>
  <c r="DKI175" i="1" s="1"/>
  <c r="DJW175" i="1"/>
  <c r="DJY175" i="1" s="1"/>
  <c r="DKA175" i="1" s="1"/>
  <c r="DJO175" i="1"/>
  <c r="DJQ175" i="1" s="1"/>
  <c r="DJS175" i="1" s="1"/>
  <c r="DJG175" i="1"/>
  <c r="DJI175" i="1" s="1"/>
  <c r="DJK175" i="1" s="1"/>
  <c r="DIY175" i="1"/>
  <c r="DJA175" i="1" s="1"/>
  <c r="DJC175" i="1" s="1"/>
  <c r="DIQ175" i="1"/>
  <c r="DIS175" i="1" s="1"/>
  <c r="DIU175" i="1" s="1"/>
  <c r="DII175" i="1"/>
  <c r="DIK175" i="1" s="1"/>
  <c r="DIM175" i="1" s="1"/>
  <c r="DIA175" i="1"/>
  <c r="DIC175" i="1" s="1"/>
  <c r="DIE175" i="1" s="1"/>
  <c r="DHS175" i="1"/>
  <c r="DHU175" i="1" s="1"/>
  <c r="DHW175" i="1" s="1"/>
  <c r="DHK175" i="1"/>
  <c r="DHM175" i="1" s="1"/>
  <c r="DHO175" i="1" s="1"/>
  <c r="DHC175" i="1"/>
  <c r="DHE175" i="1" s="1"/>
  <c r="DHG175" i="1" s="1"/>
  <c r="DGU175" i="1"/>
  <c r="DGW175" i="1" s="1"/>
  <c r="DGY175" i="1" s="1"/>
  <c r="DGM175" i="1"/>
  <c r="DGO175" i="1" s="1"/>
  <c r="DGQ175" i="1" s="1"/>
  <c r="DGE175" i="1"/>
  <c r="DGG175" i="1" s="1"/>
  <c r="DGI175" i="1" s="1"/>
  <c r="DFW175" i="1"/>
  <c r="DFY175" i="1" s="1"/>
  <c r="DGA175" i="1" s="1"/>
  <c r="DFO175" i="1"/>
  <c r="DFQ175" i="1" s="1"/>
  <c r="DFS175" i="1" s="1"/>
  <c r="DFG175" i="1"/>
  <c r="DFI175" i="1" s="1"/>
  <c r="DFK175" i="1" s="1"/>
  <c r="DEY175" i="1"/>
  <c r="DFA175" i="1" s="1"/>
  <c r="DFC175" i="1" s="1"/>
  <c r="DEQ175" i="1"/>
  <c r="DES175" i="1" s="1"/>
  <c r="DEU175" i="1" s="1"/>
  <c r="DEI175" i="1"/>
  <c r="DEK175" i="1" s="1"/>
  <c r="DEM175" i="1" s="1"/>
  <c r="DEA175" i="1"/>
  <c r="DEC175" i="1" s="1"/>
  <c r="DEE175" i="1" s="1"/>
  <c r="DDS175" i="1"/>
  <c r="DDU175" i="1" s="1"/>
  <c r="DDW175" i="1" s="1"/>
  <c r="DDK175" i="1"/>
  <c r="DDM175" i="1" s="1"/>
  <c r="DDO175" i="1" s="1"/>
  <c r="DDC175" i="1"/>
  <c r="DDE175" i="1" s="1"/>
  <c r="DDG175" i="1" s="1"/>
  <c r="DCU175" i="1"/>
  <c r="DCW175" i="1" s="1"/>
  <c r="DCY175" i="1" s="1"/>
  <c r="DCM175" i="1"/>
  <c r="DCO175" i="1" s="1"/>
  <c r="DCQ175" i="1" s="1"/>
  <c r="DCE175" i="1"/>
  <c r="DCG175" i="1" s="1"/>
  <c r="DCI175" i="1" s="1"/>
  <c r="DBW175" i="1"/>
  <c r="DBY175" i="1" s="1"/>
  <c r="DCA175" i="1" s="1"/>
  <c r="DBO175" i="1"/>
  <c r="DBQ175" i="1" s="1"/>
  <c r="DBS175" i="1" s="1"/>
  <c r="DBG175" i="1"/>
  <c r="DBI175" i="1" s="1"/>
  <c r="DBK175" i="1" s="1"/>
  <c r="DAY175" i="1"/>
  <c r="DBA175" i="1" s="1"/>
  <c r="DBC175" i="1" s="1"/>
  <c r="DAQ175" i="1"/>
  <c r="DAS175" i="1" s="1"/>
  <c r="DAU175" i="1" s="1"/>
  <c r="DAI175" i="1"/>
  <c r="DAK175" i="1" s="1"/>
  <c r="DAM175" i="1" s="1"/>
  <c r="DAA175" i="1"/>
  <c r="DAC175" i="1" s="1"/>
  <c r="DAE175" i="1" s="1"/>
  <c r="CZS175" i="1"/>
  <c r="CZU175" i="1" s="1"/>
  <c r="CZW175" i="1" s="1"/>
  <c r="CZK175" i="1"/>
  <c r="CZM175" i="1" s="1"/>
  <c r="CZO175" i="1" s="1"/>
  <c r="CZC175" i="1"/>
  <c r="CZE175" i="1" s="1"/>
  <c r="CZG175" i="1" s="1"/>
  <c r="CYU175" i="1"/>
  <c r="CYW175" i="1" s="1"/>
  <c r="CYY175" i="1" s="1"/>
  <c r="CYM175" i="1"/>
  <c r="CYO175" i="1" s="1"/>
  <c r="CYQ175" i="1" s="1"/>
  <c r="CYE175" i="1"/>
  <c r="CYG175" i="1" s="1"/>
  <c r="CYI175" i="1" s="1"/>
  <c r="CXW175" i="1"/>
  <c r="CXY175" i="1" s="1"/>
  <c r="CYA175" i="1" s="1"/>
  <c r="CXO175" i="1"/>
  <c r="CXQ175" i="1" s="1"/>
  <c r="CXS175" i="1" s="1"/>
  <c r="CXG175" i="1"/>
  <c r="CXI175" i="1" s="1"/>
  <c r="CXK175" i="1" s="1"/>
  <c r="CWY175" i="1"/>
  <c r="CXA175" i="1" s="1"/>
  <c r="CXC175" i="1" s="1"/>
  <c r="CWQ175" i="1"/>
  <c r="CWS175" i="1" s="1"/>
  <c r="CWU175" i="1" s="1"/>
  <c r="CWI175" i="1"/>
  <c r="CWK175" i="1" s="1"/>
  <c r="CWM175" i="1" s="1"/>
  <c r="CWA175" i="1"/>
  <c r="CWC175" i="1" s="1"/>
  <c r="CWE175" i="1" s="1"/>
  <c r="CVS175" i="1"/>
  <c r="CVU175" i="1" s="1"/>
  <c r="CVW175" i="1" s="1"/>
  <c r="CVK175" i="1"/>
  <c r="CVM175" i="1" s="1"/>
  <c r="CVO175" i="1" s="1"/>
  <c r="CVC175" i="1"/>
  <c r="CVE175" i="1" s="1"/>
  <c r="CVG175" i="1" s="1"/>
  <c r="CUU175" i="1"/>
  <c r="CUW175" i="1" s="1"/>
  <c r="CUY175" i="1" s="1"/>
  <c r="CUM175" i="1"/>
  <c r="CUO175" i="1" s="1"/>
  <c r="CUQ175" i="1" s="1"/>
  <c r="CUE175" i="1"/>
  <c r="CUG175" i="1" s="1"/>
  <c r="CUI175" i="1" s="1"/>
  <c r="CTW175" i="1"/>
  <c r="CTY175" i="1" s="1"/>
  <c r="CUA175" i="1" s="1"/>
  <c r="CTO175" i="1"/>
  <c r="CTQ175" i="1" s="1"/>
  <c r="CTS175" i="1" s="1"/>
  <c r="CTG175" i="1"/>
  <c r="CTI175" i="1" s="1"/>
  <c r="CTK175" i="1" s="1"/>
  <c r="CSY175" i="1"/>
  <c r="CTA175" i="1" s="1"/>
  <c r="CTC175" i="1" s="1"/>
  <c r="CSQ175" i="1"/>
  <c r="CSS175" i="1" s="1"/>
  <c r="CSU175" i="1" s="1"/>
  <c r="CSI175" i="1"/>
  <c r="CSK175" i="1" s="1"/>
  <c r="CSM175" i="1" s="1"/>
  <c r="CSA175" i="1"/>
  <c r="CSC175" i="1" s="1"/>
  <c r="CSE175" i="1" s="1"/>
  <c r="CRS175" i="1"/>
  <c r="CRU175" i="1" s="1"/>
  <c r="CRW175" i="1" s="1"/>
  <c r="CRK175" i="1"/>
  <c r="CRM175" i="1" s="1"/>
  <c r="CRO175" i="1" s="1"/>
  <c r="CRC175" i="1"/>
  <c r="CRE175" i="1" s="1"/>
  <c r="CRG175" i="1" s="1"/>
  <c r="CQU175" i="1"/>
  <c r="CQW175" i="1" s="1"/>
  <c r="CQY175" i="1" s="1"/>
  <c r="CQM175" i="1"/>
  <c r="CQO175" i="1" s="1"/>
  <c r="CQQ175" i="1" s="1"/>
  <c r="CQE175" i="1"/>
  <c r="CQG175" i="1" s="1"/>
  <c r="CQI175" i="1" s="1"/>
  <c r="CPW175" i="1"/>
  <c r="CPY175" i="1" s="1"/>
  <c r="CQA175" i="1" s="1"/>
  <c r="CPO175" i="1"/>
  <c r="CPQ175" i="1" s="1"/>
  <c r="CPS175" i="1" s="1"/>
  <c r="CPG175" i="1"/>
  <c r="CPI175" i="1" s="1"/>
  <c r="CPK175" i="1" s="1"/>
  <c r="COY175" i="1"/>
  <c r="CPA175" i="1" s="1"/>
  <c r="CPC175" i="1" s="1"/>
  <c r="COQ175" i="1"/>
  <c r="COS175" i="1" s="1"/>
  <c r="COU175" i="1" s="1"/>
  <c r="COI175" i="1"/>
  <c r="COK175" i="1" s="1"/>
  <c r="COM175" i="1" s="1"/>
  <c r="COA175" i="1"/>
  <c r="COC175" i="1" s="1"/>
  <c r="COE175" i="1" s="1"/>
  <c r="CNS175" i="1"/>
  <c r="CNU175" i="1" s="1"/>
  <c r="CNW175" i="1" s="1"/>
  <c r="CNK175" i="1"/>
  <c r="CNM175" i="1" s="1"/>
  <c r="CNO175" i="1" s="1"/>
  <c r="CNC175" i="1"/>
  <c r="CNE175" i="1" s="1"/>
  <c r="CNG175" i="1" s="1"/>
  <c r="CMU175" i="1"/>
  <c r="CMW175" i="1" s="1"/>
  <c r="CMY175" i="1" s="1"/>
  <c r="CMM175" i="1"/>
  <c r="CMO175" i="1" s="1"/>
  <c r="CMQ175" i="1" s="1"/>
  <c r="CME175" i="1"/>
  <c r="CMG175" i="1" s="1"/>
  <c r="CMI175" i="1" s="1"/>
  <c r="CLW175" i="1"/>
  <c r="CLY175" i="1" s="1"/>
  <c r="CMA175" i="1" s="1"/>
  <c r="CLO175" i="1"/>
  <c r="CLQ175" i="1" s="1"/>
  <c r="CLS175" i="1" s="1"/>
  <c r="CLG175" i="1"/>
  <c r="CLI175" i="1" s="1"/>
  <c r="CLK175" i="1" s="1"/>
  <c r="CKY175" i="1"/>
  <c r="CLA175" i="1" s="1"/>
  <c r="CLC175" i="1" s="1"/>
  <c r="CKQ175" i="1"/>
  <c r="CKS175" i="1" s="1"/>
  <c r="CKU175" i="1" s="1"/>
  <c r="CKI175" i="1"/>
  <c r="CKK175" i="1" s="1"/>
  <c r="CKM175" i="1" s="1"/>
  <c r="CKA175" i="1"/>
  <c r="CKC175" i="1" s="1"/>
  <c r="CKE175" i="1" s="1"/>
  <c r="CJS175" i="1"/>
  <c r="CJU175" i="1" s="1"/>
  <c r="CJW175" i="1" s="1"/>
  <c r="CJK175" i="1"/>
  <c r="CJM175" i="1" s="1"/>
  <c r="CJO175" i="1" s="1"/>
  <c r="CJC175" i="1"/>
  <c r="CJE175" i="1" s="1"/>
  <c r="CJG175" i="1" s="1"/>
  <c r="CIU175" i="1"/>
  <c r="CIW175" i="1" s="1"/>
  <c r="CIY175" i="1" s="1"/>
  <c r="CIM175" i="1"/>
  <c r="CIO175" i="1" s="1"/>
  <c r="CIQ175" i="1" s="1"/>
  <c r="CIE175" i="1"/>
  <c r="CIG175" i="1" s="1"/>
  <c r="CII175" i="1" s="1"/>
  <c r="CHW175" i="1"/>
  <c r="CHY175" i="1" s="1"/>
  <c r="CIA175" i="1" s="1"/>
  <c r="CHO175" i="1"/>
  <c r="CHQ175" i="1" s="1"/>
  <c r="CHS175" i="1" s="1"/>
  <c r="CHG175" i="1"/>
  <c r="CHI175" i="1" s="1"/>
  <c r="CHK175" i="1" s="1"/>
  <c r="CGY175" i="1"/>
  <c r="CHA175" i="1" s="1"/>
  <c r="CHC175" i="1" s="1"/>
  <c r="CGQ175" i="1"/>
  <c r="CGS175" i="1" s="1"/>
  <c r="CGU175" i="1" s="1"/>
  <c r="CGI175" i="1"/>
  <c r="CGK175" i="1" s="1"/>
  <c r="CGM175" i="1" s="1"/>
  <c r="CGA175" i="1"/>
  <c r="CGC175" i="1" s="1"/>
  <c r="CGE175" i="1" s="1"/>
  <c r="CFS175" i="1"/>
  <c r="CFU175" i="1" s="1"/>
  <c r="CFW175" i="1" s="1"/>
  <c r="CFK175" i="1"/>
  <c r="CFM175" i="1" s="1"/>
  <c r="CFO175" i="1" s="1"/>
  <c r="CFC175" i="1"/>
  <c r="CFE175" i="1" s="1"/>
  <c r="CFG175" i="1" s="1"/>
  <c r="CEU175" i="1"/>
  <c r="CEW175" i="1" s="1"/>
  <c r="CEY175" i="1" s="1"/>
  <c r="CEM175" i="1"/>
  <c r="CEO175" i="1" s="1"/>
  <c r="CEQ175" i="1" s="1"/>
  <c r="CEE175" i="1"/>
  <c r="CEG175" i="1" s="1"/>
  <c r="CEI175" i="1" s="1"/>
  <c r="CDW175" i="1"/>
  <c r="CDY175" i="1" s="1"/>
  <c r="CEA175" i="1" s="1"/>
  <c r="CDO175" i="1"/>
  <c r="CDQ175" i="1" s="1"/>
  <c r="CDS175" i="1" s="1"/>
  <c r="CDG175" i="1"/>
  <c r="CDI175" i="1" s="1"/>
  <c r="CDK175" i="1" s="1"/>
  <c r="CCY175" i="1"/>
  <c r="CDA175" i="1" s="1"/>
  <c r="CDC175" i="1" s="1"/>
  <c r="CCQ175" i="1"/>
  <c r="CCS175" i="1" s="1"/>
  <c r="CCU175" i="1" s="1"/>
  <c r="CCI175" i="1"/>
  <c r="CCK175" i="1" s="1"/>
  <c r="CCM175" i="1" s="1"/>
  <c r="CCA175" i="1"/>
  <c r="CCC175" i="1" s="1"/>
  <c r="CCE175" i="1" s="1"/>
  <c r="CBS175" i="1"/>
  <c r="CBU175" i="1" s="1"/>
  <c r="CBW175" i="1" s="1"/>
  <c r="CBK175" i="1"/>
  <c r="CBM175" i="1" s="1"/>
  <c r="CBO175" i="1" s="1"/>
  <c r="CBC175" i="1"/>
  <c r="CBE175" i="1" s="1"/>
  <c r="CBG175" i="1" s="1"/>
  <c r="CAU175" i="1"/>
  <c r="CAW175" i="1" s="1"/>
  <c r="CAY175" i="1" s="1"/>
  <c r="CAM175" i="1"/>
  <c r="CAO175" i="1" s="1"/>
  <c r="CAQ175" i="1" s="1"/>
  <c r="CAE175" i="1"/>
  <c r="CAG175" i="1" s="1"/>
  <c r="CAI175" i="1" s="1"/>
  <c r="BZW175" i="1"/>
  <c r="BZY175" i="1" s="1"/>
  <c r="CAA175" i="1" s="1"/>
  <c r="BZO175" i="1"/>
  <c r="BZQ175" i="1" s="1"/>
  <c r="BZS175" i="1" s="1"/>
  <c r="BZG175" i="1"/>
  <c r="BZI175" i="1" s="1"/>
  <c r="BZK175" i="1" s="1"/>
  <c r="BYY175" i="1"/>
  <c r="BZA175" i="1" s="1"/>
  <c r="BZC175" i="1" s="1"/>
  <c r="BYQ175" i="1"/>
  <c r="BYS175" i="1" s="1"/>
  <c r="BYU175" i="1" s="1"/>
  <c r="BYI175" i="1"/>
  <c r="BYK175" i="1" s="1"/>
  <c r="BYM175" i="1" s="1"/>
  <c r="BYA175" i="1"/>
  <c r="BYC175" i="1" s="1"/>
  <c r="BYE175" i="1" s="1"/>
  <c r="BXS175" i="1"/>
  <c r="BXU175" i="1" s="1"/>
  <c r="BXW175" i="1" s="1"/>
  <c r="BXK175" i="1"/>
  <c r="BXM175" i="1" s="1"/>
  <c r="BXO175" i="1" s="1"/>
  <c r="BXC175" i="1"/>
  <c r="BXE175" i="1" s="1"/>
  <c r="BXG175" i="1" s="1"/>
  <c r="BWU175" i="1"/>
  <c r="BWW175" i="1" s="1"/>
  <c r="BWY175" i="1" s="1"/>
  <c r="BWM175" i="1"/>
  <c r="BWO175" i="1" s="1"/>
  <c r="BWQ175" i="1" s="1"/>
  <c r="BWE175" i="1"/>
  <c r="BWG175" i="1" s="1"/>
  <c r="BWI175" i="1" s="1"/>
  <c r="BVW175" i="1"/>
  <c r="BVY175" i="1" s="1"/>
  <c r="BWA175" i="1" s="1"/>
  <c r="BVO175" i="1"/>
  <c r="BVQ175" i="1" s="1"/>
  <c r="BVS175" i="1" s="1"/>
  <c r="BVG175" i="1"/>
  <c r="BVI175" i="1" s="1"/>
  <c r="BVK175" i="1" s="1"/>
  <c r="BUY175" i="1"/>
  <c r="BVA175" i="1" s="1"/>
  <c r="BVC175" i="1" s="1"/>
  <c r="BUQ175" i="1"/>
  <c r="BUS175" i="1" s="1"/>
  <c r="BUU175" i="1" s="1"/>
  <c r="BUI175" i="1"/>
  <c r="BUK175" i="1" s="1"/>
  <c r="BUM175" i="1" s="1"/>
  <c r="BUA175" i="1"/>
  <c r="BUC175" i="1" s="1"/>
  <c r="BUE175" i="1" s="1"/>
  <c r="BTS175" i="1"/>
  <c r="BTU175" i="1" s="1"/>
  <c r="BTW175" i="1" s="1"/>
  <c r="BTK175" i="1"/>
  <c r="BTM175" i="1" s="1"/>
  <c r="BTO175" i="1" s="1"/>
  <c r="BTC175" i="1"/>
  <c r="BTE175" i="1" s="1"/>
  <c r="BTG175" i="1" s="1"/>
  <c r="BSU175" i="1"/>
  <c r="BSW175" i="1" s="1"/>
  <c r="BSY175" i="1" s="1"/>
  <c r="BSM175" i="1"/>
  <c r="BSO175" i="1" s="1"/>
  <c r="BSQ175" i="1" s="1"/>
  <c r="BSE175" i="1"/>
  <c r="BSG175" i="1" s="1"/>
  <c r="BSI175" i="1" s="1"/>
  <c r="BRW175" i="1"/>
  <c r="BRY175" i="1" s="1"/>
  <c r="BSA175" i="1" s="1"/>
  <c r="BRO175" i="1"/>
  <c r="BRQ175" i="1" s="1"/>
  <c r="BRS175" i="1" s="1"/>
  <c r="BRG175" i="1"/>
  <c r="BRI175" i="1" s="1"/>
  <c r="BRK175" i="1" s="1"/>
  <c r="BQY175" i="1"/>
  <c r="BRA175" i="1" s="1"/>
  <c r="BRC175" i="1" s="1"/>
  <c r="BQQ175" i="1"/>
  <c r="BQS175" i="1" s="1"/>
  <c r="BQU175" i="1" s="1"/>
  <c r="BQI175" i="1"/>
  <c r="BQK175" i="1" s="1"/>
  <c r="BQM175" i="1" s="1"/>
  <c r="BQA175" i="1"/>
  <c r="BQC175" i="1" s="1"/>
  <c r="BQE175" i="1" s="1"/>
  <c r="BPS175" i="1"/>
  <c r="BPU175" i="1" s="1"/>
  <c r="BPW175" i="1" s="1"/>
  <c r="BPK175" i="1"/>
  <c r="BPM175" i="1" s="1"/>
  <c r="BPO175" i="1" s="1"/>
  <c r="BPC175" i="1"/>
  <c r="BPE175" i="1" s="1"/>
  <c r="BPG175" i="1" s="1"/>
  <c r="BOU175" i="1"/>
  <c r="BOW175" i="1" s="1"/>
  <c r="BOY175" i="1" s="1"/>
  <c r="BOM175" i="1"/>
  <c r="BOO175" i="1" s="1"/>
  <c r="BOQ175" i="1" s="1"/>
  <c r="BOE175" i="1"/>
  <c r="BOG175" i="1" s="1"/>
  <c r="BOI175" i="1" s="1"/>
  <c r="BNW175" i="1"/>
  <c r="BNY175" i="1" s="1"/>
  <c r="BOA175" i="1" s="1"/>
  <c r="BNO175" i="1"/>
  <c r="BNQ175" i="1" s="1"/>
  <c r="BNS175" i="1" s="1"/>
  <c r="BNG175" i="1"/>
  <c r="BNI175" i="1" s="1"/>
  <c r="BNK175" i="1" s="1"/>
  <c r="BMY175" i="1"/>
  <c r="BNA175" i="1" s="1"/>
  <c r="BNC175" i="1" s="1"/>
  <c r="BMQ175" i="1"/>
  <c r="BMS175" i="1" s="1"/>
  <c r="BMU175" i="1" s="1"/>
  <c r="BMI175" i="1"/>
  <c r="BMK175" i="1" s="1"/>
  <c r="BMM175" i="1" s="1"/>
  <c r="BMA175" i="1"/>
  <c r="BMC175" i="1" s="1"/>
  <c r="BME175" i="1" s="1"/>
  <c r="BLS175" i="1"/>
  <c r="BLU175" i="1" s="1"/>
  <c r="BLW175" i="1" s="1"/>
  <c r="BLK175" i="1"/>
  <c r="BLM175" i="1" s="1"/>
  <c r="BLO175" i="1" s="1"/>
  <c r="BLC175" i="1"/>
  <c r="BLE175" i="1" s="1"/>
  <c r="BLG175" i="1" s="1"/>
  <c r="BKU175" i="1"/>
  <c r="BKW175" i="1" s="1"/>
  <c r="BKY175" i="1" s="1"/>
  <c r="BKM175" i="1"/>
  <c r="BKO175" i="1" s="1"/>
  <c r="BKQ175" i="1" s="1"/>
  <c r="BKE175" i="1"/>
  <c r="BKG175" i="1" s="1"/>
  <c r="BKI175" i="1" s="1"/>
  <c r="BJW175" i="1"/>
  <c r="BJY175" i="1" s="1"/>
  <c r="BKA175" i="1" s="1"/>
  <c r="BJO175" i="1"/>
  <c r="BJQ175" i="1" s="1"/>
  <c r="BJS175" i="1" s="1"/>
  <c r="BJG175" i="1"/>
  <c r="BJI175" i="1" s="1"/>
  <c r="BJK175" i="1" s="1"/>
  <c r="BIY175" i="1"/>
  <c r="BJA175" i="1" s="1"/>
  <c r="BJC175" i="1" s="1"/>
  <c r="BIQ175" i="1"/>
  <c r="BIS175" i="1" s="1"/>
  <c r="BIU175" i="1" s="1"/>
  <c r="BII175" i="1"/>
  <c r="BIK175" i="1" s="1"/>
  <c r="BIM175" i="1" s="1"/>
  <c r="BIA175" i="1"/>
  <c r="BIC175" i="1" s="1"/>
  <c r="BIE175" i="1" s="1"/>
  <c r="BHS175" i="1"/>
  <c r="BHU175" i="1" s="1"/>
  <c r="BHW175" i="1" s="1"/>
  <c r="BHK175" i="1"/>
  <c r="BHM175" i="1" s="1"/>
  <c r="BHO175" i="1" s="1"/>
  <c r="BHC175" i="1"/>
  <c r="BHE175" i="1" s="1"/>
  <c r="BHG175" i="1" s="1"/>
  <c r="BGU175" i="1"/>
  <c r="BGW175" i="1" s="1"/>
  <c r="BGY175" i="1" s="1"/>
  <c r="BGM175" i="1"/>
  <c r="BGO175" i="1" s="1"/>
  <c r="BGQ175" i="1" s="1"/>
  <c r="BGE175" i="1"/>
  <c r="BGG175" i="1" s="1"/>
  <c r="BGI175" i="1" s="1"/>
  <c r="BFW175" i="1"/>
  <c r="BFY175" i="1" s="1"/>
  <c r="BGA175" i="1" s="1"/>
  <c r="BFO175" i="1"/>
  <c r="BFQ175" i="1" s="1"/>
  <c r="BFS175" i="1" s="1"/>
  <c r="BFG175" i="1"/>
  <c r="BFI175" i="1" s="1"/>
  <c r="BFK175" i="1" s="1"/>
  <c r="BEY175" i="1"/>
  <c r="BFA175" i="1" s="1"/>
  <c r="BFC175" i="1" s="1"/>
  <c r="BEQ175" i="1"/>
  <c r="BES175" i="1" s="1"/>
  <c r="BEU175" i="1" s="1"/>
  <c r="BEI175" i="1"/>
  <c r="BEK175" i="1" s="1"/>
  <c r="BEM175" i="1" s="1"/>
  <c r="BEA175" i="1"/>
  <c r="BEC175" i="1" s="1"/>
  <c r="BEE175" i="1" s="1"/>
  <c r="BDS175" i="1"/>
  <c r="BDU175" i="1" s="1"/>
  <c r="BDW175" i="1" s="1"/>
  <c r="BDK175" i="1"/>
  <c r="BDM175" i="1" s="1"/>
  <c r="BDO175" i="1" s="1"/>
  <c r="BDC175" i="1"/>
  <c r="BDE175" i="1" s="1"/>
  <c r="BDG175" i="1" s="1"/>
  <c r="BCU175" i="1"/>
  <c r="BCW175" i="1" s="1"/>
  <c r="BCY175" i="1" s="1"/>
  <c r="BCM175" i="1"/>
  <c r="BCO175" i="1" s="1"/>
  <c r="BCQ175" i="1" s="1"/>
  <c r="BCE175" i="1"/>
  <c r="BCG175" i="1" s="1"/>
  <c r="BCI175" i="1" s="1"/>
  <c r="BBW175" i="1"/>
  <c r="BBY175" i="1" s="1"/>
  <c r="BCA175" i="1" s="1"/>
  <c r="BBO175" i="1"/>
  <c r="BBQ175" i="1" s="1"/>
  <c r="BBS175" i="1" s="1"/>
  <c r="BBG175" i="1"/>
  <c r="BBI175" i="1" s="1"/>
  <c r="BBK175" i="1" s="1"/>
  <c r="BAY175" i="1"/>
  <c r="BBA175" i="1" s="1"/>
  <c r="BBC175" i="1" s="1"/>
  <c r="BAQ175" i="1"/>
  <c r="BAS175" i="1" s="1"/>
  <c r="BAU175" i="1" s="1"/>
  <c r="BAI175" i="1"/>
  <c r="BAK175" i="1" s="1"/>
  <c r="BAM175" i="1" s="1"/>
  <c r="BAA175" i="1"/>
  <c r="BAC175" i="1" s="1"/>
  <c r="BAE175" i="1" s="1"/>
  <c r="AZS175" i="1"/>
  <c r="AZU175" i="1" s="1"/>
  <c r="AZW175" i="1" s="1"/>
  <c r="AZK175" i="1"/>
  <c r="AZM175" i="1" s="1"/>
  <c r="AZO175" i="1" s="1"/>
  <c r="AZC175" i="1"/>
  <c r="AZE175" i="1" s="1"/>
  <c r="AZG175" i="1" s="1"/>
  <c r="AYU175" i="1"/>
  <c r="AYW175" i="1" s="1"/>
  <c r="AYY175" i="1" s="1"/>
  <c r="AYM175" i="1"/>
  <c r="AYO175" i="1" s="1"/>
  <c r="AYQ175" i="1" s="1"/>
  <c r="AYE175" i="1"/>
  <c r="AYG175" i="1" s="1"/>
  <c r="AYI175" i="1" s="1"/>
  <c r="AXW175" i="1"/>
  <c r="AXY175" i="1" s="1"/>
  <c r="AYA175" i="1" s="1"/>
  <c r="AXO175" i="1"/>
  <c r="AXQ175" i="1" s="1"/>
  <c r="AXS175" i="1" s="1"/>
  <c r="AXG175" i="1"/>
  <c r="AXI175" i="1" s="1"/>
  <c r="AXK175" i="1" s="1"/>
  <c r="AWY175" i="1"/>
  <c r="AXA175" i="1" s="1"/>
  <c r="AXC175" i="1" s="1"/>
  <c r="AWQ175" i="1"/>
  <c r="AWS175" i="1" s="1"/>
  <c r="AWU175" i="1" s="1"/>
  <c r="AWI175" i="1"/>
  <c r="AWK175" i="1" s="1"/>
  <c r="AWM175" i="1" s="1"/>
  <c r="AWA175" i="1"/>
  <c r="AWC175" i="1" s="1"/>
  <c r="AWE175" i="1" s="1"/>
  <c r="AVS175" i="1"/>
  <c r="AVU175" i="1" s="1"/>
  <c r="AVW175" i="1" s="1"/>
  <c r="AVK175" i="1"/>
  <c r="AVM175" i="1" s="1"/>
  <c r="AVO175" i="1" s="1"/>
  <c r="AVC175" i="1"/>
  <c r="AVE175" i="1" s="1"/>
  <c r="AVG175" i="1" s="1"/>
  <c r="AUU175" i="1"/>
  <c r="AUW175" i="1" s="1"/>
  <c r="AUY175" i="1" s="1"/>
  <c r="AUM175" i="1"/>
  <c r="AUO175" i="1" s="1"/>
  <c r="AUQ175" i="1" s="1"/>
  <c r="AUE175" i="1"/>
  <c r="AUG175" i="1" s="1"/>
  <c r="AUI175" i="1" s="1"/>
  <c r="ATW175" i="1"/>
  <c r="ATY175" i="1" s="1"/>
  <c r="AUA175" i="1" s="1"/>
  <c r="ATO175" i="1"/>
  <c r="ATQ175" i="1" s="1"/>
  <c r="ATS175" i="1" s="1"/>
  <c r="ATG175" i="1"/>
  <c r="ATI175" i="1" s="1"/>
  <c r="ATK175" i="1" s="1"/>
  <c r="ASY175" i="1"/>
  <c r="ATA175" i="1" s="1"/>
  <c r="ATC175" i="1" s="1"/>
  <c r="ASQ175" i="1"/>
  <c r="ASS175" i="1" s="1"/>
  <c r="ASU175" i="1" s="1"/>
  <c r="ASI175" i="1"/>
  <c r="ASK175" i="1" s="1"/>
  <c r="ASM175" i="1" s="1"/>
  <c r="ASA175" i="1"/>
  <c r="ASC175" i="1" s="1"/>
  <c r="ASE175" i="1" s="1"/>
  <c r="ARS175" i="1"/>
  <c r="ARU175" i="1" s="1"/>
  <c r="ARW175" i="1" s="1"/>
  <c r="ARK175" i="1"/>
  <c r="ARM175" i="1" s="1"/>
  <c r="ARO175" i="1" s="1"/>
  <c r="ARC175" i="1"/>
  <c r="ARE175" i="1" s="1"/>
  <c r="ARG175" i="1" s="1"/>
  <c r="AQU175" i="1"/>
  <c r="AQW175" i="1" s="1"/>
  <c r="AQY175" i="1" s="1"/>
  <c r="AQM175" i="1"/>
  <c r="AQO175" i="1" s="1"/>
  <c r="AQQ175" i="1" s="1"/>
  <c r="AQE175" i="1"/>
  <c r="AQG175" i="1" s="1"/>
  <c r="AQI175" i="1" s="1"/>
  <c r="APW175" i="1"/>
  <c r="APY175" i="1" s="1"/>
  <c r="AQA175" i="1" s="1"/>
  <c r="APO175" i="1"/>
  <c r="APQ175" i="1" s="1"/>
  <c r="APS175" i="1" s="1"/>
  <c r="APG175" i="1"/>
  <c r="API175" i="1" s="1"/>
  <c r="APK175" i="1" s="1"/>
  <c r="AOY175" i="1"/>
  <c r="APA175" i="1" s="1"/>
  <c r="APC175" i="1" s="1"/>
  <c r="AOQ175" i="1"/>
  <c r="AOS175" i="1" s="1"/>
  <c r="AOU175" i="1" s="1"/>
  <c r="AOI175" i="1"/>
  <c r="AOK175" i="1" s="1"/>
  <c r="AOM175" i="1" s="1"/>
  <c r="AOA175" i="1"/>
  <c r="AOC175" i="1" s="1"/>
  <c r="AOE175" i="1" s="1"/>
  <c r="ANS175" i="1"/>
  <c r="ANU175" i="1" s="1"/>
  <c r="ANW175" i="1" s="1"/>
  <c r="ANK175" i="1"/>
  <c r="ANM175" i="1" s="1"/>
  <c r="ANO175" i="1" s="1"/>
  <c r="ANC175" i="1"/>
  <c r="ANE175" i="1" s="1"/>
  <c r="ANG175" i="1" s="1"/>
  <c r="AMU175" i="1"/>
  <c r="AMW175" i="1" s="1"/>
  <c r="AMY175" i="1" s="1"/>
  <c r="AMM175" i="1"/>
  <c r="AMO175" i="1" s="1"/>
  <c r="AMQ175" i="1" s="1"/>
  <c r="AME175" i="1"/>
  <c r="AMG175" i="1" s="1"/>
  <c r="AMI175" i="1" s="1"/>
  <c r="ALW175" i="1"/>
  <c r="ALY175" i="1" s="1"/>
  <c r="AMA175" i="1" s="1"/>
  <c r="ALO175" i="1"/>
  <c r="ALQ175" i="1" s="1"/>
  <c r="ALS175" i="1" s="1"/>
  <c r="ALG175" i="1"/>
  <c r="ALI175" i="1" s="1"/>
  <c r="ALK175" i="1" s="1"/>
  <c r="AKY175" i="1"/>
  <c r="ALA175" i="1" s="1"/>
  <c r="ALC175" i="1" s="1"/>
  <c r="AKQ175" i="1"/>
  <c r="AKS175" i="1" s="1"/>
  <c r="AKU175" i="1" s="1"/>
  <c r="AKI175" i="1"/>
  <c r="AKK175" i="1" s="1"/>
  <c r="AKM175" i="1" s="1"/>
  <c r="AKA175" i="1"/>
  <c r="AKC175" i="1" s="1"/>
  <c r="AKE175" i="1" s="1"/>
  <c r="AJS175" i="1"/>
  <c r="AJU175" i="1" s="1"/>
  <c r="AJW175" i="1" s="1"/>
  <c r="AJK175" i="1"/>
  <c r="AJM175" i="1" s="1"/>
  <c r="AJO175" i="1" s="1"/>
  <c r="AJC175" i="1"/>
  <c r="AJE175" i="1" s="1"/>
  <c r="AJG175" i="1" s="1"/>
  <c r="AIU175" i="1"/>
  <c r="AIW175" i="1" s="1"/>
  <c r="AIY175" i="1" s="1"/>
  <c r="AIM175" i="1"/>
  <c r="AIO175" i="1" s="1"/>
  <c r="AIQ175" i="1" s="1"/>
  <c r="AIE175" i="1"/>
  <c r="AIG175" i="1" s="1"/>
  <c r="AII175" i="1" s="1"/>
  <c r="AHW175" i="1"/>
  <c r="AHY175" i="1" s="1"/>
  <c r="AIA175" i="1" s="1"/>
  <c r="AHO175" i="1"/>
  <c r="AHQ175" i="1" s="1"/>
  <c r="AHS175" i="1" s="1"/>
  <c r="AHG175" i="1"/>
  <c r="AHI175" i="1" s="1"/>
  <c r="AHK175" i="1" s="1"/>
  <c r="AGY175" i="1"/>
  <c r="AHA175" i="1" s="1"/>
  <c r="AHC175" i="1" s="1"/>
  <c r="AGQ175" i="1"/>
  <c r="AGS175" i="1" s="1"/>
  <c r="AGU175" i="1" s="1"/>
  <c r="AGI175" i="1"/>
  <c r="AGK175" i="1" s="1"/>
  <c r="AGM175" i="1" s="1"/>
  <c r="AGA175" i="1"/>
  <c r="AGC175" i="1" s="1"/>
  <c r="AGE175" i="1" s="1"/>
  <c r="AFS175" i="1"/>
  <c r="AFU175" i="1" s="1"/>
  <c r="AFW175" i="1" s="1"/>
  <c r="AFK175" i="1"/>
  <c r="AFM175" i="1" s="1"/>
  <c r="AFO175" i="1" s="1"/>
  <c r="AFC175" i="1"/>
  <c r="AFE175" i="1" s="1"/>
  <c r="AFG175" i="1" s="1"/>
  <c r="AEU175" i="1"/>
  <c r="AEW175" i="1" s="1"/>
  <c r="AEY175" i="1" s="1"/>
  <c r="AEM175" i="1"/>
  <c r="AEO175" i="1" s="1"/>
  <c r="AEQ175" i="1" s="1"/>
  <c r="AEE175" i="1"/>
  <c r="AEG175" i="1" s="1"/>
  <c r="AEI175" i="1" s="1"/>
  <c r="ADW175" i="1"/>
  <c r="ADY175" i="1" s="1"/>
  <c r="AEA175" i="1" s="1"/>
  <c r="ADO175" i="1"/>
  <c r="ADQ175" i="1" s="1"/>
  <c r="ADS175" i="1" s="1"/>
  <c r="ADG175" i="1"/>
  <c r="ADI175" i="1" s="1"/>
  <c r="ADK175" i="1" s="1"/>
  <c r="ACY175" i="1"/>
  <c r="ADA175" i="1" s="1"/>
  <c r="ADC175" i="1" s="1"/>
  <c r="ACQ175" i="1"/>
  <c r="ACS175" i="1" s="1"/>
  <c r="ACU175" i="1" s="1"/>
  <c r="ACI175" i="1"/>
  <c r="ACK175" i="1" s="1"/>
  <c r="ACM175" i="1" s="1"/>
  <c r="ACA175" i="1"/>
  <c r="ACC175" i="1" s="1"/>
  <c r="ACE175" i="1" s="1"/>
  <c r="ABS175" i="1"/>
  <c r="ABU175" i="1" s="1"/>
  <c r="ABW175" i="1" s="1"/>
  <c r="ABK175" i="1"/>
  <c r="ABM175" i="1" s="1"/>
  <c r="ABO175" i="1" s="1"/>
  <c r="ABC175" i="1"/>
  <c r="ABE175" i="1" s="1"/>
  <c r="ABG175" i="1" s="1"/>
  <c r="AAU175" i="1"/>
  <c r="AAW175" i="1" s="1"/>
  <c r="AAY175" i="1" s="1"/>
  <c r="AAM175" i="1"/>
  <c r="AAO175" i="1" s="1"/>
  <c r="AAQ175" i="1" s="1"/>
  <c r="AAE175" i="1"/>
  <c r="AAG175" i="1" s="1"/>
  <c r="AAI175" i="1" s="1"/>
  <c r="ZW175" i="1"/>
  <c r="ZY175" i="1" s="1"/>
  <c r="AAA175" i="1" s="1"/>
  <c r="ZO175" i="1"/>
  <c r="ZQ175" i="1" s="1"/>
  <c r="ZS175" i="1" s="1"/>
  <c r="ZG175" i="1"/>
  <c r="ZI175" i="1" s="1"/>
  <c r="ZK175" i="1" s="1"/>
  <c r="YY175" i="1"/>
  <c r="ZA175" i="1" s="1"/>
  <c r="ZC175" i="1" s="1"/>
  <c r="YQ175" i="1"/>
  <c r="YS175" i="1" s="1"/>
  <c r="YU175" i="1" s="1"/>
  <c r="YI175" i="1"/>
  <c r="YK175" i="1" s="1"/>
  <c r="YM175" i="1" s="1"/>
  <c r="YA175" i="1"/>
  <c r="YC175" i="1" s="1"/>
  <c r="YE175" i="1" s="1"/>
  <c r="XS175" i="1"/>
  <c r="XU175" i="1" s="1"/>
  <c r="XW175" i="1" s="1"/>
  <c r="XK175" i="1"/>
  <c r="XM175" i="1" s="1"/>
  <c r="XO175" i="1" s="1"/>
  <c r="XC175" i="1"/>
  <c r="XE175" i="1" s="1"/>
  <c r="XG175" i="1" s="1"/>
  <c r="WU175" i="1"/>
  <c r="WW175" i="1" s="1"/>
  <c r="WY175" i="1" s="1"/>
  <c r="WM175" i="1"/>
  <c r="WO175" i="1" s="1"/>
  <c r="WQ175" i="1" s="1"/>
  <c r="WE175" i="1"/>
  <c r="WG175" i="1" s="1"/>
  <c r="WI175" i="1" s="1"/>
  <c r="VW175" i="1"/>
  <c r="VY175" i="1" s="1"/>
  <c r="WA175" i="1" s="1"/>
  <c r="VO175" i="1"/>
  <c r="VQ175" i="1" s="1"/>
  <c r="VS175" i="1" s="1"/>
  <c r="VG175" i="1"/>
  <c r="VI175" i="1" s="1"/>
  <c r="VK175" i="1" s="1"/>
  <c r="UY175" i="1"/>
  <c r="VA175" i="1" s="1"/>
  <c r="VC175" i="1" s="1"/>
  <c r="UQ175" i="1"/>
  <c r="US175" i="1" s="1"/>
  <c r="UU175" i="1" s="1"/>
  <c r="UI175" i="1"/>
  <c r="UK175" i="1" s="1"/>
  <c r="UM175" i="1" s="1"/>
  <c r="UA175" i="1"/>
  <c r="UC175" i="1" s="1"/>
  <c r="UE175" i="1" s="1"/>
  <c r="TS175" i="1"/>
  <c r="TU175" i="1" s="1"/>
  <c r="TW175" i="1" s="1"/>
  <c r="TK175" i="1"/>
  <c r="TM175" i="1" s="1"/>
  <c r="TO175" i="1" s="1"/>
  <c r="TC175" i="1"/>
  <c r="TE175" i="1" s="1"/>
  <c r="TG175" i="1" s="1"/>
  <c r="SU175" i="1"/>
  <c r="SW175" i="1" s="1"/>
  <c r="SY175" i="1" s="1"/>
  <c r="SM175" i="1"/>
  <c r="SO175" i="1" s="1"/>
  <c r="SQ175" i="1" s="1"/>
  <c r="SE175" i="1"/>
  <c r="SG175" i="1" s="1"/>
  <c r="SI175" i="1" s="1"/>
  <c r="RW175" i="1"/>
  <c r="RY175" i="1" s="1"/>
  <c r="SA175" i="1" s="1"/>
  <c r="RO175" i="1"/>
  <c r="RQ175" i="1" s="1"/>
  <c r="RS175" i="1" s="1"/>
  <c r="RG175" i="1"/>
  <c r="RI175" i="1" s="1"/>
  <c r="RK175" i="1" s="1"/>
  <c r="QY175" i="1"/>
  <c r="RA175" i="1" s="1"/>
  <c r="RC175" i="1" s="1"/>
  <c r="QQ175" i="1"/>
  <c r="QS175" i="1" s="1"/>
  <c r="QU175" i="1" s="1"/>
  <c r="QI175" i="1"/>
  <c r="QK175" i="1" s="1"/>
  <c r="QM175" i="1" s="1"/>
  <c r="QA175" i="1"/>
  <c r="QC175" i="1" s="1"/>
  <c r="QE175" i="1" s="1"/>
  <c r="PS175" i="1"/>
  <c r="PU175" i="1" s="1"/>
  <c r="PW175" i="1" s="1"/>
  <c r="PK175" i="1"/>
  <c r="PM175" i="1" s="1"/>
  <c r="PO175" i="1" s="1"/>
  <c r="PC175" i="1"/>
  <c r="PE175" i="1" s="1"/>
  <c r="PG175" i="1" s="1"/>
  <c r="OU175" i="1"/>
  <c r="OW175" i="1" s="1"/>
  <c r="OY175" i="1" s="1"/>
  <c r="OM175" i="1"/>
  <c r="OO175" i="1" s="1"/>
  <c r="OQ175" i="1" s="1"/>
  <c r="OE175" i="1"/>
  <c r="OG175" i="1" s="1"/>
  <c r="OI175" i="1" s="1"/>
  <c r="NW175" i="1"/>
  <c r="NY175" i="1" s="1"/>
  <c r="OA175" i="1" s="1"/>
  <c r="NO175" i="1"/>
  <c r="NQ175" i="1" s="1"/>
  <c r="NS175" i="1" s="1"/>
  <c r="NG175" i="1"/>
  <c r="NI175" i="1" s="1"/>
  <c r="NK175" i="1" s="1"/>
  <c r="MY175" i="1"/>
  <c r="NA175" i="1" s="1"/>
  <c r="NC175" i="1" s="1"/>
  <c r="MQ175" i="1"/>
  <c r="MS175" i="1" s="1"/>
  <c r="MU175" i="1" s="1"/>
  <c r="MI175" i="1"/>
  <c r="MK175" i="1" s="1"/>
  <c r="MM175" i="1" s="1"/>
  <c r="MA175" i="1"/>
  <c r="MC175" i="1" s="1"/>
  <c r="ME175" i="1" s="1"/>
  <c r="LS175" i="1"/>
  <c r="LU175" i="1" s="1"/>
  <c r="LW175" i="1" s="1"/>
  <c r="LK175" i="1"/>
  <c r="LM175" i="1" s="1"/>
  <c r="LO175" i="1" s="1"/>
  <c r="LC175" i="1"/>
  <c r="LE175" i="1" s="1"/>
  <c r="LG175" i="1" s="1"/>
  <c r="KU175" i="1"/>
  <c r="KW175" i="1" s="1"/>
  <c r="KY175" i="1" s="1"/>
  <c r="KM175" i="1"/>
  <c r="KO175" i="1" s="1"/>
  <c r="KQ175" i="1" s="1"/>
  <c r="KE175" i="1"/>
  <c r="KG175" i="1" s="1"/>
  <c r="KI175" i="1" s="1"/>
  <c r="JW175" i="1"/>
  <c r="JY175" i="1" s="1"/>
  <c r="KA175" i="1" s="1"/>
  <c r="JO175" i="1"/>
  <c r="JQ175" i="1" s="1"/>
  <c r="JS175" i="1" s="1"/>
  <c r="JG175" i="1"/>
  <c r="JI175" i="1" s="1"/>
  <c r="JK175" i="1" s="1"/>
  <c r="IY175" i="1"/>
  <c r="JA175" i="1" s="1"/>
  <c r="JC175" i="1" s="1"/>
  <c r="IQ175" i="1"/>
  <c r="IS175" i="1" s="1"/>
  <c r="IU175" i="1" s="1"/>
  <c r="II175" i="1"/>
  <c r="IK175" i="1" s="1"/>
  <c r="IM175" i="1" s="1"/>
  <c r="IA175" i="1"/>
  <c r="IC175" i="1" s="1"/>
  <c r="IE175" i="1" s="1"/>
  <c r="HS175" i="1"/>
  <c r="HU175" i="1" s="1"/>
  <c r="HW175" i="1" s="1"/>
  <c r="HK175" i="1"/>
  <c r="HM175" i="1" s="1"/>
  <c r="HO175" i="1" s="1"/>
  <c r="HC175" i="1"/>
  <c r="HE175" i="1" s="1"/>
  <c r="HG175" i="1" s="1"/>
  <c r="GU175" i="1"/>
  <c r="GW175" i="1" s="1"/>
  <c r="GY175" i="1" s="1"/>
  <c r="GM175" i="1"/>
  <c r="GO175" i="1" s="1"/>
  <c r="GQ175" i="1" s="1"/>
  <c r="GE175" i="1"/>
  <c r="GG175" i="1" s="1"/>
  <c r="GI175" i="1" s="1"/>
  <c r="FW175" i="1"/>
  <c r="FY175" i="1" s="1"/>
  <c r="GA175" i="1" s="1"/>
  <c r="FO175" i="1"/>
  <c r="FQ175" i="1" s="1"/>
  <c r="FS175" i="1" s="1"/>
  <c r="FG175" i="1"/>
  <c r="FI175" i="1" s="1"/>
  <c r="FK175" i="1" s="1"/>
  <c r="EY175" i="1"/>
  <c r="FA175" i="1" s="1"/>
  <c r="FC175" i="1" s="1"/>
  <c r="EQ175" i="1"/>
  <c r="ES175" i="1" s="1"/>
  <c r="EU175" i="1" s="1"/>
  <c r="EI175" i="1"/>
  <c r="EK175" i="1" s="1"/>
  <c r="EM175" i="1" s="1"/>
  <c r="EA175" i="1"/>
  <c r="EC175" i="1" s="1"/>
  <c r="EE175" i="1" s="1"/>
  <c r="DS175" i="1"/>
  <c r="DU175" i="1" s="1"/>
  <c r="DW175" i="1" s="1"/>
  <c r="DK175" i="1"/>
  <c r="DM175" i="1" s="1"/>
  <c r="DO175" i="1" s="1"/>
  <c r="DC175" i="1"/>
  <c r="DE175" i="1" s="1"/>
  <c r="DG175" i="1" s="1"/>
  <c r="CU175" i="1"/>
  <c r="CW175" i="1" s="1"/>
  <c r="CY175" i="1" s="1"/>
  <c r="CM175" i="1"/>
  <c r="CO175" i="1" s="1"/>
  <c r="CQ175" i="1" s="1"/>
  <c r="CE175" i="1"/>
  <c r="CG175" i="1" s="1"/>
  <c r="CI175" i="1" s="1"/>
  <c r="BW175" i="1"/>
  <c r="BY175" i="1" s="1"/>
  <c r="CA175" i="1" s="1"/>
  <c r="BO175" i="1"/>
  <c r="BQ175" i="1" s="1"/>
  <c r="BS175" i="1" s="1"/>
  <c r="BG175" i="1"/>
  <c r="BI175" i="1" s="1"/>
  <c r="BK175" i="1" s="1"/>
  <c r="AY175" i="1"/>
  <c r="BA175" i="1" s="1"/>
  <c r="BC175" i="1" s="1"/>
  <c r="AQ175" i="1"/>
  <c r="AS175" i="1" s="1"/>
  <c r="AU175" i="1" s="1"/>
  <c r="AI175" i="1"/>
  <c r="AK175" i="1" s="1"/>
  <c r="AM175" i="1" s="1"/>
  <c r="AA175" i="1"/>
  <c r="AC175" i="1" s="1"/>
  <c r="AE175" i="1" s="1"/>
  <c r="S175" i="1"/>
  <c r="U175" i="1" s="1"/>
  <c r="W175" i="1" s="1"/>
  <c r="F175" i="1"/>
  <c r="H175" i="1" s="1"/>
  <c r="XDT174" i="1"/>
  <c r="XDV174" i="1" s="1"/>
  <c r="XDX174" i="1" s="1"/>
  <c r="XDL174" i="1"/>
  <c r="XDN174" i="1" s="1"/>
  <c r="XDP174" i="1" s="1"/>
  <c r="XDD174" i="1"/>
  <c r="XDF174" i="1" s="1"/>
  <c r="XDH174" i="1" s="1"/>
  <c r="XCV174" i="1"/>
  <c r="XCX174" i="1" s="1"/>
  <c r="XCZ174" i="1" s="1"/>
  <c r="XCN174" i="1"/>
  <c r="XCP174" i="1" s="1"/>
  <c r="XCR174" i="1" s="1"/>
  <c r="XCF174" i="1"/>
  <c r="XCH174" i="1" s="1"/>
  <c r="XCJ174" i="1" s="1"/>
  <c r="XBX174" i="1"/>
  <c r="XBZ174" i="1" s="1"/>
  <c r="XCB174" i="1" s="1"/>
  <c r="XBP174" i="1"/>
  <c r="XBR174" i="1" s="1"/>
  <c r="XBT174" i="1" s="1"/>
  <c r="XBH174" i="1"/>
  <c r="XBJ174" i="1" s="1"/>
  <c r="XBL174" i="1" s="1"/>
  <c r="XAZ174" i="1"/>
  <c r="XBB174" i="1" s="1"/>
  <c r="XBD174" i="1" s="1"/>
  <c r="XAR174" i="1"/>
  <c r="XAT174" i="1" s="1"/>
  <c r="XAV174" i="1" s="1"/>
  <c r="XAJ174" i="1"/>
  <c r="XAL174" i="1" s="1"/>
  <c r="XAN174" i="1" s="1"/>
  <c r="XAB174" i="1"/>
  <c r="XAD174" i="1" s="1"/>
  <c r="XAF174" i="1" s="1"/>
  <c r="WZT174" i="1"/>
  <c r="WZV174" i="1" s="1"/>
  <c r="WZX174" i="1" s="1"/>
  <c r="WZL174" i="1"/>
  <c r="WZN174" i="1" s="1"/>
  <c r="WZP174" i="1" s="1"/>
  <c r="WZD174" i="1"/>
  <c r="WZF174" i="1" s="1"/>
  <c r="WZH174" i="1" s="1"/>
  <c r="WYV174" i="1"/>
  <c r="WYX174" i="1" s="1"/>
  <c r="WYZ174" i="1" s="1"/>
  <c r="WYN174" i="1"/>
  <c r="WYP174" i="1" s="1"/>
  <c r="WYR174" i="1" s="1"/>
  <c r="WYF174" i="1"/>
  <c r="WYH174" i="1" s="1"/>
  <c r="WYJ174" i="1" s="1"/>
  <c r="WXX174" i="1"/>
  <c r="WXZ174" i="1" s="1"/>
  <c r="WYB174" i="1" s="1"/>
  <c r="WXP174" i="1"/>
  <c r="WXR174" i="1" s="1"/>
  <c r="WXT174" i="1" s="1"/>
  <c r="WXH174" i="1"/>
  <c r="WXJ174" i="1" s="1"/>
  <c r="WXL174" i="1" s="1"/>
  <c r="WWZ174" i="1"/>
  <c r="WXB174" i="1" s="1"/>
  <c r="WXD174" i="1" s="1"/>
  <c r="WWR174" i="1"/>
  <c r="WWT174" i="1" s="1"/>
  <c r="WWV174" i="1" s="1"/>
  <c r="WWJ174" i="1"/>
  <c r="WWL174" i="1" s="1"/>
  <c r="WWN174" i="1" s="1"/>
  <c r="WWB174" i="1"/>
  <c r="WWD174" i="1" s="1"/>
  <c r="WWF174" i="1" s="1"/>
  <c r="WVT174" i="1"/>
  <c r="WVV174" i="1" s="1"/>
  <c r="WVX174" i="1" s="1"/>
  <c r="WVL174" i="1"/>
  <c r="WVN174" i="1" s="1"/>
  <c r="WVP174" i="1" s="1"/>
  <c r="WVD174" i="1"/>
  <c r="WVF174" i="1" s="1"/>
  <c r="WVH174" i="1" s="1"/>
  <c r="WUV174" i="1"/>
  <c r="WUX174" i="1" s="1"/>
  <c r="WUZ174" i="1" s="1"/>
  <c r="WUN174" i="1"/>
  <c r="WUP174" i="1" s="1"/>
  <c r="WUR174" i="1" s="1"/>
  <c r="WUF174" i="1"/>
  <c r="WUH174" i="1" s="1"/>
  <c r="WUJ174" i="1" s="1"/>
  <c r="WTX174" i="1"/>
  <c r="WTZ174" i="1" s="1"/>
  <c r="WUB174" i="1" s="1"/>
  <c r="WTP174" i="1"/>
  <c r="WTR174" i="1" s="1"/>
  <c r="WTT174" i="1" s="1"/>
  <c r="WTH174" i="1"/>
  <c r="WTJ174" i="1" s="1"/>
  <c r="WTL174" i="1" s="1"/>
  <c r="WSZ174" i="1"/>
  <c r="WTB174" i="1" s="1"/>
  <c r="WTD174" i="1" s="1"/>
  <c r="WSR174" i="1"/>
  <c r="WST174" i="1" s="1"/>
  <c r="WSV174" i="1" s="1"/>
  <c r="WSJ174" i="1"/>
  <c r="WSL174" i="1" s="1"/>
  <c r="WSN174" i="1" s="1"/>
  <c r="WSB174" i="1"/>
  <c r="WSD174" i="1" s="1"/>
  <c r="WSF174" i="1" s="1"/>
  <c r="WRT174" i="1"/>
  <c r="WRV174" i="1" s="1"/>
  <c r="WRX174" i="1" s="1"/>
  <c r="WRL174" i="1"/>
  <c r="WRN174" i="1" s="1"/>
  <c r="WRP174" i="1" s="1"/>
  <c r="WRD174" i="1"/>
  <c r="WRF174" i="1" s="1"/>
  <c r="WRH174" i="1" s="1"/>
  <c r="WQV174" i="1"/>
  <c r="WQX174" i="1" s="1"/>
  <c r="WQZ174" i="1" s="1"/>
  <c r="WQN174" i="1"/>
  <c r="WQP174" i="1" s="1"/>
  <c r="WQR174" i="1" s="1"/>
  <c r="WQF174" i="1"/>
  <c r="WQH174" i="1" s="1"/>
  <c r="WQJ174" i="1" s="1"/>
  <c r="WPX174" i="1"/>
  <c r="WPZ174" i="1" s="1"/>
  <c r="WQB174" i="1" s="1"/>
  <c r="WPP174" i="1"/>
  <c r="WPR174" i="1" s="1"/>
  <c r="WPT174" i="1" s="1"/>
  <c r="WPH174" i="1"/>
  <c r="WPJ174" i="1" s="1"/>
  <c r="WPL174" i="1" s="1"/>
  <c r="WOZ174" i="1"/>
  <c r="WPB174" i="1" s="1"/>
  <c r="WPD174" i="1" s="1"/>
  <c r="WOR174" i="1"/>
  <c r="WOT174" i="1" s="1"/>
  <c r="WOV174" i="1" s="1"/>
  <c r="WOJ174" i="1"/>
  <c r="WOL174" i="1" s="1"/>
  <c r="WON174" i="1" s="1"/>
  <c r="WOB174" i="1"/>
  <c r="WOD174" i="1" s="1"/>
  <c r="WOF174" i="1" s="1"/>
  <c r="WNT174" i="1"/>
  <c r="WNV174" i="1" s="1"/>
  <c r="WNX174" i="1" s="1"/>
  <c r="WNL174" i="1"/>
  <c r="WNN174" i="1" s="1"/>
  <c r="WNP174" i="1" s="1"/>
  <c r="WND174" i="1"/>
  <c r="WNF174" i="1" s="1"/>
  <c r="WNH174" i="1" s="1"/>
  <c r="WMV174" i="1"/>
  <c r="WMX174" i="1" s="1"/>
  <c r="WMZ174" i="1" s="1"/>
  <c r="WMN174" i="1"/>
  <c r="WMP174" i="1" s="1"/>
  <c r="WMR174" i="1" s="1"/>
  <c r="WMF174" i="1"/>
  <c r="WMH174" i="1" s="1"/>
  <c r="WMJ174" i="1" s="1"/>
  <c r="WLX174" i="1"/>
  <c r="WLZ174" i="1" s="1"/>
  <c r="WMB174" i="1" s="1"/>
  <c r="WLP174" i="1"/>
  <c r="WLR174" i="1" s="1"/>
  <c r="WLT174" i="1" s="1"/>
  <c r="WLH174" i="1"/>
  <c r="WLJ174" i="1" s="1"/>
  <c r="WLL174" i="1" s="1"/>
  <c r="WKZ174" i="1"/>
  <c r="WLB174" i="1" s="1"/>
  <c r="WLD174" i="1" s="1"/>
  <c r="WKR174" i="1"/>
  <c r="WKT174" i="1" s="1"/>
  <c r="WKV174" i="1" s="1"/>
  <c r="WKJ174" i="1"/>
  <c r="WKL174" i="1" s="1"/>
  <c r="WKN174" i="1" s="1"/>
  <c r="WKB174" i="1"/>
  <c r="WKD174" i="1" s="1"/>
  <c r="WKF174" i="1" s="1"/>
  <c r="WJT174" i="1"/>
  <c r="WJV174" i="1" s="1"/>
  <c r="WJX174" i="1" s="1"/>
  <c r="WJL174" i="1"/>
  <c r="WJN174" i="1" s="1"/>
  <c r="WJP174" i="1" s="1"/>
  <c r="WJD174" i="1"/>
  <c r="WJF174" i="1" s="1"/>
  <c r="WJH174" i="1" s="1"/>
  <c r="WIV174" i="1"/>
  <c r="WIX174" i="1" s="1"/>
  <c r="WIZ174" i="1" s="1"/>
  <c r="WIN174" i="1"/>
  <c r="WIP174" i="1" s="1"/>
  <c r="WIR174" i="1" s="1"/>
  <c r="WIF174" i="1"/>
  <c r="WIH174" i="1" s="1"/>
  <c r="WIJ174" i="1" s="1"/>
  <c r="WHX174" i="1"/>
  <c r="WHZ174" i="1" s="1"/>
  <c r="WIB174" i="1" s="1"/>
  <c r="WHP174" i="1"/>
  <c r="WHR174" i="1" s="1"/>
  <c r="WHT174" i="1" s="1"/>
  <c r="WHH174" i="1"/>
  <c r="WHJ174" i="1" s="1"/>
  <c r="WHL174" i="1" s="1"/>
  <c r="WGZ174" i="1"/>
  <c r="WHB174" i="1" s="1"/>
  <c r="WHD174" i="1" s="1"/>
  <c r="WGR174" i="1"/>
  <c r="WGT174" i="1" s="1"/>
  <c r="WGV174" i="1" s="1"/>
  <c r="WGJ174" i="1"/>
  <c r="WGL174" i="1" s="1"/>
  <c r="WGN174" i="1" s="1"/>
  <c r="WGB174" i="1"/>
  <c r="WGD174" i="1" s="1"/>
  <c r="WGF174" i="1" s="1"/>
  <c r="WFT174" i="1"/>
  <c r="WFV174" i="1" s="1"/>
  <c r="WFX174" i="1" s="1"/>
  <c r="WFL174" i="1"/>
  <c r="WFN174" i="1" s="1"/>
  <c r="WFP174" i="1" s="1"/>
  <c r="WFD174" i="1"/>
  <c r="WFF174" i="1" s="1"/>
  <c r="WFH174" i="1" s="1"/>
  <c r="WEV174" i="1"/>
  <c r="WEX174" i="1" s="1"/>
  <c r="WEZ174" i="1" s="1"/>
  <c r="WEN174" i="1"/>
  <c r="WEP174" i="1" s="1"/>
  <c r="WER174" i="1" s="1"/>
  <c r="WEF174" i="1"/>
  <c r="WEH174" i="1" s="1"/>
  <c r="WEJ174" i="1" s="1"/>
  <c r="WDX174" i="1"/>
  <c r="WDZ174" i="1" s="1"/>
  <c r="WEB174" i="1" s="1"/>
  <c r="WDP174" i="1"/>
  <c r="WDR174" i="1" s="1"/>
  <c r="WDT174" i="1" s="1"/>
  <c r="WDH174" i="1"/>
  <c r="WDJ174" i="1" s="1"/>
  <c r="WDL174" i="1" s="1"/>
  <c r="WCZ174" i="1"/>
  <c r="WDB174" i="1" s="1"/>
  <c r="WDD174" i="1" s="1"/>
  <c r="WCR174" i="1"/>
  <c r="WCT174" i="1" s="1"/>
  <c r="WCV174" i="1" s="1"/>
  <c r="WCJ174" i="1"/>
  <c r="WCL174" i="1" s="1"/>
  <c r="WCN174" i="1" s="1"/>
  <c r="WCB174" i="1"/>
  <c r="WCD174" i="1" s="1"/>
  <c r="WCF174" i="1" s="1"/>
  <c r="WBT174" i="1"/>
  <c r="WBV174" i="1" s="1"/>
  <c r="WBX174" i="1" s="1"/>
  <c r="WBL174" i="1"/>
  <c r="WBN174" i="1" s="1"/>
  <c r="WBP174" i="1" s="1"/>
  <c r="WBD174" i="1"/>
  <c r="WBF174" i="1" s="1"/>
  <c r="WBH174" i="1" s="1"/>
  <c r="WAV174" i="1"/>
  <c r="WAX174" i="1" s="1"/>
  <c r="WAZ174" i="1" s="1"/>
  <c r="WAN174" i="1"/>
  <c r="WAP174" i="1" s="1"/>
  <c r="WAR174" i="1" s="1"/>
  <c r="WAF174" i="1"/>
  <c r="WAH174" i="1" s="1"/>
  <c r="WAJ174" i="1" s="1"/>
  <c r="VZX174" i="1"/>
  <c r="VZZ174" i="1" s="1"/>
  <c r="WAB174" i="1" s="1"/>
  <c r="VZP174" i="1"/>
  <c r="VZR174" i="1" s="1"/>
  <c r="VZT174" i="1" s="1"/>
  <c r="VZH174" i="1"/>
  <c r="VZJ174" i="1" s="1"/>
  <c r="VZL174" i="1" s="1"/>
  <c r="VYZ174" i="1"/>
  <c r="VZB174" i="1" s="1"/>
  <c r="VZD174" i="1" s="1"/>
  <c r="VYR174" i="1"/>
  <c r="VYT174" i="1" s="1"/>
  <c r="VYV174" i="1" s="1"/>
  <c r="VYJ174" i="1"/>
  <c r="VYL174" i="1" s="1"/>
  <c r="VYN174" i="1" s="1"/>
  <c r="VYB174" i="1"/>
  <c r="VYD174" i="1" s="1"/>
  <c r="VYF174" i="1" s="1"/>
  <c r="VXT174" i="1"/>
  <c r="VXV174" i="1" s="1"/>
  <c r="VXX174" i="1" s="1"/>
  <c r="VXL174" i="1"/>
  <c r="VXN174" i="1" s="1"/>
  <c r="VXP174" i="1" s="1"/>
  <c r="VXD174" i="1"/>
  <c r="VXF174" i="1" s="1"/>
  <c r="VXH174" i="1" s="1"/>
  <c r="VWV174" i="1"/>
  <c r="VWX174" i="1" s="1"/>
  <c r="VWZ174" i="1" s="1"/>
  <c r="VWN174" i="1"/>
  <c r="VWP174" i="1" s="1"/>
  <c r="VWR174" i="1" s="1"/>
  <c r="VWF174" i="1"/>
  <c r="VWH174" i="1" s="1"/>
  <c r="VWJ174" i="1" s="1"/>
  <c r="VVX174" i="1"/>
  <c r="VVZ174" i="1" s="1"/>
  <c r="VWB174" i="1" s="1"/>
  <c r="VVP174" i="1"/>
  <c r="VVR174" i="1" s="1"/>
  <c r="VVT174" i="1" s="1"/>
  <c r="VVH174" i="1"/>
  <c r="VVJ174" i="1" s="1"/>
  <c r="VVL174" i="1" s="1"/>
  <c r="VUZ174" i="1"/>
  <c r="VVB174" i="1" s="1"/>
  <c r="VVD174" i="1" s="1"/>
  <c r="VUR174" i="1"/>
  <c r="VUT174" i="1" s="1"/>
  <c r="VUV174" i="1" s="1"/>
  <c r="VUJ174" i="1"/>
  <c r="VUL174" i="1" s="1"/>
  <c r="VUN174" i="1" s="1"/>
  <c r="VUB174" i="1"/>
  <c r="VUD174" i="1" s="1"/>
  <c r="VUF174" i="1" s="1"/>
  <c r="VTT174" i="1"/>
  <c r="VTV174" i="1" s="1"/>
  <c r="VTX174" i="1" s="1"/>
  <c r="VTL174" i="1"/>
  <c r="VTN174" i="1" s="1"/>
  <c r="VTP174" i="1" s="1"/>
  <c r="VTD174" i="1"/>
  <c r="VTF174" i="1" s="1"/>
  <c r="VTH174" i="1" s="1"/>
  <c r="VSV174" i="1"/>
  <c r="VSX174" i="1" s="1"/>
  <c r="VSZ174" i="1" s="1"/>
  <c r="VSN174" i="1"/>
  <c r="VSP174" i="1" s="1"/>
  <c r="VSR174" i="1" s="1"/>
  <c r="VSF174" i="1"/>
  <c r="VSH174" i="1" s="1"/>
  <c r="VSJ174" i="1" s="1"/>
  <c r="VRX174" i="1"/>
  <c r="VRZ174" i="1" s="1"/>
  <c r="VSB174" i="1" s="1"/>
  <c r="VRP174" i="1"/>
  <c r="VRR174" i="1" s="1"/>
  <c r="VRT174" i="1" s="1"/>
  <c r="VRH174" i="1"/>
  <c r="VRJ174" i="1" s="1"/>
  <c r="VRL174" i="1" s="1"/>
  <c r="VQZ174" i="1"/>
  <c r="VRB174" i="1" s="1"/>
  <c r="VRD174" i="1" s="1"/>
  <c r="VQR174" i="1"/>
  <c r="VQT174" i="1" s="1"/>
  <c r="VQV174" i="1" s="1"/>
  <c r="VQJ174" i="1"/>
  <c r="VQL174" i="1" s="1"/>
  <c r="VQN174" i="1" s="1"/>
  <c r="VQB174" i="1"/>
  <c r="VQD174" i="1" s="1"/>
  <c r="VQF174" i="1" s="1"/>
  <c r="VPT174" i="1"/>
  <c r="VPV174" i="1" s="1"/>
  <c r="VPX174" i="1" s="1"/>
  <c r="VPL174" i="1"/>
  <c r="VPN174" i="1" s="1"/>
  <c r="VPP174" i="1" s="1"/>
  <c r="VPD174" i="1"/>
  <c r="VPF174" i="1" s="1"/>
  <c r="VPH174" i="1" s="1"/>
  <c r="VOV174" i="1"/>
  <c r="VOX174" i="1" s="1"/>
  <c r="VOZ174" i="1" s="1"/>
  <c r="VON174" i="1"/>
  <c r="VOP174" i="1" s="1"/>
  <c r="VOR174" i="1" s="1"/>
  <c r="VOF174" i="1"/>
  <c r="VOH174" i="1" s="1"/>
  <c r="VOJ174" i="1" s="1"/>
  <c r="VNX174" i="1"/>
  <c r="VNZ174" i="1" s="1"/>
  <c r="VOB174" i="1" s="1"/>
  <c r="VNP174" i="1"/>
  <c r="VNR174" i="1" s="1"/>
  <c r="VNT174" i="1" s="1"/>
  <c r="VNH174" i="1"/>
  <c r="VNJ174" i="1" s="1"/>
  <c r="VNL174" i="1" s="1"/>
  <c r="VMZ174" i="1"/>
  <c r="VNB174" i="1" s="1"/>
  <c r="VND174" i="1" s="1"/>
  <c r="VMR174" i="1"/>
  <c r="VMT174" i="1" s="1"/>
  <c r="VMV174" i="1" s="1"/>
  <c r="VMJ174" i="1"/>
  <c r="VML174" i="1" s="1"/>
  <c r="VMN174" i="1" s="1"/>
  <c r="VMB174" i="1"/>
  <c r="VMD174" i="1" s="1"/>
  <c r="VMF174" i="1" s="1"/>
  <c r="VLT174" i="1"/>
  <c r="VLV174" i="1" s="1"/>
  <c r="VLX174" i="1" s="1"/>
  <c r="VLL174" i="1"/>
  <c r="VLN174" i="1" s="1"/>
  <c r="VLP174" i="1" s="1"/>
  <c r="VLD174" i="1"/>
  <c r="VLF174" i="1" s="1"/>
  <c r="VLH174" i="1" s="1"/>
  <c r="VKV174" i="1"/>
  <c r="VKX174" i="1" s="1"/>
  <c r="VKZ174" i="1" s="1"/>
  <c r="VKN174" i="1"/>
  <c r="VKP174" i="1" s="1"/>
  <c r="VKR174" i="1" s="1"/>
  <c r="VKF174" i="1"/>
  <c r="VKH174" i="1" s="1"/>
  <c r="VKJ174" i="1" s="1"/>
  <c r="VJX174" i="1"/>
  <c r="VJZ174" i="1" s="1"/>
  <c r="VKB174" i="1" s="1"/>
  <c r="VJP174" i="1"/>
  <c r="VJR174" i="1" s="1"/>
  <c r="VJT174" i="1" s="1"/>
  <c r="VJH174" i="1"/>
  <c r="VJJ174" i="1" s="1"/>
  <c r="VJL174" i="1" s="1"/>
  <c r="VIZ174" i="1"/>
  <c r="VJB174" i="1" s="1"/>
  <c r="VJD174" i="1" s="1"/>
  <c r="VIR174" i="1"/>
  <c r="VIT174" i="1" s="1"/>
  <c r="VIV174" i="1" s="1"/>
  <c r="VIJ174" i="1"/>
  <c r="VIL174" i="1" s="1"/>
  <c r="VIN174" i="1" s="1"/>
  <c r="VIB174" i="1"/>
  <c r="VID174" i="1" s="1"/>
  <c r="VIF174" i="1" s="1"/>
  <c r="VHT174" i="1"/>
  <c r="VHV174" i="1" s="1"/>
  <c r="VHX174" i="1" s="1"/>
  <c r="VHL174" i="1"/>
  <c r="VHN174" i="1" s="1"/>
  <c r="VHP174" i="1" s="1"/>
  <c r="VHD174" i="1"/>
  <c r="VHF174" i="1" s="1"/>
  <c r="VHH174" i="1" s="1"/>
  <c r="VGV174" i="1"/>
  <c r="VGX174" i="1" s="1"/>
  <c r="VGZ174" i="1" s="1"/>
  <c r="VGN174" i="1"/>
  <c r="VGP174" i="1" s="1"/>
  <c r="VGR174" i="1" s="1"/>
  <c r="VGF174" i="1"/>
  <c r="VGH174" i="1" s="1"/>
  <c r="VGJ174" i="1" s="1"/>
  <c r="VFX174" i="1"/>
  <c r="VFZ174" i="1" s="1"/>
  <c r="VGB174" i="1" s="1"/>
  <c r="VFP174" i="1"/>
  <c r="VFR174" i="1" s="1"/>
  <c r="VFT174" i="1" s="1"/>
  <c r="VFH174" i="1"/>
  <c r="VFJ174" i="1" s="1"/>
  <c r="VFL174" i="1" s="1"/>
  <c r="VEZ174" i="1"/>
  <c r="VFB174" i="1" s="1"/>
  <c r="VFD174" i="1" s="1"/>
  <c r="VER174" i="1"/>
  <c r="VET174" i="1" s="1"/>
  <c r="VEV174" i="1" s="1"/>
  <c r="VEJ174" i="1"/>
  <c r="VEL174" i="1" s="1"/>
  <c r="VEN174" i="1" s="1"/>
  <c r="VEB174" i="1"/>
  <c r="VED174" i="1" s="1"/>
  <c r="VEF174" i="1" s="1"/>
  <c r="VDT174" i="1"/>
  <c r="VDV174" i="1" s="1"/>
  <c r="VDX174" i="1" s="1"/>
  <c r="VDL174" i="1"/>
  <c r="VDN174" i="1" s="1"/>
  <c r="VDP174" i="1" s="1"/>
  <c r="VDD174" i="1"/>
  <c r="VDF174" i="1" s="1"/>
  <c r="VDH174" i="1" s="1"/>
  <c r="VCV174" i="1"/>
  <c r="VCX174" i="1" s="1"/>
  <c r="VCZ174" i="1" s="1"/>
  <c r="VCN174" i="1"/>
  <c r="VCP174" i="1" s="1"/>
  <c r="VCR174" i="1" s="1"/>
  <c r="VCF174" i="1"/>
  <c r="VCH174" i="1" s="1"/>
  <c r="VCJ174" i="1" s="1"/>
  <c r="VBX174" i="1"/>
  <c r="VBZ174" i="1" s="1"/>
  <c r="VCB174" i="1" s="1"/>
  <c r="VBP174" i="1"/>
  <c r="VBR174" i="1" s="1"/>
  <c r="VBT174" i="1" s="1"/>
  <c r="VBH174" i="1"/>
  <c r="VBJ174" i="1" s="1"/>
  <c r="VBL174" i="1" s="1"/>
  <c r="VAZ174" i="1"/>
  <c r="VBB174" i="1" s="1"/>
  <c r="VBD174" i="1" s="1"/>
  <c r="VAR174" i="1"/>
  <c r="VAT174" i="1" s="1"/>
  <c r="VAV174" i="1" s="1"/>
  <c r="VAJ174" i="1"/>
  <c r="VAL174" i="1" s="1"/>
  <c r="VAN174" i="1" s="1"/>
  <c r="VAB174" i="1"/>
  <c r="VAD174" i="1" s="1"/>
  <c r="VAF174" i="1" s="1"/>
  <c r="UZT174" i="1"/>
  <c r="UZV174" i="1" s="1"/>
  <c r="UZX174" i="1" s="1"/>
  <c r="UZL174" i="1"/>
  <c r="UZN174" i="1" s="1"/>
  <c r="UZP174" i="1" s="1"/>
  <c r="UZD174" i="1"/>
  <c r="UZF174" i="1" s="1"/>
  <c r="UZH174" i="1" s="1"/>
  <c r="UYV174" i="1"/>
  <c r="UYX174" i="1" s="1"/>
  <c r="UYZ174" i="1" s="1"/>
  <c r="UYN174" i="1"/>
  <c r="UYP174" i="1" s="1"/>
  <c r="UYR174" i="1" s="1"/>
  <c r="UYF174" i="1"/>
  <c r="UYH174" i="1" s="1"/>
  <c r="UYJ174" i="1" s="1"/>
  <c r="UXX174" i="1"/>
  <c r="UXZ174" i="1" s="1"/>
  <c r="UYB174" i="1" s="1"/>
  <c r="UXP174" i="1"/>
  <c r="UXR174" i="1" s="1"/>
  <c r="UXT174" i="1" s="1"/>
  <c r="UXH174" i="1"/>
  <c r="UXJ174" i="1" s="1"/>
  <c r="UXL174" i="1" s="1"/>
  <c r="UWZ174" i="1"/>
  <c r="UXB174" i="1" s="1"/>
  <c r="UXD174" i="1" s="1"/>
  <c r="UWR174" i="1"/>
  <c r="UWT174" i="1" s="1"/>
  <c r="UWV174" i="1" s="1"/>
  <c r="UWJ174" i="1"/>
  <c r="UWL174" i="1" s="1"/>
  <c r="UWN174" i="1" s="1"/>
  <c r="UWB174" i="1"/>
  <c r="UWD174" i="1" s="1"/>
  <c r="UWF174" i="1" s="1"/>
  <c r="UVT174" i="1"/>
  <c r="UVV174" i="1" s="1"/>
  <c r="UVX174" i="1" s="1"/>
  <c r="UVL174" i="1"/>
  <c r="UVN174" i="1" s="1"/>
  <c r="UVP174" i="1" s="1"/>
  <c r="UVD174" i="1"/>
  <c r="UVF174" i="1" s="1"/>
  <c r="UVH174" i="1" s="1"/>
  <c r="UUV174" i="1"/>
  <c r="UUX174" i="1" s="1"/>
  <c r="UUZ174" i="1" s="1"/>
  <c r="UUN174" i="1"/>
  <c r="UUP174" i="1" s="1"/>
  <c r="UUR174" i="1" s="1"/>
  <c r="UUF174" i="1"/>
  <c r="UUH174" i="1" s="1"/>
  <c r="UUJ174" i="1" s="1"/>
  <c r="UTX174" i="1"/>
  <c r="UTZ174" i="1" s="1"/>
  <c r="UUB174" i="1" s="1"/>
  <c r="UTP174" i="1"/>
  <c r="UTR174" i="1" s="1"/>
  <c r="UTT174" i="1" s="1"/>
  <c r="UTH174" i="1"/>
  <c r="UTJ174" i="1" s="1"/>
  <c r="UTL174" i="1" s="1"/>
  <c r="USZ174" i="1"/>
  <c r="UTB174" i="1" s="1"/>
  <c r="UTD174" i="1" s="1"/>
  <c r="USR174" i="1"/>
  <c r="UST174" i="1" s="1"/>
  <c r="USV174" i="1" s="1"/>
  <c r="USJ174" i="1"/>
  <c r="USL174" i="1" s="1"/>
  <c r="USN174" i="1" s="1"/>
  <c r="USB174" i="1"/>
  <c r="USD174" i="1" s="1"/>
  <c r="USF174" i="1" s="1"/>
  <c r="URT174" i="1"/>
  <c r="URV174" i="1" s="1"/>
  <c r="URX174" i="1" s="1"/>
  <c r="URL174" i="1"/>
  <c r="URN174" i="1" s="1"/>
  <c r="URP174" i="1" s="1"/>
  <c r="URD174" i="1"/>
  <c r="URF174" i="1" s="1"/>
  <c r="URH174" i="1" s="1"/>
  <c r="UQV174" i="1"/>
  <c r="UQX174" i="1" s="1"/>
  <c r="UQZ174" i="1" s="1"/>
  <c r="UQN174" i="1"/>
  <c r="UQP174" i="1" s="1"/>
  <c r="UQR174" i="1" s="1"/>
  <c r="UQF174" i="1"/>
  <c r="UQH174" i="1" s="1"/>
  <c r="UQJ174" i="1" s="1"/>
  <c r="UPX174" i="1"/>
  <c r="UPZ174" i="1" s="1"/>
  <c r="UQB174" i="1" s="1"/>
  <c r="UPP174" i="1"/>
  <c r="UPR174" i="1" s="1"/>
  <c r="UPT174" i="1" s="1"/>
  <c r="UPH174" i="1"/>
  <c r="UPJ174" i="1" s="1"/>
  <c r="UPL174" i="1" s="1"/>
  <c r="UOZ174" i="1"/>
  <c r="UPB174" i="1" s="1"/>
  <c r="UPD174" i="1" s="1"/>
  <c r="UOR174" i="1"/>
  <c r="UOT174" i="1" s="1"/>
  <c r="UOV174" i="1" s="1"/>
  <c r="UOJ174" i="1"/>
  <c r="UOL174" i="1" s="1"/>
  <c r="UON174" i="1" s="1"/>
  <c r="UOB174" i="1"/>
  <c r="UOD174" i="1" s="1"/>
  <c r="UOF174" i="1" s="1"/>
  <c r="UNT174" i="1"/>
  <c r="UNV174" i="1" s="1"/>
  <c r="UNX174" i="1" s="1"/>
  <c r="UNL174" i="1"/>
  <c r="UNN174" i="1" s="1"/>
  <c r="UNP174" i="1" s="1"/>
  <c r="UND174" i="1"/>
  <c r="UNF174" i="1" s="1"/>
  <c r="UNH174" i="1" s="1"/>
  <c r="UMV174" i="1"/>
  <c r="UMX174" i="1" s="1"/>
  <c r="UMZ174" i="1" s="1"/>
  <c r="UMN174" i="1"/>
  <c r="UMP174" i="1" s="1"/>
  <c r="UMR174" i="1" s="1"/>
  <c r="UMF174" i="1"/>
  <c r="UMH174" i="1" s="1"/>
  <c r="UMJ174" i="1" s="1"/>
  <c r="ULX174" i="1"/>
  <c r="ULZ174" i="1" s="1"/>
  <c r="UMB174" i="1" s="1"/>
  <c r="ULP174" i="1"/>
  <c r="ULR174" i="1" s="1"/>
  <c r="ULT174" i="1" s="1"/>
  <c r="ULH174" i="1"/>
  <c r="ULJ174" i="1" s="1"/>
  <c r="ULL174" i="1" s="1"/>
  <c r="UKZ174" i="1"/>
  <c r="ULB174" i="1" s="1"/>
  <c r="ULD174" i="1" s="1"/>
  <c r="UKR174" i="1"/>
  <c r="UKT174" i="1" s="1"/>
  <c r="UKV174" i="1" s="1"/>
  <c r="UKJ174" i="1"/>
  <c r="UKL174" i="1" s="1"/>
  <c r="UKN174" i="1" s="1"/>
  <c r="UKB174" i="1"/>
  <c r="UKD174" i="1" s="1"/>
  <c r="UKF174" i="1" s="1"/>
  <c r="UJT174" i="1"/>
  <c r="UJV174" i="1" s="1"/>
  <c r="UJX174" i="1" s="1"/>
  <c r="UJL174" i="1"/>
  <c r="UJN174" i="1" s="1"/>
  <c r="UJP174" i="1" s="1"/>
  <c r="UJD174" i="1"/>
  <c r="UJF174" i="1" s="1"/>
  <c r="UJH174" i="1" s="1"/>
  <c r="UIV174" i="1"/>
  <c r="UIX174" i="1" s="1"/>
  <c r="UIZ174" i="1" s="1"/>
  <c r="UIN174" i="1"/>
  <c r="UIP174" i="1" s="1"/>
  <c r="UIR174" i="1" s="1"/>
  <c r="UIF174" i="1"/>
  <c r="UIH174" i="1" s="1"/>
  <c r="UIJ174" i="1" s="1"/>
  <c r="UHX174" i="1"/>
  <c r="UHZ174" i="1" s="1"/>
  <c r="UIB174" i="1" s="1"/>
  <c r="UHP174" i="1"/>
  <c r="UHR174" i="1" s="1"/>
  <c r="UHT174" i="1" s="1"/>
  <c r="UHH174" i="1"/>
  <c r="UHJ174" i="1" s="1"/>
  <c r="UHL174" i="1" s="1"/>
  <c r="UGZ174" i="1"/>
  <c r="UHB174" i="1" s="1"/>
  <c r="UHD174" i="1" s="1"/>
  <c r="UGR174" i="1"/>
  <c r="UGT174" i="1" s="1"/>
  <c r="UGV174" i="1" s="1"/>
  <c r="UGJ174" i="1"/>
  <c r="UGL174" i="1" s="1"/>
  <c r="UGN174" i="1" s="1"/>
  <c r="UGB174" i="1"/>
  <c r="UGD174" i="1" s="1"/>
  <c r="UGF174" i="1" s="1"/>
  <c r="UFT174" i="1"/>
  <c r="UFV174" i="1" s="1"/>
  <c r="UFX174" i="1" s="1"/>
  <c r="UFL174" i="1"/>
  <c r="UFN174" i="1" s="1"/>
  <c r="UFP174" i="1" s="1"/>
  <c r="UFD174" i="1"/>
  <c r="UFF174" i="1" s="1"/>
  <c r="UFH174" i="1" s="1"/>
  <c r="UEV174" i="1"/>
  <c r="UEX174" i="1" s="1"/>
  <c r="UEZ174" i="1" s="1"/>
  <c r="UEN174" i="1"/>
  <c r="UEP174" i="1" s="1"/>
  <c r="UER174" i="1" s="1"/>
  <c r="UEF174" i="1"/>
  <c r="UEH174" i="1" s="1"/>
  <c r="UEJ174" i="1" s="1"/>
  <c r="UDX174" i="1"/>
  <c r="UDZ174" i="1" s="1"/>
  <c r="UEB174" i="1" s="1"/>
  <c r="UDP174" i="1"/>
  <c r="UDR174" i="1" s="1"/>
  <c r="UDT174" i="1" s="1"/>
  <c r="UDH174" i="1"/>
  <c r="UDJ174" i="1" s="1"/>
  <c r="UDL174" i="1" s="1"/>
  <c r="UCZ174" i="1"/>
  <c r="UDB174" i="1" s="1"/>
  <c r="UDD174" i="1" s="1"/>
  <c r="UCR174" i="1"/>
  <c r="UCT174" i="1" s="1"/>
  <c r="UCV174" i="1" s="1"/>
  <c r="UCJ174" i="1"/>
  <c r="UCL174" i="1" s="1"/>
  <c r="UCN174" i="1" s="1"/>
  <c r="UCB174" i="1"/>
  <c r="UCD174" i="1" s="1"/>
  <c r="UCF174" i="1" s="1"/>
  <c r="UBT174" i="1"/>
  <c r="UBV174" i="1" s="1"/>
  <c r="UBX174" i="1" s="1"/>
  <c r="UBL174" i="1"/>
  <c r="UBN174" i="1" s="1"/>
  <c r="UBP174" i="1" s="1"/>
  <c r="UBD174" i="1"/>
  <c r="UBF174" i="1" s="1"/>
  <c r="UBH174" i="1" s="1"/>
  <c r="UAV174" i="1"/>
  <c r="UAX174" i="1" s="1"/>
  <c r="UAZ174" i="1" s="1"/>
  <c r="UAN174" i="1"/>
  <c r="UAP174" i="1" s="1"/>
  <c r="UAR174" i="1" s="1"/>
  <c r="UAF174" i="1"/>
  <c r="UAH174" i="1" s="1"/>
  <c r="UAJ174" i="1" s="1"/>
  <c r="TZX174" i="1"/>
  <c r="TZZ174" i="1" s="1"/>
  <c r="UAB174" i="1" s="1"/>
  <c r="TZP174" i="1"/>
  <c r="TZR174" i="1" s="1"/>
  <c r="TZT174" i="1" s="1"/>
  <c r="TZH174" i="1"/>
  <c r="TZJ174" i="1" s="1"/>
  <c r="TZL174" i="1" s="1"/>
  <c r="TYZ174" i="1"/>
  <c r="TZB174" i="1" s="1"/>
  <c r="TZD174" i="1" s="1"/>
  <c r="TYR174" i="1"/>
  <c r="TYT174" i="1" s="1"/>
  <c r="TYV174" i="1" s="1"/>
  <c r="TYJ174" i="1"/>
  <c r="TYL174" i="1" s="1"/>
  <c r="TYN174" i="1" s="1"/>
  <c r="TYB174" i="1"/>
  <c r="TYD174" i="1" s="1"/>
  <c r="TYF174" i="1" s="1"/>
  <c r="TXT174" i="1"/>
  <c r="TXV174" i="1" s="1"/>
  <c r="TXX174" i="1" s="1"/>
  <c r="TXL174" i="1"/>
  <c r="TXN174" i="1" s="1"/>
  <c r="TXP174" i="1" s="1"/>
  <c r="TXD174" i="1"/>
  <c r="TXF174" i="1" s="1"/>
  <c r="TXH174" i="1" s="1"/>
  <c r="TWV174" i="1"/>
  <c r="TWX174" i="1" s="1"/>
  <c r="TWZ174" i="1" s="1"/>
  <c r="TWN174" i="1"/>
  <c r="TWP174" i="1" s="1"/>
  <c r="TWR174" i="1" s="1"/>
  <c r="TWF174" i="1"/>
  <c r="TWH174" i="1" s="1"/>
  <c r="TWJ174" i="1" s="1"/>
  <c r="TVX174" i="1"/>
  <c r="TVZ174" i="1" s="1"/>
  <c r="TWB174" i="1" s="1"/>
  <c r="TVP174" i="1"/>
  <c r="TVR174" i="1" s="1"/>
  <c r="TVT174" i="1" s="1"/>
  <c r="TVH174" i="1"/>
  <c r="TVJ174" i="1" s="1"/>
  <c r="TVL174" i="1" s="1"/>
  <c r="TUZ174" i="1"/>
  <c r="TVB174" i="1" s="1"/>
  <c r="TVD174" i="1" s="1"/>
  <c r="TUR174" i="1"/>
  <c r="TUT174" i="1" s="1"/>
  <c r="TUV174" i="1" s="1"/>
  <c r="TUJ174" i="1"/>
  <c r="TUL174" i="1" s="1"/>
  <c r="TUN174" i="1" s="1"/>
  <c r="TUB174" i="1"/>
  <c r="TUD174" i="1" s="1"/>
  <c r="TUF174" i="1" s="1"/>
  <c r="TTT174" i="1"/>
  <c r="TTV174" i="1" s="1"/>
  <c r="TTX174" i="1" s="1"/>
  <c r="TTL174" i="1"/>
  <c r="TTN174" i="1" s="1"/>
  <c r="TTP174" i="1" s="1"/>
  <c r="TTD174" i="1"/>
  <c r="TTF174" i="1" s="1"/>
  <c r="TTH174" i="1" s="1"/>
  <c r="TSV174" i="1"/>
  <c r="TSX174" i="1" s="1"/>
  <c r="TSZ174" i="1" s="1"/>
  <c r="TSN174" i="1"/>
  <c r="TSP174" i="1" s="1"/>
  <c r="TSR174" i="1" s="1"/>
  <c r="TSF174" i="1"/>
  <c r="TSH174" i="1" s="1"/>
  <c r="TSJ174" i="1" s="1"/>
  <c r="TRX174" i="1"/>
  <c r="TRZ174" i="1" s="1"/>
  <c r="TSB174" i="1" s="1"/>
  <c r="TRP174" i="1"/>
  <c r="TRR174" i="1" s="1"/>
  <c r="TRT174" i="1" s="1"/>
  <c r="TRH174" i="1"/>
  <c r="TRJ174" i="1" s="1"/>
  <c r="TRL174" i="1" s="1"/>
  <c r="TQZ174" i="1"/>
  <c r="TRB174" i="1" s="1"/>
  <c r="TRD174" i="1" s="1"/>
  <c r="TQR174" i="1"/>
  <c r="TQT174" i="1" s="1"/>
  <c r="TQV174" i="1" s="1"/>
  <c r="TQJ174" i="1"/>
  <c r="TQL174" i="1" s="1"/>
  <c r="TQN174" i="1" s="1"/>
  <c r="TQB174" i="1"/>
  <c r="TQD174" i="1" s="1"/>
  <c r="TQF174" i="1" s="1"/>
  <c r="TPT174" i="1"/>
  <c r="TPV174" i="1" s="1"/>
  <c r="TPX174" i="1" s="1"/>
  <c r="TPL174" i="1"/>
  <c r="TPN174" i="1" s="1"/>
  <c r="TPP174" i="1" s="1"/>
  <c r="TPD174" i="1"/>
  <c r="TPF174" i="1" s="1"/>
  <c r="TPH174" i="1" s="1"/>
  <c r="TOV174" i="1"/>
  <c r="TOX174" i="1" s="1"/>
  <c r="TOZ174" i="1" s="1"/>
  <c r="TON174" i="1"/>
  <c r="TOP174" i="1" s="1"/>
  <c r="TOR174" i="1" s="1"/>
  <c r="TOF174" i="1"/>
  <c r="TOH174" i="1" s="1"/>
  <c r="TOJ174" i="1" s="1"/>
  <c r="TNX174" i="1"/>
  <c r="TNZ174" i="1" s="1"/>
  <c r="TOB174" i="1" s="1"/>
  <c r="TNP174" i="1"/>
  <c r="TNR174" i="1" s="1"/>
  <c r="TNT174" i="1" s="1"/>
  <c r="TNH174" i="1"/>
  <c r="TNJ174" i="1" s="1"/>
  <c r="TNL174" i="1" s="1"/>
  <c r="TMZ174" i="1"/>
  <c r="TNB174" i="1" s="1"/>
  <c r="TND174" i="1" s="1"/>
  <c r="TMR174" i="1"/>
  <c r="TMT174" i="1" s="1"/>
  <c r="TMV174" i="1" s="1"/>
  <c r="TMJ174" i="1"/>
  <c r="TML174" i="1" s="1"/>
  <c r="TMN174" i="1" s="1"/>
  <c r="TMB174" i="1"/>
  <c r="TMD174" i="1" s="1"/>
  <c r="TMF174" i="1" s="1"/>
  <c r="TLT174" i="1"/>
  <c r="TLV174" i="1" s="1"/>
  <c r="TLX174" i="1" s="1"/>
  <c r="TLL174" i="1"/>
  <c r="TLN174" i="1" s="1"/>
  <c r="TLP174" i="1" s="1"/>
  <c r="TLD174" i="1"/>
  <c r="TLF174" i="1" s="1"/>
  <c r="TLH174" i="1" s="1"/>
  <c r="TKV174" i="1"/>
  <c r="TKX174" i="1" s="1"/>
  <c r="TKZ174" i="1" s="1"/>
  <c r="TKN174" i="1"/>
  <c r="TKP174" i="1" s="1"/>
  <c r="TKR174" i="1" s="1"/>
  <c r="TKF174" i="1"/>
  <c r="TKH174" i="1" s="1"/>
  <c r="TKJ174" i="1" s="1"/>
  <c r="TJX174" i="1"/>
  <c r="TJZ174" i="1" s="1"/>
  <c r="TKB174" i="1" s="1"/>
  <c r="TJP174" i="1"/>
  <c r="TJR174" i="1" s="1"/>
  <c r="TJT174" i="1" s="1"/>
  <c r="TJH174" i="1"/>
  <c r="TJJ174" i="1" s="1"/>
  <c r="TJL174" i="1" s="1"/>
  <c r="TIZ174" i="1"/>
  <c r="TJB174" i="1" s="1"/>
  <c r="TJD174" i="1" s="1"/>
  <c r="TIR174" i="1"/>
  <c r="TIT174" i="1" s="1"/>
  <c r="TIV174" i="1" s="1"/>
  <c r="TIJ174" i="1"/>
  <c r="TIL174" i="1" s="1"/>
  <c r="TIN174" i="1" s="1"/>
  <c r="TIB174" i="1"/>
  <c r="TID174" i="1" s="1"/>
  <c r="TIF174" i="1" s="1"/>
  <c r="THT174" i="1"/>
  <c r="THV174" i="1" s="1"/>
  <c r="THX174" i="1" s="1"/>
  <c r="THL174" i="1"/>
  <c r="THN174" i="1" s="1"/>
  <c r="THP174" i="1" s="1"/>
  <c r="THD174" i="1"/>
  <c r="THF174" i="1" s="1"/>
  <c r="THH174" i="1" s="1"/>
  <c r="TGV174" i="1"/>
  <c r="TGX174" i="1" s="1"/>
  <c r="TGZ174" i="1" s="1"/>
  <c r="TGN174" i="1"/>
  <c r="TGP174" i="1" s="1"/>
  <c r="TGR174" i="1" s="1"/>
  <c r="TGF174" i="1"/>
  <c r="TGH174" i="1" s="1"/>
  <c r="TGJ174" i="1" s="1"/>
  <c r="TFX174" i="1"/>
  <c r="TFZ174" i="1" s="1"/>
  <c r="TGB174" i="1" s="1"/>
  <c r="TFP174" i="1"/>
  <c r="TFR174" i="1" s="1"/>
  <c r="TFT174" i="1" s="1"/>
  <c r="TFH174" i="1"/>
  <c r="TFJ174" i="1" s="1"/>
  <c r="TFL174" i="1" s="1"/>
  <c r="TEZ174" i="1"/>
  <c r="TFB174" i="1" s="1"/>
  <c r="TFD174" i="1" s="1"/>
  <c r="TER174" i="1"/>
  <c r="TET174" i="1" s="1"/>
  <c r="TEV174" i="1" s="1"/>
  <c r="TEJ174" i="1"/>
  <c r="TEL174" i="1" s="1"/>
  <c r="TEN174" i="1" s="1"/>
  <c r="TEB174" i="1"/>
  <c r="TED174" i="1" s="1"/>
  <c r="TEF174" i="1" s="1"/>
  <c r="TDT174" i="1"/>
  <c r="TDV174" i="1" s="1"/>
  <c r="TDX174" i="1" s="1"/>
  <c r="TDL174" i="1"/>
  <c r="TDN174" i="1" s="1"/>
  <c r="TDP174" i="1" s="1"/>
  <c r="TDD174" i="1"/>
  <c r="TDF174" i="1" s="1"/>
  <c r="TDH174" i="1" s="1"/>
  <c r="TCV174" i="1"/>
  <c r="TCX174" i="1" s="1"/>
  <c r="TCZ174" i="1" s="1"/>
  <c r="TCN174" i="1"/>
  <c r="TCP174" i="1" s="1"/>
  <c r="TCR174" i="1" s="1"/>
  <c r="TCF174" i="1"/>
  <c r="TCH174" i="1" s="1"/>
  <c r="TCJ174" i="1" s="1"/>
  <c r="TBX174" i="1"/>
  <c r="TBZ174" i="1" s="1"/>
  <c r="TCB174" i="1" s="1"/>
  <c r="TBP174" i="1"/>
  <c r="TBR174" i="1" s="1"/>
  <c r="TBT174" i="1" s="1"/>
  <c r="TBH174" i="1"/>
  <c r="TBJ174" i="1" s="1"/>
  <c r="TBL174" i="1" s="1"/>
  <c r="TAZ174" i="1"/>
  <c r="TBB174" i="1" s="1"/>
  <c r="TBD174" i="1" s="1"/>
  <c r="TAR174" i="1"/>
  <c r="TAT174" i="1" s="1"/>
  <c r="TAV174" i="1" s="1"/>
  <c r="TAJ174" i="1"/>
  <c r="TAL174" i="1" s="1"/>
  <c r="TAN174" i="1" s="1"/>
  <c r="TAB174" i="1"/>
  <c r="TAD174" i="1" s="1"/>
  <c r="TAF174" i="1" s="1"/>
  <c r="SZT174" i="1"/>
  <c r="SZV174" i="1" s="1"/>
  <c r="SZX174" i="1" s="1"/>
  <c r="SZL174" i="1"/>
  <c r="SZN174" i="1" s="1"/>
  <c r="SZP174" i="1" s="1"/>
  <c r="SZD174" i="1"/>
  <c r="SZF174" i="1" s="1"/>
  <c r="SZH174" i="1" s="1"/>
  <c r="SYV174" i="1"/>
  <c r="SYX174" i="1" s="1"/>
  <c r="SYZ174" i="1" s="1"/>
  <c r="SYN174" i="1"/>
  <c r="SYP174" i="1" s="1"/>
  <c r="SYR174" i="1" s="1"/>
  <c r="SYF174" i="1"/>
  <c r="SYH174" i="1" s="1"/>
  <c r="SYJ174" i="1" s="1"/>
  <c r="SXX174" i="1"/>
  <c r="SXZ174" i="1" s="1"/>
  <c r="SYB174" i="1" s="1"/>
  <c r="SXP174" i="1"/>
  <c r="SXR174" i="1" s="1"/>
  <c r="SXT174" i="1" s="1"/>
  <c r="SXH174" i="1"/>
  <c r="SXJ174" i="1" s="1"/>
  <c r="SXL174" i="1" s="1"/>
  <c r="SWZ174" i="1"/>
  <c r="SXB174" i="1" s="1"/>
  <c r="SXD174" i="1" s="1"/>
  <c r="SWR174" i="1"/>
  <c r="SWT174" i="1" s="1"/>
  <c r="SWV174" i="1" s="1"/>
  <c r="SWJ174" i="1"/>
  <c r="SWL174" i="1" s="1"/>
  <c r="SWN174" i="1" s="1"/>
  <c r="SWB174" i="1"/>
  <c r="SWD174" i="1" s="1"/>
  <c r="SWF174" i="1" s="1"/>
  <c r="SVT174" i="1"/>
  <c r="SVV174" i="1" s="1"/>
  <c r="SVX174" i="1" s="1"/>
  <c r="SVL174" i="1"/>
  <c r="SVN174" i="1" s="1"/>
  <c r="SVP174" i="1" s="1"/>
  <c r="SVD174" i="1"/>
  <c r="SVF174" i="1" s="1"/>
  <c r="SVH174" i="1" s="1"/>
  <c r="SUV174" i="1"/>
  <c r="SUX174" i="1" s="1"/>
  <c r="SUZ174" i="1" s="1"/>
  <c r="SUN174" i="1"/>
  <c r="SUP174" i="1" s="1"/>
  <c r="SUR174" i="1" s="1"/>
  <c r="SUF174" i="1"/>
  <c r="SUH174" i="1" s="1"/>
  <c r="SUJ174" i="1" s="1"/>
  <c r="STX174" i="1"/>
  <c r="STZ174" i="1" s="1"/>
  <c r="SUB174" i="1" s="1"/>
  <c r="STP174" i="1"/>
  <c r="STR174" i="1" s="1"/>
  <c r="STT174" i="1" s="1"/>
  <c r="STH174" i="1"/>
  <c r="STJ174" i="1" s="1"/>
  <c r="STL174" i="1" s="1"/>
  <c r="SSZ174" i="1"/>
  <c r="STB174" i="1" s="1"/>
  <c r="STD174" i="1" s="1"/>
  <c r="SSR174" i="1"/>
  <c r="SST174" i="1" s="1"/>
  <c r="SSV174" i="1" s="1"/>
  <c r="SSJ174" i="1"/>
  <c r="SSL174" i="1" s="1"/>
  <c r="SSN174" i="1" s="1"/>
  <c r="SSB174" i="1"/>
  <c r="SSD174" i="1" s="1"/>
  <c r="SSF174" i="1" s="1"/>
  <c r="SRT174" i="1"/>
  <c r="SRV174" i="1" s="1"/>
  <c r="SRX174" i="1" s="1"/>
  <c r="SRL174" i="1"/>
  <c r="SRN174" i="1" s="1"/>
  <c r="SRP174" i="1" s="1"/>
  <c r="SRD174" i="1"/>
  <c r="SRF174" i="1" s="1"/>
  <c r="SRH174" i="1" s="1"/>
  <c r="SQV174" i="1"/>
  <c r="SQX174" i="1" s="1"/>
  <c r="SQZ174" i="1" s="1"/>
  <c r="SQN174" i="1"/>
  <c r="SQP174" i="1" s="1"/>
  <c r="SQR174" i="1" s="1"/>
  <c r="SQF174" i="1"/>
  <c r="SQH174" i="1" s="1"/>
  <c r="SQJ174" i="1" s="1"/>
  <c r="SPX174" i="1"/>
  <c r="SPZ174" i="1" s="1"/>
  <c r="SQB174" i="1" s="1"/>
  <c r="SPP174" i="1"/>
  <c r="SPR174" i="1" s="1"/>
  <c r="SPT174" i="1" s="1"/>
  <c r="SPH174" i="1"/>
  <c r="SPJ174" i="1" s="1"/>
  <c r="SPL174" i="1" s="1"/>
  <c r="SOZ174" i="1"/>
  <c r="SPB174" i="1" s="1"/>
  <c r="SPD174" i="1" s="1"/>
  <c r="SOR174" i="1"/>
  <c r="SOT174" i="1" s="1"/>
  <c r="SOV174" i="1" s="1"/>
  <c r="SOJ174" i="1"/>
  <c r="SOL174" i="1" s="1"/>
  <c r="SON174" i="1" s="1"/>
  <c r="SOB174" i="1"/>
  <c r="SOD174" i="1" s="1"/>
  <c r="SOF174" i="1" s="1"/>
  <c r="SNT174" i="1"/>
  <c r="SNV174" i="1" s="1"/>
  <c r="SNX174" i="1" s="1"/>
  <c r="SNL174" i="1"/>
  <c r="SNN174" i="1" s="1"/>
  <c r="SNP174" i="1" s="1"/>
  <c r="SND174" i="1"/>
  <c r="SNF174" i="1" s="1"/>
  <c r="SNH174" i="1" s="1"/>
  <c r="SMV174" i="1"/>
  <c r="SMX174" i="1" s="1"/>
  <c r="SMZ174" i="1" s="1"/>
  <c r="SMN174" i="1"/>
  <c r="SMP174" i="1" s="1"/>
  <c r="SMR174" i="1" s="1"/>
  <c r="SMF174" i="1"/>
  <c r="SMH174" i="1" s="1"/>
  <c r="SMJ174" i="1" s="1"/>
  <c r="SLX174" i="1"/>
  <c r="SLZ174" i="1" s="1"/>
  <c r="SMB174" i="1" s="1"/>
  <c r="SLP174" i="1"/>
  <c r="SLR174" i="1" s="1"/>
  <c r="SLT174" i="1" s="1"/>
  <c r="SLH174" i="1"/>
  <c r="SLJ174" i="1" s="1"/>
  <c r="SLL174" i="1" s="1"/>
  <c r="SKZ174" i="1"/>
  <c r="SLB174" i="1" s="1"/>
  <c r="SLD174" i="1" s="1"/>
  <c r="SKR174" i="1"/>
  <c r="SKT174" i="1" s="1"/>
  <c r="SKV174" i="1" s="1"/>
  <c r="SKJ174" i="1"/>
  <c r="SKL174" i="1" s="1"/>
  <c r="SKN174" i="1" s="1"/>
  <c r="SKB174" i="1"/>
  <c r="SKD174" i="1" s="1"/>
  <c r="SKF174" i="1" s="1"/>
  <c r="SJT174" i="1"/>
  <c r="SJV174" i="1" s="1"/>
  <c r="SJX174" i="1" s="1"/>
  <c r="SJL174" i="1"/>
  <c r="SJN174" i="1" s="1"/>
  <c r="SJP174" i="1" s="1"/>
  <c r="SJD174" i="1"/>
  <c r="SJF174" i="1" s="1"/>
  <c r="SJH174" i="1" s="1"/>
  <c r="SIV174" i="1"/>
  <c r="SIX174" i="1" s="1"/>
  <c r="SIZ174" i="1" s="1"/>
  <c r="SIN174" i="1"/>
  <c r="SIP174" i="1" s="1"/>
  <c r="SIR174" i="1" s="1"/>
  <c r="SIF174" i="1"/>
  <c r="SIH174" i="1" s="1"/>
  <c r="SIJ174" i="1" s="1"/>
  <c r="SHX174" i="1"/>
  <c r="SHZ174" i="1" s="1"/>
  <c r="SIB174" i="1" s="1"/>
  <c r="SHP174" i="1"/>
  <c r="SHR174" i="1" s="1"/>
  <c r="SHT174" i="1" s="1"/>
  <c r="SHH174" i="1"/>
  <c r="SHJ174" i="1" s="1"/>
  <c r="SHL174" i="1" s="1"/>
  <c r="SGZ174" i="1"/>
  <c r="SHB174" i="1" s="1"/>
  <c r="SHD174" i="1" s="1"/>
  <c r="SGR174" i="1"/>
  <c r="SGT174" i="1" s="1"/>
  <c r="SGV174" i="1" s="1"/>
  <c r="SGJ174" i="1"/>
  <c r="SGL174" i="1" s="1"/>
  <c r="SGN174" i="1" s="1"/>
  <c r="SGB174" i="1"/>
  <c r="SGD174" i="1" s="1"/>
  <c r="SGF174" i="1" s="1"/>
  <c r="SFT174" i="1"/>
  <c r="SFV174" i="1" s="1"/>
  <c r="SFX174" i="1" s="1"/>
  <c r="SFL174" i="1"/>
  <c r="SFN174" i="1" s="1"/>
  <c r="SFP174" i="1" s="1"/>
  <c r="SFD174" i="1"/>
  <c r="SFF174" i="1" s="1"/>
  <c r="SFH174" i="1" s="1"/>
  <c r="SEV174" i="1"/>
  <c r="SEX174" i="1" s="1"/>
  <c r="SEZ174" i="1" s="1"/>
  <c r="SEN174" i="1"/>
  <c r="SEP174" i="1" s="1"/>
  <c r="SER174" i="1" s="1"/>
  <c r="SEF174" i="1"/>
  <c r="SEH174" i="1" s="1"/>
  <c r="SEJ174" i="1" s="1"/>
  <c r="SDX174" i="1"/>
  <c r="SDZ174" i="1" s="1"/>
  <c r="SEB174" i="1" s="1"/>
  <c r="SDP174" i="1"/>
  <c r="SDR174" i="1" s="1"/>
  <c r="SDT174" i="1" s="1"/>
  <c r="SDH174" i="1"/>
  <c r="SDJ174" i="1" s="1"/>
  <c r="SDL174" i="1" s="1"/>
  <c r="SCZ174" i="1"/>
  <c r="SDB174" i="1" s="1"/>
  <c r="SDD174" i="1" s="1"/>
  <c r="SCR174" i="1"/>
  <c r="SCT174" i="1" s="1"/>
  <c r="SCV174" i="1" s="1"/>
  <c r="SCJ174" i="1"/>
  <c r="SCL174" i="1" s="1"/>
  <c r="SCN174" i="1" s="1"/>
  <c r="SCB174" i="1"/>
  <c r="SCD174" i="1" s="1"/>
  <c r="SCF174" i="1" s="1"/>
  <c r="SBT174" i="1"/>
  <c r="SBV174" i="1" s="1"/>
  <c r="SBX174" i="1" s="1"/>
  <c r="SBL174" i="1"/>
  <c r="SBN174" i="1" s="1"/>
  <c r="SBP174" i="1" s="1"/>
  <c r="SBD174" i="1"/>
  <c r="SBF174" i="1" s="1"/>
  <c r="SBH174" i="1" s="1"/>
  <c r="SAV174" i="1"/>
  <c r="SAX174" i="1" s="1"/>
  <c r="SAZ174" i="1" s="1"/>
  <c r="SAN174" i="1"/>
  <c r="SAP174" i="1" s="1"/>
  <c r="SAR174" i="1" s="1"/>
  <c r="SAF174" i="1"/>
  <c r="SAH174" i="1" s="1"/>
  <c r="SAJ174" i="1" s="1"/>
  <c r="RZX174" i="1"/>
  <c r="RZZ174" i="1" s="1"/>
  <c r="SAB174" i="1" s="1"/>
  <c r="RZP174" i="1"/>
  <c r="RZR174" i="1" s="1"/>
  <c r="RZT174" i="1" s="1"/>
  <c r="RZH174" i="1"/>
  <c r="RZJ174" i="1" s="1"/>
  <c r="RZL174" i="1" s="1"/>
  <c r="RYZ174" i="1"/>
  <c r="RZB174" i="1" s="1"/>
  <c r="RZD174" i="1" s="1"/>
  <c r="RYR174" i="1"/>
  <c r="RYT174" i="1" s="1"/>
  <c r="RYV174" i="1" s="1"/>
  <c r="RYJ174" i="1"/>
  <c r="RYL174" i="1" s="1"/>
  <c r="RYN174" i="1" s="1"/>
  <c r="RYB174" i="1"/>
  <c r="RYD174" i="1" s="1"/>
  <c r="RYF174" i="1" s="1"/>
  <c r="RXT174" i="1"/>
  <c r="RXV174" i="1" s="1"/>
  <c r="RXX174" i="1" s="1"/>
  <c r="RXL174" i="1"/>
  <c r="RXN174" i="1" s="1"/>
  <c r="RXP174" i="1" s="1"/>
  <c r="RXD174" i="1"/>
  <c r="RXF174" i="1" s="1"/>
  <c r="RXH174" i="1" s="1"/>
  <c r="RWV174" i="1"/>
  <c r="RWX174" i="1" s="1"/>
  <c r="RWZ174" i="1" s="1"/>
  <c r="RWN174" i="1"/>
  <c r="RWP174" i="1" s="1"/>
  <c r="RWR174" i="1" s="1"/>
  <c r="RWF174" i="1"/>
  <c r="RWH174" i="1" s="1"/>
  <c r="RWJ174" i="1" s="1"/>
  <c r="RVX174" i="1"/>
  <c r="RVZ174" i="1" s="1"/>
  <c r="RWB174" i="1" s="1"/>
  <c r="RVP174" i="1"/>
  <c r="RVR174" i="1" s="1"/>
  <c r="RVT174" i="1" s="1"/>
  <c r="RVH174" i="1"/>
  <c r="RVJ174" i="1" s="1"/>
  <c r="RVL174" i="1" s="1"/>
  <c r="RUZ174" i="1"/>
  <c r="RVB174" i="1" s="1"/>
  <c r="RVD174" i="1" s="1"/>
  <c r="RUR174" i="1"/>
  <c r="RUT174" i="1" s="1"/>
  <c r="RUV174" i="1" s="1"/>
  <c r="RUJ174" i="1"/>
  <c r="RUL174" i="1" s="1"/>
  <c r="RUN174" i="1" s="1"/>
  <c r="RUB174" i="1"/>
  <c r="RUD174" i="1" s="1"/>
  <c r="RUF174" i="1" s="1"/>
  <c r="RTT174" i="1"/>
  <c r="RTV174" i="1" s="1"/>
  <c r="RTX174" i="1" s="1"/>
  <c r="RTL174" i="1"/>
  <c r="RTN174" i="1" s="1"/>
  <c r="RTP174" i="1" s="1"/>
  <c r="RTD174" i="1"/>
  <c r="RTF174" i="1" s="1"/>
  <c r="RTH174" i="1" s="1"/>
  <c r="RSV174" i="1"/>
  <c r="RSX174" i="1" s="1"/>
  <c r="RSZ174" i="1" s="1"/>
  <c r="RSN174" i="1"/>
  <c r="RSP174" i="1" s="1"/>
  <c r="RSR174" i="1" s="1"/>
  <c r="RSF174" i="1"/>
  <c r="RSH174" i="1" s="1"/>
  <c r="RSJ174" i="1" s="1"/>
  <c r="RRX174" i="1"/>
  <c r="RRZ174" i="1" s="1"/>
  <c r="RSB174" i="1" s="1"/>
  <c r="RRP174" i="1"/>
  <c r="RRR174" i="1" s="1"/>
  <c r="RRT174" i="1" s="1"/>
  <c r="RRH174" i="1"/>
  <c r="RRJ174" i="1" s="1"/>
  <c r="RRL174" i="1" s="1"/>
  <c r="RQZ174" i="1"/>
  <c r="RRB174" i="1" s="1"/>
  <c r="RRD174" i="1" s="1"/>
  <c r="RQR174" i="1"/>
  <c r="RQT174" i="1" s="1"/>
  <c r="RQV174" i="1" s="1"/>
  <c r="RQJ174" i="1"/>
  <c r="RQL174" i="1" s="1"/>
  <c r="RQN174" i="1" s="1"/>
  <c r="RQB174" i="1"/>
  <c r="RQD174" i="1" s="1"/>
  <c r="RQF174" i="1" s="1"/>
  <c r="RPT174" i="1"/>
  <c r="RPV174" i="1" s="1"/>
  <c r="RPX174" i="1" s="1"/>
  <c r="RPL174" i="1"/>
  <c r="RPN174" i="1" s="1"/>
  <c r="RPP174" i="1" s="1"/>
  <c r="RPD174" i="1"/>
  <c r="RPF174" i="1" s="1"/>
  <c r="RPH174" i="1" s="1"/>
  <c r="ROV174" i="1"/>
  <c r="ROX174" i="1" s="1"/>
  <c r="ROZ174" i="1" s="1"/>
  <c r="RON174" i="1"/>
  <c r="ROP174" i="1" s="1"/>
  <c r="ROR174" i="1" s="1"/>
  <c r="ROF174" i="1"/>
  <c r="ROH174" i="1" s="1"/>
  <c r="ROJ174" i="1" s="1"/>
  <c r="RNX174" i="1"/>
  <c r="RNZ174" i="1" s="1"/>
  <c r="ROB174" i="1" s="1"/>
  <c r="RNP174" i="1"/>
  <c r="RNR174" i="1" s="1"/>
  <c r="RNT174" i="1" s="1"/>
  <c r="RNH174" i="1"/>
  <c r="RNJ174" i="1" s="1"/>
  <c r="RNL174" i="1" s="1"/>
  <c r="RMZ174" i="1"/>
  <c r="RNB174" i="1" s="1"/>
  <c r="RND174" i="1" s="1"/>
  <c r="RMR174" i="1"/>
  <c r="RMT174" i="1" s="1"/>
  <c r="RMV174" i="1" s="1"/>
  <c r="RMJ174" i="1"/>
  <c r="RML174" i="1" s="1"/>
  <c r="RMN174" i="1" s="1"/>
  <c r="RMB174" i="1"/>
  <c r="RMD174" i="1" s="1"/>
  <c r="RMF174" i="1" s="1"/>
  <c r="RLT174" i="1"/>
  <c r="RLV174" i="1" s="1"/>
  <c r="RLX174" i="1" s="1"/>
  <c r="RLL174" i="1"/>
  <c r="RLN174" i="1" s="1"/>
  <c r="RLP174" i="1" s="1"/>
  <c r="RLD174" i="1"/>
  <c r="RLF174" i="1" s="1"/>
  <c r="RLH174" i="1" s="1"/>
  <c r="RKV174" i="1"/>
  <c r="RKX174" i="1" s="1"/>
  <c r="RKZ174" i="1" s="1"/>
  <c r="RKN174" i="1"/>
  <c r="RKP174" i="1" s="1"/>
  <c r="RKR174" i="1" s="1"/>
  <c r="RKF174" i="1"/>
  <c r="RKH174" i="1" s="1"/>
  <c r="RKJ174" i="1" s="1"/>
  <c r="RJX174" i="1"/>
  <c r="RJZ174" i="1" s="1"/>
  <c r="RKB174" i="1" s="1"/>
  <c r="RJP174" i="1"/>
  <c r="RJR174" i="1" s="1"/>
  <c r="RJT174" i="1" s="1"/>
  <c r="RJH174" i="1"/>
  <c r="RJJ174" i="1" s="1"/>
  <c r="RJL174" i="1" s="1"/>
  <c r="RIZ174" i="1"/>
  <c r="RJB174" i="1" s="1"/>
  <c r="RJD174" i="1" s="1"/>
  <c r="RIR174" i="1"/>
  <c r="RIT174" i="1" s="1"/>
  <c r="RIV174" i="1" s="1"/>
  <c r="RIJ174" i="1"/>
  <c r="RIL174" i="1" s="1"/>
  <c r="RIN174" i="1" s="1"/>
  <c r="RIB174" i="1"/>
  <c r="RID174" i="1" s="1"/>
  <c r="RIF174" i="1" s="1"/>
  <c r="RHT174" i="1"/>
  <c r="RHV174" i="1" s="1"/>
  <c r="RHX174" i="1" s="1"/>
  <c r="RHL174" i="1"/>
  <c r="RHN174" i="1" s="1"/>
  <c r="RHP174" i="1" s="1"/>
  <c r="RHD174" i="1"/>
  <c r="RHF174" i="1" s="1"/>
  <c r="RHH174" i="1" s="1"/>
  <c r="RGV174" i="1"/>
  <c r="RGX174" i="1" s="1"/>
  <c r="RGZ174" i="1" s="1"/>
  <c r="RGN174" i="1"/>
  <c r="RGP174" i="1" s="1"/>
  <c r="RGR174" i="1" s="1"/>
  <c r="RGF174" i="1"/>
  <c r="RGH174" i="1" s="1"/>
  <c r="RGJ174" i="1" s="1"/>
  <c r="RFX174" i="1"/>
  <c r="RFZ174" i="1" s="1"/>
  <c r="RGB174" i="1" s="1"/>
  <c r="RFP174" i="1"/>
  <c r="RFR174" i="1" s="1"/>
  <c r="RFT174" i="1" s="1"/>
  <c r="RFH174" i="1"/>
  <c r="RFJ174" i="1" s="1"/>
  <c r="RFL174" i="1" s="1"/>
  <c r="REZ174" i="1"/>
  <c r="RFB174" i="1" s="1"/>
  <c r="RFD174" i="1" s="1"/>
  <c r="RER174" i="1"/>
  <c r="RET174" i="1" s="1"/>
  <c r="REV174" i="1" s="1"/>
  <c r="REJ174" i="1"/>
  <c r="REL174" i="1" s="1"/>
  <c r="REN174" i="1" s="1"/>
  <c r="REB174" i="1"/>
  <c r="RED174" i="1" s="1"/>
  <c r="REF174" i="1" s="1"/>
  <c r="RDT174" i="1"/>
  <c r="RDV174" i="1" s="1"/>
  <c r="RDX174" i="1" s="1"/>
  <c r="RDL174" i="1"/>
  <c r="RDN174" i="1" s="1"/>
  <c r="RDP174" i="1" s="1"/>
  <c r="RDD174" i="1"/>
  <c r="RDF174" i="1" s="1"/>
  <c r="RDH174" i="1" s="1"/>
  <c r="RCV174" i="1"/>
  <c r="RCX174" i="1" s="1"/>
  <c r="RCZ174" i="1" s="1"/>
  <c r="RCN174" i="1"/>
  <c r="RCP174" i="1" s="1"/>
  <c r="RCR174" i="1" s="1"/>
  <c r="RCF174" i="1"/>
  <c r="RCH174" i="1" s="1"/>
  <c r="RCJ174" i="1" s="1"/>
  <c r="RBX174" i="1"/>
  <c r="RBZ174" i="1" s="1"/>
  <c r="RCB174" i="1" s="1"/>
  <c r="RBP174" i="1"/>
  <c r="RBR174" i="1" s="1"/>
  <c r="RBT174" i="1" s="1"/>
  <c r="RBH174" i="1"/>
  <c r="RBJ174" i="1" s="1"/>
  <c r="RBL174" i="1" s="1"/>
  <c r="RAZ174" i="1"/>
  <c r="RBB174" i="1" s="1"/>
  <c r="RBD174" i="1" s="1"/>
  <c r="RAR174" i="1"/>
  <c r="RAT174" i="1" s="1"/>
  <c r="RAV174" i="1" s="1"/>
  <c r="RAJ174" i="1"/>
  <c r="RAL174" i="1" s="1"/>
  <c r="RAN174" i="1" s="1"/>
  <c r="RAB174" i="1"/>
  <c r="RAD174" i="1" s="1"/>
  <c r="RAF174" i="1" s="1"/>
  <c r="QZT174" i="1"/>
  <c r="QZV174" i="1" s="1"/>
  <c r="QZX174" i="1" s="1"/>
  <c r="QZL174" i="1"/>
  <c r="QZN174" i="1" s="1"/>
  <c r="QZP174" i="1" s="1"/>
  <c r="QZD174" i="1"/>
  <c r="QZF174" i="1" s="1"/>
  <c r="QZH174" i="1" s="1"/>
  <c r="QYV174" i="1"/>
  <c r="QYX174" i="1" s="1"/>
  <c r="QYZ174" i="1" s="1"/>
  <c r="QYN174" i="1"/>
  <c r="QYP174" i="1" s="1"/>
  <c r="QYR174" i="1" s="1"/>
  <c r="QYF174" i="1"/>
  <c r="QYH174" i="1" s="1"/>
  <c r="QYJ174" i="1" s="1"/>
  <c r="QXX174" i="1"/>
  <c r="QXZ174" i="1" s="1"/>
  <c r="QYB174" i="1" s="1"/>
  <c r="QXP174" i="1"/>
  <c r="QXR174" i="1" s="1"/>
  <c r="QXT174" i="1" s="1"/>
  <c r="QXH174" i="1"/>
  <c r="QXJ174" i="1" s="1"/>
  <c r="QXL174" i="1" s="1"/>
  <c r="QWZ174" i="1"/>
  <c r="QXB174" i="1" s="1"/>
  <c r="QXD174" i="1" s="1"/>
  <c r="QWR174" i="1"/>
  <c r="QWT174" i="1" s="1"/>
  <c r="QWV174" i="1" s="1"/>
  <c r="QWJ174" i="1"/>
  <c r="QWL174" i="1" s="1"/>
  <c r="QWN174" i="1" s="1"/>
  <c r="QWB174" i="1"/>
  <c r="QWD174" i="1" s="1"/>
  <c r="QWF174" i="1" s="1"/>
  <c r="QVT174" i="1"/>
  <c r="QVV174" i="1" s="1"/>
  <c r="QVX174" i="1" s="1"/>
  <c r="QVL174" i="1"/>
  <c r="QVN174" i="1" s="1"/>
  <c r="QVP174" i="1" s="1"/>
  <c r="QVD174" i="1"/>
  <c r="QVF174" i="1" s="1"/>
  <c r="QVH174" i="1" s="1"/>
  <c r="QUV174" i="1"/>
  <c r="QUX174" i="1" s="1"/>
  <c r="QUZ174" i="1" s="1"/>
  <c r="QUN174" i="1"/>
  <c r="QUP174" i="1" s="1"/>
  <c r="QUR174" i="1" s="1"/>
  <c r="QUF174" i="1"/>
  <c r="QUH174" i="1" s="1"/>
  <c r="QUJ174" i="1" s="1"/>
  <c r="QTX174" i="1"/>
  <c r="QTZ174" i="1" s="1"/>
  <c r="QUB174" i="1" s="1"/>
  <c r="QTP174" i="1"/>
  <c r="QTR174" i="1" s="1"/>
  <c r="QTT174" i="1" s="1"/>
  <c r="QTH174" i="1"/>
  <c r="QTJ174" i="1" s="1"/>
  <c r="QTL174" i="1" s="1"/>
  <c r="QSZ174" i="1"/>
  <c r="QTB174" i="1" s="1"/>
  <c r="QTD174" i="1" s="1"/>
  <c r="QSR174" i="1"/>
  <c r="QST174" i="1" s="1"/>
  <c r="QSV174" i="1" s="1"/>
  <c r="QSJ174" i="1"/>
  <c r="QSL174" i="1" s="1"/>
  <c r="QSN174" i="1" s="1"/>
  <c r="QSB174" i="1"/>
  <c r="QSD174" i="1" s="1"/>
  <c r="QSF174" i="1" s="1"/>
  <c r="QRT174" i="1"/>
  <c r="QRV174" i="1" s="1"/>
  <c r="QRX174" i="1" s="1"/>
  <c r="QRL174" i="1"/>
  <c r="QRN174" i="1" s="1"/>
  <c r="QRP174" i="1" s="1"/>
  <c r="QRD174" i="1"/>
  <c r="QRF174" i="1" s="1"/>
  <c r="QRH174" i="1" s="1"/>
  <c r="QQV174" i="1"/>
  <c r="QQX174" i="1" s="1"/>
  <c r="QQZ174" i="1" s="1"/>
  <c r="QQN174" i="1"/>
  <c r="QQP174" i="1" s="1"/>
  <c r="QQR174" i="1" s="1"/>
  <c r="QQF174" i="1"/>
  <c r="QQH174" i="1" s="1"/>
  <c r="QQJ174" i="1" s="1"/>
  <c r="QPX174" i="1"/>
  <c r="QPZ174" i="1" s="1"/>
  <c r="QQB174" i="1" s="1"/>
  <c r="QPP174" i="1"/>
  <c r="QPR174" i="1" s="1"/>
  <c r="QPT174" i="1" s="1"/>
  <c r="QPH174" i="1"/>
  <c r="QPJ174" i="1" s="1"/>
  <c r="QPL174" i="1" s="1"/>
  <c r="QOZ174" i="1"/>
  <c r="QPB174" i="1" s="1"/>
  <c r="QPD174" i="1" s="1"/>
  <c r="QOR174" i="1"/>
  <c r="QOT174" i="1" s="1"/>
  <c r="QOV174" i="1" s="1"/>
  <c r="QOJ174" i="1"/>
  <c r="QOL174" i="1" s="1"/>
  <c r="QON174" i="1" s="1"/>
  <c r="QOB174" i="1"/>
  <c r="QOD174" i="1" s="1"/>
  <c r="QOF174" i="1" s="1"/>
  <c r="QNT174" i="1"/>
  <c r="QNV174" i="1" s="1"/>
  <c r="QNX174" i="1" s="1"/>
  <c r="QNL174" i="1"/>
  <c r="QNN174" i="1" s="1"/>
  <c r="QNP174" i="1" s="1"/>
  <c r="QND174" i="1"/>
  <c r="QNF174" i="1" s="1"/>
  <c r="QNH174" i="1" s="1"/>
  <c r="QMV174" i="1"/>
  <c r="QMX174" i="1" s="1"/>
  <c r="QMZ174" i="1" s="1"/>
  <c r="QMN174" i="1"/>
  <c r="QMP174" i="1" s="1"/>
  <c r="QMR174" i="1" s="1"/>
  <c r="QMF174" i="1"/>
  <c r="QMH174" i="1" s="1"/>
  <c r="QMJ174" i="1" s="1"/>
  <c r="QLX174" i="1"/>
  <c r="QLZ174" i="1" s="1"/>
  <c r="QMB174" i="1" s="1"/>
  <c r="QLP174" i="1"/>
  <c r="QLR174" i="1" s="1"/>
  <c r="QLT174" i="1" s="1"/>
  <c r="QLH174" i="1"/>
  <c r="QLJ174" i="1" s="1"/>
  <c r="QLL174" i="1" s="1"/>
  <c r="QKZ174" i="1"/>
  <c r="QLB174" i="1" s="1"/>
  <c r="QLD174" i="1" s="1"/>
  <c r="QKR174" i="1"/>
  <c r="QKT174" i="1" s="1"/>
  <c r="QKV174" i="1" s="1"/>
  <c r="QKJ174" i="1"/>
  <c r="QKL174" i="1" s="1"/>
  <c r="QKN174" i="1" s="1"/>
  <c r="QKB174" i="1"/>
  <c r="QKD174" i="1" s="1"/>
  <c r="QKF174" i="1" s="1"/>
  <c r="QJT174" i="1"/>
  <c r="QJV174" i="1" s="1"/>
  <c r="QJX174" i="1" s="1"/>
  <c r="QJL174" i="1"/>
  <c r="QJN174" i="1" s="1"/>
  <c r="QJP174" i="1" s="1"/>
  <c r="QJD174" i="1"/>
  <c r="QJF174" i="1" s="1"/>
  <c r="QJH174" i="1" s="1"/>
  <c r="QIV174" i="1"/>
  <c r="QIX174" i="1" s="1"/>
  <c r="QIZ174" i="1" s="1"/>
  <c r="QIN174" i="1"/>
  <c r="QIP174" i="1" s="1"/>
  <c r="QIR174" i="1" s="1"/>
  <c r="QIF174" i="1"/>
  <c r="QIH174" i="1" s="1"/>
  <c r="QIJ174" i="1" s="1"/>
  <c r="QHX174" i="1"/>
  <c r="QHZ174" i="1" s="1"/>
  <c r="QIB174" i="1" s="1"/>
  <c r="QHP174" i="1"/>
  <c r="QHR174" i="1" s="1"/>
  <c r="QHT174" i="1" s="1"/>
  <c r="QHH174" i="1"/>
  <c r="QHJ174" i="1" s="1"/>
  <c r="QHL174" i="1" s="1"/>
  <c r="QGZ174" i="1"/>
  <c r="QHB174" i="1" s="1"/>
  <c r="QHD174" i="1" s="1"/>
  <c r="QGR174" i="1"/>
  <c r="QGT174" i="1" s="1"/>
  <c r="QGV174" i="1" s="1"/>
  <c r="QGJ174" i="1"/>
  <c r="QGL174" i="1" s="1"/>
  <c r="QGN174" i="1" s="1"/>
  <c r="QGB174" i="1"/>
  <c r="QGD174" i="1" s="1"/>
  <c r="QGF174" i="1" s="1"/>
  <c r="QFT174" i="1"/>
  <c r="QFV174" i="1" s="1"/>
  <c r="QFX174" i="1" s="1"/>
  <c r="QFL174" i="1"/>
  <c r="QFN174" i="1" s="1"/>
  <c r="QFP174" i="1" s="1"/>
  <c r="QFD174" i="1"/>
  <c r="QFF174" i="1" s="1"/>
  <c r="QFH174" i="1" s="1"/>
  <c r="QEV174" i="1"/>
  <c r="QEX174" i="1" s="1"/>
  <c r="QEZ174" i="1" s="1"/>
  <c r="QEN174" i="1"/>
  <c r="QEP174" i="1" s="1"/>
  <c r="QER174" i="1" s="1"/>
  <c r="QEF174" i="1"/>
  <c r="QEH174" i="1" s="1"/>
  <c r="QEJ174" i="1" s="1"/>
  <c r="QDX174" i="1"/>
  <c r="QDZ174" i="1" s="1"/>
  <c r="QEB174" i="1" s="1"/>
  <c r="QDP174" i="1"/>
  <c r="QDR174" i="1" s="1"/>
  <c r="QDT174" i="1" s="1"/>
  <c r="QDH174" i="1"/>
  <c r="QDJ174" i="1" s="1"/>
  <c r="QDL174" i="1" s="1"/>
  <c r="QCZ174" i="1"/>
  <c r="QDB174" i="1" s="1"/>
  <c r="QDD174" i="1" s="1"/>
  <c r="QCR174" i="1"/>
  <c r="QCT174" i="1" s="1"/>
  <c r="QCV174" i="1" s="1"/>
  <c r="QCJ174" i="1"/>
  <c r="QCL174" i="1" s="1"/>
  <c r="QCN174" i="1" s="1"/>
  <c r="QCB174" i="1"/>
  <c r="QCD174" i="1" s="1"/>
  <c r="QCF174" i="1" s="1"/>
  <c r="QBT174" i="1"/>
  <c r="QBV174" i="1" s="1"/>
  <c r="QBX174" i="1" s="1"/>
  <c r="QBL174" i="1"/>
  <c r="QBN174" i="1" s="1"/>
  <c r="QBP174" i="1" s="1"/>
  <c r="QBD174" i="1"/>
  <c r="QBF174" i="1" s="1"/>
  <c r="QBH174" i="1" s="1"/>
  <c r="QAV174" i="1"/>
  <c r="QAX174" i="1" s="1"/>
  <c r="QAZ174" i="1" s="1"/>
  <c r="QAN174" i="1"/>
  <c r="QAP174" i="1" s="1"/>
  <c r="QAR174" i="1" s="1"/>
  <c r="QAF174" i="1"/>
  <c r="QAH174" i="1" s="1"/>
  <c r="QAJ174" i="1" s="1"/>
  <c r="PZX174" i="1"/>
  <c r="PZZ174" i="1" s="1"/>
  <c r="QAB174" i="1" s="1"/>
  <c r="PZP174" i="1"/>
  <c r="PZR174" i="1" s="1"/>
  <c r="PZT174" i="1" s="1"/>
  <c r="PZH174" i="1"/>
  <c r="PZJ174" i="1" s="1"/>
  <c r="PZL174" i="1" s="1"/>
  <c r="PYZ174" i="1"/>
  <c r="PZB174" i="1" s="1"/>
  <c r="PZD174" i="1" s="1"/>
  <c r="PYR174" i="1"/>
  <c r="PYT174" i="1" s="1"/>
  <c r="PYV174" i="1" s="1"/>
  <c r="PYJ174" i="1"/>
  <c r="PYL174" i="1" s="1"/>
  <c r="PYN174" i="1" s="1"/>
  <c r="PYB174" i="1"/>
  <c r="PYD174" i="1" s="1"/>
  <c r="PYF174" i="1" s="1"/>
  <c r="PXT174" i="1"/>
  <c r="PXV174" i="1" s="1"/>
  <c r="PXX174" i="1" s="1"/>
  <c r="PXL174" i="1"/>
  <c r="PXN174" i="1" s="1"/>
  <c r="PXP174" i="1" s="1"/>
  <c r="PXD174" i="1"/>
  <c r="PXF174" i="1" s="1"/>
  <c r="PXH174" i="1" s="1"/>
  <c r="PWV174" i="1"/>
  <c r="PWX174" i="1" s="1"/>
  <c r="PWZ174" i="1" s="1"/>
  <c r="PWN174" i="1"/>
  <c r="PWP174" i="1" s="1"/>
  <c r="PWR174" i="1" s="1"/>
  <c r="PWF174" i="1"/>
  <c r="PWH174" i="1" s="1"/>
  <c r="PWJ174" i="1" s="1"/>
  <c r="PVX174" i="1"/>
  <c r="PVZ174" i="1" s="1"/>
  <c r="PWB174" i="1" s="1"/>
  <c r="PVP174" i="1"/>
  <c r="PVR174" i="1" s="1"/>
  <c r="PVT174" i="1" s="1"/>
  <c r="PVH174" i="1"/>
  <c r="PVJ174" i="1" s="1"/>
  <c r="PVL174" i="1" s="1"/>
  <c r="PUZ174" i="1"/>
  <c r="PVB174" i="1" s="1"/>
  <c r="PVD174" i="1" s="1"/>
  <c r="PUR174" i="1"/>
  <c r="PUT174" i="1" s="1"/>
  <c r="PUV174" i="1" s="1"/>
  <c r="PUJ174" i="1"/>
  <c r="PUL174" i="1" s="1"/>
  <c r="PUN174" i="1" s="1"/>
  <c r="PUB174" i="1"/>
  <c r="PUD174" i="1" s="1"/>
  <c r="PUF174" i="1" s="1"/>
  <c r="PTT174" i="1"/>
  <c r="PTV174" i="1" s="1"/>
  <c r="PTX174" i="1" s="1"/>
  <c r="PTL174" i="1"/>
  <c r="PTN174" i="1" s="1"/>
  <c r="PTP174" i="1" s="1"/>
  <c r="PTD174" i="1"/>
  <c r="PTF174" i="1" s="1"/>
  <c r="PTH174" i="1" s="1"/>
  <c r="PSV174" i="1"/>
  <c r="PSX174" i="1" s="1"/>
  <c r="PSZ174" i="1" s="1"/>
  <c r="PSN174" i="1"/>
  <c r="PSP174" i="1" s="1"/>
  <c r="PSR174" i="1" s="1"/>
  <c r="PSF174" i="1"/>
  <c r="PSH174" i="1" s="1"/>
  <c r="PSJ174" i="1" s="1"/>
  <c r="PRX174" i="1"/>
  <c r="PRZ174" i="1" s="1"/>
  <c r="PSB174" i="1" s="1"/>
  <c r="PRP174" i="1"/>
  <c r="PRR174" i="1" s="1"/>
  <c r="PRT174" i="1" s="1"/>
  <c r="PRH174" i="1"/>
  <c r="PRJ174" i="1" s="1"/>
  <c r="PRL174" i="1" s="1"/>
  <c r="PQZ174" i="1"/>
  <c r="PRB174" i="1" s="1"/>
  <c r="PRD174" i="1" s="1"/>
  <c r="PQR174" i="1"/>
  <c r="PQT174" i="1" s="1"/>
  <c r="PQV174" i="1" s="1"/>
  <c r="PQJ174" i="1"/>
  <c r="PQL174" i="1" s="1"/>
  <c r="PQN174" i="1" s="1"/>
  <c r="PQB174" i="1"/>
  <c r="PQD174" i="1" s="1"/>
  <c r="PQF174" i="1" s="1"/>
  <c r="PPT174" i="1"/>
  <c r="PPV174" i="1" s="1"/>
  <c r="PPX174" i="1" s="1"/>
  <c r="PPL174" i="1"/>
  <c r="PPN174" i="1" s="1"/>
  <c r="PPP174" i="1" s="1"/>
  <c r="PPD174" i="1"/>
  <c r="PPF174" i="1" s="1"/>
  <c r="PPH174" i="1" s="1"/>
  <c r="POV174" i="1"/>
  <c r="POX174" i="1" s="1"/>
  <c r="POZ174" i="1" s="1"/>
  <c r="PON174" i="1"/>
  <c r="POP174" i="1" s="1"/>
  <c r="POR174" i="1" s="1"/>
  <c r="POF174" i="1"/>
  <c r="POH174" i="1" s="1"/>
  <c r="POJ174" i="1" s="1"/>
  <c r="PNX174" i="1"/>
  <c r="PNZ174" i="1" s="1"/>
  <c r="POB174" i="1" s="1"/>
  <c r="PNP174" i="1"/>
  <c r="PNR174" i="1" s="1"/>
  <c r="PNT174" i="1" s="1"/>
  <c r="PNH174" i="1"/>
  <c r="PNJ174" i="1" s="1"/>
  <c r="PNL174" i="1" s="1"/>
  <c r="PMZ174" i="1"/>
  <c r="PNB174" i="1" s="1"/>
  <c r="PND174" i="1" s="1"/>
  <c r="PMR174" i="1"/>
  <c r="PMT174" i="1" s="1"/>
  <c r="PMV174" i="1" s="1"/>
  <c r="PMJ174" i="1"/>
  <c r="PML174" i="1" s="1"/>
  <c r="PMN174" i="1" s="1"/>
  <c r="PMB174" i="1"/>
  <c r="PMD174" i="1" s="1"/>
  <c r="PMF174" i="1" s="1"/>
  <c r="PLT174" i="1"/>
  <c r="PLV174" i="1" s="1"/>
  <c r="PLX174" i="1" s="1"/>
  <c r="PLL174" i="1"/>
  <c r="PLN174" i="1" s="1"/>
  <c r="PLP174" i="1" s="1"/>
  <c r="PLD174" i="1"/>
  <c r="PLF174" i="1" s="1"/>
  <c r="PLH174" i="1" s="1"/>
  <c r="PKV174" i="1"/>
  <c r="PKX174" i="1" s="1"/>
  <c r="PKZ174" i="1" s="1"/>
  <c r="PKN174" i="1"/>
  <c r="PKP174" i="1" s="1"/>
  <c r="PKR174" i="1" s="1"/>
  <c r="PKF174" i="1"/>
  <c r="PKH174" i="1" s="1"/>
  <c r="PKJ174" i="1" s="1"/>
  <c r="PJX174" i="1"/>
  <c r="PJZ174" i="1" s="1"/>
  <c r="PKB174" i="1" s="1"/>
  <c r="PJP174" i="1"/>
  <c r="PJR174" i="1" s="1"/>
  <c r="PJT174" i="1" s="1"/>
  <c r="PJH174" i="1"/>
  <c r="PJJ174" i="1" s="1"/>
  <c r="PJL174" i="1" s="1"/>
  <c r="PIZ174" i="1"/>
  <c r="PJB174" i="1" s="1"/>
  <c r="PJD174" i="1" s="1"/>
  <c r="PIR174" i="1"/>
  <c r="PIT174" i="1" s="1"/>
  <c r="PIV174" i="1" s="1"/>
  <c r="PIJ174" i="1"/>
  <c r="PIL174" i="1" s="1"/>
  <c r="PIN174" i="1" s="1"/>
  <c r="PIB174" i="1"/>
  <c r="PID174" i="1" s="1"/>
  <c r="PIF174" i="1" s="1"/>
  <c r="PHT174" i="1"/>
  <c r="PHV174" i="1" s="1"/>
  <c r="PHX174" i="1" s="1"/>
  <c r="PHL174" i="1"/>
  <c r="PHN174" i="1" s="1"/>
  <c r="PHP174" i="1" s="1"/>
  <c r="PHD174" i="1"/>
  <c r="PHF174" i="1" s="1"/>
  <c r="PHH174" i="1" s="1"/>
  <c r="PGV174" i="1"/>
  <c r="PGX174" i="1" s="1"/>
  <c r="PGZ174" i="1" s="1"/>
  <c r="PGN174" i="1"/>
  <c r="PGP174" i="1" s="1"/>
  <c r="PGR174" i="1" s="1"/>
  <c r="PGF174" i="1"/>
  <c r="PGH174" i="1" s="1"/>
  <c r="PGJ174" i="1" s="1"/>
  <c r="PFX174" i="1"/>
  <c r="PFZ174" i="1" s="1"/>
  <c r="PGB174" i="1" s="1"/>
  <c r="PFP174" i="1"/>
  <c r="PFR174" i="1" s="1"/>
  <c r="PFT174" i="1" s="1"/>
  <c r="PFH174" i="1"/>
  <c r="PFJ174" i="1" s="1"/>
  <c r="PFL174" i="1" s="1"/>
  <c r="PEZ174" i="1"/>
  <c r="PFB174" i="1" s="1"/>
  <c r="PFD174" i="1" s="1"/>
  <c r="PER174" i="1"/>
  <c r="PET174" i="1" s="1"/>
  <c r="PEV174" i="1" s="1"/>
  <c r="PEJ174" i="1"/>
  <c r="PEL174" i="1" s="1"/>
  <c r="PEN174" i="1" s="1"/>
  <c r="PEB174" i="1"/>
  <c r="PED174" i="1" s="1"/>
  <c r="PEF174" i="1" s="1"/>
  <c r="PDT174" i="1"/>
  <c r="PDV174" i="1" s="1"/>
  <c r="PDX174" i="1" s="1"/>
  <c r="PDL174" i="1"/>
  <c r="PDN174" i="1" s="1"/>
  <c r="PDP174" i="1" s="1"/>
  <c r="PDD174" i="1"/>
  <c r="PDF174" i="1" s="1"/>
  <c r="PDH174" i="1" s="1"/>
  <c r="PCV174" i="1"/>
  <c r="PCX174" i="1" s="1"/>
  <c r="PCZ174" i="1" s="1"/>
  <c r="PCN174" i="1"/>
  <c r="PCP174" i="1" s="1"/>
  <c r="PCR174" i="1" s="1"/>
  <c r="PCF174" i="1"/>
  <c r="PCH174" i="1" s="1"/>
  <c r="PCJ174" i="1" s="1"/>
  <c r="PBX174" i="1"/>
  <c r="PBZ174" i="1" s="1"/>
  <c r="PCB174" i="1" s="1"/>
  <c r="PBP174" i="1"/>
  <c r="PBR174" i="1" s="1"/>
  <c r="PBT174" i="1" s="1"/>
  <c r="PBH174" i="1"/>
  <c r="PBJ174" i="1" s="1"/>
  <c r="PBL174" i="1" s="1"/>
  <c r="PAZ174" i="1"/>
  <c r="PBB174" i="1" s="1"/>
  <c r="PBD174" i="1" s="1"/>
  <c r="PAR174" i="1"/>
  <c r="PAT174" i="1" s="1"/>
  <c r="PAV174" i="1" s="1"/>
  <c r="PAJ174" i="1"/>
  <c r="PAL174" i="1" s="1"/>
  <c r="PAN174" i="1" s="1"/>
  <c r="PAB174" i="1"/>
  <c r="PAD174" i="1" s="1"/>
  <c r="PAF174" i="1" s="1"/>
  <c r="OZT174" i="1"/>
  <c r="OZV174" i="1" s="1"/>
  <c r="OZX174" i="1" s="1"/>
  <c r="OZL174" i="1"/>
  <c r="OZN174" i="1" s="1"/>
  <c r="OZP174" i="1" s="1"/>
  <c r="OZD174" i="1"/>
  <c r="OZF174" i="1" s="1"/>
  <c r="OZH174" i="1" s="1"/>
  <c r="OYV174" i="1"/>
  <c r="OYX174" i="1" s="1"/>
  <c r="OYZ174" i="1" s="1"/>
  <c r="OYN174" i="1"/>
  <c r="OYP174" i="1" s="1"/>
  <c r="OYR174" i="1" s="1"/>
  <c r="OYF174" i="1"/>
  <c r="OYH174" i="1" s="1"/>
  <c r="OYJ174" i="1" s="1"/>
  <c r="OXX174" i="1"/>
  <c r="OXZ174" i="1" s="1"/>
  <c r="OYB174" i="1" s="1"/>
  <c r="OXP174" i="1"/>
  <c r="OXR174" i="1" s="1"/>
  <c r="OXT174" i="1" s="1"/>
  <c r="OXH174" i="1"/>
  <c r="OXJ174" i="1" s="1"/>
  <c r="OXL174" i="1" s="1"/>
  <c r="OWZ174" i="1"/>
  <c r="OXB174" i="1" s="1"/>
  <c r="OXD174" i="1" s="1"/>
  <c r="OWR174" i="1"/>
  <c r="OWT174" i="1" s="1"/>
  <c r="OWV174" i="1" s="1"/>
  <c r="OWJ174" i="1"/>
  <c r="OWL174" i="1" s="1"/>
  <c r="OWN174" i="1" s="1"/>
  <c r="OWB174" i="1"/>
  <c r="OWD174" i="1" s="1"/>
  <c r="OWF174" i="1" s="1"/>
  <c r="OVT174" i="1"/>
  <c r="OVV174" i="1" s="1"/>
  <c r="OVX174" i="1" s="1"/>
  <c r="OVL174" i="1"/>
  <c r="OVN174" i="1" s="1"/>
  <c r="OVP174" i="1" s="1"/>
  <c r="OVD174" i="1"/>
  <c r="OVF174" i="1" s="1"/>
  <c r="OVH174" i="1" s="1"/>
  <c r="OUV174" i="1"/>
  <c r="OUX174" i="1" s="1"/>
  <c r="OUZ174" i="1" s="1"/>
  <c r="OUN174" i="1"/>
  <c r="OUP174" i="1" s="1"/>
  <c r="OUR174" i="1" s="1"/>
  <c r="OUF174" i="1"/>
  <c r="OUH174" i="1" s="1"/>
  <c r="OUJ174" i="1" s="1"/>
  <c r="OTX174" i="1"/>
  <c r="OTZ174" i="1" s="1"/>
  <c r="OUB174" i="1" s="1"/>
  <c r="OTP174" i="1"/>
  <c r="OTR174" i="1" s="1"/>
  <c r="OTT174" i="1" s="1"/>
  <c r="OTH174" i="1"/>
  <c r="OTJ174" i="1" s="1"/>
  <c r="OTL174" i="1" s="1"/>
  <c r="OSZ174" i="1"/>
  <c r="OTB174" i="1" s="1"/>
  <c r="OTD174" i="1" s="1"/>
  <c r="OSR174" i="1"/>
  <c r="OST174" i="1" s="1"/>
  <c r="OSV174" i="1" s="1"/>
  <c r="OSJ174" i="1"/>
  <c r="OSL174" i="1" s="1"/>
  <c r="OSN174" i="1" s="1"/>
  <c r="OSB174" i="1"/>
  <c r="OSD174" i="1" s="1"/>
  <c r="OSF174" i="1" s="1"/>
  <c r="ORT174" i="1"/>
  <c r="ORV174" i="1" s="1"/>
  <c r="ORX174" i="1" s="1"/>
  <c r="ORL174" i="1"/>
  <c r="ORN174" i="1" s="1"/>
  <c r="ORP174" i="1" s="1"/>
  <c r="ORD174" i="1"/>
  <c r="ORF174" i="1" s="1"/>
  <c r="ORH174" i="1" s="1"/>
  <c r="OQV174" i="1"/>
  <c r="OQX174" i="1" s="1"/>
  <c r="OQZ174" i="1" s="1"/>
  <c r="OQN174" i="1"/>
  <c r="OQP174" i="1" s="1"/>
  <c r="OQR174" i="1" s="1"/>
  <c r="OQF174" i="1"/>
  <c r="OQH174" i="1" s="1"/>
  <c r="OQJ174" i="1" s="1"/>
  <c r="OPX174" i="1"/>
  <c r="OPZ174" i="1" s="1"/>
  <c r="OQB174" i="1" s="1"/>
  <c r="OPP174" i="1"/>
  <c r="OPR174" i="1" s="1"/>
  <c r="OPT174" i="1" s="1"/>
  <c r="OPH174" i="1"/>
  <c r="OPJ174" i="1" s="1"/>
  <c r="OPL174" i="1" s="1"/>
  <c r="OOZ174" i="1"/>
  <c r="OPB174" i="1" s="1"/>
  <c r="OPD174" i="1" s="1"/>
  <c r="OOR174" i="1"/>
  <c r="OOT174" i="1" s="1"/>
  <c r="OOV174" i="1" s="1"/>
  <c r="OOJ174" i="1"/>
  <c r="OOL174" i="1" s="1"/>
  <c r="OON174" i="1" s="1"/>
  <c r="OOB174" i="1"/>
  <c r="OOD174" i="1" s="1"/>
  <c r="OOF174" i="1" s="1"/>
  <c r="ONT174" i="1"/>
  <c r="ONV174" i="1" s="1"/>
  <c r="ONX174" i="1" s="1"/>
  <c r="ONL174" i="1"/>
  <c r="ONN174" i="1" s="1"/>
  <c r="ONP174" i="1" s="1"/>
  <c r="OND174" i="1"/>
  <c r="ONF174" i="1" s="1"/>
  <c r="ONH174" i="1" s="1"/>
  <c r="OMV174" i="1"/>
  <c r="OMX174" i="1" s="1"/>
  <c r="OMZ174" i="1" s="1"/>
  <c r="OMN174" i="1"/>
  <c r="OMP174" i="1" s="1"/>
  <c r="OMR174" i="1" s="1"/>
  <c r="OMF174" i="1"/>
  <c r="OMH174" i="1" s="1"/>
  <c r="OMJ174" i="1" s="1"/>
  <c r="OLX174" i="1"/>
  <c r="OLZ174" i="1" s="1"/>
  <c r="OMB174" i="1" s="1"/>
  <c r="OLP174" i="1"/>
  <c r="OLR174" i="1" s="1"/>
  <c r="OLT174" i="1" s="1"/>
  <c r="OLH174" i="1"/>
  <c r="OLJ174" i="1" s="1"/>
  <c r="OLL174" i="1" s="1"/>
  <c r="OKZ174" i="1"/>
  <c r="OLB174" i="1" s="1"/>
  <c r="OLD174" i="1" s="1"/>
  <c r="OKR174" i="1"/>
  <c r="OKT174" i="1" s="1"/>
  <c r="OKV174" i="1" s="1"/>
  <c r="OKJ174" i="1"/>
  <c r="OKL174" i="1" s="1"/>
  <c r="OKN174" i="1" s="1"/>
  <c r="OKB174" i="1"/>
  <c r="OKD174" i="1" s="1"/>
  <c r="OKF174" i="1" s="1"/>
  <c r="OJT174" i="1"/>
  <c r="OJV174" i="1" s="1"/>
  <c r="OJX174" i="1" s="1"/>
  <c r="OJL174" i="1"/>
  <c r="OJN174" i="1" s="1"/>
  <c r="OJP174" i="1" s="1"/>
  <c r="OJD174" i="1"/>
  <c r="OJF174" i="1" s="1"/>
  <c r="OJH174" i="1" s="1"/>
  <c r="OIV174" i="1"/>
  <c r="OIX174" i="1" s="1"/>
  <c r="OIZ174" i="1" s="1"/>
  <c r="OIN174" i="1"/>
  <c r="OIP174" i="1" s="1"/>
  <c r="OIR174" i="1" s="1"/>
  <c r="OIF174" i="1"/>
  <c r="OIH174" i="1" s="1"/>
  <c r="OIJ174" i="1" s="1"/>
  <c r="OHX174" i="1"/>
  <c r="OHZ174" i="1" s="1"/>
  <c r="OIB174" i="1" s="1"/>
  <c r="OHP174" i="1"/>
  <c r="OHR174" i="1" s="1"/>
  <c r="OHT174" i="1" s="1"/>
  <c r="OHH174" i="1"/>
  <c r="OHJ174" i="1" s="1"/>
  <c r="OHL174" i="1" s="1"/>
  <c r="OGZ174" i="1"/>
  <c r="OHB174" i="1" s="1"/>
  <c r="OHD174" i="1" s="1"/>
  <c r="OGR174" i="1"/>
  <c r="OGT174" i="1" s="1"/>
  <c r="OGV174" i="1" s="1"/>
  <c r="OGJ174" i="1"/>
  <c r="OGL174" i="1" s="1"/>
  <c r="OGN174" i="1" s="1"/>
  <c r="OGB174" i="1"/>
  <c r="OGD174" i="1" s="1"/>
  <c r="OGF174" i="1" s="1"/>
  <c r="OFT174" i="1"/>
  <c r="OFV174" i="1" s="1"/>
  <c r="OFX174" i="1" s="1"/>
  <c r="OFL174" i="1"/>
  <c r="OFN174" i="1" s="1"/>
  <c r="OFP174" i="1" s="1"/>
  <c r="OFD174" i="1"/>
  <c r="OFF174" i="1" s="1"/>
  <c r="OFH174" i="1" s="1"/>
  <c r="OEV174" i="1"/>
  <c r="OEX174" i="1" s="1"/>
  <c r="OEZ174" i="1" s="1"/>
  <c r="OEN174" i="1"/>
  <c r="OEP174" i="1" s="1"/>
  <c r="OER174" i="1" s="1"/>
  <c r="OEF174" i="1"/>
  <c r="OEH174" i="1" s="1"/>
  <c r="OEJ174" i="1" s="1"/>
  <c r="ODX174" i="1"/>
  <c r="ODZ174" i="1" s="1"/>
  <c r="OEB174" i="1" s="1"/>
  <c r="ODP174" i="1"/>
  <c r="ODR174" i="1" s="1"/>
  <c r="ODT174" i="1" s="1"/>
  <c r="ODH174" i="1"/>
  <c r="ODJ174" i="1" s="1"/>
  <c r="ODL174" i="1" s="1"/>
  <c r="OCZ174" i="1"/>
  <c r="ODB174" i="1" s="1"/>
  <c r="ODD174" i="1" s="1"/>
  <c r="OCR174" i="1"/>
  <c r="OCT174" i="1" s="1"/>
  <c r="OCV174" i="1" s="1"/>
  <c r="OCJ174" i="1"/>
  <c r="OCL174" i="1" s="1"/>
  <c r="OCN174" i="1" s="1"/>
  <c r="OCB174" i="1"/>
  <c r="OCD174" i="1" s="1"/>
  <c r="OCF174" i="1" s="1"/>
  <c r="OBT174" i="1"/>
  <c r="OBV174" i="1" s="1"/>
  <c r="OBX174" i="1" s="1"/>
  <c r="OBL174" i="1"/>
  <c r="OBN174" i="1" s="1"/>
  <c r="OBP174" i="1" s="1"/>
  <c r="OBD174" i="1"/>
  <c r="OBF174" i="1" s="1"/>
  <c r="OBH174" i="1" s="1"/>
  <c r="OAV174" i="1"/>
  <c r="OAX174" i="1" s="1"/>
  <c r="OAZ174" i="1" s="1"/>
  <c r="OAN174" i="1"/>
  <c r="OAP174" i="1" s="1"/>
  <c r="OAR174" i="1" s="1"/>
  <c r="OAF174" i="1"/>
  <c r="OAH174" i="1" s="1"/>
  <c r="OAJ174" i="1" s="1"/>
  <c r="NZX174" i="1"/>
  <c r="NZZ174" i="1" s="1"/>
  <c r="OAB174" i="1" s="1"/>
  <c r="NZP174" i="1"/>
  <c r="NZR174" i="1" s="1"/>
  <c r="NZT174" i="1" s="1"/>
  <c r="NZH174" i="1"/>
  <c r="NZJ174" i="1" s="1"/>
  <c r="NZL174" i="1" s="1"/>
  <c r="NYZ174" i="1"/>
  <c r="NZB174" i="1" s="1"/>
  <c r="NZD174" i="1" s="1"/>
  <c r="NYR174" i="1"/>
  <c r="NYT174" i="1" s="1"/>
  <c r="NYV174" i="1" s="1"/>
  <c r="NYJ174" i="1"/>
  <c r="NYL174" i="1" s="1"/>
  <c r="NYN174" i="1" s="1"/>
  <c r="NYB174" i="1"/>
  <c r="NYD174" i="1" s="1"/>
  <c r="NYF174" i="1" s="1"/>
  <c r="NXT174" i="1"/>
  <c r="NXV174" i="1" s="1"/>
  <c r="NXX174" i="1" s="1"/>
  <c r="NXL174" i="1"/>
  <c r="NXN174" i="1" s="1"/>
  <c r="NXP174" i="1" s="1"/>
  <c r="NXD174" i="1"/>
  <c r="NXF174" i="1" s="1"/>
  <c r="NXH174" i="1" s="1"/>
  <c r="NWV174" i="1"/>
  <c r="NWX174" i="1" s="1"/>
  <c r="NWZ174" i="1" s="1"/>
  <c r="NWN174" i="1"/>
  <c r="NWP174" i="1" s="1"/>
  <c r="NWR174" i="1" s="1"/>
  <c r="NWF174" i="1"/>
  <c r="NWH174" i="1" s="1"/>
  <c r="NWJ174" i="1" s="1"/>
  <c r="NVX174" i="1"/>
  <c r="NVZ174" i="1" s="1"/>
  <c r="NWB174" i="1" s="1"/>
  <c r="NVP174" i="1"/>
  <c r="NVR174" i="1" s="1"/>
  <c r="NVT174" i="1" s="1"/>
  <c r="NVH174" i="1"/>
  <c r="NVJ174" i="1" s="1"/>
  <c r="NVL174" i="1" s="1"/>
  <c r="NUZ174" i="1"/>
  <c r="NVB174" i="1" s="1"/>
  <c r="NVD174" i="1" s="1"/>
  <c r="NUR174" i="1"/>
  <c r="NUT174" i="1" s="1"/>
  <c r="NUV174" i="1" s="1"/>
  <c r="NUJ174" i="1"/>
  <c r="NUL174" i="1" s="1"/>
  <c r="NUN174" i="1" s="1"/>
  <c r="NUB174" i="1"/>
  <c r="NUD174" i="1" s="1"/>
  <c r="NUF174" i="1" s="1"/>
  <c r="NTT174" i="1"/>
  <c r="NTV174" i="1" s="1"/>
  <c r="NTX174" i="1" s="1"/>
  <c r="NTL174" i="1"/>
  <c r="NTN174" i="1" s="1"/>
  <c r="NTP174" i="1" s="1"/>
  <c r="NTD174" i="1"/>
  <c r="NTF174" i="1" s="1"/>
  <c r="NTH174" i="1" s="1"/>
  <c r="NSV174" i="1"/>
  <c r="NSX174" i="1" s="1"/>
  <c r="NSZ174" i="1" s="1"/>
  <c r="NSN174" i="1"/>
  <c r="NSP174" i="1" s="1"/>
  <c r="NSR174" i="1" s="1"/>
  <c r="NSF174" i="1"/>
  <c r="NSH174" i="1" s="1"/>
  <c r="NSJ174" i="1" s="1"/>
  <c r="NRX174" i="1"/>
  <c r="NRZ174" i="1" s="1"/>
  <c r="NSB174" i="1" s="1"/>
  <c r="NRP174" i="1"/>
  <c r="NRR174" i="1" s="1"/>
  <c r="NRT174" i="1" s="1"/>
  <c r="NRH174" i="1"/>
  <c r="NRJ174" i="1" s="1"/>
  <c r="NRL174" i="1" s="1"/>
  <c r="NQZ174" i="1"/>
  <c r="NRB174" i="1" s="1"/>
  <c r="NRD174" i="1" s="1"/>
  <c r="NQR174" i="1"/>
  <c r="NQT174" i="1" s="1"/>
  <c r="NQV174" i="1" s="1"/>
  <c r="NQJ174" i="1"/>
  <c r="NQL174" i="1" s="1"/>
  <c r="NQN174" i="1" s="1"/>
  <c r="NQB174" i="1"/>
  <c r="NQD174" i="1" s="1"/>
  <c r="NQF174" i="1" s="1"/>
  <c r="NPT174" i="1"/>
  <c r="NPV174" i="1" s="1"/>
  <c r="NPX174" i="1" s="1"/>
  <c r="NPL174" i="1"/>
  <c r="NPN174" i="1" s="1"/>
  <c r="NPP174" i="1" s="1"/>
  <c r="NPD174" i="1"/>
  <c r="NPF174" i="1" s="1"/>
  <c r="NPH174" i="1" s="1"/>
  <c r="NOV174" i="1"/>
  <c r="NOX174" i="1" s="1"/>
  <c r="NOZ174" i="1" s="1"/>
  <c r="NON174" i="1"/>
  <c r="NOP174" i="1" s="1"/>
  <c r="NOR174" i="1" s="1"/>
  <c r="NOF174" i="1"/>
  <c r="NOH174" i="1" s="1"/>
  <c r="NOJ174" i="1" s="1"/>
  <c r="NNX174" i="1"/>
  <c r="NNZ174" i="1" s="1"/>
  <c r="NOB174" i="1" s="1"/>
  <c r="NNP174" i="1"/>
  <c r="NNR174" i="1" s="1"/>
  <c r="NNT174" i="1" s="1"/>
  <c r="NNH174" i="1"/>
  <c r="NNJ174" i="1" s="1"/>
  <c r="NNL174" i="1" s="1"/>
  <c r="NMZ174" i="1"/>
  <c r="NNB174" i="1" s="1"/>
  <c r="NND174" i="1" s="1"/>
  <c r="NMR174" i="1"/>
  <c r="NMT174" i="1" s="1"/>
  <c r="NMV174" i="1" s="1"/>
  <c r="NMJ174" i="1"/>
  <c r="NML174" i="1" s="1"/>
  <c r="NMN174" i="1" s="1"/>
  <c r="NMB174" i="1"/>
  <c r="NMD174" i="1" s="1"/>
  <c r="NMF174" i="1" s="1"/>
  <c r="NLT174" i="1"/>
  <c r="NLV174" i="1" s="1"/>
  <c r="NLX174" i="1" s="1"/>
  <c r="NLL174" i="1"/>
  <c r="NLN174" i="1" s="1"/>
  <c r="NLP174" i="1" s="1"/>
  <c r="NLD174" i="1"/>
  <c r="NLF174" i="1" s="1"/>
  <c r="NLH174" i="1" s="1"/>
  <c r="NKV174" i="1"/>
  <c r="NKX174" i="1" s="1"/>
  <c r="NKZ174" i="1" s="1"/>
  <c r="NKN174" i="1"/>
  <c r="NKP174" i="1" s="1"/>
  <c r="NKR174" i="1" s="1"/>
  <c r="NKF174" i="1"/>
  <c r="NKH174" i="1" s="1"/>
  <c r="NKJ174" i="1" s="1"/>
  <c r="NJX174" i="1"/>
  <c r="NJZ174" i="1" s="1"/>
  <c r="NKB174" i="1" s="1"/>
  <c r="NJP174" i="1"/>
  <c r="NJR174" i="1" s="1"/>
  <c r="NJT174" i="1" s="1"/>
  <c r="NJH174" i="1"/>
  <c r="NJJ174" i="1" s="1"/>
  <c r="NJL174" i="1" s="1"/>
  <c r="NIZ174" i="1"/>
  <c r="NJB174" i="1" s="1"/>
  <c r="NJD174" i="1" s="1"/>
  <c r="NIR174" i="1"/>
  <c r="NIT174" i="1" s="1"/>
  <c r="NIV174" i="1" s="1"/>
  <c r="NIJ174" i="1"/>
  <c r="NIL174" i="1" s="1"/>
  <c r="NIN174" i="1" s="1"/>
  <c r="NIB174" i="1"/>
  <c r="NID174" i="1" s="1"/>
  <c r="NIF174" i="1" s="1"/>
  <c r="NHT174" i="1"/>
  <c r="NHV174" i="1" s="1"/>
  <c r="NHX174" i="1" s="1"/>
  <c r="NHL174" i="1"/>
  <c r="NHN174" i="1" s="1"/>
  <c r="NHP174" i="1" s="1"/>
  <c r="NHD174" i="1"/>
  <c r="NHF174" i="1" s="1"/>
  <c r="NHH174" i="1" s="1"/>
  <c r="NGV174" i="1"/>
  <c r="NGX174" i="1" s="1"/>
  <c r="NGZ174" i="1" s="1"/>
  <c r="NGN174" i="1"/>
  <c r="NGP174" i="1" s="1"/>
  <c r="NGR174" i="1" s="1"/>
  <c r="NGF174" i="1"/>
  <c r="NGH174" i="1" s="1"/>
  <c r="NGJ174" i="1" s="1"/>
  <c r="NFX174" i="1"/>
  <c r="NFZ174" i="1" s="1"/>
  <c r="NGB174" i="1" s="1"/>
  <c r="NFP174" i="1"/>
  <c r="NFR174" i="1" s="1"/>
  <c r="NFT174" i="1" s="1"/>
  <c r="NFH174" i="1"/>
  <c r="NFJ174" i="1" s="1"/>
  <c r="NFL174" i="1" s="1"/>
  <c r="NEZ174" i="1"/>
  <c r="NFB174" i="1" s="1"/>
  <c r="NFD174" i="1" s="1"/>
  <c r="NER174" i="1"/>
  <c r="NET174" i="1" s="1"/>
  <c r="NEV174" i="1" s="1"/>
  <c r="NEJ174" i="1"/>
  <c r="NEL174" i="1" s="1"/>
  <c r="NEN174" i="1" s="1"/>
  <c r="NEB174" i="1"/>
  <c r="NED174" i="1" s="1"/>
  <c r="NEF174" i="1" s="1"/>
  <c r="NDT174" i="1"/>
  <c r="NDV174" i="1" s="1"/>
  <c r="NDX174" i="1" s="1"/>
  <c r="NDL174" i="1"/>
  <c r="NDN174" i="1" s="1"/>
  <c r="NDP174" i="1" s="1"/>
  <c r="NDD174" i="1"/>
  <c r="NDF174" i="1" s="1"/>
  <c r="NDH174" i="1" s="1"/>
  <c r="NCV174" i="1"/>
  <c r="NCX174" i="1" s="1"/>
  <c r="NCZ174" i="1" s="1"/>
  <c r="NCN174" i="1"/>
  <c r="NCP174" i="1" s="1"/>
  <c r="NCR174" i="1" s="1"/>
  <c r="NCF174" i="1"/>
  <c r="NCH174" i="1" s="1"/>
  <c r="NCJ174" i="1" s="1"/>
  <c r="NBX174" i="1"/>
  <c r="NBZ174" i="1" s="1"/>
  <c r="NCB174" i="1" s="1"/>
  <c r="NBP174" i="1"/>
  <c r="NBR174" i="1" s="1"/>
  <c r="NBT174" i="1" s="1"/>
  <c r="NBH174" i="1"/>
  <c r="NBJ174" i="1" s="1"/>
  <c r="NBL174" i="1" s="1"/>
  <c r="NAZ174" i="1"/>
  <c r="NBB174" i="1" s="1"/>
  <c r="NBD174" i="1" s="1"/>
  <c r="NAR174" i="1"/>
  <c r="NAT174" i="1" s="1"/>
  <c r="NAV174" i="1" s="1"/>
  <c r="NAJ174" i="1"/>
  <c r="NAL174" i="1" s="1"/>
  <c r="NAN174" i="1" s="1"/>
  <c r="NAB174" i="1"/>
  <c r="NAD174" i="1" s="1"/>
  <c r="NAF174" i="1" s="1"/>
  <c r="MZT174" i="1"/>
  <c r="MZV174" i="1" s="1"/>
  <c r="MZX174" i="1" s="1"/>
  <c r="MZL174" i="1"/>
  <c r="MZN174" i="1" s="1"/>
  <c r="MZP174" i="1" s="1"/>
  <c r="MZD174" i="1"/>
  <c r="MZF174" i="1" s="1"/>
  <c r="MZH174" i="1" s="1"/>
  <c r="MYV174" i="1"/>
  <c r="MYX174" i="1" s="1"/>
  <c r="MYZ174" i="1" s="1"/>
  <c r="MYN174" i="1"/>
  <c r="MYP174" i="1" s="1"/>
  <c r="MYR174" i="1" s="1"/>
  <c r="MYF174" i="1"/>
  <c r="MYH174" i="1" s="1"/>
  <c r="MYJ174" i="1" s="1"/>
  <c r="MXX174" i="1"/>
  <c r="MXZ174" i="1" s="1"/>
  <c r="MYB174" i="1" s="1"/>
  <c r="MXP174" i="1"/>
  <c r="MXR174" i="1" s="1"/>
  <c r="MXT174" i="1" s="1"/>
  <c r="MXH174" i="1"/>
  <c r="MXJ174" i="1" s="1"/>
  <c r="MXL174" i="1" s="1"/>
  <c r="MWZ174" i="1"/>
  <c r="MXB174" i="1" s="1"/>
  <c r="MXD174" i="1" s="1"/>
  <c r="MWR174" i="1"/>
  <c r="MWT174" i="1" s="1"/>
  <c r="MWV174" i="1" s="1"/>
  <c r="MWJ174" i="1"/>
  <c r="MWL174" i="1" s="1"/>
  <c r="MWN174" i="1" s="1"/>
  <c r="MWB174" i="1"/>
  <c r="MWD174" i="1" s="1"/>
  <c r="MWF174" i="1" s="1"/>
  <c r="MVT174" i="1"/>
  <c r="MVV174" i="1" s="1"/>
  <c r="MVX174" i="1" s="1"/>
  <c r="MVL174" i="1"/>
  <c r="MVN174" i="1" s="1"/>
  <c r="MVP174" i="1" s="1"/>
  <c r="MVD174" i="1"/>
  <c r="MVF174" i="1" s="1"/>
  <c r="MVH174" i="1" s="1"/>
  <c r="MUV174" i="1"/>
  <c r="MUX174" i="1" s="1"/>
  <c r="MUZ174" i="1" s="1"/>
  <c r="MUN174" i="1"/>
  <c r="MUP174" i="1" s="1"/>
  <c r="MUR174" i="1" s="1"/>
  <c r="MUF174" i="1"/>
  <c r="MUH174" i="1" s="1"/>
  <c r="MUJ174" i="1" s="1"/>
  <c r="MTX174" i="1"/>
  <c r="MTZ174" i="1" s="1"/>
  <c r="MUB174" i="1" s="1"/>
  <c r="MTP174" i="1"/>
  <c r="MTR174" i="1" s="1"/>
  <c r="MTT174" i="1" s="1"/>
  <c r="MTH174" i="1"/>
  <c r="MTJ174" i="1" s="1"/>
  <c r="MTL174" i="1" s="1"/>
  <c r="MSZ174" i="1"/>
  <c r="MTB174" i="1" s="1"/>
  <c r="MTD174" i="1" s="1"/>
  <c r="MSR174" i="1"/>
  <c r="MST174" i="1" s="1"/>
  <c r="MSV174" i="1" s="1"/>
  <c r="MSJ174" i="1"/>
  <c r="MSL174" i="1" s="1"/>
  <c r="MSN174" i="1" s="1"/>
  <c r="MSB174" i="1"/>
  <c r="MSD174" i="1" s="1"/>
  <c r="MSF174" i="1" s="1"/>
  <c r="MRT174" i="1"/>
  <c r="MRV174" i="1" s="1"/>
  <c r="MRX174" i="1" s="1"/>
  <c r="MRL174" i="1"/>
  <c r="MRN174" i="1" s="1"/>
  <c r="MRP174" i="1" s="1"/>
  <c r="MRD174" i="1"/>
  <c r="MRF174" i="1" s="1"/>
  <c r="MRH174" i="1" s="1"/>
  <c r="MQV174" i="1"/>
  <c r="MQX174" i="1" s="1"/>
  <c r="MQZ174" i="1" s="1"/>
  <c r="MQN174" i="1"/>
  <c r="MQP174" i="1" s="1"/>
  <c r="MQR174" i="1" s="1"/>
  <c r="MQF174" i="1"/>
  <c r="MQH174" i="1" s="1"/>
  <c r="MQJ174" i="1" s="1"/>
  <c r="MPX174" i="1"/>
  <c r="MPZ174" i="1" s="1"/>
  <c r="MQB174" i="1" s="1"/>
  <c r="MPP174" i="1"/>
  <c r="MPR174" i="1" s="1"/>
  <c r="MPT174" i="1" s="1"/>
  <c r="MPH174" i="1"/>
  <c r="MPJ174" i="1" s="1"/>
  <c r="MPL174" i="1" s="1"/>
  <c r="MOZ174" i="1"/>
  <c r="MPB174" i="1" s="1"/>
  <c r="MPD174" i="1" s="1"/>
  <c r="MOR174" i="1"/>
  <c r="MOT174" i="1" s="1"/>
  <c r="MOV174" i="1" s="1"/>
  <c r="MOJ174" i="1"/>
  <c r="MOL174" i="1" s="1"/>
  <c r="MON174" i="1" s="1"/>
  <c r="MOB174" i="1"/>
  <c r="MOD174" i="1" s="1"/>
  <c r="MOF174" i="1" s="1"/>
  <c r="MNT174" i="1"/>
  <c r="MNV174" i="1" s="1"/>
  <c r="MNX174" i="1" s="1"/>
  <c r="MNL174" i="1"/>
  <c r="MNN174" i="1" s="1"/>
  <c r="MNP174" i="1" s="1"/>
  <c r="MND174" i="1"/>
  <c r="MNF174" i="1" s="1"/>
  <c r="MNH174" i="1" s="1"/>
  <c r="MMV174" i="1"/>
  <c r="MMX174" i="1" s="1"/>
  <c r="MMZ174" i="1" s="1"/>
  <c r="MMN174" i="1"/>
  <c r="MMP174" i="1" s="1"/>
  <c r="MMR174" i="1" s="1"/>
  <c r="MMF174" i="1"/>
  <c r="MMH174" i="1" s="1"/>
  <c r="MMJ174" i="1" s="1"/>
  <c r="MLX174" i="1"/>
  <c r="MLZ174" i="1" s="1"/>
  <c r="MMB174" i="1" s="1"/>
  <c r="MLP174" i="1"/>
  <c r="MLR174" i="1" s="1"/>
  <c r="MLT174" i="1" s="1"/>
  <c r="MLH174" i="1"/>
  <c r="MLJ174" i="1" s="1"/>
  <c r="MLL174" i="1" s="1"/>
  <c r="MKZ174" i="1"/>
  <c r="MLB174" i="1" s="1"/>
  <c r="MLD174" i="1" s="1"/>
  <c r="MKR174" i="1"/>
  <c r="MKT174" i="1" s="1"/>
  <c r="MKV174" i="1" s="1"/>
  <c r="MKJ174" i="1"/>
  <c r="MKL174" i="1" s="1"/>
  <c r="MKN174" i="1" s="1"/>
  <c r="MKB174" i="1"/>
  <c r="MKD174" i="1" s="1"/>
  <c r="MKF174" i="1" s="1"/>
  <c r="MJT174" i="1"/>
  <c r="MJV174" i="1" s="1"/>
  <c r="MJX174" i="1" s="1"/>
  <c r="MJL174" i="1"/>
  <c r="MJN174" i="1" s="1"/>
  <c r="MJP174" i="1" s="1"/>
  <c r="MJD174" i="1"/>
  <c r="MJF174" i="1" s="1"/>
  <c r="MJH174" i="1" s="1"/>
  <c r="MIV174" i="1"/>
  <c r="MIX174" i="1" s="1"/>
  <c r="MIZ174" i="1" s="1"/>
  <c r="MIN174" i="1"/>
  <c r="MIP174" i="1" s="1"/>
  <c r="MIR174" i="1" s="1"/>
  <c r="MIF174" i="1"/>
  <c r="MIH174" i="1" s="1"/>
  <c r="MIJ174" i="1" s="1"/>
  <c r="MHX174" i="1"/>
  <c r="MHZ174" i="1" s="1"/>
  <c r="MIB174" i="1" s="1"/>
  <c r="MHP174" i="1"/>
  <c r="MHR174" i="1" s="1"/>
  <c r="MHT174" i="1" s="1"/>
  <c r="MHH174" i="1"/>
  <c r="MHJ174" i="1" s="1"/>
  <c r="MHL174" i="1" s="1"/>
  <c r="MGZ174" i="1"/>
  <c r="MHB174" i="1" s="1"/>
  <c r="MHD174" i="1" s="1"/>
  <c r="MGR174" i="1"/>
  <c r="MGT174" i="1" s="1"/>
  <c r="MGV174" i="1" s="1"/>
  <c r="MGJ174" i="1"/>
  <c r="MGL174" i="1" s="1"/>
  <c r="MGN174" i="1" s="1"/>
  <c r="MGB174" i="1"/>
  <c r="MGD174" i="1" s="1"/>
  <c r="MGF174" i="1" s="1"/>
  <c r="MFT174" i="1"/>
  <c r="MFV174" i="1" s="1"/>
  <c r="MFX174" i="1" s="1"/>
  <c r="MFL174" i="1"/>
  <c r="MFN174" i="1" s="1"/>
  <c r="MFP174" i="1" s="1"/>
  <c r="MFD174" i="1"/>
  <c r="MFF174" i="1" s="1"/>
  <c r="MFH174" i="1" s="1"/>
  <c r="MEV174" i="1"/>
  <c r="MEX174" i="1" s="1"/>
  <c r="MEZ174" i="1" s="1"/>
  <c r="MEN174" i="1"/>
  <c r="MEP174" i="1" s="1"/>
  <c r="MER174" i="1" s="1"/>
  <c r="MEF174" i="1"/>
  <c r="MEH174" i="1" s="1"/>
  <c r="MEJ174" i="1" s="1"/>
  <c r="MDX174" i="1"/>
  <c r="MDZ174" i="1" s="1"/>
  <c r="MEB174" i="1" s="1"/>
  <c r="MDP174" i="1"/>
  <c r="MDR174" i="1" s="1"/>
  <c r="MDT174" i="1" s="1"/>
  <c r="MDH174" i="1"/>
  <c r="MDJ174" i="1" s="1"/>
  <c r="MDL174" i="1" s="1"/>
  <c r="MCZ174" i="1"/>
  <c r="MDB174" i="1" s="1"/>
  <c r="MDD174" i="1" s="1"/>
  <c r="MCR174" i="1"/>
  <c r="MCT174" i="1" s="1"/>
  <c r="MCV174" i="1" s="1"/>
  <c r="MCJ174" i="1"/>
  <c r="MCL174" i="1" s="1"/>
  <c r="MCN174" i="1" s="1"/>
  <c r="MCB174" i="1"/>
  <c r="MCD174" i="1" s="1"/>
  <c r="MCF174" i="1" s="1"/>
  <c r="MBT174" i="1"/>
  <c r="MBV174" i="1" s="1"/>
  <c r="MBX174" i="1" s="1"/>
  <c r="MBL174" i="1"/>
  <c r="MBN174" i="1" s="1"/>
  <c r="MBP174" i="1" s="1"/>
  <c r="MBD174" i="1"/>
  <c r="MBF174" i="1" s="1"/>
  <c r="MBH174" i="1" s="1"/>
  <c r="MAV174" i="1"/>
  <c r="MAX174" i="1" s="1"/>
  <c r="MAZ174" i="1" s="1"/>
  <c r="MAN174" i="1"/>
  <c r="MAP174" i="1" s="1"/>
  <c r="MAR174" i="1" s="1"/>
  <c r="MAF174" i="1"/>
  <c r="MAH174" i="1" s="1"/>
  <c r="MAJ174" i="1" s="1"/>
  <c r="LZX174" i="1"/>
  <c r="LZZ174" i="1" s="1"/>
  <c r="MAB174" i="1" s="1"/>
  <c r="LZP174" i="1"/>
  <c r="LZR174" i="1" s="1"/>
  <c r="LZT174" i="1" s="1"/>
  <c r="LZH174" i="1"/>
  <c r="LZJ174" i="1" s="1"/>
  <c r="LZL174" i="1" s="1"/>
  <c r="LYZ174" i="1"/>
  <c r="LZB174" i="1" s="1"/>
  <c r="LZD174" i="1" s="1"/>
  <c r="LYR174" i="1"/>
  <c r="LYT174" i="1" s="1"/>
  <c r="LYV174" i="1" s="1"/>
  <c r="LYJ174" i="1"/>
  <c r="LYL174" i="1" s="1"/>
  <c r="LYN174" i="1" s="1"/>
  <c r="LYB174" i="1"/>
  <c r="LYD174" i="1" s="1"/>
  <c r="LYF174" i="1" s="1"/>
  <c r="LXT174" i="1"/>
  <c r="LXV174" i="1" s="1"/>
  <c r="LXX174" i="1" s="1"/>
  <c r="LXL174" i="1"/>
  <c r="LXN174" i="1" s="1"/>
  <c r="LXP174" i="1" s="1"/>
  <c r="LXD174" i="1"/>
  <c r="LXF174" i="1" s="1"/>
  <c r="LXH174" i="1" s="1"/>
  <c r="LWV174" i="1"/>
  <c r="LWX174" i="1" s="1"/>
  <c r="LWZ174" i="1" s="1"/>
  <c r="LWN174" i="1"/>
  <c r="LWP174" i="1" s="1"/>
  <c r="LWR174" i="1" s="1"/>
  <c r="LWF174" i="1"/>
  <c r="LWH174" i="1" s="1"/>
  <c r="LWJ174" i="1" s="1"/>
  <c r="LVX174" i="1"/>
  <c r="LVZ174" i="1" s="1"/>
  <c r="LWB174" i="1" s="1"/>
  <c r="LVP174" i="1"/>
  <c r="LVR174" i="1" s="1"/>
  <c r="LVT174" i="1" s="1"/>
  <c r="LVH174" i="1"/>
  <c r="LVJ174" i="1" s="1"/>
  <c r="LVL174" i="1" s="1"/>
  <c r="LUZ174" i="1"/>
  <c r="LVB174" i="1" s="1"/>
  <c r="LVD174" i="1" s="1"/>
  <c r="LUR174" i="1"/>
  <c r="LUT174" i="1" s="1"/>
  <c r="LUV174" i="1" s="1"/>
  <c r="LUJ174" i="1"/>
  <c r="LUL174" i="1" s="1"/>
  <c r="LUN174" i="1" s="1"/>
  <c r="LUB174" i="1"/>
  <c r="LUD174" i="1" s="1"/>
  <c r="LUF174" i="1" s="1"/>
  <c r="LTT174" i="1"/>
  <c r="LTV174" i="1" s="1"/>
  <c r="LTX174" i="1" s="1"/>
  <c r="LTL174" i="1"/>
  <c r="LTN174" i="1" s="1"/>
  <c r="LTP174" i="1" s="1"/>
  <c r="LTD174" i="1"/>
  <c r="LTF174" i="1" s="1"/>
  <c r="LTH174" i="1" s="1"/>
  <c r="LSV174" i="1"/>
  <c r="LSX174" i="1" s="1"/>
  <c r="LSZ174" i="1" s="1"/>
  <c r="LSN174" i="1"/>
  <c r="LSP174" i="1" s="1"/>
  <c r="LSR174" i="1" s="1"/>
  <c r="LSF174" i="1"/>
  <c r="LSH174" i="1" s="1"/>
  <c r="LSJ174" i="1" s="1"/>
  <c r="LRX174" i="1"/>
  <c r="LRZ174" i="1" s="1"/>
  <c r="LSB174" i="1" s="1"/>
  <c r="LRP174" i="1"/>
  <c r="LRR174" i="1" s="1"/>
  <c r="LRT174" i="1" s="1"/>
  <c r="LRH174" i="1"/>
  <c r="LRJ174" i="1" s="1"/>
  <c r="LRL174" i="1" s="1"/>
  <c r="LQZ174" i="1"/>
  <c r="LRB174" i="1" s="1"/>
  <c r="LRD174" i="1" s="1"/>
  <c r="LQR174" i="1"/>
  <c r="LQT174" i="1" s="1"/>
  <c r="LQV174" i="1" s="1"/>
  <c r="LQJ174" i="1"/>
  <c r="LQL174" i="1" s="1"/>
  <c r="LQN174" i="1" s="1"/>
  <c r="LQB174" i="1"/>
  <c r="LQD174" i="1" s="1"/>
  <c r="LQF174" i="1" s="1"/>
  <c r="LPT174" i="1"/>
  <c r="LPV174" i="1" s="1"/>
  <c r="LPX174" i="1" s="1"/>
  <c r="LPL174" i="1"/>
  <c r="LPN174" i="1" s="1"/>
  <c r="LPP174" i="1" s="1"/>
  <c r="LPD174" i="1"/>
  <c r="LPF174" i="1" s="1"/>
  <c r="LPH174" i="1" s="1"/>
  <c r="LOV174" i="1"/>
  <c r="LOX174" i="1" s="1"/>
  <c r="LOZ174" i="1" s="1"/>
  <c r="LON174" i="1"/>
  <c r="LOP174" i="1" s="1"/>
  <c r="LOR174" i="1" s="1"/>
  <c r="LOF174" i="1"/>
  <c r="LOH174" i="1" s="1"/>
  <c r="LOJ174" i="1" s="1"/>
  <c r="LNX174" i="1"/>
  <c r="LNZ174" i="1" s="1"/>
  <c r="LOB174" i="1" s="1"/>
  <c r="LNP174" i="1"/>
  <c r="LNR174" i="1" s="1"/>
  <c r="LNT174" i="1" s="1"/>
  <c r="LNH174" i="1"/>
  <c r="LNJ174" i="1" s="1"/>
  <c r="LNL174" i="1" s="1"/>
  <c r="LMZ174" i="1"/>
  <c r="LNB174" i="1" s="1"/>
  <c r="LND174" i="1" s="1"/>
  <c r="LMR174" i="1"/>
  <c r="LMT174" i="1" s="1"/>
  <c r="LMV174" i="1" s="1"/>
  <c r="LMJ174" i="1"/>
  <c r="LML174" i="1" s="1"/>
  <c r="LMN174" i="1" s="1"/>
  <c r="LMB174" i="1"/>
  <c r="LMD174" i="1" s="1"/>
  <c r="LMF174" i="1" s="1"/>
  <c r="LLT174" i="1"/>
  <c r="LLV174" i="1" s="1"/>
  <c r="LLX174" i="1" s="1"/>
  <c r="LLL174" i="1"/>
  <c r="LLN174" i="1" s="1"/>
  <c r="LLP174" i="1" s="1"/>
  <c r="LLD174" i="1"/>
  <c r="LLF174" i="1" s="1"/>
  <c r="LLH174" i="1" s="1"/>
  <c r="LKV174" i="1"/>
  <c r="LKX174" i="1" s="1"/>
  <c r="LKZ174" i="1" s="1"/>
  <c r="LKN174" i="1"/>
  <c r="LKP174" i="1" s="1"/>
  <c r="LKR174" i="1" s="1"/>
  <c r="LKF174" i="1"/>
  <c r="LKH174" i="1" s="1"/>
  <c r="LKJ174" i="1" s="1"/>
  <c r="LJX174" i="1"/>
  <c r="LJZ174" i="1" s="1"/>
  <c r="LKB174" i="1" s="1"/>
  <c r="LJP174" i="1"/>
  <c r="LJR174" i="1" s="1"/>
  <c r="LJT174" i="1" s="1"/>
  <c r="LJH174" i="1"/>
  <c r="LJJ174" i="1" s="1"/>
  <c r="LJL174" i="1" s="1"/>
  <c r="LIZ174" i="1"/>
  <c r="LJB174" i="1" s="1"/>
  <c r="LJD174" i="1" s="1"/>
  <c r="LIR174" i="1"/>
  <c r="LIT174" i="1" s="1"/>
  <c r="LIV174" i="1" s="1"/>
  <c r="LIJ174" i="1"/>
  <c r="LIL174" i="1" s="1"/>
  <c r="LIN174" i="1" s="1"/>
  <c r="LIB174" i="1"/>
  <c r="LID174" i="1" s="1"/>
  <c r="LIF174" i="1" s="1"/>
  <c r="LHT174" i="1"/>
  <c r="LHV174" i="1" s="1"/>
  <c r="LHX174" i="1" s="1"/>
  <c r="LHL174" i="1"/>
  <c r="LHN174" i="1" s="1"/>
  <c r="LHP174" i="1" s="1"/>
  <c r="LHD174" i="1"/>
  <c r="LHF174" i="1" s="1"/>
  <c r="LHH174" i="1" s="1"/>
  <c r="LGV174" i="1"/>
  <c r="LGX174" i="1" s="1"/>
  <c r="LGZ174" i="1" s="1"/>
  <c r="LGN174" i="1"/>
  <c r="LGP174" i="1" s="1"/>
  <c r="LGR174" i="1" s="1"/>
  <c r="LGF174" i="1"/>
  <c r="LGH174" i="1" s="1"/>
  <c r="LGJ174" i="1" s="1"/>
  <c r="LFX174" i="1"/>
  <c r="LFZ174" i="1" s="1"/>
  <c r="LGB174" i="1" s="1"/>
  <c r="LFP174" i="1"/>
  <c r="LFR174" i="1" s="1"/>
  <c r="LFT174" i="1" s="1"/>
  <c r="LFH174" i="1"/>
  <c r="LFJ174" i="1" s="1"/>
  <c r="LFL174" i="1" s="1"/>
  <c r="LEZ174" i="1"/>
  <c r="LFB174" i="1" s="1"/>
  <c r="LFD174" i="1" s="1"/>
  <c r="LER174" i="1"/>
  <c r="LET174" i="1" s="1"/>
  <c r="LEV174" i="1" s="1"/>
  <c r="LEJ174" i="1"/>
  <c r="LEL174" i="1" s="1"/>
  <c r="LEN174" i="1" s="1"/>
  <c r="LEB174" i="1"/>
  <c r="LED174" i="1" s="1"/>
  <c r="LEF174" i="1" s="1"/>
  <c r="LDT174" i="1"/>
  <c r="LDV174" i="1" s="1"/>
  <c r="LDX174" i="1" s="1"/>
  <c r="LDL174" i="1"/>
  <c r="LDN174" i="1" s="1"/>
  <c r="LDP174" i="1" s="1"/>
  <c r="LDD174" i="1"/>
  <c r="LDF174" i="1" s="1"/>
  <c r="LDH174" i="1" s="1"/>
  <c r="LCV174" i="1"/>
  <c r="LCX174" i="1" s="1"/>
  <c r="LCZ174" i="1" s="1"/>
  <c r="LCN174" i="1"/>
  <c r="LCP174" i="1" s="1"/>
  <c r="LCR174" i="1" s="1"/>
  <c r="LCF174" i="1"/>
  <c r="LCH174" i="1" s="1"/>
  <c r="LCJ174" i="1" s="1"/>
  <c r="LBX174" i="1"/>
  <c r="LBZ174" i="1" s="1"/>
  <c r="LCB174" i="1" s="1"/>
  <c r="LBP174" i="1"/>
  <c r="LBR174" i="1" s="1"/>
  <c r="LBT174" i="1" s="1"/>
  <c r="LBH174" i="1"/>
  <c r="LBJ174" i="1" s="1"/>
  <c r="LBL174" i="1" s="1"/>
  <c r="LAZ174" i="1"/>
  <c r="LBB174" i="1" s="1"/>
  <c r="LBD174" i="1" s="1"/>
  <c r="LAR174" i="1"/>
  <c r="LAT174" i="1" s="1"/>
  <c r="LAV174" i="1" s="1"/>
  <c r="LAJ174" i="1"/>
  <c r="LAL174" i="1" s="1"/>
  <c r="LAN174" i="1" s="1"/>
  <c r="LAB174" i="1"/>
  <c r="LAD174" i="1" s="1"/>
  <c r="LAF174" i="1" s="1"/>
  <c r="KZT174" i="1"/>
  <c r="KZV174" i="1" s="1"/>
  <c r="KZX174" i="1" s="1"/>
  <c r="KZL174" i="1"/>
  <c r="KZN174" i="1" s="1"/>
  <c r="KZP174" i="1" s="1"/>
  <c r="KZD174" i="1"/>
  <c r="KZF174" i="1" s="1"/>
  <c r="KZH174" i="1" s="1"/>
  <c r="KYV174" i="1"/>
  <c r="KYX174" i="1" s="1"/>
  <c r="KYZ174" i="1" s="1"/>
  <c r="KYN174" i="1"/>
  <c r="KYP174" i="1" s="1"/>
  <c r="KYR174" i="1" s="1"/>
  <c r="KYF174" i="1"/>
  <c r="KYH174" i="1" s="1"/>
  <c r="KYJ174" i="1" s="1"/>
  <c r="KXX174" i="1"/>
  <c r="KXZ174" i="1" s="1"/>
  <c r="KYB174" i="1" s="1"/>
  <c r="KXP174" i="1"/>
  <c r="KXR174" i="1" s="1"/>
  <c r="KXT174" i="1" s="1"/>
  <c r="KXH174" i="1"/>
  <c r="KXJ174" i="1" s="1"/>
  <c r="KXL174" i="1" s="1"/>
  <c r="KWZ174" i="1"/>
  <c r="KXB174" i="1" s="1"/>
  <c r="KXD174" i="1" s="1"/>
  <c r="KWR174" i="1"/>
  <c r="KWT174" i="1" s="1"/>
  <c r="KWV174" i="1" s="1"/>
  <c r="KWJ174" i="1"/>
  <c r="KWL174" i="1" s="1"/>
  <c r="KWN174" i="1" s="1"/>
  <c r="KWB174" i="1"/>
  <c r="KWD174" i="1" s="1"/>
  <c r="KWF174" i="1" s="1"/>
  <c r="KVT174" i="1"/>
  <c r="KVV174" i="1" s="1"/>
  <c r="KVX174" i="1" s="1"/>
  <c r="KVL174" i="1"/>
  <c r="KVN174" i="1" s="1"/>
  <c r="KVP174" i="1" s="1"/>
  <c r="KVD174" i="1"/>
  <c r="KVF174" i="1" s="1"/>
  <c r="KVH174" i="1" s="1"/>
  <c r="KUV174" i="1"/>
  <c r="KUX174" i="1" s="1"/>
  <c r="KUZ174" i="1" s="1"/>
  <c r="KUN174" i="1"/>
  <c r="KUP174" i="1" s="1"/>
  <c r="KUR174" i="1" s="1"/>
  <c r="KUF174" i="1"/>
  <c r="KUH174" i="1" s="1"/>
  <c r="KUJ174" i="1" s="1"/>
  <c r="KTX174" i="1"/>
  <c r="KTZ174" i="1" s="1"/>
  <c r="KUB174" i="1" s="1"/>
  <c r="KTP174" i="1"/>
  <c r="KTR174" i="1" s="1"/>
  <c r="KTT174" i="1" s="1"/>
  <c r="KTH174" i="1"/>
  <c r="KTJ174" i="1" s="1"/>
  <c r="KTL174" i="1" s="1"/>
  <c r="KSZ174" i="1"/>
  <c r="KTB174" i="1" s="1"/>
  <c r="KTD174" i="1" s="1"/>
  <c r="KSR174" i="1"/>
  <c r="KST174" i="1" s="1"/>
  <c r="KSV174" i="1" s="1"/>
  <c r="KSJ174" i="1"/>
  <c r="KSL174" i="1" s="1"/>
  <c r="KSN174" i="1" s="1"/>
  <c r="KSB174" i="1"/>
  <c r="KSD174" i="1" s="1"/>
  <c r="KSF174" i="1" s="1"/>
  <c r="KRT174" i="1"/>
  <c r="KRV174" i="1" s="1"/>
  <c r="KRX174" i="1" s="1"/>
  <c r="KRL174" i="1"/>
  <c r="KRN174" i="1" s="1"/>
  <c r="KRP174" i="1" s="1"/>
  <c r="KRD174" i="1"/>
  <c r="KRF174" i="1" s="1"/>
  <c r="KRH174" i="1" s="1"/>
  <c r="KQV174" i="1"/>
  <c r="KQX174" i="1" s="1"/>
  <c r="KQZ174" i="1" s="1"/>
  <c r="KQN174" i="1"/>
  <c r="KQP174" i="1" s="1"/>
  <c r="KQR174" i="1" s="1"/>
  <c r="KQF174" i="1"/>
  <c r="KQH174" i="1" s="1"/>
  <c r="KQJ174" i="1" s="1"/>
  <c r="KPX174" i="1"/>
  <c r="KPZ174" i="1" s="1"/>
  <c r="KQB174" i="1" s="1"/>
  <c r="KPP174" i="1"/>
  <c r="KPR174" i="1" s="1"/>
  <c r="KPT174" i="1" s="1"/>
  <c r="KPH174" i="1"/>
  <c r="KPJ174" i="1" s="1"/>
  <c r="KPL174" i="1" s="1"/>
  <c r="KOZ174" i="1"/>
  <c r="KPB174" i="1" s="1"/>
  <c r="KPD174" i="1" s="1"/>
  <c r="KOR174" i="1"/>
  <c r="KOT174" i="1" s="1"/>
  <c r="KOV174" i="1" s="1"/>
  <c r="KOJ174" i="1"/>
  <c r="KOL174" i="1" s="1"/>
  <c r="KON174" i="1" s="1"/>
  <c r="KOB174" i="1"/>
  <c r="KOD174" i="1" s="1"/>
  <c r="KOF174" i="1" s="1"/>
  <c r="KNT174" i="1"/>
  <c r="KNV174" i="1" s="1"/>
  <c r="KNX174" i="1" s="1"/>
  <c r="KNL174" i="1"/>
  <c r="KNN174" i="1" s="1"/>
  <c r="KNP174" i="1" s="1"/>
  <c r="KND174" i="1"/>
  <c r="KNF174" i="1" s="1"/>
  <c r="KNH174" i="1" s="1"/>
  <c r="KMV174" i="1"/>
  <c r="KMX174" i="1" s="1"/>
  <c r="KMZ174" i="1" s="1"/>
  <c r="KMN174" i="1"/>
  <c r="KMP174" i="1" s="1"/>
  <c r="KMR174" i="1" s="1"/>
  <c r="KMF174" i="1"/>
  <c r="KMH174" i="1" s="1"/>
  <c r="KMJ174" i="1" s="1"/>
  <c r="KLX174" i="1"/>
  <c r="KLZ174" i="1" s="1"/>
  <c r="KMB174" i="1" s="1"/>
  <c r="KLP174" i="1"/>
  <c r="KLR174" i="1" s="1"/>
  <c r="KLT174" i="1" s="1"/>
  <c r="KLH174" i="1"/>
  <c r="KLJ174" i="1" s="1"/>
  <c r="KLL174" i="1" s="1"/>
  <c r="KKZ174" i="1"/>
  <c r="KLB174" i="1" s="1"/>
  <c r="KLD174" i="1" s="1"/>
  <c r="KKR174" i="1"/>
  <c r="KKT174" i="1" s="1"/>
  <c r="KKV174" i="1" s="1"/>
  <c r="KKJ174" i="1"/>
  <c r="KKL174" i="1" s="1"/>
  <c r="KKN174" i="1" s="1"/>
  <c r="KKB174" i="1"/>
  <c r="KKD174" i="1" s="1"/>
  <c r="KKF174" i="1" s="1"/>
  <c r="KJT174" i="1"/>
  <c r="KJV174" i="1" s="1"/>
  <c r="KJX174" i="1" s="1"/>
  <c r="KJL174" i="1"/>
  <c r="KJN174" i="1" s="1"/>
  <c r="KJP174" i="1" s="1"/>
  <c r="KJD174" i="1"/>
  <c r="KJF174" i="1" s="1"/>
  <c r="KJH174" i="1" s="1"/>
  <c r="KIV174" i="1"/>
  <c r="KIX174" i="1" s="1"/>
  <c r="KIZ174" i="1" s="1"/>
  <c r="KIN174" i="1"/>
  <c r="KIP174" i="1" s="1"/>
  <c r="KIR174" i="1" s="1"/>
  <c r="KIF174" i="1"/>
  <c r="KIH174" i="1" s="1"/>
  <c r="KIJ174" i="1" s="1"/>
  <c r="KHX174" i="1"/>
  <c r="KHZ174" i="1" s="1"/>
  <c r="KIB174" i="1" s="1"/>
  <c r="KHP174" i="1"/>
  <c r="KHR174" i="1" s="1"/>
  <c r="KHT174" i="1" s="1"/>
  <c r="KHH174" i="1"/>
  <c r="KHJ174" i="1" s="1"/>
  <c r="KHL174" i="1" s="1"/>
  <c r="KGZ174" i="1"/>
  <c r="KHB174" i="1" s="1"/>
  <c r="KHD174" i="1" s="1"/>
  <c r="KGR174" i="1"/>
  <c r="KGT174" i="1" s="1"/>
  <c r="KGV174" i="1" s="1"/>
  <c r="KGJ174" i="1"/>
  <c r="KGL174" i="1" s="1"/>
  <c r="KGN174" i="1" s="1"/>
  <c r="KGB174" i="1"/>
  <c r="KGD174" i="1" s="1"/>
  <c r="KGF174" i="1" s="1"/>
  <c r="KFT174" i="1"/>
  <c r="KFV174" i="1" s="1"/>
  <c r="KFX174" i="1" s="1"/>
  <c r="KFL174" i="1"/>
  <c r="KFN174" i="1" s="1"/>
  <c r="KFP174" i="1" s="1"/>
  <c r="KFD174" i="1"/>
  <c r="KFF174" i="1" s="1"/>
  <c r="KFH174" i="1" s="1"/>
  <c r="KEV174" i="1"/>
  <c r="KEX174" i="1" s="1"/>
  <c r="KEZ174" i="1" s="1"/>
  <c r="KEN174" i="1"/>
  <c r="KEP174" i="1" s="1"/>
  <c r="KER174" i="1" s="1"/>
  <c r="KEF174" i="1"/>
  <c r="KEH174" i="1" s="1"/>
  <c r="KEJ174" i="1" s="1"/>
  <c r="KDX174" i="1"/>
  <c r="KDZ174" i="1" s="1"/>
  <c r="KEB174" i="1" s="1"/>
  <c r="KDP174" i="1"/>
  <c r="KDR174" i="1" s="1"/>
  <c r="KDT174" i="1" s="1"/>
  <c r="KDH174" i="1"/>
  <c r="KDJ174" i="1" s="1"/>
  <c r="KDL174" i="1" s="1"/>
  <c r="KCZ174" i="1"/>
  <c r="KDB174" i="1" s="1"/>
  <c r="KDD174" i="1" s="1"/>
  <c r="KCR174" i="1"/>
  <c r="KCT174" i="1" s="1"/>
  <c r="KCV174" i="1" s="1"/>
  <c r="KCJ174" i="1"/>
  <c r="KCL174" i="1" s="1"/>
  <c r="KCN174" i="1" s="1"/>
  <c r="KCB174" i="1"/>
  <c r="KCD174" i="1" s="1"/>
  <c r="KCF174" i="1" s="1"/>
  <c r="KBT174" i="1"/>
  <c r="KBV174" i="1" s="1"/>
  <c r="KBX174" i="1" s="1"/>
  <c r="KBL174" i="1"/>
  <c r="KBN174" i="1" s="1"/>
  <c r="KBP174" i="1" s="1"/>
  <c r="KBD174" i="1"/>
  <c r="KBF174" i="1" s="1"/>
  <c r="KBH174" i="1" s="1"/>
  <c r="KAV174" i="1"/>
  <c r="KAX174" i="1" s="1"/>
  <c r="KAZ174" i="1" s="1"/>
  <c r="KAN174" i="1"/>
  <c r="KAP174" i="1" s="1"/>
  <c r="KAR174" i="1" s="1"/>
  <c r="KAF174" i="1"/>
  <c r="KAH174" i="1" s="1"/>
  <c r="KAJ174" i="1" s="1"/>
  <c r="JZX174" i="1"/>
  <c r="JZZ174" i="1" s="1"/>
  <c r="KAB174" i="1" s="1"/>
  <c r="JZP174" i="1"/>
  <c r="JZR174" i="1" s="1"/>
  <c r="JZT174" i="1" s="1"/>
  <c r="JZH174" i="1"/>
  <c r="JZJ174" i="1" s="1"/>
  <c r="JZL174" i="1" s="1"/>
  <c r="JYZ174" i="1"/>
  <c r="JZB174" i="1" s="1"/>
  <c r="JZD174" i="1" s="1"/>
  <c r="JYR174" i="1"/>
  <c r="JYT174" i="1" s="1"/>
  <c r="JYV174" i="1" s="1"/>
  <c r="JYJ174" i="1"/>
  <c r="JYL174" i="1" s="1"/>
  <c r="JYN174" i="1" s="1"/>
  <c r="JYB174" i="1"/>
  <c r="JYD174" i="1" s="1"/>
  <c r="JYF174" i="1" s="1"/>
  <c r="JXT174" i="1"/>
  <c r="JXV174" i="1" s="1"/>
  <c r="JXX174" i="1" s="1"/>
  <c r="JXL174" i="1"/>
  <c r="JXN174" i="1" s="1"/>
  <c r="JXP174" i="1" s="1"/>
  <c r="JXD174" i="1"/>
  <c r="JXF174" i="1" s="1"/>
  <c r="JXH174" i="1" s="1"/>
  <c r="JWV174" i="1"/>
  <c r="JWX174" i="1" s="1"/>
  <c r="JWZ174" i="1" s="1"/>
  <c r="JWN174" i="1"/>
  <c r="JWP174" i="1" s="1"/>
  <c r="JWR174" i="1" s="1"/>
  <c r="JWF174" i="1"/>
  <c r="JWH174" i="1" s="1"/>
  <c r="JWJ174" i="1" s="1"/>
  <c r="JVX174" i="1"/>
  <c r="JVZ174" i="1" s="1"/>
  <c r="JWB174" i="1" s="1"/>
  <c r="JVP174" i="1"/>
  <c r="JVR174" i="1" s="1"/>
  <c r="JVT174" i="1" s="1"/>
  <c r="JVH174" i="1"/>
  <c r="JVJ174" i="1" s="1"/>
  <c r="JVL174" i="1" s="1"/>
  <c r="JUZ174" i="1"/>
  <c r="JVB174" i="1" s="1"/>
  <c r="JVD174" i="1" s="1"/>
  <c r="JUR174" i="1"/>
  <c r="JUT174" i="1" s="1"/>
  <c r="JUV174" i="1" s="1"/>
  <c r="JUJ174" i="1"/>
  <c r="JUL174" i="1" s="1"/>
  <c r="JUN174" i="1" s="1"/>
  <c r="JUB174" i="1"/>
  <c r="JUD174" i="1" s="1"/>
  <c r="JUF174" i="1" s="1"/>
  <c r="JTT174" i="1"/>
  <c r="JTV174" i="1" s="1"/>
  <c r="JTX174" i="1" s="1"/>
  <c r="JTL174" i="1"/>
  <c r="JTN174" i="1" s="1"/>
  <c r="JTP174" i="1" s="1"/>
  <c r="JTD174" i="1"/>
  <c r="JTF174" i="1" s="1"/>
  <c r="JTH174" i="1" s="1"/>
  <c r="JSV174" i="1"/>
  <c r="JSX174" i="1" s="1"/>
  <c r="JSZ174" i="1" s="1"/>
  <c r="JSN174" i="1"/>
  <c r="JSP174" i="1" s="1"/>
  <c r="JSR174" i="1" s="1"/>
  <c r="JSF174" i="1"/>
  <c r="JSH174" i="1" s="1"/>
  <c r="JSJ174" i="1" s="1"/>
  <c r="JRX174" i="1"/>
  <c r="JRZ174" i="1" s="1"/>
  <c r="JSB174" i="1" s="1"/>
  <c r="JRP174" i="1"/>
  <c r="JRR174" i="1" s="1"/>
  <c r="JRT174" i="1" s="1"/>
  <c r="JRH174" i="1"/>
  <c r="JRJ174" i="1" s="1"/>
  <c r="JRL174" i="1" s="1"/>
  <c r="JQZ174" i="1"/>
  <c r="JRB174" i="1" s="1"/>
  <c r="JRD174" i="1" s="1"/>
  <c r="JQR174" i="1"/>
  <c r="JQT174" i="1" s="1"/>
  <c r="JQV174" i="1" s="1"/>
  <c r="JQJ174" i="1"/>
  <c r="JQL174" i="1" s="1"/>
  <c r="JQN174" i="1" s="1"/>
  <c r="JQB174" i="1"/>
  <c r="JQD174" i="1" s="1"/>
  <c r="JQF174" i="1" s="1"/>
  <c r="JPT174" i="1"/>
  <c r="JPV174" i="1" s="1"/>
  <c r="JPX174" i="1" s="1"/>
  <c r="JPL174" i="1"/>
  <c r="JPN174" i="1" s="1"/>
  <c r="JPP174" i="1" s="1"/>
  <c r="JPD174" i="1"/>
  <c r="JPF174" i="1" s="1"/>
  <c r="JPH174" i="1" s="1"/>
  <c r="JOV174" i="1"/>
  <c r="JOX174" i="1" s="1"/>
  <c r="JOZ174" i="1" s="1"/>
  <c r="JON174" i="1"/>
  <c r="JOP174" i="1" s="1"/>
  <c r="JOR174" i="1" s="1"/>
  <c r="JOF174" i="1"/>
  <c r="JOH174" i="1" s="1"/>
  <c r="JOJ174" i="1" s="1"/>
  <c r="JNX174" i="1"/>
  <c r="JNZ174" i="1" s="1"/>
  <c r="JOB174" i="1" s="1"/>
  <c r="JNP174" i="1"/>
  <c r="JNR174" i="1" s="1"/>
  <c r="JNT174" i="1" s="1"/>
  <c r="JNH174" i="1"/>
  <c r="JNJ174" i="1" s="1"/>
  <c r="JNL174" i="1" s="1"/>
  <c r="JMZ174" i="1"/>
  <c r="JNB174" i="1" s="1"/>
  <c r="JND174" i="1" s="1"/>
  <c r="JMR174" i="1"/>
  <c r="JMT174" i="1" s="1"/>
  <c r="JMV174" i="1" s="1"/>
  <c r="JMJ174" i="1"/>
  <c r="JML174" i="1" s="1"/>
  <c r="JMN174" i="1" s="1"/>
  <c r="JMB174" i="1"/>
  <c r="JMD174" i="1" s="1"/>
  <c r="JMF174" i="1" s="1"/>
  <c r="JLT174" i="1"/>
  <c r="JLV174" i="1" s="1"/>
  <c r="JLX174" i="1" s="1"/>
  <c r="JLL174" i="1"/>
  <c r="JLN174" i="1" s="1"/>
  <c r="JLP174" i="1" s="1"/>
  <c r="JLD174" i="1"/>
  <c r="JLF174" i="1" s="1"/>
  <c r="JLH174" i="1" s="1"/>
  <c r="JKV174" i="1"/>
  <c r="JKX174" i="1" s="1"/>
  <c r="JKZ174" i="1" s="1"/>
  <c r="JKN174" i="1"/>
  <c r="JKP174" i="1" s="1"/>
  <c r="JKR174" i="1" s="1"/>
  <c r="JKF174" i="1"/>
  <c r="JKH174" i="1" s="1"/>
  <c r="JKJ174" i="1" s="1"/>
  <c r="JJX174" i="1"/>
  <c r="JJZ174" i="1" s="1"/>
  <c r="JKB174" i="1" s="1"/>
  <c r="JJP174" i="1"/>
  <c r="JJR174" i="1" s="1"/>
  <c r="JJT174" i="1" s="1"/>
  <c r="JJH174" i="1"/>
  <c r="JJJ174" i="1" s="1"/>
  <c r="JJL174" i="1" s="1"/>
  <c r="JIZ174" i="1"/>
  <c r="JJB174" i="1" s="1"/>
  <c r="JJD174" i="1" s="1"/>
  <c r="JIR174" i="1"/>
  <c r="JIT174" i="1" s="1"/>
  <c r="JIV174" i="1" s="1"/>
  <c r="JIJ174" i="1"/>
  <c r="JIL174" i="1" s="1"/>
  <c r="JIN174" i="1" s="1"/>
  <c r="JIB174" i="1"/>
  <c r="JID174" i="1" s="1"/>
  <c r="JIF174" i="1" s="1"/>
  <c r="JHT174" i="1"/>
  <c r="JHV174" i="1" s="1"/>
  <c r="JHX174" i="1" s="1"/>
  <c r="JHL174" i="1"/>
  <c r="JHN174" i="1" s="1"/>
  <c r="JHP174" i="1" s="1"/>
  <c r="JHD174" i="1"/>
  <c r="JHF174" i="1" s="1"/>
  <c r="JHH174" i="1" s="1"/>
  <c r="JGV174" i="1"/>
  <c r="JGX174" i="1" s="1"/>
  <c r="JGZ174" i="1" s="1"/>
  <c r="JGN174" i="1"/>
  <c r="JGP174" i="1" s="1"/>
  <c r="JGR174" i="1" s="1"/>
  <c r="JGF174" i="1"/>
  <c r="JGH174" i="1" s="1"/>
  <c r="JGJ174" i="1" s="1"/>
  <c r="JFX174" i="1"/>
  <c r="JFZ174" i="1" s="1"/>
  <c r="JGB174" i="1" s="1"/>
  <c r="JFP174" i="1"/>
  <c r="JFR174" i="1" s="1"/>
  <c r="JFT174" i="1" s="1"/>
  <c r="JFH174" i="1"/>
  <c r="JFJ174" i="1" s="1"/>
  <c r="JFL174" i="1" s="1"/>
  <c r="JEZ174" i="1"/>
  <c r="JFB174" i="1" s="1"/>
  <c r="JFD174" i="1" s="1"/>
  <c r="JER174" i="1"/>
  <c r="JET174" i="1" s="1"/>
  <c r="JEV174" i="1" s="1"/>
  <c r="JEJ174" i="1"/>
  <c r="JEL174" i="1" s="1"/>
  <c r="JEN174" i="1" s="1"/>
  <c r="JEB174" i="1"/>
  <c r="JED174" i="1" s="1"/>
  <c r="JEF174" i="1" s="1"/>
  <c r="JDT174" i="1"/>
  <c r="JDV174" i="1" s="1"/>
  <c r="JDX174" i="1" s="1"/>
  <c r="JDL174" i="1"/>
  <c r="JDN174" i="1" s="1"/>
  <c r="JDP174" i="1" s="1"/>
  <c r="JDD174" i="1"/>
  <c r="JDF174" i="1" s="1"/>
  <c r="JDH174" i="1" s="1"/>
  <c r="JCV174" i="1"/>
  <c r="JCX174" i="1" s="1"/>
  <c r="JCZ174" i="1" s="1"/>
  <c r="JCN174" i="1"/>
  <c r="JCP174" i="1" s="1"/>
  <c r="JCR174" i="1" s="1"/>
  <c r="JCF174" i="1"/>
  <c r="JCH174" i="1" s="1"/>
  <c r="JCJ174" i="1" s="1"/>
  <c r="JBX174" i="1"/>
  <c r="JBZ174" i="1" s="1"/>
  <c r="JCB174" i="1" s="1"/>
  <c r="JBP174" i="1"/>
  <c r="JBR174" i="1" s="1"/>
  <c r="JBT174" i="1" s="1"/>
  <c r="JBH174" i="1"/>
  <c r="JBJ174" i="1" s="1"/>
  <c r="JBL174" i="1" s="1"/>
  <c r="JAZ174" i="1"/>
  <c r="JBB174" i="1" s="1"/>
  <c r="JBD174" i="1" s="1"/>
  <c r="JAR174" i="1"/>
  <c r="JAT174" i="1" s="1"/>
  <c r="JAV174" i="1" s="1"/>
  <c r="JAJ174" i="1"/>
  <c r="JAL174" i="1" s="1"/>
  <c r="JAN174" i="1" s="1"/>
  <c r="JAB174" i="1"/>
  <c r="JAD174" i="1" s="1"/>
  <c r="JAF174" i="1" s="1"/>
  <c r="IZT174" i="1"/>
  <c r="IZV174" i="1" s="1"/>
  <c r="IZX174" i="1" s="1"/>
  <c r="IZL174" i="1"/>
  <c r="IZN174" i="1" s="1"/>
  <c r="IZP174" i="1" s="1"/>
  <c r="IZD174" i="1"/>
  <c r="IZF174" i="1" s="1"/>
  <c r="IZH174" i="1" s="1"/>
  <c r="IYV174" i="1"/>
  <c r="IYX174" i="1" s="1"/>
  <c r="IYZ174" i="1" s="1"/>
  <c r="IYN174" i="1"/>
  <c r="IYP174" i="1" s="1"/>
  <c r="IYR174" i="1" s="1"/>
  <c r="IYF174" i="1"/>
  <c r="IYH174" i="1" s="1"/>
  <c r="IYJ174" i="1" s="1"/>
  <c r="IXX174" i="1"/>
  <c r="IXZ174" i="1" s="1"/>
  <c r="IYB174" i="1" s="1"/>
  <c r="IXP174" i="1"/>
  <c r="IXR174" i="1" s="1"/>
  <c r="IXT174" i="1" s="1"/>
  <c r="IXH174" i="1"/>
  <c r="IXJ174" i="1" s="1"/>
  <c r="IXL174" i="1" s="1"/>
  <c r="IWZ174" i="1"/>
  <c r="IXB174" i="1" s="1"/>
  <c r="IXD174" i="1" s="1"/>
  <c r="IWR174" i="1"/>
  <c r="IWT174" i="1" s="1"/>
  <c r="IWV174" i="1" s="1"/>
  <c r="IWJ174" i="1"/>
  <c r="IWL174" i="1" s="1"/>
  <c r="IWN174" i="1" s="1"/>
  <c r="IWB174" i="1"/>
  <c r="IWD174" i="1" s="1"/>
  <c r="IWF174" i="1" s="1"/>
  <c r="IVT174" i="1"/>
  <c r="IVV174" i="1" s="1"/>
  <c r="IVX174" i="1" s="1"/>
  <c r="IVL174" i="1"/>
  <c r="IVN174" i="1" s="1"/>
  <c r="IVP174" i="1" s="1"/>
  <c r="IVD174" i="1"/>
  <c r="IVF174" i="1" s="1"/>
  <c r="IVH174" i="1" s="1"/>
  <c r="IUV174" i="1"/>
  <c r="IUX174" i="1" s="1"/>
  <c r="IUZ174" i="1" s="1"/>
  <c r="IUN174" i="1"/>
  <c r="IUP174" i="1" s="1"/>
  <c r="IUR174" i="1" s="1"/>
  <c r="IUF174" i="1"/>
  <c r="IUH174" i="1" s="1"/>
  <c r="IUJ174" i="1" s="1"/>
  <c r="ITX174" i="1"/>
  <c r="ITZ174" i="1" s="1"/>
  <c r="IUB174" i="1" s="1"/>
  <c r="ITP174" i="1"/>
  <c r="ITR174" i="1" s="1"/>
  <c r="ITT174" i="1" s="1"/>
  <c r="ITH174" i="1"/>
  <c r="ITJ174" i="1" s="1"/>
  <c r="ITL174" i="1" s="1"/>
  <c r="ISZ174" i="1"/>
  <c r="ITB174" i="1" s="1"/>
  <c r="ITD174" i="1" s="1"/>
  <c r="ISR174" i="1"/>
  <c r="IST174" i="1" s="1"/>
  <c r="ISV174" i="1" s="1"/>
  <c r="ISJ174" i="1"/>
  <c r="ISL174" i="1" s="1"/>
  <c r="ISN174" i="1" s="1"/>
  <c r="ISB174" i="1"/>
  <c r="ISD174" i="1" s="1"/>
  <c r="ISF174" i="1" s="1"/>
  <c r="IRT174" i="1"/>
  <c r="IRV174" i="1" s="1"/>
  <c r="IRX174" i="1" s="1"/>
  <c r="IRL174" i="1"/>
  <c r="IRN174" i="1" s="1"/>
  <c r="IRP174" i="1" s="1"/>
  <c r="IRD174" i="1"/>
  <c r="IRF174" i="1" s="1"/>
  <c r="IRH174" i="1" s="1"/>
  <c r="IQV174" i="1"/>
  <c r="IQX174" i="1" s="1"/>
  <c r="IQZ174" i="1" s="1"/>
  <c r="IQN174" i="1"/>
  <c r="IQP174" i="1" s="1"/>
  <c r="IQR174" i="1" s="1"/>
  <c r="IQF174" i="1"/>
  <c r="IQH174" i="1" s="1"/>
  <c r="IQJ174" i="1" s="1"/>
  <c r="IPX174" i="1"/>
  <c r="IPZ174" i="1" s="1"/>
  <c r="IQB174" i="1" s="1"/>
  <c r="IPP174" i="1"/>
  <c r="IPR174" i="1" s="1"/>
  <c r="IPT174" i="1" s="1"/>
  <c r="IPH174" i="1"/>
  <c r="IPJ174" i="1" s="1"/>
  <c r="IPL174" i="1" s="1"/>
  <c r="IOZ174" i="1"/>
  <c r="IPB174" i="1" s="1"/>
  <c r="IPD174" i="1" s="1"/>
  <c r="IOR174" i="1"/>
  <c r="IOT174" i="1" s="1"/>
  <c r="IOV174" i="1" s="1"/>
  <c r="IOJ174" i="1"/>
  <c r="IOL174" i="1" s="1"/>
  <c r="ION174" i="1" s="1"/>
  <c r="IOB174" i="1"/>
  <c r="IOD174" i="1" s="1"/>
  <c r="IOF174" i="1" s="1"/>
  <c r="INT174" i="1"/>
  <c r="INV174" i="1" s="1"/>
  <c r="INX174" i="1" s="1"/>
  <c r="INL174" i="1"/>
  <c r="INN174" i="1" s="1"/>
  <c r="INP174" i="1" s="1"/>
  <c r="IND174" i="1"/>
  <c r="INF174" i="1" s="1"/>
  <c r="INH174" i="1" s="1"/>
  <c r="IMV174" i="1"/>
  <c r="IMX174" i="1" s="1"/>
  <c r="IMZ174" i="1" s="1"/>
  <c r="IMN174" i="1"/>
  <c r="IMP174" i="1" s="1"/>
  <c r="IMR174" i="1" s="1"/>
  <c r="IMF174" i="1"/>
  <c r="IMH174" i="1" s="1"/>
  <c r="IMJ174" i="1" s="1"/>
  <c r="ILX174" i="1"/>
  <c r="ILZ174" i="1" s="1"/>
  <c r="IMB174" i="1" s="1"/>
  <c r="ILP174" i="1"/>
  <c r="ILR174" i="1" s="1"/>
  <c r="ILT174" i="1" s="1"/>
  <c r="ILH174" i="1"/>
  <c r="ILJ174" i="1" s="1"/>
  <c r="ILL174" i="1" s="1"/>
  <c r="IKZ174" i="1"/>
  <c r="ILB174" i="1" s="1"/>
  <c r="ILD174" i="1" s="1"/>
  <c r="IKR174" i="1"/>
  <c r="IKT174" i="1" s="1"/>
  <c r="IKV174" i="1" s="1"/>
  <c r="IKJ174" i="1"/>
  <c r="IKL174" i="1" s="1"/>
  <c r="IKN174" i="1" s="1"/>
  <c r="IKB174" i="1"/>
  <c r="IKD174" i="1" s="1"/>
  <c r="IKF174" i="1" s="1"/>
  <c r="IJT174" i="1"/>
  <c r="IJV174" i="1" s="1"/>
  <c r="IJX174" i="1" s="1"/>
  <c r="IJL174" i="1"/>
  <c r="IJN174" i="1" s="1"/>
  <c r="IJP174" i="1" s="1"/>
  <c r="IJD174" i="1"/>
  <c r="IJF174" i="1" s="1"/>
  <c r="IJH174" i="1" s="1"/>
  <c r="IIV174" i="1"/>
  <c r="IIX174" i="1" s="1"/>
  <c r="IIZ174" i="1" s="1"/>
  <c r="IIN174" i="1"/>
  <c r="IIP174" i="1" s="1"/>
  <c r="IIR174" i="1" s="1"/>
  <c r="IIF174" i="1"/>
  <c r="IIH174" i="1" s="1"/>
  <c r="IIJ174" i="1" s="1"/>
  <c r="IHX174" i="1"/>
  <c r="IHZ174" i="1" s="1"/>
  <c r="IIB174" i="1" s="1"/>
  <c r="IHP174" i="1"/>
  <c r="IHR174" i="1" s="1"/>
  <c r="IHT174" i="1" s="1"/>
  <c r="IHH174" i="1"/>
  <c r="IHJ174" i="1" s="1"/>
  <c r="IHL174" i="1" s="1"/>
  <c r="IGZ174" i="1"/>
  <c r="IHB174" i="1" s="1"/>
  <c r="IHD174" i="1" s="1"/>
  <c r="IGR174" i="1"/>
  <c r="IGT174" i="1" s="1"/>
  <c r="IGV174" i="1" s="1"/>
  <c r="IGJ174" i="1"/>
  <c r="IGL174" i="1" s="1"/>
  <c r="IGN174" i="1" s="1"/>
  <c r="IGB174" i="1"/>
  <c r="IGD174" i="1" s="1"/>
  <c r="IGF174" i="1" s="1"/>
  <c r="IFT174" i="1"/>
  <c r="IFV174" i="1" s="1"/>
  <c r="IFX174" i="1" s="1"/>
  <c r="IFL174" i="1"/>
  <c r="IFN174" i="1" s="1"/>
  <c r="IFP174" i="1" s="1"/>
  <c r="IFD174" i="1"/>
  <c r="IFF174" i="1" s="1"/>
  <c r="IFH174" i="1" s="1"/>
  <c r="IEV174" i="1"/>
  <c r="IEX174" i="1" s="1"/>
  <c r="IEZ174" i="1" s="1"/>
  <c r="IEN174" i="1"/>
  <c r="IEP174" i="1" s="1"/>
  <c r="IER174" i="1" s="1"/>
  <c r="IEF174" i="1"/>
  <c r="IEH174" i="1" s="1"/>
  <c r="IEJ174" i="1" s="1"/>
  <c r="IDX174" i="1"/>
  <c r="IDZ174" i="1" s="1"/>
  <c r="IEB174" i="1" s="1"/>
  <c r="IDP174" i="1"/>
  <c r="IDR174" i="1" s="1"/>
  <c r="IDT174" i="1" s="1"/>
  <c r="IDH174" i="1"/>
  <c r="IDJ174" i="1" s="1"/>
  <c r="IDL174" i="1" s="1"/>
  <c r="ICZ174" i="1"/>
  <c r="IDB174" i="1" s="1"/>
  <c r="IDD174" i="1" s="1"/>
  <c r="ICR174" i="1"/>
  <c r="ICT174" i="1" s="1"/>
  <c r="ICV174" i="1" s="1"/>
  <c r="ICJ174" i="1"/>
  <c r="ICL174" i="1" s="1"/>
  <c r="ICN174" i="1" s="1"/>
  <c r="ICB174" i="1"/>
  <c r="ICD174" i="1" s="1"/>
  <c r="ICF174" i="1" s="1"/>
  <c r="IBT174" i="1"/>
  <c r="IBV174" i="1" s="1"/>
  <c r="IBX174" i="1" s="1"/>
  <c r="IBL174" i="1"/>
  <c r="IBN174" i="1" s="1"/>
  <c r="IBP174" i="1" s="1"/>
  <c r="IBD174" i="1"/>
  <c r="IBF174" i="1" s="1"/>
  <c r="IBH174" i="1" s="1"/>
  <c r="IAV174" i="1"/>
  <c r="IAX174" i="1" s="1"/>
  <c r="IAZ174" i="1" s="1"/>
  <c r="IAN174" i="1"/>
  <c r="IAP174" i="1" s="1"/>
  <c r="IAR174" i="1" s="1"/>
  <c r="IAF174" i="1"/>
  <c r="IAH174" i="1" s="1"/>
  <c r="IAJ174" i="1" s="1"/>
  <c r="HZX174" i="1"/>
  <c r="HZZ174" i="1" s="1"/>
  <c r="IAB174" i="1" s="1"/>
  <c r="HZP174" i="1"/>
  <c r="HZR174" i="1" s="1"/>
  <c r="HZT174" i="1" s="1"/>
  <c r="HZH174" i="1"/>
  <c r="HZJ174" i="1" s="1"/>
  <c r="HZL174" i="1" s="1"/>
  <c r="HYZ174" i="1"/>
  <c r="HZB174" i="1" s="1"/>
  <c r="HZD174" i="1" s="1"/>
  <c r="HYR174" i="1"/>
  <c r="HYT174" i="1" s="1"/>
  <c r="HYV174" i="1" s="1"/>
  <c r="HYJ174" i="1"/>
  <c r="HYL174" i="1" s="1"/>
  <c r="HYN174" i="1" s="1"/>
  <c r="HYB174" i="1"/>
  <c r="HYD174" i="1" s="1"/>
  <c r="HYF174" i="1" s="1"/>
  <c r="HXT174" i="1"/>
  <c r="HXV174" i="1" s="1"/>
  <c r="HXX174" i="1" s="1"/>
  <c r="HXL174" i="1"/>
  <c r="HXN174" i="1" s="1"/>
  <c r="HXP174" i="1" s="1"/>
  <c r="HXD174" i="1"/>
  <c r="HXF174" i="1" s="1"/>
  <c r="HXH174" i="1" s="1"/>
  <c r="HWV174" i="1"/>
  <c r="HWX174" i="1" s="1"/>
  <c r="HWZ174" i="1" s="1"/>
  <c r="HWN174" i="1"/>
  <c r="HWP174" i="1" s="1"/>
  <c r="HWR174" i="1" s="1"/>
  <c r="HWF174" i="1"/>
  <c r="HWH174" i="1" s="1"/>
  <c r="HWJ174" i="1" s="1"/>
  <c r="HVX174" i="1"/>
  <c r="HVZ174" i="1" s="1"/>
  <c r="HWB174" i="1" s="1"/>
  <c r="HVP174" i="1"/>
  <c r="HVR174" i="1" s="1"/>
  <c r="HVT174" i="1" s="1"/>
  <c r="HVH174" i="1"/>
  <c r="HVJ174" i="1" s="1"/>
  <c r="HVL174" i="1" s="1"/>
  <c r="HUZ174" i="1"/>
  <c r="HVB174" i="1" s="1"/>
  <c r="HVD174" i="1" s="1"/>
  <c r="HUR174" i="1"/>
  <c r="HUT174" i="1" s="1"/>
  <c r="HUV174" i="1" s="1"/>
  <c r="HUJ174" i="1"/>
  <c r="HUL174" i="1" s="1"/>
  <c r="HUN174" i="1" s="1"/>
  <c r="HUB174" i="1"/>
  <c r="HUD174" i="1" s="1"/>
  <c r="HUF174" i="1" s="1"/>
  <c r="HTT174" i="1"/>
  <c r="HTV174" i="1" s="1"/>
  <c r="HTX174" i="1" s="1"/>
  <c r="HTL174" i="1"/>
  <c r="HTN174" i="1" s="1"/>
  <c r="HTP174" i="1" s="1"/>
  <c r="HTD174" i="1"/>
  <c r="HTF174" i="1" s="1"/>
  <c r="HTH174" i="1" s="1"/>
  <c r="HSV174" i="1"/>
  <c r="HSX174" i="1" s="1"/>
  <c r="HSZ174" i="1" s="1"/>
  <c r="HSN174" i="1"/>
  <c r="HSP174" i="1" s="1"/>
  <c r="HSR174" i="1" s="1"/>
  <c r="HSF174" i="1"/>
  <c r="HSH174" i="1" s="1"/>
  <c r="HSJ174" i="1" s="1"/>
  <c r="HRX174" i="1"/>
  <c r="HRZ174" i="1" s="1"/>
  <c r="HSB174" i="1" s="1"/>
  <c r="HRP174" i="1"/>
  <c r="HRR174" i="1" s="1"/>
  <c r="HRT174" i="1" s="1"/>
  <c r="HRH174" i="1"/>
  <c r="HRJ174" i="1" s="1"/>
  <c r="HRL174" i="1" s="1"/>
  <c r="HQZ174" i="1"/>
  <c r="HRB174" i="1" s="1"/>
  <c r="HRD174" i="1" s="1"/>
  <c r="HQR174" i="1"/>
  <c r="HQT174" i="1" s="1"/>
  <c r="HQV174" i="1" s="1"/>
  <c r="HQJ174" i="1"/>
  <c r="HQL174" i="1" s="1"/>
  <c r="HQN174" i="1" s="1"/>
  <c r="HQB174" i="1"/>
  <c r="HQD174" i="1" s="1"/>
  <c r="HQF174" i="1" s="1"/>
  <c r="HPT174" i="1"/>
  <c r="HPV174" i="1" s="1"/>
  <c r="HPX174" i="1" s="1"/>
  <c r="HPL174" i="1"/>
  <c r="HPN174" i="1" s="1"/>
  <c r="HPP174" i="1" s="1"/>
  <c r="HPD174" i="1"/>
  <c r="HPF174" i="1" s="1"/>
  <c r="HPH174" i="1" s="1"/>
  <c r="HOV174" i="1"/>
  <c r="HOX174" i="1" s="1"/>
  <c r="HOZ174" i="1" s="1"/>
  <c r="HON174" i="1"/>
  <c r="HOP174" i="1" s="1"/>
  <c r="HOR174" i="1" s="1"/>
  <c r="HOF174" i="1"/>
  <c r="HOH174" i="1" s="1"/>
  <c r="HOJ174" i="1" s="1"/>
  <c r="HNX174" i="1"/>
  <c r="HNZ174" i="1" s="1"/>
  <c r="HOB174" i="1" s="1"/>
  <c r="HNP174" i="1"/>
  <c r="HNR174" i="1" s="1"/>
  <c r="HNT174" i="1" s="1"/>
  <c r="HNH174" i="1"/>
  <c r="HNJ174" i="1" s="1"/>
  <c r="HNL174" i="1" s="1"/>
  <c r="HMZ174" i="1"/>
  <c r="HNB174" i="1" s="1"/>
  <c r="HND174" i="1" s="1"/>
  <c r="HMR174" i="1"/>
  <c r="HMT174" i="1" s="1"/>
  <c r="HMV174" i="1" s="1"/>
  <c r="HMJ174" i="1"/>
  <c r="HML174" i="1" s="1"/>
  <c r="HMN174" i="1" s="1"/>
  <c r="HMB174" i="1"/>
  <c r="HMD174" i="1" s="1"/>
  <c r="HMF174" i="1" s="1"/>
  <c r="HLT174" i="1"/>
  <c r="HLV174" i="1" s="1"/>
  <c r="HLX174" i="1" s="1"/>
  <c r="HLL174" i="1"/>
  <c r="HLN174" i="1" s="1"/>
  <c r="HLP174" i="1" s="1"/>
  <c r="HLD174" i="1"/>
  <c r="HLF174" i="1" s="1"/>
  <c r="HLH174" i="1" s="1"/>
  <c r="HKV174" i="1"/>
  <c r="HKX174" i="1" s="1"/>
  <c r="HKZ174" i="1" s="1"/>
  <c r="HKN174" i="1"/>
  <c r="HKP174" i="1" s="1"/>
  <c r="HKR174" i="1" s="1"/>
  <c r="HKF174" i="1"/>
  <c r="HKH174" i="1" s="1"/>
  <c r="HKJ174" i="1" s="1"/>
  <c r="HJX174" i="1"/>
  <c r="HJZ174" i="1" s="1"/>
  <c r="HKB174" i="1" s="1"/>
  <c r="HJP174" i="1"/>
  <c r="HJR174" i="1" s="1"/>
  <c r="HJT174" i="1" s="1"/>
  <c r="HJH174" i="1"/>
  <c r="HJJ174" i="1" s="1"/>
  <c r="HJL174" i="1" s="1"/>
  <c r="HIZ174" i="1"/>
  <c r="HJB174" i="1" s="1"/>
  <c r="HJD174" i="1" s="1"/>
  <c r="HIR174" i="1"/>
  <c r="HIT174" i="1" s="1"/>
  <c r="HIV174" i="1" s="1"/>
  <c r="HIJ174" i="1"/>
  <c r="HIL174" i="1" s="1"/>
  <c r="HIN174" i="1" s="1"/>
  <c r="HIB174" i="1"/>
  <c r="HID174" i="1" s="1"/>
  <c r="HIF174" i="1" s="1"/>
  <c r="HHT174" i="1"/>
  <c r="HHV174" i="1" s="1"/>
  <c r="HHX174" i="1" s="1"/>
  <c r="HHL174" i="1"/>
  <c r="HHN174" i="1" s="1"/>
  <c r="HHP174" i="1" s="1"/>
  <c r="HHD174" i="1"/>
  <c r="HHF174" i="1" s="1"/>
  <c r="HHH174" i="1" s="1"/>
  <c r="HGV174" i="1"/>
  <c r="HGX174" i="1" s="1"/>
  <c r="HGZ174" i="1" s="1"/>
  <c r="HGN174" i="1"/>
  <c r="HGP174" i="1" s="1"/>
  <c r="HGR174" i="1" s="1"/>
  <c r="HGF174" i="1"/>
  <c r="HGH174" i="1" s="1"/>
  <c r="HGJ174" i="1" s="1"/>
  <c r="HFX174" i="1"/>
  <c r="HFZ174" i="1" s="1"/>
  <c r="HGB174" i="1" s="1"/>
  <c r="HFP174" i="1"/>
  <c r="HFR174" i="1" s="1"/>
  <c r="HFT174" i="1" s="1"/>
  <c r="HFH174" i="1"/>
  <c r="HFJ174" i="1" s="1"/>
  <c r="HFL174" i="1" s="1"/>
  <c r="HEZ174" i="1"/>
  <c r="HFB174" i="1" s="1"/>
  <c r="HFD174" i="1" s="1"/>
  <c r="HER174" i="1"/>
  <c r="HET174" i="1" s="1"/>
  <c r="HEV174" i="1" s="1"/>
  <c r="HEJ174" i="1"/>
  <c r="HEL174" i="1" s="1"/>
  <c r="HEN174" i="1" s="1"/>
  <c r="HEB174" i="1"/>
  <c r="HED174" i="1" s="1"/>
  <c r="HEF174" i="1" s="1"/>
  <c r="HDT174" i="1"/>
  <c r="HDV174" i="1" s="1"/>
  <c r="HDX174" i="1" s="1"/>
  <c r="HDL174" i="1"/>
  <c r="HDN174" i="1" s="1"/>
  <c r="HDP174" i="1" s="1"/>
  <c r="HDD174" i="1"/>
  <c r="HDF174" i="1" s="1"/>
  <c r="HDH174" i="1" s="1"/>
  <c r="HCV174" i="1"/>
  <c r="HCX174" i="1" s="1"/>
  <c r="HCZ174" i="1" s="1"/>
  <c r="HCN174" i="1"/>
  <c r="HCP174" i="1" s="1"/>
  <c r="HCR174" i="1" s="1"/>
  <c r="HCF174" i="1"/>
  <c r="HCH174" i="1" s="1"/>
  <c r="HCJ174" i="1" s="1"/>
  <c r="HBX174" i="1"/>
  <c r="HBZ174" i="1" s="1"/>
  <c r="HCB174" i="1" s="1"/>
  <c r="HBP174" i="1"/>
  <c r="HBR174" i="1" s="1"/>
  <c r="HBT174" i="1" s="1"/>
  <c r="HBH174" i="1"/>
  <c r="HBJ174" i="1" s="1"/>
  <c r="HBL174" i="1" s="1"/>
  <c r="HAZ174" i="1"/>
  <c r="HBB174" i="1" s="1"/>
  <c r="HBD174" i="1" s="1"/>
  <c r="HAR174" i="1"/>
  <c r="HAT174" i="1" s="1"/>
  <c r="HAV174" i="1" s="1"/>
  <c r="HAJ174" i="1"/>
  <c r="HAL174" i="1" s="1"/>
  <c r="HAN174" i="1" s="1"/>
  <c r="HAB174" i="1"/>
  <c r="HAD174" i="1" s="1"/>
  <c r="HAF174" i="1" s="1"/>
  <c r="GZT174" i="1"/>
  <c r="GZV174" i="1" s="1"/>
  <c r="GZX174" i="1" s="1"/>
  <c r="GZL174" i="1"/>
  <c r="GZN174" i="1" s="1"/>
  <c r="GZP174" i="1" s="1"/>
  <c r="GZD174" i="1"/>
  <c r="GZF174" i="1" s="1"/>
  <c r="GZH174" i="1" s="1"/>
  <c r="GYV174" i="1"/>
  <c r="GYX174" i="1" s="1"/>
  <c r="GYZ174" i="1" s="1"/>
  <c r="GYN174" i="1"/>
  <c r="GYP174" i="1" s="1"/>
  <c r="GYR174" i="1" s="1"/>
  <c r="GYF174" i="1"/>
  <c r="GYH174" i="1" s="1"/>
  <c r="GYJ174" i="1" s="1"/>
  <c r="GXX174" i="1"/>
  <c r="GXZ174" i="1" s="1"/>
  <c r="GYB174" i="1" s="1"/>
  <c r="GXP174" i="1"/>
  <c r="GXR174" i="1" s="1"/>
  <c r="GXT174" i="1" s="1"/>
  <c r="GXH174" i="1"/>
  <c r="GXJ174" i="1" s="1"/>
  <c r="GXL174" i="1" s="1"/>
  <c r="GWZ174" i="1"/>
  <c r="GXB174" i="1" s="1"/>
  <c r="GXD174" i="1" s="1"/>
  <c r="GWR174" i="1"/>
  <c r="GWT174" i="1" s="1"/>
  <c r="GWV174" i="1" s="1"/>
  <c r="GWJ174" i="1"/>
  <c r="GWL174" i="1" s="1"/>
  <c r="GWN174" i="1" s="1"/>
  <c r="GWB174" i="1"/>
  <c r="GWD174" i="1" s="1"/>
  <c r="GWF174" i="1" s="1"/>
  <c r="GVT174" i="1"/>
  <c r="GVV174" i="1" s="1"/>
  <c r="GVX174" i="1" s="1"/>
  <c r="GVL174" i="1"/>
  <c r="GVN174" i="1" s="1"/>
  <c r="GVP174" i="1" s="1"/>
  <c r="GVD174" i="1"/>
  <c r="GVF174" i="1" s="1"/>
  <c r="GVH174" i="1" s="1"/>
  <c r="GUV174" i="1"/>
  <c r="GUX174" i="1" s="1"/>
  <c r="GUZ174" i="1" s="1"/>
  <c r="GUN174" i="1"/>
  <c r="GUP174" i="1" s="1"/>
  <c r="GUR174" i="1" s="1"/>
  <c r="GUF174" i="1"/>
  <c r="GUH174" i="1" s="1"/>
  <c r="GUJ174" i="1" s="1"/>
  <c r="GTX174" i="1"/>
  <c r="GTZ174" i="1" s="1"/>
  <c r="GUB174" i="1" s="1"/>
  <c r="GTP174" i="1"/>
  <c r="GTR174" i="1" s="1"/>
  <c r="GTT174" i="1" s="1"/>
  <c r="GTH174" i="1"/>
  <c r="GTJ174" i="1" s="1"/>
  <c r="GTL174" i="1" s="1"/>
  <c r="GSZ174" i="1"/>
  <c r="GTB174" i="1" s="1"/>
  <c r="GTD174" i="1" s="1"/>
  <c r="GSR174" i="1"/>
  <c r="GST174" i="1" s="1"/>
  <c r="GSV174" i="1" s="1"/>
  <c r="GSJ174" i="1"/>
  <c r="GSL174" i="1" s="1"/>
  <c r="GSN174" i="1" s="1"/>
  <c r="GSB174" i="1"/>
  <c r="GSD174" i="1" s="1"/>
  <c r="GSF174" i="1" s="1"/>
  <c r="GRT174" i="1"/>
  <c r="GRV174" i="1" s="1"/>
  <c r="GRX174" i="1" s="1"/>
  <c r="GRL174" i="1"/>
  <c r="GRN174" i="1" s="1"/>
  <c r="GRP174" i="1" s="1"/>
  <c r="GRD174" i="1"/>
  <c r="GRF174" i="1" s="1"/>
  <c r="GRH174" i="1" s="1"/>
  <c r="GQV174" i="1"/>
  <c r="GQX174" i="1" s="1"/>
  <c r="GQZ174" i="1" s="1"/>
  <c r="GQN174" i="1"/>
  <c r="GQP174" i="1" s="1"/>
  <c r="GQR174" i="1" s="1"/>
  <c r="GQF174" i="1"/>
  <c r="GQH174" i="1" s="1"/>
  <c r="GQJ174" i="1" s="1"/>
  <c r="GPX174" i="1"/>
  <c r="GPZ174" i="1" s="1"/>
  <c r="GQB174" i="1" s="1"/>
  <c r="GPP174" i="1"/>
  <c r="GPR174" i="1" s="1"/>
  <c r="GPT174" i="1" s="1"/>
  <c r="GPH174" i="1"/>
  <c r="GPJ174" i="1" s="1"/>
  <c r="GPL174" i="1" s="1"/>
  <c r="GOZ174" i="1"/>
  <c r="GPB174" i="1" s="1"/>
  <c r="GPD174" i="1" s="1"/>
  <c r="GOR174" i="1"/>
  <c r="GOT174" i="1" s="1"/>
  <c r="GOV174" i="1" s="1"/>
  <c r="GOJ174" i="1"/>
  <c r="GOL174" i="1" s="1"/>
  <c r="GON174" i="1" s="1"/>
  <c r="GOB174" i="1"/>
  <c r="GOD174" i="1" s="1"/>
  <c r="GOF174" i="1" s="1"/>
  <c r="GNT174" i="1"/>
  <c r="GNV174" i="1" s="1"/>
  <c r="GNX174" i="1" s="1"/>
  <c r="GNL174" i="1"/>
  <c r="GNN174" i="1" s="1"/>
  <c r="GNP174" i="1" s="1"/>
  <c r="GND174" i="1"/>
  <c r="GNF174" i="1" s="1"/>
  <c r="GNH174" i="1" s="1"/>
  <c r="GMV174" i="1"/>
  <c r="GMX174" i="1" s="1"/>
  <c r="GMZ174" i="1" s="1"/>
  <c r="GMN174" i="1"/>
  <c r="GMP174" i="1" s="1"/>
  <c r="GMR174" i="1" s="1"/>
  <c r="GMF174" i="1"/>
  <c r="GMH174" i="1" s="1"/>
  <c r="GMJ174" i="1" s="1"/>
  <c r="GLX174" i="1"/>
  <c r="GLZ174" i="1" s="1"/>
  <c r="GMB174" i="1" s="1"/>
  <c r="GLP174" i="1"/>
  <c r="GLR174" i="1" s="1"/>
  <c r="GLT174" i="1" s="1"/>
  <c r="GLH174" i="1"/>
  <c r="GLJ174" i="1" s="1"/>
  <c r="GLL174" i="1" s="1"/>
  <c r="GKZ174" i="1"/>
  <c r="GLB174" i="1" s="1"/>
  <c r="GLD174" i="1" s="1"/>
  <c r="GKR174" i="1"/>
  <c r="GKT174" i="1" s="1"/>
  <c r="GKV174" i="1" s="1"/>
  <c r="GKJ174" i="1"/>
  <c r="GKL174" i="1" s="1"/>
  <c r="GKN174" i="1" s="1"/>
  <c r="GKB174" i="1"/>
  <c r="GKD174" i="1" s="1"/>
  <c r="GKF174" i="1" s="1"/>
  <c r="GJT174" i="1"/>
  <c r="GJV174" i="1" s="1"/>
  <c r="GJX174" i="1" s="1"/>
  <c r="GJL174" i="1"/>
  <c r="GJN174" i="1" s="1"/>
  <c r="GJP174" i="1" s="1"/>
  <c r="GJD174" i="1"/>
  <c r="GJF174" i="1" s="1"/>
  <c r="GJH174" i="1" s="1"/>
  <c r="GIV174" i="1"/>
  <c r="GIX174" i="1" s="1"/>
  <c r="GIZ174" i="1" s="1"/>
  <c r="GIN174" i="1"/>
  <c r="GIP174" i="1" s="1"/>
  <c r="GIR174" i="1" s="1"/>
  <c r="GIF174" i="1"/>
  <c r="GIH174" i="1" s="1"/>
  <c r="GIJ174" i="1" s="1"/>
  <c r="GHX174" i="1"/>
  <c r="GHZ174" i="1" s="1"/>
  <c r="GIB174" i="1" s="1"/>
  <c r="GHP174" i="1"/>
  <c r="GHR174" i="1" s="1"/>
  <c r="GHT174" i="1" s="1"/>
  <c r="GHH174" i="1"/>
  <c r="GHJ174" i="1" s="1"/>
  <c r="GHL174" i="1" s="1"/>
  <c r="GGZ174" i="1"/>
  <c r="GHB174" i="1" s="1"/>
  <c r="GHD174" i="1" s="1"/>
  <c r="GGR174" i="1"/>
  <c r="GGT174" i="1" s="1"/>
  <c r="GGV174" i="1" s="1"/>
  <c r="GGJ174" i="1"/>
  <c r="GGL174" i="1" s="1"/>
  <c r="GGN174" i="1" s="1"/>
  <c r="GGB174" i="1"/>
  <c r="GGD174" i="1" s="1"/>
  <c r="GGF174" i="1" s="1"/>
  <c r="GFT174" i="1"/>
  <c r="GFV174" i="1" s="1"/>
  <c r="GFX174" i="1" s="1"/>
  <c r="GFL174" i="1"/>
  <c r="GFN174" i="1" s="1"/>
  <c r="GFP174" i="1" s="1"/>
  <c r="GFD174" i="1"/>
  <c r="GFF174" i="1" s="1"/>
  <c r="GFH174" i="1" s="1"/>
  <c r="GEV174" i="1"/>
  <c r="GEX174" i="1" s="1"/>
  <c r="GEZ174" i="1" s="1"/>
  <c r="GEN174" i="1"/>
  <c r="GEP174" i="1" s="1"/>
  <c r="GER174" i="1" s="1"/>
  <c r="GEF174" i="1"/>
  <c r="GEH174" i="1" s="1"/>
  <c r="GEJ174" i="1" s="1"/>
  <c r="GDX174" i="1"/>
  <c r="GDZ174" i="1" s="1"/>
  <c r="GEB174" i="1" s="1"/>
  <c r="GDP174" i="1"/>
  <c r="GDR174" i="1" s="1"/>
  <c r="GDT174" i="1" s="1"/>
  <c r="GDH174" i="1"/>
  <c r="GDJ174" i="1" s="1"/>
  <c r="GDL174" i="1" s="1"/>
  <c r="GCZ174" i="1"/>
  <c r="GDB174" i="1" s="1"/>
  <c r="GDD174" i="1" s="1"/>
  <c r="GCR174" i="1"/>
  <c r="GCT174" i="1" s="1"/>
  <c r="GCV174" i="1" s="1"/>
  <c r="GCJ174" i="1"/>
  <c r="GCL174" i="1" s="1"/>
  <c r="GCN174" i="1" s="1"/>
  <c r="GCB174" i="1"/>
  <c r="GCD174" i="1" s="1"/>
  <c r="GCF174" i="1" s="1"/>
  <c r="GBT174" i="1"/>
  <c r="GBV174" i="1" s="1"/>
  <c r="GBX174" i="1" s="1"/>
  <c r="GBL174" i="1"/>
  <c r="GBN174" i="1" s="1"/>
  <c r="GBP174" i="1" s="1"/>
  <c r="GBD174" i="1"/>
  <c r="GBF174" i="1" s="1"/>
  <c r="GBH174" i="1" s="1"/>
  <c r="GAV174" i="1"/>
  <c r="GAX174" i="1" s="1"/>
  <c r="GAZ174" i="1" s="1"/>
  <c r="GAN174" i="1"/>
  <c r="GAP174" i="1" s="1"/>
  <c r="GAR174" i="1" s="1"/>
  <c r="GAF174" i="1"/>
  <c r="GAH174" i="1" s="1"/>
  <c r="GAJ174" i="1" s="1"/>
  <c r="FZX174" i="1"/>
  <c r="FZZ174" i="1" s="1"/>
  <c r="GAB174" i="1" s="1"/>
  <c r="FZP174" i="1"/>
  <c r="FZR174" i="1" s="1"/>
  <c r="FZT174" i="1" s="1"/>
  <c r="FZH174" i="1"/>
  <c r="FZJ174" i="1" s="1"/>
  <c r="FZL174" i="1" s="1"/>
  <c r="FYZ174" i="1"/>
  <c r="FZB174" i="1" s="1"/>
  <c r="FZD174" i="1" s="1"/>
  <c r="FYR174" i="1"/>
  <c r="FYT174" i="1" s="1"/>
  <c r="FYV174" i="1" s="1"/>
  <c r="FYJ174" i="1"/>
  <c r="FYL174" i="1" s="1"/>
  <c r="FYN174" i="1" s="1"/>
  <c r="FYB174" i="1"/>
  <c r="FYD174" i="1" s="1"/>
  <c r="FYF174" i="1" s="1"/>
  <c r="FXT174" i="1"/>
  <c r="FXV174" i="1" s="1"/>
  <c r="FXX174" i="1" s="1"/>
  <c r="FXL174" i="1"/>
  <c r="FXN174" i="1" s="1"/>
  <c r="FXP174" i="1" s="1"/>
  <c r="FXD174" i="1"/>
  <c r="FXF174" i="1" s="1"/>
  <c r="FXH174" i="1" s="1"/>
  <c r="FWV174" i="1"/>
  <c r="FWX174" i="1" s="1"/>
  <c r="FWZ174" i="1" s="1"/>
  <c r="FWN174" i="1"/>
  <c r="FWP174" i="1" s="1"/>
  <c r="FWR174" i="1" s="1"/>
  <c r="FWF174" i="1"/>
  <c r="FWH174" i="1" s="1"/>
  <c r="FWJ174" i="1" s="1"/>
  <c r="FVX174" i="1"/>
  <c r="FVZ174" i="1" s="1"/>
  <c r="FWB174" i="1" s="1"/>
  <c r="FVP174" i="1"/>
  <c r="FVR174" i="1" s="1"/>
  <c r="FVT174" i="1" s="1"/>
  <c r="FVH174" i="1"/>
  <c r="FVJ174" i="1" s="1"/>
  <c r="FVL174" i="1" s="1"/>
  <c r="FUZ174" i="1"/>
  <c r="FVB174" i="1" s="1"/>
  <c r="FVD174" i="1" s="1"/>
  <c r="FUR174" i="1"/>
  <c r="FUT174" i="1" s="1"/>
  <c r="FUV174" i="1" s="1"/>
  <c r="FUJ174" i="1"/>
  <c r="FUL174" i="1" s="1"/>
  <c r="FUN174" i="1" s="1"/>
  <c r="FUB174" i="1"/>
  <c r="FUD174" i="1" s="1"/>
  <c r="FUF174" i="1" s="1"/>
  <c r="FTT174" i="1"/>
  <c r="FTV174" i="1" s="1"/>
  <c r="FTX174" i="1" s="1"/>
  <c r="FTL174" i="1"/>
  <c r="FTN174" i="1" s="1"/>
  <c r="FTP174" i="1" s="1"/>
  <c r="FTD174" i="1"/>
  <c r="FTF174" i="1" s="1"/>
  <c r="FTH174" i="1" s="1"/>
  <c r="FSV174" i="1"/>
  <c r="FSX174" i="1" s="1"/>
  <c r="FSZ174" i="1" s="1"/>
  <c r="FSN174" i="1"/>
  <c r="FSP174" i="1" s="1"/>
  <c r="FSR174" i="1" s="1"/>
  <c r="FSF174" i="1"/>
  <c r="FSH174" i="1" s="1"/>
  <c r="FSJ174" i="1" s="1"/>
  <c r="FRX174" i="1"/>
  <c r="FRZ174" i="1" s="1"/>
  <c r="FSB174" i="1" s="1"/>
  <c r="FRP174" i="1"/>
  <c r="FRR174" i="1" s="1"/>
  <c r="FRT174" i="1" s="1"/>
  <c r="FRH174" i="1"/>
  <c r="FRJ174" i="1" s="1"/>
  <c r="FRL174" i="1" s="1"/>
  <c r="FQZ174" i="1"/>
  <c r="FRB174" i="1" s="1"/>
  <c r="FRD174" i="1" s="1"/>
  <c r="FQR174" i="1"/>
  <c r="FQT174" i="1" s="1"/>
  <c r="FQV174" i="1" s="1"/>
  <c r="FQJ174" i="1"/>
  <c r="FQL174" i="1" s="1"/>
  <c r="FQN174" i="1" s="1"/>
  <c r="FQB174" i="1"/>
  <c r="FQD174" i="1" s="1"/>
  <c r="FQF174" i="1" s="1"/>
  <c r="FPT174" i="1"/>
  <c r="FPV174" i="1" s="1"/>
  <c r="FPX174" i="1" s="1"/>
  <c r="FPL174" i="1"/>
  <c r="FPN174" i="1" s="1"/>
  <c r="FPP174" i="1" s="1"/>
  <c r="FPD174" i="1"/>
  <c r="FPF174" i="1" s="1"/>
  <c r="FPH174" i="1" s="1"/>
  <c r="FOV174" i="1"/>
  <c r="FOX174" i="1" s="1"/>
  <c r="FOZ174" i="1" s="1"/>
  <c r="FON174" i="1"/>
  <c r="FOP174" i="1" s="1"/>
  <c r="FOR174" i="1" s="1"/>
  <c r="FOF174" i="1"/>
  <c r="FOH174" i="1" s="1"/>
  <c r="FOJ174" i="1" s="1"/>
  <c r="FNX174" i="1"/>
  <c r="FNZ174" i="1" s="1"/>
  <c r="FOB174" i="1" s="1"/>
  <c r="FNP174" i="1"/>
  <c r="FNR174" i="1" s="1"/>
  <c r="FNT174" i="1" s="1"/>
  <c r="FNH174" i="1"/>
  <c r="FNJ174" i="1" s="1"/>
  <c r="FNL174" i="1" s="1"/>
  <c r="FMZ174" i="1"/>
  <c r="FNB174" i="1" s="1"/>
  <c r="FND174" i="1" s="1"/>
  <c r="FMR174" i="1"/>
  <c r="FMT174" i="1" s="1"/>
  <c r="FMV174" i="1" s="1"/>
  <c r="FMJ174" i="1"/>
  <c r="FML174" i="1" s="1"/>
  <c r="FMN174" i="1" s="1"/>
  <c r="FMB174" i="1"/>
  <c r="FMD174" i="1" s="1"/>
  <c r="FMF174" i="1" s="1"/>
  <c r="FLT174" i="1"/>
  <c r="FLV174" i="1" s="1"/>
  <c r="FLX174" i="1" s="1"/>
  <c r="FLL174" i="1"/>
  <c r="FLN174" i="1" s="1"/>
  <c r="FLP174" i="1" s="1"/>
  <c r="FLD174" i="1"/>
  <c r="FLF174" i="1" s="1"/>
  <c r="FLH174" i="1" s="1"/>
  <c r="FKV174" i="1"/>
  <c r="FKX174" i="1" s="1"/>
  <c r="FKZ174" i="1" s="1"/>
  <c r="FKN174" i="1"/>
  <c r="FKP174" i="1" s="1"/>
  <c r="FKR174" i="1" s="1"/>
  <c r="FKF174" i="1"/>
  <c r="FKH174" i="1" s="1"/>
  <c r="FKJ174" i="1" s="1"/>
  <c r="FJX174" i="1"/>
  <c r="FJZ174" i="1" s="1"/>
  <c r="FKB174" i="1" s="1"/>
  <c r="FJP174" i="1"/>
  <c r="FJR174" i="1" s="1"/>
  <c r="FJT174" i="1" s="1"/>
  <c r="FJH174" i="1"/>
  <c r="FJJ174" i="1" s="1"/>
  <c r="FJL174" i="1" s="1"/>
  <c r="FIZ174" i="1"/>
  <c r="FJB174" i="1" s="1"/>
  <c r="FJD174" i="1" s="1"/>
  <c r="FIR174" i="1"/>
  <c r="FIT174" i="1" s="1"/>
  <c r="FIV174" i="1" s="1"/>
  <c r="FIJ174" i="1"/>
  <c r="FIL174" i="1" s="1"/>
  <c r="FIN174" i="1" s="1"/>
  <c r="FIB174" i="1"/>
  <c r="FID174" i="1" s="1"/>
  <c r="FIF174" i="1" s="1"/>
  <c r="FHT174" i="1"/>
  <c r="FHV174" i="1" s="1"/>
  <c r="FHX174" i="1" s="1"/>
  <c r="FHL174" i="1"/>
  <c r="FHN174" i="1" s="1"/>
  <c r="FHP174" i="1" s="1"/>
  <c r="FHD174" i="1"/>
  <c r="FHF174" i="1" s="1"/>
  <c r="FHH174" i="1" s="1"/>
  <c r="FGV174" i="1"/>
  <c r="FGX174" i="1" s="1"/>
  <c r="FGZ174" i="1" s="1"/>
  <c r="FGN174" i="1"/>
  <c r="FGP174" i="1" s="1"/>
  <c r="FGR174" i="1" s="1"/>
  <c r="FGF174" i="1"/>
  <c r="FGH174" i="1" s="1"/>
  <c r="FGJ174" i="1" s="1"/>
  <c r="FFX174" i="1"/>
  <c r="FFZ174" i="1" s="1"/>
  <c r="FGB174" i="1" s="1"/>
  <c r="FFP174" i="1"/>
  <c r="FFR174" i="1" s="1"/>
  <c r="FFT174" i="1" s="1"/>
  <c r="FFH174" i="1"/>
  <c r="FFJ174" i="1" s="1"/>
  <c r="FFL174" i="1" s="1"/>
  <c r="FEZ174" i="1"/>
  <c r="FFB174" i="1" s="1"/>
  <c r="FFD174" i="1" s="1"/>
  <c r="FER174" i="1"/>
  <c r="FET174" i="1" s="1"/>
  <c r="FEV174" i="1" s="1"/>
  <c r="FEJ174" i="1"/>
  <c r="FEL174" i="1" s="1"/>
  <c r="FEN174" i="1" s="1"/>
  <c r="FEB174" i="1"/>
  <c r="FED174" i="1" s="1"/>
  <c r="FEF174" i="1" s="1"/>
  <c r="FDT174" i="1"/>
  <c r="FDV174" i="1" s="1"/>
  <c r="FDX174" i="1" s="1"/>
  <c r="FDL174" i="1"/>
  <c r="FDN174" i="1" s="1"/>
  <c r="FDP174" i="1" s="1"/>
  <c r="FDD174" i="1"/>
  <c r="FDF174" i="1" s="1"/>
  <c r="FDH174" i="1" s="1"/>
  <c r="FCV174" i="1"/>
  <c r="FCX174" i="1" s="1"/>
  <c r="FCZ174" i="1" s="1"/>
  <c r="FCN174" i="1"/>
  <c r="FCP174" i="1" s="1"/>
  <c r="FCR174" i="1" s="1"/>
  <c r="FCF174" i="1"/>
  <c r="FCH174" i="1" s="1"/>
  <c r="FCJ174" i="1" s="1"/>
  <c r="FBX174" i="1"/>
  <c r="FBZ174" i="1" s="1"/>
  <c r="FCB174" i="1" s="1"/>
  <c r="FBP174" i="1"/>
  <c r="FBR174" i="1" s="1"/>
  <c r="FBT174" i="1" s="1"/>
  <c r="FBH174" i="1"/>
  <c r="FBJ174" i="1" s="1"/>
  <c r="FBL174" i="1" s="1"/>
  <c r="FAZ174" i="1"/>
  <c r="FBB174" i="1" s="1"/>
  <c r="FBD174" i="1" s="1"/>
  <c r="FAR174" i="1"/>
  <c r="FAT174" i="1" s="1"/>
  <c r="FAV174" i="1" s="1"/>
  <c r="FAJ174" i="1"/>
  <c r="FAL174" i="1" s="1"/>
  <c r="FAN174" i="1" s="1"/>
  <c r="FAB174" i="1"/>
  <c r="FAD174" i="1" s="1"/>
  <c r="FAF174" i="1" s="1"/>
  <c r="EZT174" i="1"/>
  <c r="EZV174" i="1" s="1"/>
  <c r="EZX174" i="1" s="1"/>
  <c r="EZL174" i="1"/>
  <c r="EZN174" i="1" s="1"/>
  <c r="EZP174" i="1" s="1"/>
  <c r="EZD174" i="1"/>
  <c r="EZF174" i="1" s="1"/>
  <c r="EZH174" i="1" s="1"/>
  <c r="EYV174" i="1"/>
  <c r="EYX174" i="1" s="1"/>
  <c r="EYZ174" i="1" s="1"/>
  <c r="EYN174" i="1"/>
  <c r="EYP174" i="1" s="1"/>
  <c r="EYR174" i="1" s="1"/>
  <c r="EYF174" i="1"/>
  <c r="EYH174" i="1" s="1"/>
  <c r="EYJ174" i="1" s="1"/>
  <c r="EXX174" i="1"/>
  <c r="EXZ174" i="1" s="1"/>
  <c r="EYB174" i="1" s="1"/>
  <c r="EXP174" i="1"/>
  <c r="EXR174" i="1" s="1"/>
  <c r="EXT174" i="1" s="1"/>
  <c r="EXH174" i="1"/>
  <c r="EXJ174" i="1" s="1"/>
  <c r="EXL174" i="1" s="1"/>
  <c r="EWZ174" i="1"/>
  <c r="EXB174" i="1" s="1"/>
  <c r="EXD174" i="1" s="1"/>
  <c r="EWR174" i="1"/>
  <c r="EWT174" i="1" s="1"/>
  <c r="EWV174" i="1" s="1"/>
  <c r="EWJ174" i="1"/>
  <c r="EWL174" i="1" s="1"/>
  <c r="EWN174" i="1" s="1"/>
  <c r="EWB174" i="1"/>
  <c r="EWD174" i="1" s="1"/>
  <c r="EWF174" i="1" s="1"/>
  <c r="EVT174" i="1"/>
  <c r="EVV174" i="1" s="1"/>
  <c r="EVX174" i="1" s="1"/>
  <c r="EVL174" i="1"/>
  <c r="EVN174" i="1" s="1"/>
  <c r="EVP174" i="1" s="1"/>
  <c r="EVD174" i="1"/>
  <c r="EVF174" i="1" s="1"/>
  <c r="EVH174" i="1" s="1"/>
  <c r="EUV174" i="1"/>
  <c r="EUX174" i="1" s="1"/>
  <c r="EUZ174" i="1" s="1"/>
  <c r="EUN174" i="1"/>
  <c r="EUP174" i="1" s="1"/>
  <c r="EUR174" i="1" s="1"/>
  <c r="EUF174" i="1"/>
  <c r="EUH174" i="1" s="1"/>
  <c r="EUJ174" i="1" s="1"/>
  <c r="ETX174" i="1"/>
  <c r="ETZ174" i="1" s="1"/>
  <c r="EUB174" i="1" s="1"/>
  <c r="ETP174" i="1"/>
  <c r="ETR174" i="1" s="1"/>
  <c r="ETT174" i="1" s="1"/>
  <c r="ETH174" i="1"/>
  <c r="ETJ174" i="1" s="1"/>
  <c r="ETL174" i="1" s="1"/>
  <c r="ESZ174" i="1"/>
  <c r="ETB174" i="1" s="1"/>
  <c r="ETD174" i="1" s="1"/>
  <c r="ESR174" i="1"/>
  <c r="EST174" i="1" s="1"/>
  <c r="ESV174" i="1" s="1"/>
  <c r="ESJ174" i="1"/>
  <c r="ESL174" i="1" s="1"/>
  <c r="ESN174" i="1" s="1"/>
  <c r="ESB174" i="1"/>
  <c r="ESD174" i="1" s="1"/>
  <c r="ESF174" i="1" s="1"/>
  <c r="ERT174" i="1"/>
  <c r="ERV174" i="1" s="1"/>
  <c r="ERX174" i="1" s="1"/>
  <c r="ERL174" i="1"/>
  <c r="ERN174" i="1" s="1"/>
  <c r="ERP174" i="1" s="1"/>
  <c r="ERD174" i="1"/>
  <c r="ERF174" i="1" s="1"/>
  <c r="ERH174" i="1" s="1"/>
  <c r="EQV174" i="1"/>
  <c r="EQX174" i="1" s="1"/>
  <c r="EQZ174" i="1" s="1"/>
  <c r="EQN174" i="1"/>
  <c r="EQP174" i="1" s="1"/>
  <c r="EQR174" i="1" s="1"/>
  <c r="EQF174" i="1"/>
  <c r="EQH174" i="1" s="1"/>
  <c r="EQJ174" i="1" s="1"/>
  <c r="EPX174" i="1"/>
  <c r="EPZ174" i="1" s="1"/>
  <c r="EQB174" i="1" s="1"/>
  <c r="EPP174" i="1"/>
  <c r="EPR174" i="1" s="1"/>
  <c r="EPT174" i="1" s="1"/>
  <c r="EPH174" i="1"/>
  <c r="EPJ174" i="1" s="1"/>
  <c r="EPL174" i="1" s="1"/>
  <c r="EOZ174" i="1"/>
  <c r="EPB174" i="1" s="1"/>
  <c r="EPD174" i="1" s="1"/>
  <c r="EOR174" i="1"/>
  <c r="EOT174" i="1" s="1"/>
  <c r="EOV174" i="1" s="1"/>
  <c r="EOJ174" i="1"/>
  <c r="EOL174" i="1" s="1"/>
  <c r="EON174" i="1" s="1"/>
  <c r="EOB174" i="1"/>
  <c r="EOD174" i="1" s="1"/>
  <c r="EOF174" i="1" s="1"/>
  <c r="ENT174" i="1"/>
  <c r="ENV174" i="1" s="1"/>
  <c r="ENX174" i="1" s="1"/>
  <c r="ENL174" i="1"/>
  <c r="ENN174" i="1" s="1"/>
  <c r="ENP174" i="1" s="1"/>
  <c r="END174" i="1"/>
  <c r="ENF174" i="1" s="1"/>
  <c r="ENH174" i="1" s="1"/>
  <c r="EMV174" i="1"/>
  <c r="EMX174" i="1" s="1"/>
  <c r="EMZ174" i="1" s="1"/>
  <c r="EMN174" i="1"/>
  <c r="EMP174" i="1" s="1"/>
  <c r="EMR174" i="1" s="1"/>
  <c r="EMF174" i="1"/>
  <c r="EMH174" i="1" s="1"/>
  <c r="EMJ174" i="1" s="1"/>
  <c r="ELX174" i="1"/>
  <c r="ELZ174" i="1" s="1"/>
  <c r="EMB174" i="1" s="1"/>
  <c r="ELP174" i="1"/>
  <c r="ELR174" i="1" s="1"/>
  <c r="ELT174" i="1" s="1"/>
  <c r="ELH174" i="1"/>
  <c r="ELJ174" i="1" s="1"/>
  <c r="ELL174" i="1" s="1"/>
  <c r="EKZ174" i="1"/>
  <c r="ELB174" i="1" s="1"/>
  <c r="ELD174" i="1" s="1"/>
  <c r="EKR174" i="1"/>
  <c r="EKT174" i="1" s="1"/>
  <c r="EKV174" i="1" s="1"/>
  <c r="EKJ174" i="1"/>
  <c r="EKL174" i="1" s="1"/>
  <c r="EKN174" i="1" s="1"/>
  <c r="EKB174" i="1"/>
  <c r="EKD174" i="1" s="1"/>
  <c r="EKF174" i="1" s="1"/>
  <c r="EJT174" i="1"/>
  <c r="EJV174" i="1" s="1"/>
  <c r="EJX174" i="1" s="1"/>
  <c r="EJL174" i="1"/>
  <c r="EJN174" i="1" s="1"/>
  <c r="EJP174" i="1" s="1"/>
  <c r="EJD174" i="1"/>
  <c r="EJF174" i="1" s="1"/>
  <c r="EJH174" i="1" s="1"/>
  <c r="EIV174" i="1"/>
  <c r="EIX174" i="1" s="1"/>
  <c r="EIZ174" i="1" s="1"/>
  <c r="EIN174" i="1"/>
  <c r="EIP174" i="1" s="1"/>
  <c r="EIR174" i="1" s="1"/>
  <c r="EIF174" i="1"/>
  <c r="EIH174" i="1" s="1"/>
  <c r="EIJ174" i="1" s="1"/>
  <c r="EHX174" i="1"/>
  <c r="EHZ174" i="1" s="1"/>
  <c r="EIB174" i="1" s="1"/>
  <c r="EHP174" i="1"/>
  <c r="EHR174" i="1" s="1"/>
  <c r="EHT174" i="1" s="1"/>
  <c r="EHH174" i="1"/>
  <c r="EHJ174" i="1" s="1"/>
  <c r="EHL174" i="1" s="1"/>
  <c r="EGZ174" i="1"/>
  <c r="EHB174" i="1" s="1"/>
  <c r="EHD174" i="1" s="1"/>
  <c r="EGR174" i="1"/>
  <c r="EGT174" i="1" s="1"/>
  <c r="EGV174" i="1" s="1"/>
  <c r="EGJ174" i="1"/>
  <c r="EGL174" i="1" s="1"/>
  <c r="EGN174" i="1" s="1"/>
  <c r="EGB174" i="1"/>
  <c r="EGD174" i="1" s="1"/>
  <c r="EGF174" i="1" s="1"/>
  <c r="EFT174" i="1"/>
  <c r="EFV174" i="1" s="1"/>
  <c r="EFX174" i="1" s="1"/>
  <c r="EFL174" i="1"/>
  <c r="EFN174" i="1" s="1"/>
  <c r="EFP174" i="1" s="1"/>
  <c r="EFD174" i="1"/>
  <c r="EFF174" i="1" s="1"/>
  <c r="EFH174" i="1" s="1"/>
  <c r="EEV174" i="1"/>
  <c r="EEX174" i="1" s="1"/>
  <c r="EEZ174" i="1" s="1"/>
  <c r="EEN174" i="1"/>
  <c r="EEP174" i="1" s="1"/>
  <c r="EER174" i="1" s="1"/>
  <c r="EEF174" i="1"/>
  <c r="EEH174" i="1" s="1"/>
  <c r="EEJ174" i="1" s="1"/>
  <c r="EDX174" i="1"/>
  <c r="EDZ174" i="1" s="1"/>
  <c r="EEB174" i="1" s="1"/>
  <c r="EDP174" i="1"/>
  <c r="EDR174" i="1" s="1"/>
  <c r="EDT174" i="1" s="1"/>
  <c r="EDH174" i="1"/>
  <c r="EDJ174" i="1" s="1"/>
  <c r="EDL174" i="1" s="1"/>
  <c r="ECZ174" i="1"/>
  <c r="EDB174" i="1" s="1"/>
  <c r="EDD174" i="1" s="1"/>
  <c r="ECR174" i="1"/>
  <c r="ECT174" i="1" s="1"/>
  <c r="ECV174" i="1" s="1"/>
  <c r="ECJ174" i="1"/>
  <c r="ECL174" i="1" s="1"/>
  <c r="ECN174" i="1" s="1"/>
  <c r="ECB174" i="1"/>
  <c r="ECD174" i="1" s="1"/>
  <c r="ECF174" i="1" s="1"/>
  <c r="EBT174" i="1"/>
  <c r="EBV174" i="1" s="1"/>
  <c r="EBX174" i="1" s="1"/>
  <c r="EBL174" i="1"/>
  <c r="EBN174" i="1" s="1"/>
  <c r="EBP174" i="1" s="1"/>
  <c r="EBD174" i="1"/>
  <c r="EBF174" i="1" s="1"/>
  <c r="EBH174" i="1" s="1"/>
  <c r="EAV174" i="1"/>
  <c r="EAX174" i="1" s="1"/>
  <c r="EAZ174" i="1" s="1"/>
  <c r="EAN174" i="1"/>
  <c r="EAP174" i="1" s="1"/>
  <c r="EAR174" i="1" s="1"/>
  <c r="EAF174" i="1"/>
  <c r="EAH174" i="1" s="1"/>
  <c r="EAJ174" i="1" s="1"/>
  <c r="DZX174" i="1"/>
  <c r="DZZ174" i="1" s="1"/>
  <c r="EAB174" i="1" s="1"/>
  <c r="DZP174" i="1"/>
  <c r="DZR174" i="1" s="1"/>
  <c r="DZT174" i="1" s="1"/>
  <c r="DZH174" i="1"/>
  <c r="DZJ174" i="1" s="1"/>
  <c r="DZL174" i="1" s="1"/>
  <c r="DYZ174" i="1"/>
  <c r="DZB174" i="1" s="1"/>
  <c r="DZD174" i="1" s="1"/>
  <c r="DYR174" i="1"/>
  <c r="DYT174" i="1" s="1"/>
  <c r="DYV174" i="1" s="1"/>
  <c r="DYJ174" i="1"/>
  <c r="DYL174" i="1" s="1"/>
  <c r="DYN174" i="1" s="1"/>
  <c r="DYB174" i="1"/>
  <c r="DYD174" i="1" s="1"/>
  <c r="DYF174" i="1" s="1"/>
  <c r="DXT174" i="1"/>
  <c r="DXV174" i="1" s="1"/>
  <c r="DXX174" i="1" s="1"/>
  <c r="DXL174" i="1"/>
  <c r="DXN174" i="1" s="1"/>
  <c r="DXP174" i="1" s="1"/>
  <c r="DXD174" i="1"/>
  <c r="DXF174" i="1" s="1"/>
  <c r="DXH174" i="1" s="1"/>
  <c r="DWV174" i="1"/>
  <c r="DWX174" i="1" s="1"/>
  <c r="DWZ174" i="1" s="1"/>
  <c r="DWN174" i="1"/>
  <c r="DWP174" i="1" s="1"/>
  <c r="DWR174" i="1" s="1"/>
  <c r="DWF174" i="1"/>
  <c r="DWH174" i="1" s="1"/>
  <c r="DWJ174" i="1" s="1"/>
  <c r="DVX174" i="1"/>
  <c r="DVZ174" i="1" s="1"/>
  <c r="DWB174" i="1" s="1"/>
  <c r="DVP174" i="1"/>
  <c r="DVR174" i="1" s="1"/>
  <c r="DVT174" i="1" s="1"/>
  <c r="DVH174" i="1"/>
  <c r="DVJ174" i="1" s="1"/>
  <c r="DVL174" i="1" s="1"/>
  <c r="DUZ174" i="1"/>
  <c r="DVB174" i="1" s="1"/>
  <c r="DVD174" i="1" s="1"/>
  <c r="DUR174" i="1"/>
  <c r="DUT174" i="1" s="1"/>
  <c r="DUV174" i="1" s="1"/>
  <c r="DUJ174" i="1"/>
  <c r="DUL174" i="1" s="1"/>
  <c r="DUN174" i="1" s="1"/>
  <c r="DUB174" i="1"/>
  <c r="DUD174" i="1" s="1"/>
  <c r="DUF174" i="1" s="1"/>
  <c r="DTT174" i="1"/>
  <c r="DTV174" i="1" s="1"/>
  <c r="DTX174" i="1" s="1"/>
  <c r="DTL174" i="1"/>
  <c r="DTN174" i="1" s="1"/>
  <c r="DTP174" i="1" s="1"/>
  <c r="DTD174" i="1"/>
  <c r="DTF174" i="1" s="1"/>
  <c r="DTH174" i="1" s="1"/>
  <c r="DSV174" i="1"/>
  <c r="DSX174" i="1" s="1"/>
  <c r="DSZ174" i="1" s="1"/>
  <c r="DSN174" i="1"/>
  <c r="DSP174" i="1" s="1"/>
  <c r="DSR174" i="1" s="1"/>
  <c r="DSF174" i="1"/>
  <c r="DSH174" i="1" s="1"/>
  <c r="DSJ174" i="1" s="1"/>
  <c r="DRX174" i="1"/>
  <c r="DRZ174" i="1" s="1"/>
  <c r="DSB174" i="1" s="1"/>
  <c r="DRP174" i="1"/>
  <c r="DRR174" i="1" s="1"/>
  <c r="DRT174" i="1" s="1"/>
  <c r="DRH174" i="1"/>
  <c r="DRJ174" i="1" s="1"/>
  <c r="DRL174" i="1" s="1"/>
  <c r="DQZ174" i="1"/>
  <c r="DRB174" i="1" s="1"/>
  <c r="DRD174" i="1" s="1"/>
  <c r="DQR174" i="1"/>
  <c r="DQT174" i="1" s="1"/>
  <c r="DQV174" i="1" s="1"/>
  <c r="DQJ174" i="1"/>
  <c r="DQL174" i="1" s="1"/>
  <c r="DQN174" i="1" s="1"/>
  <c r="DQB174" i="1"/>
  <c r="DQD174" i="1" s="1"/>
  <c r="DQF174" i="1" s="1"/>
  <c r="DPT174" i="1"/>
  <c r="DPV174" i="1" s="1"/>
  <c r="DPX174" i="1" s="1"/>
  <c r="DPL174" i="1"/>
  <c r="DPN174" i="1" s="1"/>
  <c r="DPP174" i="1" s="1"/>
  <c r="DPD174" i="1"/>
  <c r="DPF174" i="1" s="1"/>
  <c r="DPH174" i="1" s="1"/>
  <c r="DOV174" i="1"/>
  <c r="DOX174" i="1" s="1"/>
  <c r="DOZ174" i="1" s="1"/>
  <c r="DON174" i="1"/>
  <c r="DOP174" i="1" s="1"/>
  <c r="DOR174" i="1" s="1"/>
  <c r="DOF174" i="1"/>
  <c r="DOH174" i="1" s="1"/>
  <c r="DOJ174" i="1" s="1"/>
  <c r="DNX174" i="1"/>
  <c r="DNZ174" i="1" s="1"/>
  <c r="DOB174" i="1" s="1"/>
  <c r="DNP174" i="1"/>
  <c r="DNR174" i="1" s="1"/>
  <c r="DNT174" i="1" s="1"/>
  <c r="DNH174" i="1"/>
  <c r="DNJ174" i="1" s="1"/>
  <c r="DNL174" i="1" s="1"/>
  <c r="DMZ174" i="1"/>
  <c r="DNB174" i="1" s="1"/>
  <c r="DND174" i="1" s="1"/>
  <c r="DMR174" i="1"/>
  <c r="DMT174" i="1" s="1"/>
  <c r="DMV174" i="1" s="1"/>
  <c r="DMJ174" i="1"/>
  <c r="DML174" i="1" s="1"/>
  <c r="DMN174" i="1" s="1"/>
  <c r="DMB174" i="1"/>
  <c r="DMD174" i="1" s="1"/>
  <c r="DMF174" i="1" s="1"/>
  <c r="DLT174" i="1"/>
  <c r="DLV174" i="1" s="1"/>
  <c r="DLX174" i="1" s="1"/>
  <c r="DLL174" i="1"/>
  <c r="DLN174" i="1" s="1"/>
  <c r="DLP174" i="1" s="1"/>
  <c r="DLD174" i="1"/>
  <c r="DLF174" i="1" s="1"/>
  <c r="DLH174" i="1" s="1"/>
  <c r="DKV174" i="1"/>
  <c r="DKX174" i="1" s="1"/>
  <c r="DKZ174" i="1" s="1"/>
  <c r="DKN174" i="1"/>
  <c r="DKP174" i="1" s="1"/>
  <c r="DKR174" i="1" s="1"/>
  <c r="DKF174" i="1"/>
  <c r="DKH174" i="1" s="1"/>
  <c r="DKJ174" i="1" s="1"/>
  <c r="DJX174" i="1"/>
  <c r="DJZ174" i="1" s="1"/>
  <c r="DKB174" i="1" s="1"/>
  <c r="DJP174" i="1"/>
  <c r="DJR174" i="1" s="1"/>
  <c r="DJT174" i="1" s="1"/>
  <c r="DJH174" i="1"/>
  <c r="DJJ174" i="1" s="1"/>
  <c r="DJL174" i="1" s="1"/>
  <c r="DIZ174" i="1"/>
  <c r="DJB174" i="1" s="1"/>
  <c r="DJD174" i="1" s="1"/>
  <c r="DIR174" i="1"/>
  <c r="DIT174" i="1" s="1"/>
  <c r="DIV174" i="1" s="1"/>
  <c r="DIJ174" i="1"/>
  <c r="DIL174" i="1" s="1"/>
  <c r="DIN174" i="1" s="1"/>
  <c r="DIB174" i="1"/>
  <c r="DID174" i="1" s="1"/>
  <c r="DIF174" i="1" s="1"/>
  <c r="DHT174" i="1"/>
  <c r="DHV174" i="1" s="1"/>
  <c r="DHX174" i="1" s="1"/>
  <c r="DHL174" i="1"/>
  <c r="DHN174" i="1" s="1"/>
  <c r="DHP174" i="1" s="1"/>
  <c r="DHD174" i="1"/>
  <c r="DHF174" i="1" s="1"/>
  <c r="DHH174" i="1" s="1"/>
  <c r="DGV174" i="1"/>
  <c r="DGX174" i="1" s="1"/>
  <c r="DGZ174" i="1" s="1"/>
  <c r="DGN174" i="1"/>
  <c r="DGP174" i="1" s="1"/>
  <c r="DGR174" i="1" s="1"/>
  <c r="DGF174" i="1"/>
  <c r="DGH174" i="1" s="1"/>
  <c r="DGJ174" i="1" s="1"/>
  <c r="DFX174" i="1"/>
  <c r="DFZ174" i="1" s="1"/>
  <c r="DGB174" i="1" s="1"/>
  <c r="DFP174" i="1"/>
  <c r="DFR174" i="1" s="1"/>
  <c r="DFT174" i="1" s="1"/>
  <c r="DFH174" i="1"/>
  <c r="DFJ174" i="1" s="1"/>
  <c r="DFL174" i="1" s="1"/>
  <c r="DEZ174" i="1"/>
  <c r="DFB174" i="1" s="1"/>
  <c r="DFD174" i="1" s="1"/>
  <c r="DER174" i="1"/>
  <c r="DET174" i="1" s="1"/>
  <c r="DEV174" i="1" s="1"/>
  <c r="DEJ174" i="1"/>
  <c r="DEL174" i="1" s="1"/>
  <c r="DEN174" i="1" s="1"/>
  <c r="DEB174" i="1"/>
  <c r="DED174" i="1" s="1"/>
  <c r="DEF174" i="1" s="1"/>
  <c r="DDT174" i="1"/>
  <c r="DDV174" i="1" s="1"/>
  <c r="DDX174" i="1" s="1"/>
  <c r="DDL174" i="1"/>
  <c r="DDN174" i="1" s="1"/>
  <c r="DDP174" i="1" s="1"/>
  <c r="DDD174" i="1"/>
  <c r="DDF174" i="1" s="1"/>
  <c r="DDH174" i="1" s="1"/>
  <c r="DCV174" i="1"/>
  <c r="DCX174" i="1" s="1"/>
  <c r="DCZ174" i="1" s="1"/>
  <c r="DCN174" i="1"/>
  <c r="DCP174" i="1" s="1"/>
  <c r="DCR174" i="1" s="1"/>
  <c r="DCF174" i="1"/>
  <c r="DCH174" i="1" s="1"/>
  <c r="DCJ174" i="1" s="1"/>
  <c r="DBX174" i="1"/>
  <c r="DBZ174" i="1" s="1"/>
  <c r="DCB174" i="1" s="1"/>
  <c r="DBP174" i="1"/>
  <c r="DBR174" i="1" s="1"/>
  <c r="DBT174" i="1" s="1"/>
  <c r="DBH174" i="1"/>
  <c r="DBJ174" i="1" s="1"/>
  <c r="DBL174" i="1" s="1"/>
  <c r="DAZ174" i="1"/>
  <c r="DBB174" i="1" s="1"/>
  <c r="DBD174" i="1" s="1"/>
  <c r="DAR174" i="1"/>
  <c r="DAT174" i="1" s="1"/>
  <c r="DAV174" i="1" s="1"/>
  <c r="DAJ174" i="1"/>
  <c r="DAL174" i="1" s="1"/>
  <c r="DAN174" i="1" s="1"/>
  <c r="DAB174" i="1"/>
  <c r="DAD174" i="1" s="1"/>
  <c r="DAF174" i="1" s="1"/>
  <c r="CZT174" i="1"/>
  <c r="CZV174" i="1" s="1"/>
  <c r="CZX174" i="1" s="1"/>
  <c r="CZL174" i="1"/>
  <c r="CZN174" i="1" s="1"/>
  <c r="CZP174" i="1" s="1"/>
  <c r="CZD174" i="1"/>
  <c r="CZF174" i="1" s="1"/>
  <c r="CZH174" i="1" s="1"/>
  <c r="CYV174" i="1"/>
  <c r="CYX174" i="1" s="1"/>
  <c r="CYZ174" i="1" s="1"/>
  <c r="CYN174" i="1"/>
  <c r="CYP174" i="1" s="1"/>
  <c r="CYR174" i="1" s="1"/>
  <c r="CYF174" i="1"/>
  <c r="CYH174" i="1" s="1"/>
  <c r="CYJ174" i="1" s="1"/>
  <c r="CXX174" i="1"/>
  <c r="CXZ174" i="1" s="1"/>
  <c r="CYB174" i="1" s="1"/>
  <c r="CXP174" i="1"/>
  <c r="CXR174" i="1" s="1"/>
  <c r="CXT174" i="1" s="1"/>
  <c r="CXH174" i="1"/>
  <c r="CXJ174" i="1" s="1"/>
  <c r="CXL174" i="1" s="1"/>
  <c r="CWZ174" i="1"/>
  <c r="CXB174" i="1" s="1"/>
  <c r="CXD174" i="1" s="1"/>
  <c r="CWR174" i="1"/>
  <c r="CWT174" i="1" s="1"/>
  <c r="CWV174" i="1" s="1"/>
  <c r="CWJ174" i="1"/>
  <c r="CWL174" i="1" s="1"/>
  <c r="CWN174" i="1" s="1"/>
  <c r="CWB174" i="1"/>
  <c r="CWD174" i="1" s="1"/>
  <c r="CWF174" i="1" s="1"/>
  <c r="CVT174" i="1"/>
  <c r="CVV174" i="1" s="1"/>
  <c r="CVX174" i="1" s="1"/>
  <c r="CVL174" i="1"/>
  <c r="CVN174" i="1" s="1"/>
  <c r="CVP174" i="1" s="1"/>
  <c r="CVD174" i="1"/>
  <c r="CVF174" i="1" s="1"/>
  <c r="CVH174" i="1" s="1"/>
  <c r="CUV174" i="1"/>
  <c r="CUX174" i="1" s="1"/>
  <c r="CUZ174" i="1" s="1"/>
  <c r="CUN174" i="1"/>
  <c r="CUP174" i="1" s="1"/>
  <c r="CUR174" i="1" s="1"/>
  <c r="CUF174" i="1"/>
  <c r="CUH174" i="1" s="1"/>
  <c r="CUJ174" i="1" s="1"/>
  <c r="CTX174" i="1"/>
  <c r="CTZ174" i="1" s="1"/>
  <c r="CUB174" i="1" s="1"/>
  <c r="CTP174" i="1"/>
  <c r="CTR174" i="1" s="1"/>
  <c r="CTT174" i="1" s="1"/>
  <c r="CTH174" i="1"/>
  <c r="CTJ174" i="1" s="1"/>
  <c r="CTL174" i="1" s="1"/>
  <c r="CSZ174" i="1"/>
  <c r="CTB174" i="1" s="1"/>
  <c r="CTD174" i="1" s="1"/>
  <c r="CSR174" i="1"/>
  <c r="CST174" i="1" s="1"/>
  <c r="CSV174" i="1" s="1"/>
  <c r="CSJ174" i="1"/>
  <c r="CSL174" i="1" s="1"/>
  <c r="CSN174" i="1" s="1"/>
  <c r="CSB174" i="1"/>
  <c r="CSD174" i="1" s="1"/>
  <c r="CSF174" i="1" s="1"/>
  <c r="CRT174" i="1"/>
  <c r="CRV174" i="1" s="1"/>
  <c r="CRX174" i="1" s="1"/>
  <c r="CRL174" i="1"/>
  <c r="CRN174" i="1" s="1"/>
  <c r="CRP174" i="1" s="1"/>
  <c r="CRD174" i="1"/>
  <c r="CRF174" i="1" s="1"/>
  <c r="CRH174" i="1" s="1"/>
  <c r="CQV174" i="1"/>
  <c r="CQX174" i="1" s="1"/>
  <c r="CQZ174" i="1" s="1"/>
  <c r="CQN174" i="1"/>
  <c r="CQP174" i="1" s="1"/>
  <c r="CQR174" i="1" s="1"/>
  <c r="CQF174" i="1"/>
  <c r="CQH174" i="1" s="1"/>
  <c r="CQJ174" i="1" s="1"/>
  <c r="CPX174" i="1"/>
  <c r="CPZ174" i="1" s="1"/>
  <c r="CQB174" i="1" s="1"/>
  <c r="CPP174" i="1"/>
  <c r="CPR174" i="1" s="1"/>
  <c r="CPT174" i="1" s="1"/>
  <c r="CPH174" i="1"/>
  <c r="CPJ174" i="1" s="1"/>
  <c r="CPL174" i="1" s="1"/>
  <c r="COZ174" i="1"/>
  <c r="CPB174" i="1" s="1"/>
  <c r="CPD174" i="1" s="1"/>
  <c r="COR174" i="1"/>
  <c r="COT174" i="1" s="1"/>
  <c r="COV174" i="1" s="1"/>
  <c r="COJ174" i="1"/>
  <c r="COL174" i="1" s="1"/>
  <c r="CON174" i="1" s="1"/>
  <c r="COB174" i="1"/>
  <c r="COD174" i="1" s="1"/>
  <c r="COF174" i="1" s="1"/>
  <c r="CNT174" i="1"/>
  <c r="CNV174" i="1" s="1"/>
  <c r="CNX174" i="1" s="1"/>
  <c r="CNL174" i="1"/>
  <c r="CNN174" i="1" s="1"/>
  <c r="CNP174" i="1" s="1"/>
  <c r="CND174" i="1"/>
  <c r="CNF174" i="1" s="1"/>
  <c r="CNH174" i="1" s="1"/>
  <c r="CMV174" i="1"/>
  <c r="CMX174" i="1" s="1"/>
  <c r="CMZ174" i="1" s="1"/>
  <c r="CMN174" i="1"/>
  <c r="CMP174" i="1" s="1"/>
  <c r="CMR174" i="1" s="1"/>
  <c r="CMF174" i="1"/>
  <c r="CMH174" i="1" s="1"/>
  <c r="CMJ174" i="1" s="1"/>
  <c r="CLX174" i="1"/>
  <c r="CLZ174" i="1" s="1"/>
  <c r="CMB174" i="1" s="1"/>
  <c r="CLP174" i="1"/>
  <c r="CLR174" i="1" s="1"/>
  <c r="CLT174" i="1" s="1"/>
  <c r="CLH174" i="1"/>
  <c r="CLJ174" i="1" s="1"/>
  <c r="CLL174" i="1" s="1"/>
  <c r="CKZ174" i="1"/>
  <c r="CLB174" i="1" s="1"/>
  <c r="CLD174" i="1" s="1"/>
  <c r="CKR174" i="1"/>
  <c r="CKT174" i="1" s="1"/>
  <c r="CKV174" i="1" s="1"/>
  <c r="CKJ174" i="1"/>
  <c r="CKL174" i="1" s="1"/>
  <c r="CKN174" i="1" s="1"/>
  <c r="CKB174" i="1"/>
  <c r="CKD174" i="1" s="1"/>
  <c r="CKF174" i="1" s="1"/>
  <c r="CJT174" i="1"/>
  <c r="CJV174" i="1" s="1"/>
  <c r="CJX174" i="1" s="1"/>
  <c r="CJL174" i="1"/>
  <c r="CJN174" i="1" s="1"/>
  <c r="CJP174" i="1" s="1"/>
  <c r="CJD174" i="1"/>
  <c r="CJF174" i="1" s="1"/>
  <c r="CJH174" i="1" s="1"/>
  <c r="CIV174" i="1"/>
  <c r="CIX174" i="1" s="1"/>
  <c r="CIZ174" i="1" s="1"/>
  <c r="CIN174" i="1"/>
  <c r="CIP174" i="1" s="1"/>
  <c r="CIR174" i="1" s="1"/>
  <c r="CIF174" i="1"/>
  <c r="CIH174" i="1" s="1"/>
  <c r="CIJ174" i="1" s="1"/>
  <c r="CHX174" i="1"/>
  <c r="CHZ174" i="1" s="1"/>
  <c r="CIB174" i="1" s="1"/>
  <c r="CHP174" i="1"/>
  <c r="CHR174" i="1" s="1"/>
  <c r="CHT174" i="1" s="1"/>
  <c r="CHH174" i="1"/>
  <c r="CHJ174" i="1" s="1"/>
  <c r="CHL174" i="1" s="1"/>
  <c r="CGZ174" i="1"/>
  <c r="CHB174" i="1" s="1"/>
  <c r="CHD174" i="1" s="1"/>
  <c r="CGR174" i="1"/>
  <c r="CGT174" i="1" s="1"/>
  <c r="CGV174" i="1" s="1"/>
  <c r="CGJ174" i="1"/>
  <c r="CGL174" i="1" s="1"/>
  <c r="CGN174" i="1" s="1"/>
  <c r="CGB174" i="1"/>
  <c r="CGD174" i="1" s="1"/>
  <c r="CGF174" i="1" s="1"/>
  <c r="CFT174" i="1"/>
  <c r="CFV174" i="1" s="1"/>
  <c r="CFX174" i="1" s="1"/>
  <c r="CFL174" i="1"/>
  <c r="CFN174" i="1" s="1"/>
  <c r="CFP174" i="1" s="1"/>
  <c r="CFD174" i="1"/>
  <c r="CFF174" i="1" s="1"/>
  <c r="CFH174" i="1" s="1"/>
  <c r="CEV174" i="1"/>
  <c r="CEX174" i="1" s="1"/>
  <c r="CEZ174" i="1" s="1"/>
  <c r="CEN174" i="1"/>
  <c r="CEP174" i="1" s="1"/>
  <c r="CER174" i="1" s="1"/>
  <c r="CEF174" i="1"/>
  <c r="CEH174" i="1" s="1"/>
  <c r="CEJ174" i="1" s="1"/>
  <c r="CDX174" i="1"/>
  <c r="CDZ174" i="1" s="1"/>
  <c r="CEB174" i="1" s="1"/>
  <c r="CDP174" i="1"/>
  <c r="CDR174" i="1" s="1"/>
  <c r="CDT174" i="1" s="1"/>
  <c r="CDH174" i="1"/>
  <c r="CDJ174" i="1" s="1"/>
  <c r="CDL174" i="1" s="1"/>
  <c r="CCZ174" i="1"/>
  <c r="CDB174" i="1" s="1"/>
  <c r="CDD174" i="1" s="1"/>
  <c r="CCR174" i="1"/>
  <c r="CCT174" i="1" s="1"/>
  <c r="CCV174" i="1" s="1"/>
  <c r="CCJ174" i="1"/>
  <c r="CCL174" i="1" s="1"/>
  <c r="CCN174" i="1" s="1"/>
  <c r="CCB174" i="1"/>
  <c r="CCD174" i="1" s="1"/>
  <c r="CCF174" i="1" s="1"/>
  <c r="CBT174" i="1"/>
  <c r="CBV174" i="1" s="1"/>
  <c r="CBX174" i="1" s="1"/>
  <c r="CBL174" i="1"/>
  <c r="CBN174" i="1" s="1"/>
  <c r="CBP174" i="1" s="1"/>
  <c r="CBD174" i="1"/>
  <c r="CBF174" i="1" s="1"/>
  <c r="CBH174" i="1" s="1"/>
  <c r="CAV174" i="1"/>
  <c r="CAX174" i="1" s="1"/>
  <c r="CAZ174" i="1" s="1"/>
  <c r="CAN174" i="1"/>
  <c r="CAP174" i="1" s="1"/>
  <c r="CAR174" i="1" s="1"/>
  <c r="CAF174" i="1"/>
  <c r="CAH174" i="1" s="1"/>
  <c r="CAJ174" i="1" s="1"/>
  <c r="BZX174" i="1"/>
  <c r="BZZ174" i="1" s="1"/>
  <c r="CAB174" i="1" s="1"/>
  <c r="BZP174" i="1"/>
  <c r="BZR174" i="1" s="1"/>
  <c r="BZT174" i="1" s="1"/>
  <c r="BZH174" i="1"/>
  <c r="BZJ174" i="1" s="1"/>
  <c r="BZL174" i="1" s="1"/>
  <c r="BYZ174" i="1"/>
  <c r="BZB174" i="1" s="1"/>
  <c r="BZD174" i="1" s="1"/>
  <c r="BYR174" i="1"/>
  <c r="BYT174" i="1" s="1"/>
  <c r="BYV174" i="1" s="1"/>
  <c r="BYJ174" i="1"/>
  <c r="BYL174" i="1" s="1"/>
  <c r="BYN174" i="1" s="1"/>
  <c r="BYB174" i="1"/>
  <c r="BYD174" i="1" s="1"/>
  <c r="BYF174" i="1" s="1"/>
  <c r="BXT174" i="1"/>
  <c r="BXV174" i="1" s="1"/>
  <c r="BXX174" i="1" s="1"/>
  <c r="BXL174" i="1"/>
  <c r="BXN174" i="1" s="1"/>
  <c r="BXP174" i="1" s="1"/>
  <c r="BXD174" i="1"/>
  <c r="BXF174" i="1" s="1"/>
  <c r="BXH174" i="1" s="1"/>
  <c r="BWV174" i="1"/>
  <c r="BWX174" i="1" s="1"/>
  <c r="BWZ174" i="1" s="1"/>
  <c r="BWN174" i="1"/>
  <c r="BWP174" i="1" s="1"/>
  <c r="BWR174" i="1" s="1"/>
  <c r="BWF174" i="1"/>
  <c r="BWH174" i="1" s="1"/>
  <c r="BWJ174" i="1" s="1"/>
  <c r="BVX174" i="1"/>
  <c r="BVZ174" i="1" s="1"/>
  <c r="BWB174" i="1" s="1"/>
  <c r="BVP174" i="1"/>
  <c r="BVR174" i="1" s="1"/>
  <c r="BVT174" i="1" s="1"/>
  <c r="BVH174" i="1"/>
  <c r="BVJ174" i="1" s="1"/>
  <c r="BVL174" i="1" s="1"/>
  <c r="BUZ174" i="1"/>
  <c r="BVB174" i="1" s="1"/>
  <c r="BVD174" i="1" s="1"/>
  <c r="BUR174" i="1"/>
  <c r="BUT174" i="1" s="1"/>
  <c r="BUV174" i="1" s="1"/>
  <c r="BUJ174" i="1"/>
  <c r="BUL174" i="1" s="1"/>
  <c r="BUN174" i="1" s="1"/>
  <c r="BUB174" i="1"/>
  <c r="BUD174" i="1" s="1"/>
  <c r="BUF174" i="1" s="1"/>
  <c r="BTT174" i="1"/>
  <c r="BTV174" i="1" s="1"/>
  <c r="BTX174" i="1" s="1"/>
  <c r="BTL174" i="1"/>
  <c r="BTN174" i="1" s="1"/>
  <c r="BTP174" i="1" s="1"/>
  <c r="BTD174" i="1"/>
  <c r="BTF174" i="1" s="1"/>
  <c r="BTH174" i="1" s="1"/>
  <c r="BSV174" i="1"/>
  <c r="BSX174" i="1" s="1"/>
  <c r="BSZ174" i="1" s="1"/>
  <c r="BSN174" i="1"/>
  <c r="BSP174" i="1" s="1"/>
  <c r="BSR174" i="1" s="1"/>
  <c r="BSF174" i="1"/>
  <c r="BSH174" i="1" s="1"/>
  <c r="BSJ174" i="1" s="1"/>
  <c r="BRX174" i="1"/>
  <c r="BRZ174" i="1" s="1"/>
  <c r="BSB174" i="1" s="1"/>
  <c r="BRP174" i="1"/>
  <c r="BRR174" i="1" s="1"/>
  <c r="BRT174" i="1" s="1"/>
  <c r="BRH174" i="1"/>
  <c r="BRJ174" i="1" s="1"/>
  <c r="BRL174" i="1" s="1"/>
  <c r="BQZ174" i="1"/>
  <c r="BRB174" i="1" s="1"/>
  <c r="BRD174" i="1" s="1"/>
  <c r="BQR174" i="1"/>
  <c r="BQT174" i="1" s="1"/>
  <c r="BQV174" i="1" s="1"/>
  <c r="BQJ174" i="1"/>
  <c r="BQL174" i="1" s="1"/>
  <c r="BQN174" i="1" s="1"/>
  <c r="BQB174" i="1"/>
  <c r="BQD174" i="1" s="1"/>
  <c r="BQF174" i="1" s="1"/>
  <c r="BPT174" i="1"/>
  <c r="BPV174" i="1" s="1"/>
  <c r="BPX174" i="1" s="1"/>
  <c r="BPL174" i="1"/>
  <c r="BPN174" i="1" s="1"/>
  <c r="BPP174" i="1" s="1"/>
  <c r="BPD174" i="1"/>
  <c r="BPF174" i="1" s="1"/>
  <c r="BPH174" i="1" s="1"/>
  <c r="BOV174" i="1"/>
  <c r="BOX174" i="1" s="1"/>
  <c r="BOZ174" i="1" s="1"/>
  <c r="BON174" i="1"/>
  <c r="BOP174" i="1" s="1"/>
  <c r="BOR174" i="1" s="1"/>
  <c r="BOF174" i="1"/>
  <c r="BOH174" i="1" s="1"/>
  <c r="BOJ174" i="1" s="1"/>
  <c r="BNX174" i="1"/>
  <c r="BNZ174" i="1" s="1"/>
  <c r="BOB174" i="1" s="1"/>
  <c r="BNP174" i="1"/>
  <c r="BNR174" i="1" s="1"/>
  <c r="BNT174" i="1" s="1"/>
  <c r="BNH174" i="1"/>
  <c r="BNJ174" i="1" s="1"/>
  <c r="BNL174" i="1" s="1"/>
  <c r="BMZ174" i="1"/>
  <c r="BNB174" i="1" s="1"/>
  <c r="BND174" i="1" s="1"/>
  <c r="BMR174" i="1"/>
  <c r="BMT174" i="1" s="1"/>
  <c r="BMV174" i="1" s="1"/>
  <c r="BMJ174" i="1"/>
  <c r="BML174" i="1" s="1"/>
  <c r="BMN174" i="1" s="1"/>
  <c r="BMB174" i="1"/>
  <c r="BMD174" i="1" s="1"/>
  <c r="BMF174" i="1" s="1"/>
  <c r="BLT174" i="1"/>
  <c r="BLV174" i="1" s="1"/>
  <c r="BLX174" i="1" s="1"/>
  <c r="BLL174" i="1"/>
  <c r="BLN174" i="1" s="1"/>
  <c r="BLP174" i="1" s="1"/>
  <c r="BLD174" i="1"/>
  <c r="BLF174" i="1" s="1"/>
  <c r="BLH174" i="1" s="1"/>
  <c r="BKV174" i="1"/>
  <c r="BKX174" i="1" s="1"/>
  <c r="BKZ174" i="1" s="1"/>
  <c r="BKN174" i="1"/>
  <c r="BKP174" i="1" s="1"/>
  <c r="BKR174" i="1" s="1"/>
  <c r="BKF174" i="1"/>
  <c r="BKH174" i="1" s="1"/>
  <c r="BKJ174" i="1" s="1"/>
  <c r="BJX174" i="1"/>
  <c r="BJZ174" i="1" s="1"/>
  <c r="BKB174" i="1" s="1"/>
  <c r="BJP174" i="1"/>
  <c r="BJR174" i="1" s="1"/>
  <c r="BJT174" i="1" s="1"/>
  <c r="BJH174" i="1"/>
  <c r="BJJ174" i="1" s="1"/>
  <c r="BJL174" i="1" s="1"/>
  <c r="BIZ174" i="1"/>
  <c r="BJB174" i="1" s="1"/>
  <c r="BJD174" i="1" s="1"/>
  <c r="BIR174" i="1"/>
  <c r="BIT174" i="1" s="1"/>
  <c r="BIV174" i="1" s="1"/>
  <c r="BIJ174" i="1"/>
  <c r="BIL174" i="1" s="1"/>
  <c r="BIN174" i="1" s="1"/>
  <c r="BIB174" i="1"/>
  <c r="BID174" i="1" s="1"/>
  <c r="BIF174" i="1" s="1"/>
  <c r="BHT174" i="1"/>
  <c r="BHV174" i="1" s="1"/>
  <c r="BHX174" i="1" s="1"/>
  <c r="BHL174" i="1"/>
  <c r="BHN174" i="1" s="1"/>
  <c r="BHP174" i="1" s="1"/>
  <c r="BHD174" i="1"/>
  <c r="BHF174" i="1" s="1"/>
  <c r="BHH174" i="1" s="1"/>
  <c r="BGV174" i="1"/>
  <c r="BGX174" i="1" s="1"/>
  <c r="BGZ174" i="1" s="1"/>
  <c r="BGN174" i="1"/>
  <c r="BGP174" i="1" s="1"/>
  <c r="BGR174" i="1" s="1"/>
  <c r="BGF174" i="1"/>
  <c r="BGH174" i="1" s="1"/>
  <c r="BGJ174" i="1" s="1"/>
  <c r="BFX174" i="1"/>
  <c r="BFZ174" i="1" s="1"/>
  <c r="BGB174" i="1" s="1"/>
  <c r="BFP174" i="1"/>
  <c r="BFR174" i="1" s="1"/>
  <c r="BFT174" i="1" s="1"/>
  <c r="BFH174" i="1"/>
  <c r="BFJ174" i="1" s="1"/>
  <c r="BFL174" i="1" s="1"/>
  <c r="BEZ174" i="1"/>
  <c r="BFB174" i="1" s="1"/>
  <c r="BFD174" i="1" s="1"/>
  <c r="BER174" i="1"/>
  <c r="BET174" i="1" s="1"/>
  <c r="BEV174" i="1" s="1"/>
  <c r="BEJ174" i="1"/>
  <c r="BEL174" i="1" s="1"/>
  <c r="BEN174" i="1" s="1"/>
  <c r="BEB174" i="1"/>
  <c r="BED174" i="1" s="1"/>
  <c r="BEF174" i="1" s="1"/>
  <c r="BDT174" i="1"/>
  <c r="BDV174" i="1" s="1"/>
  <c r="BDX174" i="1" s="1"/>
  <c r="BDL174" i="1"/>
  <c r="BDN174" i="1" s="1"/>
  <c r="BDP174" i="1" s="1"/>
  <c r="BDD174" i="1"/>
  <c r="BDF174" i="1" s="1"/>
  <c r="BDH174" i="1" s="1"/>
  <c r="BCV174" i="1"/>
  <c r="BCX174" i="1" s="1"/>
  <c r="BCZ174" i="1" s="1"/>
  <c r="BCN174" i="1"/>
  <c r="BCP174" i="1" s="1"/>
  <c r="BCR174" i="1" s="1"/>
  <c r="BCF174" i="1"/>
  <c r="BCH174" i="1" s="1"/>
  <c r="BCJ174" i="1" s="1"/>
  <c r="BBX174" i="1"/>
  <c r="BBZ174" i="1" s="1"/>
  <c r="BCB174" i="1" s="1"/>
  <c r="BBP174" i="1"/>
  <c r="BBR174" i="1" s="1"/>
  <c r="BBT174" i="1" s="1"/>
  <c r="BBH174" i="1"/>
  <c r="BBJ174" i="1" s="1"/>
  <c r="BBL174" i="1" s="1"/>
  <c r="BAZ174" i="1"/>
  <c r="BBB174" i="1" s="1"/>
  <c r="BBD174" i="1" s="1"/>
  <c r="BAR174" i="1"/>
  <c r="BAT174" i="1" s="1"/>
  <c r="BAV174" i="1" s="1"/>
  <c r="BAJ174" i="1"/>
  <c r="BAL174" i="1" s="1"/>
  <c r="BAN174" i="1" s="1"/>
  <c r="BAB174" i="1"/>
  <c r="BAD174" i="1" s="1"/>
  <c r="BAF174" i="1" s="1"/>
  <c r="AZT174" i="1"/>
  <c r="AZV174" i="1" s="1"/>
  <c r="AZX174" i="1" s="1"/>
  <c r="AZL174" i="1"/>
  <c r="AZN174" i="1" s="1"/>
  <c r="AZP174" i="1" s="1"/>
  <c r="AZD174" i="1"/>
  <c r="AZF174" i="1" s="1"/>
  <c r="AZH174" i="1" s="1"/>
  <c r="AYV174" i="1"/>
  <c r="AYX174" i="1" s="1"/>
  <c r="AYZ174" i="1" s="1"/>
  <c r="AYN174" i="1"/>
  <c r="AYP174" i="1" s="1"/>
  <c r="AYR174" i="1" s="1"/>
  <c r="AYF174" i="1"/>
  <c r="AYH174" i="1" s="1"/>
  <c r="AYJ174" i="1" s="1"/>
  <c r="AXX174" i="1"/>
  <c r="AXZ174" i="1" s="1"/>
  <c r="AYB174" i="1" s="1"/>
  <c r="AXP174" i="1"/>
  <c r="AXR174" i="1" s="1"/>
  <c r="AXT174" i="1" s="1"/>
  <c r="AXH174" i="1"/>
  <c r="AXJ174" i="1" s="1"/>
  <c r="AXL174" i="1" s="1"/>
  <c r="AWZ174" i="1"/>
  <c r="AXB174" i="1" s="1"/>
  <c r="AXD174" i="1" s="1"/>
  <c r="AWR174" i="1"/>
  <c r="AWT174" i="1" s="1"/>
  <c r="AWV174" i="1" s="1"/>
  <c r="AWJ174" i="1"/>
  <c r="AWL174" i="1" s="1"/>
  <c r="AWN174" i="1" s="1"/>
  <c r="AWB174" i="1"/>
  <c r="AWD174" i="1" s="1"/>
  <c r="AWF174" i="1" s="1"/>
  <c r="AVT174" i="1"/>
  <c r="AVV174" i="1" s="1"/>
  <c r="AVX174" i="1" s="1"/>
  <c r="AVL174" i="1"/>
  <c r="AVN174" i="1" s="1"/>
  <c r="AVP174" i="1" s="1"/>
  <c r="AVD174" i="1"/>
  <c r="AVF174" i="1" s="1"/>
  <c r="AVH174" i="1" s="1"/>
  <c r="AUV174" i="1"/>
  <c r="AUX174" i="1" s="1"/>
  <c r="AUZ174" i="1" s="1"/>
  <c r="AUN174" i="1"/>
  <c r="AUP174" i="1" s="1"/>
  <c r="AUR174" i="1" s="1"/>
  <c r="AUF174" i="1"/>
  <c r="AUH174" i="1" s="1"/>
  <c r="AUJ174" i="1" s="1"/>
  <c r="ATX174" i="1"/>
  <c r="ATZ174" i="1" s="1"/>
  <c r="AUB174" i="1" s="1"/>
  <c r="ATP174" i="1"/>
  <c r="ATR174" i="1" s="1"/>
  <c r="ATT174" i="1" s="1"/>
  <c r="ATH174" i="1"/>
  <c r="ATJ174" i="1" s="1"/>
  <c r="ATL174" i="1" s="1"/>
  <c r="ASZ174" i="1"/>
  <c r="ATB174" i="1" s="1"/>
  <c r="ATD174" i="1" s="1"/>
  <c r="ASR174" i="1"/>
  <c r="AST174" i="1" s="1"/>
  <c r="ASV174" i="1" s="1"/>
  <c r="ASJ174" i="1"/>
  <c r="ASL174" i="1" s="1"/>
  <c r="ASN174" i="1" s="1"/>
  <c r="ASB174" i="1"/>
  <c r="ASD174" i="1" s="1"/>
  <c r="ASF174" i="1" s="1"/>
  <c r="ART174" i="1"/>
  <c r="ARV174" i="1" s="1"/>
  <c r="ARX174" i="1" s="1"/>
  <c r="ARL174" i="1"/>
  <c r="ARN174" i="1" s="1"/>
  <c r="ARP174" i="1" s="1"/>
  <c r="ARD174" i="1"/>
  <c r="ARF174" i="1" s="1"/>
  <c r="ARH174" i="1" s="1"/>
  <c r="AQV174" i="1"/>
  <c r="AQX174" i="1" s="1"/>
  <c r="AQZ174" i="1" s="1"/>
  <c r="AQN174" i="1"/>
  <c r="AQP174" i="1" s="1"/>
  <c r="AQR174" i="1" s="1"/>
  <c r="AQF174" i="1"/>
  <c r="AQH174" i="1" s="1"/>
  <c r="AQJ174" i="1" s="1"/>
  <c r="APX174" i="1"/>
  <c r="APZ174" i="1" s="1"/>
  <c r="AQB174" i="1" s="1"/>
  <c r="APP174" i="1"/>
  <c r="APR174" i="1" s="1"/>
  <c r="APT174" i="1" s="1"/>
  <c r="APH174" i="1"/>
  <c r="APJ174" i="1" s="1"/>
  <c r="APL174" i="1" s="1"/>
  <c r="AOZ174" i="1"/>
  <c r="APB174" i="1" s="1"/>
  <c r="APD174" i="1" s="1"/>
  <c r="AOR174" i="1"/>
  <c r="AOT174" i="1" s="1"/>
  <c r="AOV174" i="1" s="1"/>
  <c r="AOJ174" i="1"/>
  <c r="AOL174" i="1" s="1"/>
  <c r="AON174" i="1" s="1"/>
  <c r="AOB174" i="1"/>
  <c r="AOD174" i="1" s="1"/>
  <c r="AOF174" i="1" s="1"/>
  <c r="ANT174" i="1"/>
  <c r="ANV174" i="1" s="1"/>
  <c r="ANX174" i="1" s="1"/>
  <c r="ANL174" i="1"/>
  <c r="ANN174" i="1" s="1"/>
  <c r="ANP174" i="1" s="1"/>
  <c r="AND174" i="1"/>
  <c r="ANF174" i="1" s="1"/>
  <c r="ANH174" i="1" s="1"/>
  <c r="AMV174" i="1"/>
  <c r="AMX174" i="1" s="1"/>
  <c r="AMZ174" i="1" s="1"/>
  <c r="AMN174" i="1"/>
  <c r="AMP174" i="1" s="1"/>
  <c r="AMR174" i="1" s="1"/>
  <c r="AMF174" i="1"/>
  <c r="AMH174" i="1" s="1"/>
  <c r="AMJ174" i="1" s="1"/>
  <c r="ALX174" i="1"/>
  <c r="ALZ174" i="1" s="1"/>
  <c r="AMB174" i="1" s="1"/>
  <c r="ALP174" i="1"/>
  <c r="ALR174" i="1" s="1"/>
  <c r="ALT174" i="1" s="1"/>
  <c r="ALH174" i="1"/>
  <c r="ALJ174" i="1" s="1"/>
  <c r="ALL174" i="1" s="1"/>
  <c r="AKZ174" i="1"/>
  <c r="ALB174" i="1" s="1"/>
  <c r="ALD174" i="1" s="1"/>
  <c r="AKR174" i="1"/>
  <c r="AKT174" i="1" s="1"/>
  <c r="AKV174" i="1" s="1"/>
  <c r="AKJ174" i="1"/>
  <c r="AKL174" i="1" s="1"/>
  <c r="AKN174" i="1" s="1"/>
  <c r="AKB174" i="1"/>
  <c r="AKD174" i="1" s="1"/>
  <c r="AKF174" i="1" s="1"/>
  <c r="AJT174" i="1"/>
  <c r="AJV174" i="1" s="1"/>
  <c r="AJX174" i="1" s="1"/>
  <c r="AJL174" i="1"/>
  <c r="AJN174" i="1" s="1"/>
  <c r="AJP174" i="1" s="1"/>
  <c r="AJD174" i="1"/>
  <c r="AJF174" i="1" s="1"/>
  <c r="AJH174" i="1" s="1"/>
  <c r="AIV174" i="1"/>
  <c r="AIX174" i="1" s="1"/>
  <c r="AIZ174" i="1" s="1"/>
  <c r="AIN174" i="1"/>
  <c r="AIP174" i="1" s="1"/>
  <c r="AIR174" i="1" s="1"/>
  <c r="AIF174" i="1"/>
  <c r="AIH174" i="1" s="1"/>
  <c r="AIJ174" i="1" s="1"/>
  <c r="AHX174" i="1"/>
  <c r="AHZ174" i="1" s="1"/>
  <c r="AIB174" i="1" s="1"/>
  <c r="AHP174" i="1"/>
  <c r="AHR174" i="1" s="1"/>
  <c r="AHT174" i="1" s="1"/>
  <c r="AHH174" i="1"/>
  <c r="AHJ174" i="1" s="1"/>
  <c r="AHL174" i="1" s="1"/>
  <c r="AGZ174" i="1"/>
  <c r="AHB174" i="1" s="1"/>
  <c r="AHD174" i="1" s="1"/>
  <c r="AGR174" i="1"/>
  <c r="AGT174" i="1" s="1"/>
  <c r="AGV174" i="1" s="1"/>
  <c r="AGJ174" i="1"/>
  <c r="AGL174" i="1" s="1"/>
  <c r="AGN174" i="1" s="1"/>
  <c r="AGB174" i="1"/>
  <c r="AGD174" i="1" s="1"/>
  <c r="AGF174" i="1" s="1"/>
  <c r="AFT174" i="1"/>
  <c r="AFV174" i="1" s="1"/>
  <c r="AFX174" i="1" s="1"/>
  <c r="AFL174" i="1"/>
  <c r="AFN174" i="1" s="1"/>
  <c r="AFP174" i="1" s="1"/>
  <c r="AFD174" i="1"/>
  <c r="AFF174" i="1" s="1"/>
  <c r="AFH174" i="1" s="1"/>
  <c r="AEV174" i="1"/>
  <c r="AEX174" i="1" s="1"/>
  <c r="AEZ174" i="1" s="1"/>
  <c r="AEN174" i="1"/>
  <c r="AEP174" i="1" s="1"/>
  <c r="AER174" i="1" s="1"/>
  <c r="AEF174" i="1"/>
  <c r="AEH174" i="1" s="1"/>
  <c r="AEJ174" i="1" s="1"/>
  <c r="ADX174" i="1"/>
  <c r="ADZ174" i="1" s="1"/>
  <c r="AEB174" i="1" s="1"/>
  <c r="ADP174" i="1"/>
  <c r="ADR174" i="1" s="1"/>
  <c r="ADT174" i="1" s="1"/>
  <c r="ADH174" i="1"/>
  <c r="ADJ174" i="1" s="1"/>
  <c r="ADL174" i="1" s="1"/>
  <c r="ACZ174" i="1"/>
  <c r="ADB174" i="1" s="1"/>
  <c r="ADD174" i="1" s="1"/>
  <c r="ACR174" i="1"/>
  <c r="ACT174" i="1" s="1"/>
  <c r="ACV174" i="1" s="1"/>
  <c r="ACJ174" i="1"/>
  <c r="ACL174" i="1" s="1"/>
  <c r="ACN174" i="1" s="1"/>
  <c r="ACB174" i="1"/>
  <c r="ACD174" i="1" s="1"/>
  <c r="ACF174" i="1" s="1"/>
  <c r="ABT174" i="1"/>
  <c r="ABV174" i="1" s="1"/>
  <c r="ABX174" i="1" s="1"/>
  <c r="ABL174" i="1"/>
  <c r="ABN174" i="1" s="1"/>
  <c r="ABP174" i="1" s="1"/>
  <c r="ABD174" i="1"/>
  <c r="ABF174" i="1" s="1"/>
  <c r="ABH174" i="1" s="1"/>
  <c r="AAV174" i="1"/>
  <c r="AAX174" i="1" s="1"/>
  <c r="AAZ174" i="1" s="1"/>
  <c r="AAN174" i="1"/>
  <c r="AAP174" i="1" s="1"/>
  <c r="AAR174" i="1" s="1"/>
  <c r="AAF174" i="1"/>
  <c r="AAH174" i="1" s="1"/>
  <c r="AAJ174" i="1" s="1"/>
  <c r="ZX174" i="1"/>
  <c r="ZZ174" i="1" s="1"/>
  <c r="AAB174" i="1" s="1"/>
  <c r="ZP174" i="1"/>
  <c r="ZR174" i="1" s="1"/>
  <c r="ZT174" i="1" s="1"/>
  <c r="ZH174" i="1"/>
  <c r="ZJ174" i="1" s="1"/>
  <c r="ZL174" i="1" s="1"/>
  <c r="YZ174" i="1"/>
  <c r="ZB174" i="1" s="1"/>
  <c r="ZD174" i="1" s="1"/>
  <c r="YR174" i="1"/>
  <c r="YT174" i="1" s="1"/>
  <c r="YV174" i="1" s="1"/>
  <c r="YJ174" i="1"/>
  <c r="YL174" i="1" s="1"/>
  <c r="YN174" i="1" s="1"/>
  <c r="YB174" i="1"/>
  <c r="YD174" i="1" s="1"/>
  <c r="YF174" i="1" s="1"/>
  <c r="XT174" i="1"/>
  <c r="XV174" i="1" s="1"/>
  <c r="XX174" i="1" s="1"/>
  <c r="XL174" i="1"/>
  <c r="XN174" i="1" s="1"/>
  <c r="XP174" i="1" s="1"/>
  <c r="XD174" i="1"/>
  <c r="XF174" i="1" s="1"/>
  <c r="XH174" i="1" s="1"/>
  <c r="WV174" i="1"/>
  <c r="WX174" i="1" s="1"/>
  <c r="WZ174" i="1" s="1"/>
  <c r="WN174" i="1"/>
  <c r="WP174" i="1" s="1"/>
  <c r="WR174" i="1" s="1"/>
  <c r="WF174" i="1"/>
  <c r="WH174" i="1" s="1"/>
  <c r="WJ174" i="1" s="1"/>
  <c r="VX174" i="1"/>
  <c r="VZ174" i="1" s="1"/>
  <c r="WB174" i="1" s="1"/>
  <c r="VP174" i="1"/>
  <c r="VR174" i="1" s="1"/>
  <c r="VT174" i="1" s="1"/>
  <c r="VH174" i="1"/>
  <c r="VJ174" i="1" s="1"/>
  <c r="VL174" i="1" s="1"/>
  <c r="UZ174" i="1"/>
  <c r="VB174" i="1" s="1"/>
  <c r="VD174" i="1" s="1"/>
  <c r="UR174" i="1"/>
  <c r="UT174" i="1" s="1"/>
  <c r="UV174" i="1" s="1"/>
  <c r="UJ174" i="1"/>
  <c r="UL174" i="1" s="1"/>
  <c r="UN174" i="1" s="1"/>
  <c r="UB174" i="1"/>
  <c r="UD174" i="1" s="1"/>
  <c r="UF174" i="1" s="1"/>
  <c r="TT174" i="1"/>
  <c r="TV174" i="1" s="1"/>
  <c r="TX174" i="1" s="1"/>
  <c r="TL174" i="1"/>
  <c r="TN174" i="1" s="1"/>
  <c r="TP174" i="1" s="1"/>
  <c r="TD174" i="1"/>
  <c r="TF174" i="1" s="1"/>
  <c r="TH174" i="1" s="1"/>
  <c r="SV174" i="1"/>
  <c r="SX174" i="1" s="1"/>
  <c r="SZ174" i="1" s="1"/>
  <c r="SN174" i="1"/>
  <c r="SP174" i="1" s="1"/>
  <c r="SR174" i="1" s="1"/>
  <c r="SF174" i="1"/>
  <c r="SH174" i="1" s="1"/>
  <c r="SJ174" i="1" s="1"/>
  <c r="RX174" i="1"/>
  <c r="RZ174" i="1" s="1"/>
  <c r="SB174" i="1" s="1"/>
  <c r="RP174" i="1"/>
  <c r="RR174" i="1" s="1"/>
  <c r="RT174" i="1" s="1"/>
  <c r="RH174" i="1"/>
  <c r="RJ174" i="1" s="1"/>
  <c r="RL174" i="1" s="1"/>
  <c r="QZ174" i="1"/>
  <c r="RB174" i="1" s="1"/>
  <c r="RD174" i="1" s="1"/>
  <c r="QR174" i="1"/>
  <c r="QT174" i="1" s="1"/>
  <c r="QV174" i="1" s="1"/>
  <c r="QJ174" i="1"/>
  <c r="QL174" i="1" s="1"/>
  <c r="QN174" i="1" s="1"/>
  <c r="QB174" i="1"/>
  <c r="QD174" i="1" s="1"/>
  <c r="QF174" i="1" s="1"/>
  <c r="PT174" i="1"/>
  <c r="PV174" i="1" s="1"/>
  <c r="PX174" i="1" s="1"/>
  <c r="PL174" i="1"/>
  <c r="PN174" i="1" s="1"/>
  <c r="PP174" i="1" s="1"/>
  <c r="PD174" i="1"/>
  <c r="PF174" i="1" s="1"/>
  <c r="PH174" i="1" s="1"/>
  <c r="OV174" i="1"/>
  <c r="OX174" i="1" s="1"/>
  <c r="OZ174" i="1" s="1"/>
  <c r="ON174" i="1"/>
  <c r="OP174" i="1" s="1"/>
  <c r="OR174" i="1" s="1"/>
  <c r="OF174" i="1"/>
  <c r="OH174" i="1" s="1"/>
  <c r="OJ174" i="1" s="1"/>
  <c r="NX174" i="1"/>
  <c r="NZ174" i="1" s="1"/>
  <c r="OB174" i="1" s="1"/>
  <c r="NP174" i="1"/>
  <c r="NR174" i="1" s="1"/>
  <c r="NT174" i="1" s="1"/>
  <c r="NH174" i="1"/>
  <c r="NJ174" i="1" s="1"/>
  <c r="NL174" i="1" s="1"/>
  <c r="MZ174" i="1"/>
  <c r="NB174" i="1" s="1"/>
  <c r="ND174" i="1" s="1"/>
  <c r="MR174" i="1"/>
  <c r="MT174" i="1" s="1"/>
  <c r="MV174" i="1" s="1"/>
  <c r="MJ174" i="1"/>
  <c r="ML174" i="1" s="1"/>
  <c r="MN174" i="1" s="1"/>
  <c r="MB174" i="1"/>
  <c r="MD174" i="1" s="1"/>
  <c r="MF174" i="1" s="1"/>
  <c r="LT174" i="1"/>
  <c r="LV174" i="1" s="1"/>
  <c r="LX174" i="1" s="1"/>
  <c r="LL174" i="1"/>
  <c r="LN174" i="1" s="1"/>
  <c r="LP174" i="1" s="1"/>
  <c r="LD174" i="1"/>
  <c r="LF174" i="1" s="1"/>
  <c r="LH174" i="1" s="1"/>
  <c r="KV174" i="1"/>
  <c r="KX174" i="1" s="1"/>
  <c r="KZ174" i="1" s="1"/>
  <c r="KN174" i="1"/>
  <c r="KP174" i="1" s="1"/>
  <c r="KR174" i="1" s="1"/>
  <c r="KF174" i="1"/>
  <c r="KH174" i="1" s="1"/>
  <c r="KJ174" i="1" s="1"/>
  <c r="JX174" i="1"/>
  <c r="JZ174" i="1" s="1"/>
  <c r="KB174" i="1" s="1"/>
  <c r="JP174" i="1"/>
  <c r="JR174" i="1" s="1"/>
  <c r="JT174" i="1" s="1"/>
  <c r="JH174" i="1"/>
  <c r="JJ174" i="1" s="1"/>
  <c r="JL174" i="1" s="1"/>
  <c r="IZ174" i="1"/>
  <c r="JB174" i="1" s="1"/>
  <c r="JD174" i="1" s="1"/>
  <c r="IR174" i="1"/>
  <c r="IT174" i="1" s="1"/>
  <c r="IV174" i="1" s="1"/>
  <c r="IJ174" i="1"/>
  <c r="IL174" i="1" s="1"/>
  <c r="IN174" i="1" s="1"/>
  <c r="IB174" i="1"/>
  <c r="ID174" i="1" s="1"/>
  <c r="IF174" i="1" s="1"/>
  <c r="HT174" i="1"/>
  <c r="HV174" i="1" s="1"/>
  <c r="HX174" i="1" s="1"/>
  <c r="HL174" i="1"/>
  <c r="HN174" i="1" s="1"/>
  <c r="HP174" i="1" s="1"/>
  <c r="HD174" i="1"/>
  <c r="HF174" i="1" s="1"/>
  <c r="HH174" i="1" s="1"/>
  <c r="GV174" i="1"/>
  <c r="GX174" i="1" s="1"/>
  <c r="GZ174" i="1" s="1"/>
  <c r="GN174" i="1"/>
  <c r="GP174" i="1" s="1"/>
  <c r="GR174" i="1" s="1"/>
  <c r="GF174" i="1"/>
  <c r="GH174" i="1" s="1"/>
  <c r="GJ174" i="1" s="1"/>
  <c r="FX174" i="1"/>
  <c r="FZ174" i="1" s="1"/>
  <c r="GB174" i="1" s="1"/>
  <c r="FP174" i="1"/>
  <c r="FR174" i="1" s="1"/>
  <c r="FT174" i="1" s="1"/>
  <c r="FH174" i="1"/>
  <c r="FJ174" i="1" s="1"/>
  <c r="FL174" i="1" s="1"/>
  <c r="EZ174" i="1"/>
  <c r="FB174" i="1" s="1"/>
  <c r="FD174" i="1" s="1"/>
  <c r="ER174" i="1"/>
  <c r="ET174" i="1" s="1"/>
  <c r="EV174" i="1" s="1"/>
  <c r="EJ174" i="1"/>
  <c r="EL174" i="1" s="1"/>
  <c r="EN174" i="1" s="1"/>
  <c r="EB174" i="1"/>
  <c r="ED174" i="1" s="1"/>
  <c r="EF174" i="1" s="1"/>
  <c r="DT174" i="1"/>
  <c r="DV174" i="1" s="1"/>
  <c r="DX174" i="1" s="1"/>
  <c r="DL174" i="1"/>
  <c r="DN174" i="1" s="1"/>
  <c r="DP174" i="1" s="1"/>
  <c r="DD174" i="1"/>
  <c r="DF174" i="1" s="1"/>
  <c r="DH174" i="1" s="1"/>
  <c r="CV174" i="1"/>
  <c r="CX174" i="1" s="1"/>
  <c r="CZ174" i="1" s="1"/>
  <c r="CN174" i="1"/>
  <c r="CP174" i="1" s="1"/>
  <c r="CR174" i="1" s="1"/>
  <c r="CF174" i="1"/>
  <c r="CH174" i="1" s="1"/>
  <c r="CJ174" i="1" s="1"/>
  <c r="BX174" i="1"/>
  <c r="BZ174" i="1" s="1"/>
  <c r="CB174" i="1" s="1"/>
  <c r="BP174" i="1"/>
  <c r="BR174" i="1" s="1"/>
  <c r="BT174" i="1" s="1"/>
  <c r="BH174" i="1"/>
  <c r="BJ174" i="1" s="1"/>
  <c r="BL174" i="1" s="1"/>
  <c r="AZ174" i="1"/>
  <c r="BB174" i="1" s="1"/>
  <c r="BD174" i="1" s="1"/>
  <c r="AR174" i="1"/>
  <c r="AT174" i="1" s="1"/>
  <c r="AV174" i="1" s="1"/>
  <c r="AJ174" i="1"/>
  <c r="AL174" i="1" s="1"/>
  <c r="AN174" i="1" s="1"/>
  <c r="AB174" i="1"/>
  <c r="AD174" i="1" s="1"/>
  <c r="AF174" i="1" s="1"/>
  <c r="T174" i="1"/>
  <c r="V174" i="1" s="1"/>
  <c r="X174" i="1" s="1"/>
  <c r="P174" i="1"/>
  <c r="F174" i="1"/>
  <c r="H174" i="1" s="1"/>
  <c r="XDT173" i="1"/>
  <c r="XDV173" i="1" s="1"/>
  <c r="XDX173" i="1" s="1"/>
  <c r="XDL173" i="1"/>
  <c r="XDN173" i="1" s="1"/>
  <c r="XDP173" i="1" s="1"/>
  <c r="XDD173" i="1"/>
  <c r="XDF173" i="1" s="1"/>
  <c r="XDH173" i="1" s="1"/>
  <c r="XCV173" i="1"/>
  <c r="XCX173" i="1" s="1"/>
  <c r="XCZ173" i="1" s="1"/>
  <c r="XCN173" i="1"/>
  <c r="XCP173" i="1" s="1"/>
  <c r="XCR173" i="1" s="1"/>
  <c r="XCF173" i="1"/>
  <c r="XCH173" i="1" s="1"/>
  <c r="XCJ173" i="1" s="1"/>
  <c r="XBX173" i="1"/>
  <c r="XBZ173" i="1" s="1"/>
  <c r="XCB173" i="1" s="1"/>
  <c r="XBP173" i="1"/>
  <c r="XBR173" i="1" s="1"/>
  <c r="XBT173" i="1" s="1"/>
  <c r="XBH173" i="1"/>
  <c r="XBJ173" i="1" s="1"/>
  <c r="XBL173" i="1" s="1"/>
  <c r="XAZ173" i="1"/>
  <c r="XBB173" i="1" s="1"/>
  <c r="XBD173" i="1" s="1"/>
  <c r="XAR173" i="1"/>
  <c r="XAT173" i="1" s="1"/>
  <c r="XAV173" i="1" s="1"/>
  <c r="XAJ173" i="1"/>
  <c r="XAL173" i="1" s="1"/>
  <c r="XAN173" i="1" s="1"/>
  <c r="XAB173" i="1"/>
  <c r="XAD173" i="1" s="1"/>
  <c r="XAF173" i="1" s="1"/>
  <c r="WZT173" i="1"/>
  <c r="WZV173" i="1" s="1"/>
  <c r="WZX173" i="1" s="1"/>
  <c r="WZL173" i="1"/>
  <c r="WZN173" i="1" s="1"/>
  <c r="WZP173" i="1" s="1"/>
  <c r="WZD173" i="1"/>
  <c r="WZF173" i="1" s="1"/>
  <c r="WZH173" i="1" s="1"/>
  <c r="WYV173" i="1"/>
  <c r="WYX173" i="1" s="1"/>
  <c r="WYZ173" i="1" s="1"/>
  <c r="WYN173" i="1"/>
  <c r="WYP173" i="1" s="1"/>
  <c r="WYR173" i="1" s="1"/>
  <c r="WYF173" i="1"/>
  <c r="WYH173" i="1" s="1"/>
  <c r="WYJ173" i="1" s="1"/>
  <c r="WXX173" i="1"/>
  <c r="WXZ173" i="1" s="1"/>
  <c r="WYB173" i="1" s="1"/>
  <c r="WXP173" i="1"/>
  <c r="WXR173" i="1" s="1"/>
  <c r="WXT173" i="1" s="1"/>
  <c r="WXH173" i="1"/>
  <c r="WXJ173" i="1" s="1"/>
  <c r="WXL173" i="1" s="1"/>
  <c r="WWZ173" i="1"/>
  <c r="WXB173" i="1" s="1"/>
  <c r="WXD173" i="1" s="1"/>
  <c r="WWR173" i="1"/>
  <c r="WWT173" i="1" s="1"/>
  <c r="WWV173" i="1" s="1"/>
  <c r="WWJ173" i="1"/>
  <c r="WWL173" i="1" s="1"/>
  <c r="WWN173" i="1" s="1"/>
  <c r="WWB173" i="1"/>
  <c r="WWD173" i="1" s="1"/>
  <c r="WWF173" i="1" s="1"/>
  <c r="WVT173" i="1"/>
  <c r="WVV173" i="1" s="1"/>
  <c r="WVX173" i="1" s="1"/>
  <c r="WVL173" i="1"/>
  <c r="WVN173" i="1" s="1"/>
  <c r="WVP173" i="1" s="1"/>
  <c r="WVD173" i="1"/>
  <c r="WVF173" i="1" s="1"/>
  <c r="WVH173" i="1" s="1"/>
  <c r="WUV173" i="1"/>
  <c r="WUX173" i="1" s="1"/>
  <c r="WUZ173" i="1" s="1"/>
  <c r="WUN173" i="1"/>
  <c r="WUP173" i="1" s="1"/>
  <c r="WUR173" i="1" s="1"/>
  <c r="WUF173" i="1"/>
  <c r="WUH173" i="1" s="1"/>
  <c r="WUJ173" i="1" s="1"/>
  <c r="WTX173" i="1"/>
  <c r="WTZ173" i="1" s="1"/>
  <c r="WUB173" i="1" s="1"/>
  <c r="WTP173" i="1"/>
  <c r="WTR173" i="1" s="1"/>
  <c r="WTT173" i="1" s="1"/>
  <c r="WTH173" i="1"/>
  <c r="WTJ173" i="1" s="1"/>
  <c r="WTL173" i="1" s="1"/>
  <c r="WSZ173" i="1"/>
  <c r="WTB173" i="1" s="1"/>
  <c r="WTD173" i="1" s="1"/>
  <c r="WSR173" i="1"/>
  <c r="WST173" i="1" s="1"/>
  <c r="WSV173" i="1" s="1"/>
  <c r="WSJ173" i="1"/>
  <c r="WSL173" i="1" s="1"/>
  <c r="WSN173" i="1" s="1"/>
  <c r="WSB173" i="1"/>
  <c r="WSD173" i="1" s="1"/>
  <c r="WSF173" i="1" s="1"/>
  <c r="WRT173" i="1"/>
  <c r="WRV173" i="1" s="1"/>
  <c r="WRX173" i="1" s="1"/>
  <c r="WRL173" i="1"/>
  <c r="WRN173" i="1" s="1"/>
  <c r="WRP173" i="1" s="1"/>
  <c r="WRD173" i="1"/>
  <c r="WRF173" i="1" s="1"/>
  <c r="WRH173" i="1" s="1"/>
  <c r="WQV173" i="1"/>
  <c r="WQX173" i="1" s="1"/>
  <c r="WQZ173" i="1" s="1"/>
  <c r="WQN173" i="1"/>
  <c r="WQP173" i="1" s="1"/>
  <c r="WQR173" i="1" s="1"/>
  <c r="WQF173" i="1"/>
  <c r="WQH173" i="1" s="1"/>
  <c r="WQJ173" i="1" s="1"/>
  <c r="WPX173" i="1"/>
  <c r="WPZ173" i="1" s="1"/>
  <c r="WQB173" i="1" s="1"/>
  <c r="WPP173" i="1"/>
  <c r="WPR173" i="1" s="1"/>
  <c r="WPT173" i="1" s="1"/>
  <c r="WPH173" i="1"/>
  <c r="WPJ173" i="1" s="1"/>
  <c r="WPL173" i="1" s="1"/>
  <c r="WOZ173" i="1"/>
  <c r="WPB173" i="1" s="1"/>
  <c r="WPD173" i="1" s="1"/>
  <c r="WOR173" i="1"/>
  <c r="WOT173" i="1" s="1"/>
  <c r="WOV173" i="1" s="1"/>
  <c r="WOJ173" i="1"/>
  <c r="WOL173" i="1" s="1"/>
  <c r="WON173" i="1" s="1"/>
  <c r="WOB173" i="1"/>
  <c r="WOD173" i="1" s="1"/>
  <c r="WOF173" i="1" s="1"/>
  <c r="WNT173" i="1"/>
  <c r="WNV173" i="1" s="1"/>
  <c r="WNX173" i="1" s="1"/>
  <c r="WNL173" i="1"/>
  <c r="WNN173" i="1" s="1"/>
  <c r="WNP173" i="1" s="1"/>
  <c r="WND173" i="1"/>
  <c r="WNF173" i="1" s="1"/>
  <c r="WNH173" i="1" s="1"/>
  <c r="WMV173" i="1"/>
  <c r="WMX173" i="1" s="1"/>
  <c r="WMZ173" i="1" s="1"/>
  <c r="WMN173" i="1"/>
  <c r="WMP173" i="1" s="1"/>
  <c r="WMR173" i="1" s="1"/>
  <c r="WMF173" i="1"/>
  <c r="WMH173" i="1" s="1"/>
  <c r="WMJ173" i="1" s="1"/>
  <c r="WLX173" i="1"/>
  <c r="WLZ173" i="1" s="1"/>
  <c r="WMB173" i="1" s="1"/>
  <c r="WLP173" i="1"/>
  <c r="WLR173" i="1" s="1"/>
  <c r="WLT173" i="1" s="1"/>
  <c r="WLH173" i="1"/>
  <c r="WLJ173" i="1" s="1"/>
  <c r="WLL173" i="1" s="1"/>
  <c r="WKZ173" i="1"/>
  <c r="WLB173" i="1" s="1"/>
  <c r="WLD173" i="1" s="1"/>
  <c r="WKR173" i="1"/>
  <c r="WKT173" i="1" s="1"/>
  <c r="WKV173" i="1" s="1"/>
  <c r="WKJ173" i="1"/>
  <c r="WKL173" i="1" s="1"/>
  <c r="WKN173" i="1" s="1"/>
  <c r="WKB173" i="1"/>
  <c r="WKD173" i="1" s="1"/>
  <c r="WKF173" i="1" s="1"/>
  <c r="WJT173" i="1"/>
  <c r="WJV173" i="1" s="1"/>
  <c r="WJX173" i="1" s="1"/>
  <c r="WJL173" i="1"/>
  <c r="WJN173" i="1" s="1"/>
  <c r="WJP173" i="1" s="1"/>
  <c r="WJD173" i="1"/>
  <c r="WJF173" i="1" s="1"/>
  <c r="WJH173" i="1" s="1"/>
  <c r="WIV173" i="1"/>
  <c r="WIX173" i="1" s="1"/>
  <c r="WIZ173" i="1" s="1"/>
  <c r="WIN173" i="1"/>
  <c r="WIP173" i="1" s="1"/>
  <c r="WIR173" i="1" s="1"/>
  <c r="WIF173" i="1"/>
  <c r="WIH173" i="1" s="1"/>
  <c r="WIJ173" i="1" s="1"/>
  <c r="WHX173" i="1"/>
  <c r="WHZ173" i="1" s="1"/>
  <c r="WIB173" i="1" s="1"/>
  <c r="WHP173" i="1"/>
  <c r="WHR173" i="1" s="1"/>
  <c r="WHT173" i="1" s="1"/>
  <c r="WHH173" i="1"/>
  <c r="WHJ173" i="1" s="1"/>
  <c r="WHL173" i="1" s="1"/>
  <c r="WGZ173" i="1"/>
  <c r="WHB173" i="1" s="1"/>
  <c r="WHD173" i="1" s="1"/>
  <c r="WGR173" i="1"/>
  <c r="WGT173" i="1" s="1"/>
  <c r="WGV173" i="1" s="1"/>
  <c r="WGJ173" i="1"/>
  <c r="WGL173" i="1" s="1"/>
  <c r="WGN173" i="1" s="1"/>
  <c r="WGB173" i="1"/>
  <c r="WGD173" i="1" s="1"/>
  <c r="WGF173" i="1" s="1"/>
  <c r="WFT173" i="1"/>
  <c r="WFV173" i="1" s="1"/>
  <c r="WFX173" i="1" s="1"/>
  <c r="WFL173" i="1"/>
  <c r="WFN173" i="1" s="1"/>
  <c r="WFP173" i="1" s="1"/>
  <c r="WFD173" i="1"/>
  <c r="WFF173" i="1" s="1"/>
  <c r="WFH173" i="1" s="1"/>
  <c r="WEV173" i="1"/>
  <c r="WEX173" i="1" s="1"/>
  <c r="WEZ173" i="1" s="1"/>
  <c r="WEN173" i="1"/>
  <c r="WEP173" i="1" s="1"/>
  <c r="WER173" i="1" s="1"/>
  <c r="WEF173" i="1"/>
  <c r="WEH173" i="1" s="1"/>
  <c r="WEJ173" i="1" s="1"/>
  <c r="WDX173" i="1"/>
  <c r="WDZ173" i="1" s="1"/>
  <c r="WEB173" i="1" s="1"/>
  <c r="WDP173" i="1"/>
  <c r="WDR173" i="1" s="1"/>
  <c r="WDT173" i="1" s="1"/>
  <c r="WDH173" i="1"/>
  <c r="WDJ173" i="1" s="1"/>
  <c r="WDL173" i="1" s="1"/>
  <c r="WCZ173" i="1"/>
  <c r="WDB173" i="1" s="1"/>
  <c r="WDD173" i="1" s="1"/>
  <c r="WCR173" i="1"/>
  <c r="WCT173" i="1" s="1"/>
  <c r="WCV173" i="1" s="1"/>
  <c r="WCJ173" i="1"/>
  <c r="WCL173" i="1" s="1"/>
  <c r="WCN173" i="1" s="1"/>
  <c r="WCB173" i="1"/>
  <c r="WCD173" i="1" s="1"/>
  <c r="WCF173" i="1" s="1"/>
  <c r="WBT173" i="1"/>
  <c r="WBV173" i="1" s="1"/>
  <c r="WBX173" i="1" s="1"/>
  <c r="WBL173" i="1"/>
  <c r="WBN173" i="1" s="1"/>
  <c r="WBP173" i="1" s="1"/>
  <c r="WBD173" i="1"/>
  <c r="WBF173" i="1" s="1"/>
  <c r="WBH173" i="1" s="1"/>
  <c r="WAV173" i="1"/>
  <c r="WAX173" i="1" s="1"/>
  <c r="WAZ173" i="1" s="1"/>
  <c r="WAN173" i="1"/>
  <c r="WAP173" i="1" s="1"/>
  <c r="WAR173" i="1" s="1"/>
  <c r="WAF173" i="1"/>
  <c r="WAH173" i="1" s="1"/>
  <c r="WAJ173" i="1" s="1"/>
  <c r="VZX173" i="1"/>
  <c r="VZZ173" i="1" s="1"/>
  <c r="WAB173" i="1" s="1"/>
  <c r="VZP173" i="1"/>
  <c r="VZR173" i="1" s="1"/>
  <c r="VZT173" i="1" s="1"/>
  <c r="VZH173" i="1"/>
  <c r="VZJ173" i="1" s="1"/>
  <c r="VZL173" i="1" s="1"/>
  <c r="VYZ173" i="1"/>
  <c r="VZB173" i="1" s="1"/>
  <c r="VZD173" i="1" s="1"/>
  <c r="VYR173" i="1"/>
  <c r="VYT173" i="1" s="1"/>
  <c r="VYV173" i="1" s="1"/>
  <c r="VYJ173" i="1"/>
  <c r="VYL173" i="1" s="1"/>
  <c r="VYN173" i="1" s="1"/>
  <c r="VYB173" i="1"/>
  <c r="VYD173" i="1" s="1"/>
  <c r="VYF173" i="1" s="1"/>
  <c r="VXT173" i="1"/>
  <c r="VXV173" i="1" s="1"/>
  <c r="VXX173" i="1" s="1"/>
  <c r="VXL173" i="1"/>
  <c r="VXN173" i="1" s="1"/>
  <c r="VXP173" i="1" s="1"/>
  <c r="VXD173" i="1"/>
  <c r="VXF173" i="1" s="1"/>
  <c r="VXH173" i="1" s="1"/>
  <c r="VWV173" i="1"/>
  <c r="VWX173" i="1" s="1"/>
  <c r="VWZ173" i="1" s="1"/>
  <c r="VWN173" i="1"/>
  <c r="VWP173" i="1" s="1"/>
  <c r="VWR173" i="1" s="1"/>
  <c r="VWF173" i="1"/>
  <c r="VWH173" i="1" s="1"/>
  <c r="VWJ173" i="1" s="1"/>
  <c r="VVX173" i="1"/>
  <c r="VVZ173" i="1" s="1"/>
  <c r="VWB173" i="1" s="1"/>
  <c r="VVP173" i="1"/>
  <c r="VVR173" i="1" s="1"/>
  <c r="VVT173" i="1" s="1"/>
  <c r="VVH173" i="1"/>
  <c r="VVJ173" i="1" s="1"/>
  <c r="VVL173" i="1" s="1"/>
  <c r="VUZ173" i="1"/>
  <c r="VVB173" i="1" s="1"/>
  <c r="VVD173" i="1" s="1"/>
  <c r="VUR173" i="1"/>
  <c r="VUT173" i="1" s="1"/>
  <c r="VUV173" i="1" s="1"/>
  <c r="VUJ173" i="1"/>
  <c r="VUL173" i="1" s="1"/>
  <c r="VUN173" i="1" s="1"/>
  <c r="VUB173" i="1"/>
  <c r="VUD173" i="1" s="1"/>
  <c r="VUF173" i="1" s="1"/>
  <c r="VTT173" i="1"/>
  <c r="VTV173" i="1" s="1"/>
  <c r="VTX173" i="1" s="1"/>
  <c r="VTL173" i="1"/>
  <c r="VTN173" i="1" s="1"/>
  <c r="VTP173" i="1" s="1"/>
  <c r="VTD173" i="1"/>
  <c r="VTF173" i="1" s="1"/>
  <c r="VTH173" i="1" s="1"/>
  <c r="VSV173" i="1"/>
  <c r="VSX173" i="1" s="1"/>
  <c r="VSZ173" i="1" s="1"/>
  <c r="VSN173" i="1"/>
  <c r="VSP173" i="1" s="1"/>
  <c r="VSR173" i="1" s="1"/>
  <c r="VSF173" i="1"/>
  <c r="VSH173" i="1" s="1"/>
  <c r="VSJ173" i="1" s="1"/>
  <c r="VRX173" i="1"/>
  <c r="VRZ173" i="1" s="1"/>
  <c r="VSB173" i="1" s="1"/>
  <c r="VRP173" i="1"/>
  <c r="VRR173" i="1" s="1"/>
  <c r="VRT173" i="1" s="1"/>
  <c r="VRH173" i="1"/>
  <c r="VRJ173" i="1" s="1"/>
  <c r="VRL173" i="1" s="1"/>
  <c r="VQZ173" i="1"/>
  <c r="VRB173" i="1" s="1"/>
  <c r="VRD173" i="1" s="1"/>
  <c r="VQR173" i="1"/>
  <c r="VQT173" i="1" s="1"/>
  <c r="VQV173" i="1" s="1"/>
  <c r="VQJ173" i="1"/>
  <c r="VQL173" i="1" s="1"/>
  <c r="VQN173" i="1" s="1"/>
  <c r="VQB173" i="1"/>
  <c r="VQD173" i="1" s="1"/>
  <c r="VQF173" i="1" s="1"/>
  <c r="VPT173" i="1"/>
  <c r="VPV173" i="1" s="1"/>
  <c r="VPX173" i="1" s="1"/>
  <c r="VPL173" i="1"/>
  <c r="VPN173" i="1" s="1"/>
  <c r="VPP173" i="1" s="1"/>
  <c r="VPD173" i="1"/>
  <c r="VPF173" i="1" s="1"/>
  <c r="VPH173" i="1" s="1"/>
  <c r="VOV173" i="1"/>
  <c r="VOX173" i="1" s="1"/>
  <c r="VOZ173" i="1" s="1"/>
  <c r="VON173" i="1"/>
  <c r="VOP173" i="1" s="1"/>
  <c r="VOR173" i="1" s="1"/>
  <c r="VOF173" i="1"/>
  <c r="VOH173" i="1" s="1"/>
  <c r="VOJ173" i="1" s="1"/>
  <c r="VNX173" i="1"/>
  <c r="VNZ173" i="1" s="1"/>
  <c r="VOB173" i="1" s="1"/>
  <c r="VNP173" i="1"/>
  <c r="VNR173" i="1" s="1"/>
  <c r="VNT173" i="1" s="1"/>
  <c r="VNH173" i="1"/>
  <c r="VNJ173" i="1" s="1"/>
  <c r="VNL173" i="1" s="1"/>
  <c r="VMZ173" i="1"/>
  <c r="VNB173" i="1" s="1"/>
  <c r="VND173" i="1" s="1"/>
  <c r="VMR173" i="1"/>
  <c r="VMT173" i="1" s="1"/>
  <c r="VMV173" i="1" s="1"/>
  <c r="VMJ173" i="1"/>
  <c r="VML173" i="1" s="1"/>
  <c r="VMN173" i="1" s="1"/>
  <c r="VMB173" i="1"/>
  <c r="VMD173" i="1" s="1"/>
  <c r="VMF173" i="1" s="1"/>
  <c r="VLT173" i="1"/>
  <c r="VLV173" i="1" s="1"/>
  <c r="VLX173" i="1" s="1"/>
  <c r="VLL173" i="1"/>
  <c r="VLN173" i="1" s="1"/>
  <c r="VLP173" i="1" s="1"/>
  <c r="VLD173" i="1"/>
  <c r="VLF173" i="1" s="1"/>
  <c r="VLH173" i="1" s="1"/>
  <c r="VKV173" i="1"/>
  <c r="VKX173" i="1" s="1"/>
  <c r="VKZ173" i="1" s="1"/>
  <c r="VKN173" i="1"/>
  <c r="VKP173" i="1" s="1"/>
  <c r="VKR173" i="1" s="1"/>
  <c r="VKF173" i="1"/>
  <c r="VKH173" i="1" s="1"/>
  <c r="VKJ173" i="1" s="1"/>
  <c r="VJX173" i="1"/>
  <c r="VJZ173" i="1" s="1"/>
  <c r="VKB173" i="1" s="1"/>
  <c r="VJP173" i="1"/>
  <c r="VJR173" i="1" s="1"/>
  <c r="VJT173" i="1" s="1"/>
  <c r="VJH173" i="1"/>
  <c r="VJJ173" i="1" s="1"/>
  <c r="VJL173" i="1" s="1"/>
  <c r="VIZ173" i="1"/>
  <c r="VJB173" i="1" s="1"/>
  <c r="VJD173" i="1" s="1"/>
  <c r="VIR173" i="1"/>
  <c r="VIT173" i="1" s="1"/>
  <c r="VIV173" i="1" s="1"/>
  <c r="VIJ173" i="1"/>
  <c r="VIL173" i="1" s="1"/>
  <c r="VIN173" i="1" s="1"/>
  <c r="VIB173" i="1"/>
  <c r="VID173" i="1" s="1"/>
  <c r="VIF173" i="1" s="1"/>
  <c r="VHT173" i="1"/>
  <c r="VHV173" i="1" s="1"/>
  <c r="VHX173" i="1" s="1"/>
  <c r="VHL173" i="1"/>
  <c r="VHN173" i="1" s="1"/>
  <c r="VHP173" i="1" s="1"/>
  <c r="VHD173" i="1"/>
  <c r="VHF173" i="1" s="1"/>
  <c r="VHH173" i="1" s="1"/>
  <c r="VGV173" i="1"/>
  <c r="VGX173" i="1" s="1"/>
  <c r="VGZ173" i="1" s="1"/>
  <c r="VGN173" i="1"/>
  <c r="VGP173" i="1" s="1"/>
  <c r="VGR173" i="1" s="1"/>
  <c r="VGF173" i="1"/>
  <c r="VGH173" i="1" s="1"/>
  <c r="VGJ173" i="1" s="1"/>
  <c r="VFX173" i="1"/>
  <c r="VFZ173" i="1" s="1"/>
  <c r="VGB173" i="1" s="1"/>
  <c r="VFP173" i="1"/>
  <c r="VFR173" i="1" s="1"/>
  <c r="VFT173" i="1" s="1"/>
  <c r="VFH173" i="1"/>
  <c r="VFJ173" i="1" s="1"/>
  <c r="VFL173" i="1" s="1"/>
  <c r="VEZ173" i="1"/>
  <c r="VFB173" i="1" s="1"/>
  <c r="VFD173" i="1" s="1"/>
  <c r="VER173" i="1"/>
  <c r="VET173" i="1" s="1"/>
  <c r="VEV173" i="1" s="1"/>
  <c r="VEJ173" i="1"/>
  <c r="VEL173" i="1" s="1"/>
  <c r="VEN173" i="1" s="1"/>
  <c r="VEB173" i="1"/>
  <c r="VED173" i="1" s="1"/>
  <c r="VEF173" i="1" s="1"/>
  <c r="VDT173" i="1"/>
  <c r="VDV173" i="1" s="1"/>
  <c r="VDX173" i="1" s="1"/>
  <c r="VDL173" i="1"/>
  <c r="VDN173" i="1" s="1"/>
  <c r="VDP173" i="1" s="1"/>
  <c r="VDD173" i="1"/>
  <c r="VDF173" i="1" s="1"/>
  <c r="VDH173" i="1" s="1"/>
  <c r="VCV173" i="1"/>
  <c r="VCX173" i="1" s="1"/>
  <c r="VCZ173" i="1" s="1"/>
  <c r="VCN173" i="1"/>
  <c r="VCP173" i="1" s="1"/>
  <c r="VCR173" i="1" s="1"/>
  <c r="VCF173" i="1"/>
  <c r="VCH173" i="1" s="1"/>
  <c r="VCJ173" i="1" s="1"/>
  <c r="VBX173" i="1"/>
  <c r="VBZ173" i="1" s="1"/>
  <c r="VCB173" i="1" s="1"/>
  <c r="VBP173" i="1"/>
  <c r="VBR173" i="1" s="1"/>
  <c r="VBT173" i="1" s="1"/>
  <c r="VBH173" i="1"/>
  <c r="VBJ173" i="1" s="1"/>
  <c r="VBL173" i="1" s="1"/>
  <c r="VAZ173" i="1"/>
  <c r="VBB173" i="1" s="1"/>
  <c r="VBD173" i="1" s="1"/>
  <c r="VAR173" i="1"/>
  <c r="VAT173" i="1" s="1"/>
  <c r="VAV173" i="1" s="1"/>
  <c r="VAJ173" i="1"/>
  <c r="VAL173" i="1" s="1"/>
  <c r="VAN173" i="1" s="1"/>
  <c r="VAB173" i="1"/>
  <c r="VAD173" i="1" s="1"/>
  <c r="VAF173" i="1" s="1"/>
  <c r="UZT173" i="1"/>
  <c r="UZV173" i="1" s="1"/>
  <c r="UZX173" i="1" s="1"/>
  <c r="UZL173" i="1"/>
  <c r="UZN173" i="1" s="1"/>
  <c r="UZP173" i="1" s="1"/>
  <c r="UZD173" i="1"/>
  <c r="UZF173" i="1" s="1"/>
  <c r="UZH173" i="1" s="1"/>
  <c r="UYV173" i="1"/>
  <c r="UYX173" i="1" s="1"/>
  <c r="UYZ173" i="1" s="1"/>
  <c r="UYN173" i="1"/>
  <c r="UYP173" i="1" s="1"/>
  <c r="UYR173" i="1" s="1"/>
  <c r="UYF173" i="1"/>
  <c r="UYH173" i="1" s="1"/>
  <c r="UYJ173" i="1" s="1"/>
  <c r="UXX173" i="1"/>
  <c r="UXZ173" i="1" s="1"/>
  <c r="UYB173" i="1" s="1"/>
  <c r="UXP173" i="1"/>
  <c r="UXR173" i="1" s="1"/>
  <c r="UXT173" i="1" s="1"/>
  <c r="UXH173" i="1"/>
  <c r="UXJ173" i="1" s="1"/>
  <c r="UXL173" i="1" s="1"/>
  <c r="UWZ173" i="1"/>
  <c r="UXB173" i="1" s="1"/>
  <c r="UXD173" i="1" s="1"/>
  <c r="UWR173" i="1"/>
  <c r="UWT173" i="1" s="1"/>
  <c r="UWV173" i="1" s="1"/>
  <c r="UWJ173" i="1"/>
  <c r="UWL173" i="1" s="1"/>
  <c r="UWN173" i="1" s="1"/>
  <c r="UWB173" i="1"/>
  <c r="UWD173" i="1" s="1"/>
  <c r="UWF173" i="1" s="1"/>
  <c r="UVT173" i="1"/>
  <c r="UVV173" i="1" s="1"/>
  <c r="UVX173" i="1" s="1"/>
  <c r="UVL173" i="1"/>
  <c r="UVN173" i="1" s="1"/>
  <c r="UVP173" i="1" s="1"/>
  <c r="UVD173" i="1"/>
  <c r="UVF173" i="1" s="1"/>
  <c r="UVH173" i="1" s="1"/>
  <c r="UUV173" i="1"/>
  <c r="UUX173" i="1" s="1"/>
  <c r="UUZ173" i="1" s="1"/>
  <c r="UUN173" i="1"/>
  <c r="UUP173" i="1" s="1"/>
  <c r="UUR173" i="1" s="1"/>
  <c r="UUF173" i="1"/>
  <c r="UUH173" i="1" s="1"/>
  <c r="UUJ173" i="1" s="1"/>
  <c r="UTX173" i="1"/>
  <c r="UTZ173" i="1" s="1"/>
  <c r="UUB173" i="1" s="1"/>
  <c r="UTP173" i="1"/>
  <c r="UTR173" i="1" s="1"/>
  <c r="UTT173" i="1" s="1"/>
  <c r="UTH173" i="1"/>
  <c r="UTJ173" i="1" s="1"/>
  <c r="UTL173" i="1" s="1"/>
  <c r="USZ173" i="1"/>
  <c r="UTB173" i="1" s="1"/>
  <c r="UTD173" i="1" s="1"/>
  <c r="USR173" i="1"/>
  <c r="UST173" i="1" s="1"/>
  <c r="USV173" i="1" s="1"/>
  <c r="USJ173" i="1"/>
  <c r="USL173" i="1" s="1"/>
  <c r="USN173" i="1" s="1"/>
  <c r="USB173" i="1"/>
  <c r="USD173" i="1" s="1"/>
  <c r="USF173" i="1" s="1"/>
  <c r="URT173" i="1"/>
  <c r="URV173" i="1" s="1"/>
  <c r="URX173" i="1" s="1"/>
  <c r="URL173" i="1"/>
  <c r="URN173" i="1" s="1"/>
  <c r="URP173" i="1" s="1"/>
  <c r="URD173" i="1"/>
  <c r="URF173" i="1" s="1"/>
  <c r="URH173" i="1" s="1"/>
  <c r="UQV173" i="1"/>
  <c r="UQX173" i="1" s="1"/>
  <c r="UQZ173" i="1" s="1"/>
  <c r="UQN173" i="1"/>
  <c r="UQP173" i="1" s="1"/>
  <c r="UQR173" i="1" s="1"/>
  <c r="UQF173" i="1"/>
  <c r="UQH173" i="1" s="1"/>
  <c r="UQJ173" i="1" s="1"/>
  <c r="UPX173" i="1"/>
  <c r="UPZ173" i="1" s="1"/>
  <c r="UQB173" i="1" s="1"/>
  <c r="UPP173" i="1"/>
  <c r="UPR173" i="1" s="1"/>
  <c r="UPT173" i="1" s="1"/>
  <c r="UPH173" i="1"/>
  <c r="UPJ173" i="1" s="1"/>
  <c r="UPL173" i="1" s="1"/>
  <c r="UOZ173" i="1"/>
  <c r="UPB173" i="1" s="1"/>
  <c r="UPD173" i="1" s="1"/>
  <c r="UOR173" i="1"/>
  <c r="UOT173" i="1" s="1"/>
  <c r="UOV173" i="1" s="1"/>
  <c r="UOJ173" i="1"/>
  <c r="UOL173" i="1" s="1"/>
  <c r="UON173" i="1" s="1"/>
  <c r="UOB173" i="1"/>
  <c r="UOD173" i="1" s="1"/>
  <c r="UOF173" i="1" s="1"/>
  <c r="UNT173" i="1"/>
  <c r="UNV173" i="1" s="1"/>
  <c r="UNX173" i="1" s="1"/>
  <c r="UNL173" i="1"/>
  <c r="UNN173" i="1" s="1"/>
  <c r="UNP173" i="1" s="1"/>
  <c r="UND173" i="1"/>
  <c r="UNF173" i="1" s="1"/>
  <c r="UNH173" i="1" s="1"/>
  <c r="UMV173" i="1"/>
  <c r="UMX173" i="1" s="1"/>
  <c r="UMZ173" i="1" s="1"/>
  <c r="UMN173" i="1"/>
  <c r="UMP173" i="1" s="1"/>
  <c r="UMR173" i="1" s="1"/>
  <c r="UMF173" i="1"/>
  <c r="UMH173" i="1" s="1"/>
  <c r="UMJ173" i="1" s="1"/>
  <c r="ULX173" i="1"/>
  <c r="ULZ173" i="1" s="1"/>
  <c r="UMB173" i="1" s="1"/>
  <c r="ULP173" i="1"/>
  <c r="ULR173" i="1" s="1"/>
  <c r="ULT173" i="1" s="1"/>
  <c r="ULH173" i="1"/>
  <c r="ULJ173" i="1" s="1"/>
  <c r="ULL173" i="1" s="1"/>
  <c r="UKZ173" i="1"/>
  <c r="ULB173" i="1" s="1"/>
  <c r="ULD173" i="1" s="1"/>
  <c r="UKR173" i="1"/>
  <c r="UKT173" i="1" s="1"/>
  <c r="UKV173" i="1" s="1"/>
  <c r="UKJ173" i="1"/>
  <c r="UKL173" i="1" s="1"/>
  <c r="UKN173" i="1" s="1"/>
  <c r="UKB173" i="1"/>
  <c r="UKD173" i="1" s="1"/>
  <c r="UKF173" i="1" s="1"/>
  <c r="UJT173" i="1"/>
  <c r="UJV173" i="1" s="1"/>
  <c r="UJX173" i="1" s="1"/>
  <c r="UJL173" i="1"/>
  <c r="UJN173" i="1" s="1"/>
  <c r="UJP173" i="1" s="1"/>
  <c r="UJD173" i="1"/>
  <c r="UJF173" i="1" s="1"/>
  <c r="UJH173" i="1" s="1"/>
  <c r="UIV173" i="1"/>
  <c r="UIX173" i="1" s="1"/>
  <c r="UIZ173" i="1" s="1"/>
  <c r="UIN173" i="1"/>
  <c r="UIP173" i="1" s="1"/>
  <c r="UIR173" i="1" s="1"/>
  <c r="UIF173" i="1"/>
  <c r="UIH173" i="1" s="1"/>
  <c r="UIJ173" i="1" s="1"/>
  <c r="UHX173" i="1"/>
  <c r="UHZ173" i="1" s="1"/>
  <c r="UIB173" i="1" s="1"/>
  <c r="UHP173" i="1"/>
  <c r="UHR173" i="1" s="1"/>
  <c r="UHT173" i="1" s="1"/>
  <c r="UHH173" i="1"/>
  <c r="UHJ173" i="1" s="1"/>
  <c r="UHL173" i="1" s="1"/>
  <c r="UGZ173" i="1"/>
  <c r="UHB173" i="1" s="1"/>
  <c r="UHD173" i="1" s="1"/>
  <c r="UGR173" i="1"/>
  <c r="UGT173" i="1" s="1"/>
  <c r="UGV173" i="1" s="1"/>
  <c r="UGJ173" i="1"/>
  <c r="UGL173" i="1" s="1"/>
  <c r="UGN173" i="1" s="1"/>
  <c r="UGB173" i="1"/>
  <c r="UGD173" i="1" s="1"/>
  <c r="UGF173" i="1" s="1"/>
  <c r="UFT173" i="1"/>
  <c r="UFV173" i="1" s="1"/>
  <c r="UFX173" i="1" s="1"/>
  <c r="UFL173" i="1"/>
  <c r="UFN173" i="1" s="1"/>
  <c r="UFP173" i="1" s="1"/>
  <c r="UFD173" i="1"/>
  <c r="UFF173" i="1" s="1"/>
  <c r="UFH173" i="1" s="1"/>
  <c r="UEV173" i="1"/>
  <c r="UEX173" i="1" s="1"/>
  <c r="UEZ173" i="1" s="1"/>
  <c r="UEN173" i="1"/>
  <c r="UEP173" i="1" s="1"/>
  <c r="UER173" i="1" s="1"/>
  <c r="UEF173" i="1"/>
  <c r="UEH173" i="1" s="1"/>
  <c r="UEJ173" i="1" s="1"/>
  <c r="UDX173" i="1"/>
  <c r="UDZ173" i="1" s="1"/>
  <c r="UEB173" i="1" s="1"/>
  <c r="UDP173" i="1"/>
  <c r="UDR173" i="1" s="1"/>
  <c r="UDT173" i="1" s="1"/>
  <c r="UDH173" i="1"/>
  <c r="UDJ173" i="1" s="1"/>
  <c r="UDL173" i="1" s="1"/>
  <c r="UCZ173" i="1"/>
  <c r="UDB173" i="1" s="1"/>
  <c r="UDD173" i="1" s="1"/>
  <c r="UCR173" i="1"/>
  <c r="UCT173" i="1" s="1"/>
  <c r="UCV173" i="1" s="1"/>
  <c r="UCJ173" i="1"/>
  <c r="UCL173" i="1" s="1"/>
  <c r="UCN173" i="1" s="1"/>
  <c r="UCB173" i="1"/>
  <c r="UCD173" i="1" s="1"/>
  <c r="UCF173" i="1" s="1"/>
  <c r="UBT173" i="1"/>
  <c r="UBV173" i="1" s="1"/>
  <c r="UBX173" i="1" s="1"/>
  <c r="UBL173" i="1"/>
  <c r="UBN173" i="1" s="1"/>
  <c r="UBP173" i="1" s="1"/>
  <c r="UBD173" i="1"/>
  <c r="UBF173" i="1" s="1"/>
  <c r="UBH173" i="1" s="1"/>
  <c r="UAV173" i="1"/>
  <c r="UAX173" i="1" s="1"/>
  <c r="UAZ173" i="1" s="1"/>
  <c r="UAN173" i="1"/>
  <c r="UAP173" i="1" s="1"/>
  <c r="UAR173" i="1" s="1"/>
  <c r="UAF173" i="1"/>
  <c r="UAH173" i="1" s="1"/>
  <c r="UAJ173" i="1" s="1"/>
  <c r="TZX173" i="1"/>
  <c r="TZZ173" i="1" s="1"/>
  <c r="UAB173" i="1" s="1"/>
  <c r="TZP173" i="1"/>
  <c r="TZR173" i="1" s="1"/>
  <c r="TZT173" i="1" s="1"/>
  <c r="TZH173" i="1"/>
  <c r="TZJ173" i="1" s="1"/>
  <c r="TZL173" i="1" s="1"/>
  <c r="TYZ173" i="1"/>
  <c r="TZB173" i="1" s="1"/>
  <c r="TZD173" i="1" s="1"/>
  <c r="TYR173" i="1"/>
  <c r="TYT173" i="1" s="1"/>
  <c r="TYV173" i="1" s="1"/>
  <c r="TYJ173" i="1"/>
  <c r="TYL173" i="1" s="1"/>
  <c r="TYN173" i="1" s="1"/>
  <c r="TYB173" i="1"/>
  <c r="TYD173" i="1" s="1"/>
  <c r="TYF173" i="1" s="1"/>
  <c r="TXT173" i="1"/>
  <c r="TXV173" i="1" s="1"/>
  <c r="TXX173" i="1" s="1"/>
  <c r="TXL173" i="1"/>
  <c r="TXN173" i="1" s="1"/>
  <c r="TXP173" i="1" s="1"/>
  <c r="TXD173" i="1"/>
  <c r="TXF173" i="1" s="1"/>
  <c r="TXH173" i="1" s="1"/>
  <c r="TWV173" i="1"/>
  <c r="TWX173" i="1" s="1"/>
  <c r="TWZ173" i="1" s="1"/>
  <c r="TWN173" i="1"/>
  <c r="TWP173" i="1" s="1"/>
  <c r="TWR173" i="1" s="1"/>
  <c r="TWF173" i="1"/>
  <c r="TWH173" i="1" s="1"/>
  <c r="TWJ173" i="1" s="1"/>
  <c r="TVX173" i="1"/>
  <c r="TVZ173" i="1" s="1"/>
  <c r="TWB173" i="1" s="1"/>
  <c r="TVP173" i="1"/>
  <c r="TVR173" i="1" s="1"/>
  <c r="TVT173" i="1" s="1"/>
  <c r="TVH173" i="1"/>
  <c r="TVJ173" i="1" s="1"/>
  <c r="TVL173" i="1" s="1"/>
  <c r="TUZ173" i="1"/>
  <c r="TVB173" i="1" s="1"/>
  <c r="TVD173" i="1" s="1"/>
  <c r="TUR173" i="1"/>
  <c r="TUT173" i="1" s="1"/>
  <c r="TUV173" i="1" s="1"/>
  <c r="TUJ173" i="1"/>
  <c r="TUL173" i="1" s="1"/>
  <c r="TUN173" i="1" s="1"/>
  <c r="TUB173" i="1"/>
  <c r="TUD173" i="1" s="1"/>
  <c r="TUF173" i="1" s="1"/>
  <c r="TTT173" i="1"/>
  <c r="TTV173" i="1" s="1"/>
  <c r="TTX173" i="1" s="1"/>
  <c r="TTL173" i="1"/>
  <c r="TTN173" i="1" s="1"/>
  <c r="TTP173" i="1" s="1"/>
  <c r="TTD173" i="1"/>
  <c r="TTF173" i="1" s="1"/>
  <c r="TTH173" i="1" s="1"/>
  <c r="TSV173" i="1"/>
  <c r="TSX173" i="1" s="1"/>
  <c r="TSZ173" i="1" s="1"/>
  <c r="TSN173" i="1"/>
  <c r="TSP173" i="1" s="1"/>
  <c r="TSR173" i="1" s="1"/>
  <c r="TSF173" i="1"/>
  <c r="TSH173" i="1" s="1"/>
  <c r="TSJ173" i="1" s="1"/>
  <c r="TRX173" i="1"/>
  <c r="TRZ173" i="1" s="1"/>
  <c r="TSB173" i="1" s="1"/>
  <c r="TRP173" i="1"/>
  <c r="TRR173" i="1" s="1"/>
  <c r="TRT173" i="1" s="1"/>
  <c r="TRH173" i="1"/>
  <c r="TRJ173" i="1" s="1"/>
  <c r="TRL173" i="1" s="1"/>
  <c r="TQZ173" i="1"/>
  <c r="TRB173" i="1" s="1"/>
  <c r="TRD173" i="1" s="1"/>
  <c r="TQR173" i="1"/>
  <c r="TQT173" i="1" s="1"/>
  <c r="TQV173" i="1" s="1"/>
  <c r="TQJ173" i="1"/>
  <c r="TQL173" i="1" s="1"/>
  <c r="TQN173" i="1" s="1"/>
  <c r="TQB173" i="1"/>
  <c r="TQD173" i="1" s="1"/>
  <c r="TQF173" i="1" s="1"/>
  <c r="TPT173" i="1"/>
  <c r="TPV173" i="1" s="1"/>
  <c r="TPX173" i="1" s="1"/>
  <c r="TPL173" i="1"/>
  <c r="TPN173" i="1" s="1"/>
  <c r="TPP173" i="1" s="1"/>
  <c r="TPD173" i="1"/>
  <c r="TPF173" i="1" s="1"/>
  <c r="TPH173" i="1" s="1"/>
  <c r="TOV173" i="1"/>
  <c r="TOX173" i="1" s="1"/>
  <c r="TOZ173" i="1" s="1"/>
  <c r="TON173" i="1"/>
  <c r="TOP173" i="1" s="1"/>
  <c r="TOR173" i="1" s="1"/>
  <c r="TOF173" i="1"/>
  <c r="TOH173" i="1" s="1"/>
  <c r="TOJ173" i="1" s="1"/>
  <c r="TNX173" i="1"/>
  <c r="TNZ173" i="1" s="1"/>
  <c r="TOB173" i="1" s="1"/>
  <c r="TNP173" i="1"/>
  <c r="TNR173" i="1" s="1"/>
  <c r="TNT173" i="1" s="1"/>
  <c r="TNH173" i="1"/>
  <c r="TNJ173" i="1" s="1"/>
  <c r="TNL173" i="1" s="1"/>
  <c r="TMZ173" i="1"/>
  <c r="TNB173" i="1" s="1"/>
  <c r="TND173" i="1" s="1"/>
  <c r="TMR173" i="1"/>
  <c r="TMT173" i="1" s="1"/>
  <c r="TMV173" i="1" s="1"/>
  <c r="TMJ173" i="1"/>
  <c r="TML173" i="1" s="1"/>
  <c r="TMN173" i="1" s="1"/>
  <c r="TMB173" i="1"/>
  <c r="TMD173" i="1" s="1"/>
  <c r="TMF173" i="1" s="1"/>
  <c r="TLT173" i="1"/>
  <c r="TLV173" i="1" s="1"/>
  <c r="TLX173" i="1" s="1"/>
  <c r="TLL173" i="1"/>
  <c r="TLN173" i="1" s="1"/>
  <c r="TLP173" i="1" s="1"/>
  <c r="TLD173" i="1"/>
  <c r="TLF173" i="1" s="1"/>
  <c r="TLH173" i="1" s="1"/>
  <c r="TKV173" i="1"/>
  <c r="TKX173" i="1" s="1"/>
  <c r="TKZ173" i="1" s="1"/>
  <c r="TKN173" i="1"/>
  <c r="TKP173" i="1" s="1"/>
  <c r="TKR173" i="1" s="1"/>
  <c r="TKF173" i="1"/>
  <c r="TKH173" i="1" s="1"/>
  <c r="TKJ173" i="1" s="1"/>
  <c r="TJX173" i="1"/>
  <c r="TJZ173" i="1" s="1"/>
  <c r="TKB173" i="1" s="1"/>
  <c r="TJP173" i="1"/>
  <c r="TJR173" i="1" s="1"/>
  <c r="TJT173" i="1" s="1"/>
  <c r="TJH173" i="1"/>
  <c r="TJJ173" i="1" s="1"/>
  <c r="TJL173" i="1" s="1"/>
  <c r="TIZ173" i="1"/>
  <c r="TJB173" i="1" s="1"/>
  <c r="TJD173" i="1" s="1"/>
  <c r="TIR173" i="1"/>
  <c r="TIT173" i="1" s="1"/>
  <c r="TIV173" i="1" s="1"/>
  <c r="TIJ173" i="1"/>
  <c r="TIL173" i="1" s="1"/>
  <c r="TIN173" i="1" s="1"/>
  <c r="TIB173" i="1"/>
  <c r="TID173" i="1" s="1"/>
  <c r="TIF173" i="1" s="1"/>
  <c r="THT173" i="1"/>
  <c r="THV173" i="1" s="1"/>
  <c r="THX173" i="1" s="1"/>
  <c r="THL173" i="1"/>
  <c r="THN173" i="1" s="1"/>
  <c r="THP173" i="1" s="1"/>
  <c r="THD173" i="1"/>
  <c r="THF173" i="1" s="1"/>
  <c r="THH173" i="1" s="1"/>
  <c r="TGV173" i="1"/>
  <c r="TGX173" i="1" s="1"/>
  <c r="TGZ173" i="1" s="1"/>
  <c r="TGN173" i="1"/>
  <c r="TGP173" i="1" s="1"/>
  <c r="TGR173" i="1" s="1"/>
  <c r="TGF173" i="1"/>
  <c r="TGH173" i="1" s="1"/>
  <c r="TGJ173" i="1" s="1"/>
  <c r="TFX173" i="1"/>
  <c r="TFZ173" i="1" s="1"/>
  <c r="TGB173" i="1" s="1"/>
  <c r="TFP173" i="1"/>
  <c r="TFR173" i="1" s="1"/>
  <c r="TFT173" i="1" s="1"/>
  <c r="TFH173" i="1"/>
  <c r="TFJ173" i="1" s="1"/>
  <c r="TFL173" i="1" s="1"/>
  <c r="TEZ173" i="1"/>
  <c r="TFB173" i="1" s="1"/>
  <c r="TFD173" i="1" s="1"/>
  <c r="TER173" i="1"/>
  <c r="TET173" i="1" s="1"/>
  <c r="TEV173" i="1" s="1"/>
  <c r="TEJ173" i="1"/>
  <c r="TEL173" i="1" s="1"/>
  <c r="TEN173" i="1" s="1"/>
  <c r="TEB173" i="1"/>
  <c r="TED173" i="1" s="1"/>
  <c r="TEF173" i="1" s="1"/>
  <c r="TDT173" i="1"/>
  <c r="TDV173" i="1" s="1"/>
  <c r="TDX173" i="1" s="1"/>
  <c r="TDL173" i="1"/>
  <c r="TDN173" i="1" s="1"/>
  <c r="TDP173" i="1" s="1"/>
  <c r="TDD173" i="1"/>
  <c r="TDF173" i="1" s="1"/>
  <c r="TDH173" i="1" s="1"/>
  <c r="TCV173" i="1"/>
  <c r="TCX173" i="1" s="1"/>
  <c r="TCZ173" i="1" s="1"/>
  <c r="TCN173" i="1"/>
  <c r="TCP173" i="1" s="1"/>
  <c r="TCR173" i="1" s="1"/>
  <c r="TCF173" i="1"/>
  <c r="TCH173" i="1" s="1"/>
  <c r="TCJ173" i="1" s="1"/>
  <c r="TBX173" i="1"/>
  <c r="TBZ173" i="1" s="1"/>
  <c r="TCB173" i="1" s="1"/>
  <c r="TBP173" i="1"/>
  <c r="TBR173" i="1" s="1"/>
  <c r="TBT173" i="1" s="1"/>
  <c r="TBH173" i="1"/>
  <c r="TBJ173" i="1" s="1"/>
  <c r="TBL173" i="1" s="1"/>
  <c r="TAZ173" i="1"/>
  <c r="TBB173" i="1" s="1"/>
  <c r="TBD173" i="1" s="1"/>
  <c r="TAR173" i="1"/>
  <c r="TAT173" i="1" s="1"/>
  <c r="TAV173" i="1" s="1"/>
  <c r="TAJ173" i="1"/>
  <c r="TAL173" i="1" s="1"/>
  <c r="TAN173" i="1" s="1"/>
  <c r="TAB173" i="1"/>
  <c r="TAD173" i="1" s="1"/>
  <c r="TAF173" i="1" s="1"/>
  <c r="SZT173" i="1"/>
  <c r="SZV173" i="1" s="1"/>
  <c r="SZX173" i="1" s="1"/>
  <c r="SZL173" i="1"/>
  <c r="SZN173" i="1" s="1"/>
  <c r="SZP173" i="1" s="1"/>
  <c r="SZD173" i="1"/>
  <c r="SZF173" i="1" s="1"/>
  <c r="SZH173" i="1" s="1"/>
  <c r="SYV173" i="1"/>
  <c r="SYX173" i="1" s="1"/>
  <c r="SYZ173" i="1" s="1"/>
  <c r="SYN173" i="1"/>
  <c r="SYP173" i="1" s="1"/>
  <c r="SYR173" i="1" s="1"/>
  <c r="SYF173" i="1"/>
  <c r="SYH173" i="1" s="1"/>
  <c r="SYJ173" i="1" s="1"/>
  <c r="SXX173" i="1"/>
  <c r="SXZ173" i="1" s="1"/>
  <c r="SYB173" i="1" s="1"/>
  <c r="SXP173" i="1"/>
  <c r="SXR173" i="1" s="1"/>
  <c r="SXT173" i="1" s="1"/>
  <c r="SXH173" i="1"/>
  <c r="SXJ173" i="1" s="1"/>
  <c r="SXL173" i="1" s="1"/>
  <c r="SWZ173" i="1"/>
  <c r="SXB173" i="1" s="1"/>
  <c r="SXD173" i="1" s="1"/>
  <c r="SWR173" i="1"/>
  <c r="SWT173" i="1" s="1"/>
  <c r="SWV173" i="1" s="1"/>
  <c r="SWJ173" i="1"/>
  <c r="SWL173" i="1" s="1"/>
  <c r="SWN173" i="1" s="1"/>
  <c r="SWB173" i="1"/>
  <c r="SWD173" i="1" s="1"/>
  <c r="SWF173" i="1" s="1"/>
  <c r="SVT173" i="1"/>
  <c r="SVV173" i="1" s="1"/>
  <c r="SVX173" i="1" s="1"/>
  <c r="SVL173" i="1"/>
  <c r="SVN173" i="1" s="1"/>
  <c r="SVP173" i="1" s="1"/>
  <c r="SVD173" i="1"/>
  <c r="SVF173" i="1" s="1"/>
  <c r="SVH173" i="1" s="1"/>
  <c r="SUV173" i="1"/>
  <c r="SUX173" i="1" s="1"/>
  <c r="SUZ173" i="1" s="1"/>
  <c r="SUN173" i="1"/>
  <c r="SUP173" i="1" s="1"/>
  <c r="SUR173" i="1" s="1"/>
  <c r="SUF173" i="1"/>
  <c r="SUH173" i="1" s="1"/>
  <c r="SUJ173" i="1" s="1"/>
  <c r="STX173" i="1"/>
  <c r="STZ173" i="1" s="1"/>
  <c r="SUB173" i="1" s="1"/>
  <c r="STP173" i="1"/>
  <c r="STR173" i="1" s="1"/>
  <c r="STT173" i="1" s="1"/>
  <c r="STH173" i="1"/>
  <c r="STJ173" i="1" s="1"/>
  <c r="STL173" i="1" s="1"/>
  <c r="SSZ173" i="1"/>
  <c r="STB173" i="1" s="1"/>
  <c r="STD173" i="1" s="1"/>
  <c r="SSR173" i="1"/>
  <c r="SST173" i="1" s="1"/>
  <c r="SSV173" i="1" s="1"/>
  <c r="SSJ173" i="1"/>
  <c r="SSL173" i="1" s="1"/>
  <c r="SSN173" i="1" s="1"/>
  <c r="SSB173" i="1"/>
  <c r="SSD173" i="1" s="1"/>
  <c r="SSF173" i="1" s="1"/>
  <c r="SRT173" i="1"/>
  <c r="SRV173" i="1" s="1"/>
  <c r="SRX173" i="1" s="1"/>
  <c r="SRL173" i="1"/>
  <c r="SRN173" i="1" s="1"/>
  <c r="SRP173" i="1" s="1"/>
  <c r="SRD173" i="1"/>
  <c r="SRF173" i="1" s="1"/>
  <c r="SRH173" i="1" s="1"/>
  <c r="SQV173" i="1"/>
  <c r="SQX173" i="1" s="1"/>
  <c r="SQZ173" i="1" s="1"/>
  <c r="SQN173" i="1"/>
  <c r="SQP173" i="1" s="1"/>
  <c r="SQR173" i="1" s="1"/>
  <c r="SQF173" i="1"/>
  <c r="SQH173" i="1" s="1"/>
  <c r="SQJ173" i="1" s="1"/>
  <c r="SPX173" i="1"/>
  <c r="SPZ173" i="1" s="1"/>
  <c r="SQB173" i="1" s="1"/>
  <c r="SPP173" i="1"/>
  <c r="SPR173" i="1" s="1"/>
  <c r="SPT173" i="1" s="1"/>
  <c r="SPH173" i="1"/>
  <c r="SPJ173" i="1" s="1"/>
  <c r="SPL173" i="1" s="1"/>
  <c r="SOZ173" i="1"/>
  <c r="SPB173" i="1" s="1"/>
  <c r="SPD173" i="1" s="1"/>
  <c r="SOR173" i="1"/>
  <c r="SOT173" i="1" s="1"/>
  <c r="SOV173" i="1" s="1"/>
  <c r="SOJ173" i="1"/>
  <c r="SOL173" i="1" s="1"/>
  <c r="SON173" i="1" s="1"/>
  <c r="SOB173" i="1"/>
  <c r="SOD173" i="1" s="1"/>
  <c r="SOF173" i="1" s="1"/>
  <c r="SNT173" i="1"/>
  <c r="SNV173" i="1" s="1"/>
  <c r="SNX173" i="1" s="1"/>
  <c r="SNL173" i="1"/>
  <c r="SNN173" i="1" s="1"/>
  <c r="SNP173" i="1" s="1"/>
  <c r="SND173" i="1"/>
  <c r="SNF173" i="1" s="1"/>
  <c r="SNH173" i="1" s="1"/>
  <c r="SMV173" i="1"/>
  <c r="SMX173" i="1" s="1"/>
  <c r="SMZ173" i="1" s="1"/>
  <c r="SMN173" i="1"/>
  <c r="SMP173" i="1" s="1"/>
  <c r="SMR173" i="1" s="1"/>
  <c r="SMF173" i="1"/>
  <c r="SMH173" i="1" s="1"/>
  <c r="SMJ173" i="1" s="1"/>
  <c r="SLX173" i="1"/>
  <c r="SLZ173" i="1" s="1"/>
  <c r="SMB173" i="1" s="1"/>
  <c r="SLP173" i="1"/>
  <c r="SLR173" i="1" s="1"/>
  <c r="SLT173" i="1" s="1"/>
  <c r="SLH173" i="1"/>
  <c r="SLJ173" i="1" s="1"/>
  <c r="SLL173" i="1" s="1"/>
  <c r="SKZ173" i="1"/>
  <c r="SLB173" i="1" s="1"/>
  <c r="SLD173" i="1" s="1"/>
  <c r="SKR173" i="1"/>
  <c r="SKT173" i="1" s="1"/>
  <c r="SKV173" i="1" s="1"/>
  <c r="SKJ173" i="1"/>
  <c r="SKL173" i="1" s="1"/>
  <c r="SKN173" i="1" s="1"/>
  <c r="SKB173" i="1"/>
  <c r="SKD173" i="1" s="1"/>
  <c r="SKF173" i="1" s="1"/>
  <c r="SJT173" i="1"/>
  <c r="SJV173" i="1" s="1"/>
  <c r="SJX173" i="1" s="1"/>
  <c r="SJL173" i="1"/>
  <c r="SJN173" i="1" s="1"/>
  <c r="SJP173" i="1" s="1"/>
  <c r="SJD173" i="1"/>
  <c r="SJF173" i="1" s="1"/>
  <c r="SJH173" i="1" s="1"/>
  <c r="SIV173" i="1"/>
  <c r="SIX173" i="1" s="1"/>
  <c r="SIZ173" i="1" s="1"/>
  <c r="SIN173" i="1"/>
  <c r="SIP173" i="1" s="1"/>
  <c r="SIR173" i="1" s="1"/>
  <c r="SIF173" i="1"/>
  <c r="SIH173" i="1" s="1"/>
  <c r="SIJ173" i="1" s="1"/>
  <c r="SHX173" i="1"/>
  <c r="SHZ173" i="1" s="1"/>
  <c r="SIB173" i="1" s="1"/>
  <c r="SHP173" i="1"/>
  <c r="SHR173" i="1" s="1"/>
  <c r="SHT173" i="1" s="1"/>
  <c r="SHH173" i="1"/>
  <c r="SHJ173" i="1" s="1"/>
  <c r="SHL173" i="1" s="1"/>
  <c r="SGZ173" i="1"/>
  <c r="SHB173" i="1" s="1"/>
  <c r="SHD173" i="1" s="1"/>
  <c r="SGR173" i="1"/>
  <c r="SGT173" i="1" s="1"/>
  <c r="SGV173" i="1" s="1"/>
  <c r="SGJ173" i="1"/>
  <c r="SGL173" i="1" s="1"/>
  <c r="SGN173" i="1" s="1"/>
  <c r="SGB173" i="1"/>
  <c r="SGD173" i="1" s="1"/>
  <c r="SGF173" i="1" s="1"/>
  <c r="SFT173" i="1"/>
  <c r="SFV173" i="1" s="1"/>
  <c r="SFX173" i="1" s="1"/>
  <c r="SFL173" i="1"/>
  <c r="SFN173" i="1" s="1"/>
  <c r="SFP173" i="1" s="1"/>
  <c r="SFD173" i="1"/>
  <c r="SFF173" i="1" s="1"/>
  <c r="SFH173" i="1" s="1"/>
  <c r="SEV173" i="1"/>
  <c r="SEX173" i="1" s="1"/>
  <c r="SEZ173" i="1" s="1"/>
  <c r="SEN173" i="1"/>
  <c r="SEP173" i="1" s="1"/>
  <c r="SER173" i="1" s="1"/>
  <c r="SEF173" i="1"/>
  <c r="SEH173" i="1" s="1"/>
  <c r="SEJ173" i="1" s="1"/>
  <c r="SDX173" i="1"/>
  <c r="SDZ173" i="1" s="1"/>
  <c r="SEB173" i="1" s="1"/>
  <c r="SDP173" i="1"/>
  <c r="SDR173" i="1" s="1"/>
  <c r="SDT173" i="1" s="1"/>
  <c r="SDH173" i="1"/>
  <c r="SDJ173" i="1" s="1"/>
  <c r="SDL173" i="1" s="1"/>
  <c r="SCZ173" i="1"/>
  <c r="SDB173" i="1" s="1"/>
  <c r="SDD173" i="1" s="1"/>
  <c r="SCR173" i="1"/>
  <c r="SCT173" i="1" s="1"/>
  <c r="SCV173" i="1" s="1"/>
  <c r="SCJ173" i="1"/>
  <c r="SCL173" i="1" s="1"/>
  <c r="SCN173" i="1" s="1"/>
  <c r="SCB173" i="1"/>
  <c r="SCD173" i="1" s="1"/>
  <c r="SCF173" i="1" s="1"/>
  <c r="SBT173" i="1"/>
  <c r="SBV173" i="1" s="1"/>
  <c r="SBX173" i="1" s="1"/>
  <c r="SBL173" i="1"/>
  <c r="SBN173" i="1" s="1"/>
  <c r="SBP173" i="1" s="1"/>
  <c r="SBD173" i="1"/>
  <c r="SBF173" i="1" s="1"/>
  <c r="SBH173" i="1" s="1"/>
  <c r="SAV173" i="1"/>
  <c r="SAX173" i="1" s="1"/>
  <c r="SAZ173" i="1" s="1"/>
  <c r="SAN173" i="1"/>
  <c r="SAP173" i="1" s="1"/>
  <c r="SAR173" i="1" s="1"/>
  <c r="SAF173" i="1"/>
  <c r="SAH173" i="1" s="1"/>
  <c r="SAJ173" i="1" s="1"/>
  <c r="RZX173" i="1"/>
  <c r="RZZ173" i="1" s="1"/>
  <c r="SAB173" i="1" s="1"/>
  <c r="RZP173" i="1"/>
  <c r="RZR173" i="1" s="1"/>
  <c r="RZT173" i="1" s="1"/>
  <c r="RZH173" i="1"/>
  <c r="RZJ173" i="1" s="1"/>
  <c r="RZL173" i="1" s="1"/>
  <c r="RYZ173" i="1"/>
  <c r="RZB173" i="1" s="1"/>
  <c r="RZD173" i="1" s="1"/>
  <c r="RYR173" i="1"/>
  <c r="RYT173" i="1" s="1"/>
  <c r="RYV173" i="1" s="1"/>
  <c r="RYJ173" i="1"/>
  <c r="RYL173" i="1" s="1"/>
  <c r="RYN173" i="1" s="1"/>
  <c r="RYB173" i="1"/>
  <c r="RYD173" i="1" s="1"/>
  <c r="RYF173" i="1" s="1"/>
  <c r="RXT173" i="1"/>
  <c r="RXV173" i="1" s="1"/>
  <c r="RXX173" i="1" s="1"/>
  <c r="RXL173" i="1"/>
  <c r="RXN173" i="1" s="1"/>
  <c r="RXP173" i="1" s="1"/>
  <c r="RXD173" i="1"/>
  <c r="RXF173" i="1" s="1"/>
  <c r="RXH173" i="1" s="1"/>
  <c r="RWV173" i="1"/>
  <c r="RWX173" i="1" s="1"/>
  <c r="RWZ173" i="1" s="1"/>
  <c r="RWN173" i="1"/>
  <c r="RWP173" i="1" s="1"/>
  <c r="RWR173" i="1" s="1"/>
  <c r="RWF173" i="1"/>
  <c r="RWH173" i="1" s="1"/>
  <c r="RWJ173" i="1" s="1"/>
  <c r="RVX173" i="1"/>
  <c r="RVZ173" i="1" s="1"/>
  <c r="RWB173" i="1" s="1"/>
  <c r="RVP173" i="1"/>
  <c r="RVR173" i="1" s="1"/>
  <c r="RVT173" i="1" s="1"/>
  <c r="RVH173" i="1"/>
  <c r="RVJ173" i="1" s="1"/>
  <c r="RVL173" i="1" s="1"/>
  <c r="RUZ173" i="1"/>
  <c r="RVB173" i="1" s="1"/>
  <c r="RVD173" i="1" s="1"/>
  <c r="RUR173" i="1"/>
  <c r="RUT173" i="1" s="1"/>
  <c r="RUV173" i="1" s="1"/>
  <c r="RUJ173" i="1"/>
  <c r="RUL173" i="1" s="1"/>
  <c r="RUN173" i="1" s="1"/>
  <c r="RUB173" i="1"/>
  <c r="RUD173" i="1" s="1"/>
  <c r="RUF173" i="1" s="1"/>
  <c r="RTT173" i="1"/>
  <c r="RTV173" i="1" s="1"/>
  <c r="RTX173" i="1" s="1"/>
  <c r="RTL173" i="1"/>
  <c r="RTN173" i="1" s="1"/>
  <c r="RTP173" i="1" s="1"/>
  <c r="RTD173" i="1"/>
  <c r="RTF173" i="1" s="1"/>
  <c r="RTH173" i="1" s="1"/>
  <c r="RSV173" i="1"/>
  <c r="RSX173" i="1" s="1"/>
  <c r="RSZ173" i="1" s="1"/>
  <c r="RSN173" i="1"/>
  <c r="RSP173" i="1" s="1"/>
  <c r="RSR173" i="1" s="1"/>
  <c r="RSF173" i="1"/>
  <c r="RSH173" i="1" s="1"/>
  <c r="RSJ173" i="1" s="1"/>
  <c r="RRX173" i="1"/>
  <c r="RRZ173" i="1" s="1"/>
  <c r="RSB173" i="1" s="1"/>
  <c r="RRP173" i="1"/>
  <c r="RRR173" i="1" s="1"/>
  <c r="RRT173" i="1" s="1"/>
  <c r="RRH173" i="1"/>
  <c r="RRJ173" i="1" s="1"/>
  <c r="RRL173" i="1" s="1"/>
  <c r="RQZ173" i="1"/>
  <c r="RRB173" i="1" s="1"/>
  <c r="RRD173" i="1" s="1"/>
  <c r="RQR173" i="1"/>
  <c r="RQT173" i="1" s="1"/>
  <c r="RQV173" i="1" s="1"/>
  <c r="RQJ173" i="1"/>
  <c r="RQL173" i="1" s="1"/>
  <c r="RQN173" i="1" s="1"/>
  <c r="RQB173" i="1"/>
  <c r="RQD173" i="1" s="1"/>
  <c r="RQF173" i="1" s="1"/>
  <c r="RPT173" i="1"/>
  <c r="RPV173" i="1" s="1"/>
  <c r="RPX173" i="1" s="1"/>
  <c r="RPL173" i="1"/>
  <c r="RPN173" i="1" s="1"/>
  <c r="RPP173" i="1" s="1"/>
  <c r="RPD173" i="1"/>
  <c r="RPF173" i="1" s="1"/>
  <c r="RPH173" i="1" s="1"/>
  <c r="ROV173" i="1"/>
  <c r="ROX173" i="1" s="1"/>
  <c r="ROZ173" i="1" s="1"/>
  <c r="RON173" i="1"/>
  <c r="ROP173" i="1" s="1"/>
  <c r="ROR173" i="1" s="1"/>
  <c r="ROF173" i="1"/>
  <c r="ROH173" i="1" s="1"/>
  <c r="ROJ173" i="1" s="1"/>
  <c r="RNX173" i="1"/>
  <c r="RNZ173" i="1" s="1"/>
  <c r="ROB173" i="1" s="1"/>
  <c r="RNP173" i="1"/>
  <c r="RNR173" i="1" s="1"/>
  <c r="RNT173" i="1" s="1"/>
  <c r="RNH173" i="1"/>
  <c r="RNJ173" i="1" s="1"/>
  <c r="RNL173" i="1" s="1"/>
  <c r="RMZ173" i="1"/>
  <c r="RNB173" i="1" s="1"/>
  <c r="RND173" i="1" s="1"/>
  <c r="RMR173" i="1"/>
  <c r="RMT173" i="1" s="1"/>
  <c r="RMV173" i="1" s="1"/>
  <c r="RMJ173" i="1"/>
  <c r="RML173" i="1" s="1"/>
  <c r="RMN173" i="1" s="1"/>
  <c r="RMB173" i="1"/>
  <c r="RMD173" i="1" s="1"/>
  <c r="RMF173" i="1" s="1"/>
  <c r="RLT173" i="1"/>
  <c r="RLV173" i="1" s="1"/>
  <c r="RLX173" i="1" s="1"/>
  <c r="RLL173" i="1"/>
  <c r="RLN173" i="1" s="1"/>
  <c r="RLP173" i="1" s="1"/>
  <c r="RLD173" i="1"/>
  <c r="RLF173" i="1" s="1"/>
  <c r="RLH173" i="1" s="1"/>
  <c r="RKV173" i="1"/>
  <c r="RKX173" i="1" s="1"/>
  <c r="RKZ173" i="1" s="1"/>
  <c r="RKN173" i="1"/>
  <c r="RKP173" i="1" s="1"/>
  <c r="RKR173" i="1" s="1"/>
  <c r="RKF173" i="1"/>
  <c r="RKH173" i="1" s="1"/>
  <c r="RKJ173" i="1" s="1"/>
  <c r="RJX173" i="1"/>
  <c r="RJZ173" i="1" s="1"/>
  <c r="RKB173" i="1" s="1"/>
  <c r="RJP173" i="1"/>
  <c r="RJR173" i="1" s="1"/>
  <c r="RJT173" i="1" s="1"/>
  <c r="RJH173" i="1"/>
  <c r="RJJ173" i="1" s="1"/>
  <c r="RJL173" i="1" s="1"/>
  <c r="RIZ173" i="1"/>
  <c r="RJB173" i="1" s="1"/>
  <c r="RJD173" i="1" s="1"/>
  <c r="RIR173" i="1"/>
  <c r="RIT173" i="1" s="1"/>
  <c r="RIV173" i="1" s="1"/>
  <c r="RIJ173" i="1"/>
  <c r="RIL173" i="1" s="1"/>
  <c r="RIN173" i="1" s="1"/>
  <c r="RIB173" i="1"/>
  <c r="RID173" i="1" s="1"/>
  <c r="RIF173" i="1" s="1"/>
  <c r="RHT173" i="1"/>
  <c r="RHV173" i="1" s="1"/>
  <c r="RHX173" i="1" s="1"/>
  <c r="RHL173" i="1"/>
  <c r="RHN173" i="1" s="1"/>
  <c r="RHP173" i="1" s="1"/>
  <c r="RHD173" i="1"/>
  <c r="RHF173" i="1" s="1"/>
  <c r="RHH173" i="1" s="1"/>
  <c r="RGV173" i="1"/>
  <c r="RGX173" i="1" s="1"/>
  <c r="RGZ173" i="1" s="1"/>
  <c r="RGN173" i="1"/>
  <c r="RGP173" i="1" s="1"/>
  <c r="RGR173" i="1" s="1"/>
  <c r="RGF173" i="1"/>
  <c r="RGH173" i="1" s="1"/>
  <c r="RGJ173" i="1" s="1"/>
  <c r="RFX173" i="1"/>
  <c r="RFZ173" i="1" s="1"/>
  <c r="RGB173" i="1" s="1"/>
  <c r="RFP173" i="1"/>
  <c r="RFR173" i="1" s="1"/>
  <c r="RFT173" i="1" s="1"/>
  <c r="RFH173" i="1"/>
  <c r="RFJ173" i="1" s="1"/>
  <c r="RFL173" i="1" s="1"/>
  <c r="REZ173" i="1"/>
  <c r="RFB173" i="1" s="1"/>
  <c r="RFD173" i="1" s="1"/>
  <c r="RER173" i="1"/>
  <c r="RET173" i="1" s="1"/>
  <c r="REV173" i="1" s="1"/>
  <c r="REJ173" i="1"/>
  <c r="REL173" i="1" s="1"/>
  <c r="REN173" i="1" s="1"/>
  <c r="REB173" i="1"/>
  <c r="RED173" i="1" s="1"/>
  <c r="REF173" i="1" s="1"/>
  <c r="RDT173" i="1"/>
  <c r="RDV173" i="1" s="1"/>
  <c r="RDX173" i="1" s="1"/>
  <c r="RDL173" i="1"/>
  <c r="RDN173" i="1" s="1"/>
  <c r="RDP173" i="1" s="1"/>
  <c r="RDD173" i="1"/>
  <c r="RDF173" i="1" s="1"/>
  <c r="RDH173" i="1" s="1"/>
  <c r="RCV173" i="1"/>
  <c r="RCX173" i="1" s="1"/>
  <c r="RCZ173" i="1" s="1"/>
  <c r="RCN173" i="1"/>
  <c r="RCP173" i="1" s="1"/>
  <c r="RCR173" i="1" s="1"/>
  <c r="RCF173" i="1"/>
  <c r="RCH173" i="1" s="1"/>
  <c r="RCJ173" i="1" s="1"/>
  <c r="RBX173" i="1"/>
  <c r="RBZ173" i="1" s="1"/>
  <c r="RCB173" i="1" s="1"/>
  <c r="RBP173" i="1"/>
  <c r="RBR173" i="1" s="1"/>
  <c r="RBT173" i="1" s="1"/>
  <c r="RBH173" i="1"/>
  <c r="RBJ173" i="1" s="1"/>
  <c r="RBL173" i="1" s="1"/>
  <c r="RAZ173" i="1"/>
  <c r="RBB173" i="1" s="1"/>
  <c r="RBD173" i="1" s="1"/>
  <c r="RAR173" i="1"/>
  <c r="RAT173" i="1" s="1"/>
  <c r="RAV173" i="1" s="1"/>
  <c r="RAJ173" i="1"/>
  <c r="RAL173" i="1" s="1"/>
  <c r="RAN173" i="1" s="1"/>
  <c r="RAB173" i="1"/>
  <c r="RAD173" i="1" s="1"/>
  <c r="RAF173" i="1" s="1"/>
  <c r="QZT173" i="1"/>
  <c r="QZV173" i="1" s="1"/>
  <c r="QZX173" i="1" s="1"/>
  <c r="QZL173" i="1"/>
  <c r="QZN173" i="1" s="1"/>
  <c r="QZP173" i="1" s="1"/>
  <c r="QZD173" i="1"/>
  <c r="QZF173" i="1" s="1"/>
  <c r="QZH173" i="1" s="1"/>
  <c r="QYV173" i="1"/>
  <c r="QYX173" i="1" s="1"/>
  <c r="QYZ173" i="1" s="1"/>
  <c r="QYN173" i="1"/>
  <c r="QYP173" i="1" s="1"/>
  <c r="QYR173" i="1" s="1"/>
  <c r="QYF173" i="1"/>
  <c r="QYH173" i="1" s="1"/>
  <c r="QYJ173" i="1" s="1"/>
  <c r="QXX173" i="1"/>
  <c r="QXZ173" i="1" s="1"/>
  <c r="QYB173" i="1" s="1"/>
  <c r="QXP173" i="1"/>
  <c r="QXR173" i="1" s="1"/>
  <c r="QXT173" i="1" s="1"/>
  <c r="QXH173" i="1"/>
  <c r="QXJ173" i="1" s="1"/>
  <c r="QXL173" i="1" s="1"/>
  <c r="QWZ173" i="1"/>
  <c r="QXB173" i="1" s="1"/>
  <c r="QXD173" i="1" s="1"/>
  <c r="QWR173" i="1"/>
  <c r="QWT173" i="1" s="1"/>
  <c r="QWV173" i="1" s="1"/>
  <c r="QWJ173" i="1"/>
  <c r="QWL173" i="1" s="1"/>
  <c r="QWN173" i="1" s="1"/>
  <c r="QWB173" i="1"/>
  <c r="QWD173" i="1" s="1"/>
  <c r="QWF173" i="1" s="1"/>
  <c r="QVT173" i="1"/>
  <c r="QVV173" i="1" s="1"/>
  <c r="QVX173" i="1" s="1"/>
  <c r="QVL173" i="1"/>
  <c r="QVN173" i="1" s="1"/>
  <c r="QVP173" i="1" s="1"/>
  <c r="QVD173" i="1"/>
  <c r="QVF173" i="1" s="1"/>
  <c r="QVH173" i="1" s="1"/>
  <c r="QUV173" i="1"/>
  <c r="QUX173" i="1" s="1"/>
  <c r="QUZ173" i="1" s="1"/>
  <c r="QUN173" i="1"/>
  <c r="QUP173" i="1" s="1"/>
  <c r="QUR173" i="1" s="1"/>
  <c r="QUF173" i="1"/>
  <c r="QUH173" i="1" s="1"/>
  <c r="QUJ173" i="1" s="1"/>
  <c r="QTX173" i="1"/>
  <c r="QTZ173" i="1" s="1"/>
  <c r="QUB173" i="1" s="1"/>
  <c r="QTP173" i="1"/>
  <c r="QTR173" i="1" s="1"/>
  <c r="QTT173" i="1" s="1"/>
  <c r="QTH173" i="1"/>
  <c r="QTJ173" i="1" s="1"/>
  <c r="QTL173" i="1" s="1"/>
  <c r="QSZ173" i="1"/>
  <c r="QTB173" i="1" s="1"/>
  <c r="QTD173" i="1" s="1"/>
  <c r="QSR173" i="1"/>
  <c r="QST173" i="1" s="1"/>
  <c r="QSV173" i="1" s="1"/>
  <c r="QSJ173" i="1"/>
  <c r="QSL173" i="1" s="1"/>
  <c r="QSN173" i="1" s="1"/>
  <c r="QSB173" i="1"/>
  <c r="QSD173" i="1" s="1"/>
  <c r="QSF173" i="1" s="1"/>
  <c r="QRT173" i="1"/>
  <c r="QRV173" i="1" s="1"/>
  <c r="QRX173" i="1" s="1"/>
  <c r="QRL173" i="1"/>
  <c r="QRN173" i="1" s="1"/>
  <c r="QRP173" i="1" s="1"/>
  <c r="QRD173" i="1"/>
  <c r="QRF173" i="1" s="1"/>
  <c r="QRH173" i="1" s="1"/>
  <c r="QQV173" i="1"/>
  <c r="QQX173" i="1" s="1"/>
  <c r="QQZ173" i="1" s="1"/>
  <c r="QQN173" i="1"/>
  <c r="QQP173" i="1" s="1"/>
  <c r="QQR173" i="1" s="1"/>
  <c r="QQF173" i="1"/>
  <c r="QQH173" i="1" s="1"/>
  <c r="QQJ173" i="1" s="1"/>
  <c r="QPX173" i="1"/>
  <c r="QPZ173" i="1" s="1"/>
  <c r="QQB173" i="1" s="1"/>
  <c r="QPP173" i="1"/>
  <c r="QPR173" i="1" s="1"/>
  <c r="QPT173" i="1" s="1"/>
  <c r="QPH173" i="1"/>
  <c r="QPJ173" i="1" s="1"/>
  <c r="QPL173" i="1" s="1"/>
  <c r="QOZ173" i="1"/>
  <c r="QPB173" i="1" s="1"/>
  <c r="QPD173" i="1" s="1"/>
  <c r="QOR173" i="1"/>
  <c r="QOT173" i="1" s="1"/>
  <c r="QOV173" i="1" s="1"/>
  <c r="QOJ173" i="1"/>
  <c r="QOL173" i="1" s="1"/>
  <c r="QON173" i="1" s="1"/>
  <c r="QOB173" i="1"/>
  <c r="QOD173" i="1" s="1"/>
  <c r="QOF173" i="1" s="1"/>
  <c r="QNT173" i="1"/>
  <c r="QNV173" i="1" s="1"/>
  <c r="QNX173" i="1" s="1"/>
  <c r="QNL173" i="1"/>
  <c r="QNN173" i="1" s="1"/>
  <c r="QNP173" i="1" s="1"/>
  <c r="QND173" i="1"/>
  <c r="QNF173" i="1" s="1"/>
  <c r="QNH173" i="1" s="1"/>
  <c r="QMV173" i="1"/>
  <c r="QMX173" i="1" s="1"/>
  <c r="QMZ173" i="1" s="1"/>
  <c r="QMN173" i="1"/>
  <c r="QMP173" i="1" s="1"/>
  <c r="QMR173" i="1" s="1"/>
  <c r="QMF173" i="1"/>
  <c r="QMH173" i="1" s="1"/>
  <c r="QMJ173" i="1" s="1"/>
  <c r="QLX173" i="1"/>
  <c r="QLZ173" i="1" s="1"/>
  <c r="QMB173" i="1" s="1"/>
  <c r="QLP173" i="1"/>
  <c r="QLR173" i="1" s="1"/>
  <c r="QLT173" i="1" s="1"/>
  <c r="QLH173" i="1"/>
  <c r="QLJ173" i="1" s="1"/>
  <c r="QLL173" i="1" s="1"/>
  <c r="QKZ173" i="1"/>
  <c r="QLB173" i="1" s="1"/>
  <c r="QLD173" i="1" s="1"/>
  <c r="QKR173" i="1"/>
  <c r="QKT173" i="1" s="1"/>
  <c r="QKV173" i="1" s="1"/>
  <c r="QKJ173" i="1"/>
  <c r="QKL173" i="1" s="1"/>
  <c r="QKN173" i="1" s="1"/>
  <c r="QKB173" i="1"/>
  <c r="QKD173" i="1" s="1"/>
  <c r="QKF173" i="1" s="1"/>
  <c r="QJT173" i="1"/>
  <c r="QJV173" i="1" s="1"/>
  <c r="QJX173" i="1" s="1"/>
  <c r="QJL173" i="1"/>
  <c r="QJN173" i="1" s="1"/>
  <c r="QJP173" i="1" s="1"/>
  <c r="QJD173" i="1"/>
  <c r="QJF173" i="1" s="1"/>
  <c r="QJH173" i="1" s="1"/>
  <c r="QIV173" i="1"/>
  <c r="QIX173" i="1" s="1"/>
  <c r="QIZ173" i="1" s="1"/>
  <c r="QIN173" i="1"/>
  <c r="QIP173" i="1" s="1"/>
  <c r="QIR173" i="1" s="1"/>
  <c r="QIF173" i="1"/>
  <c r="QIH173" i="1" s="1"/>
  <c r="QIJ173" i="1" s="1"/>
  <c r="QHX173" i="1"/>
  <c r="QHZ173" i="1" s="1"/>
  <c r="QIB173" i="1" s="1"/>
  <c r="QHP173" i="1"/>
  <c r="QHR173" i="1" s="1"/>
  <c r="QHT173" i="1" s="1"/>
  <c r="QHH173" i="1"/>
  <c r="QHJ173" i="1" s="1"/>
  <c r="QHL173" i="1" s="1"/>
  <c r="QGZ173" i="1"/>
  <c r="QHB173" i="1" s="1"/>
  <c r="QHD173" i="1" s="1"/>
  <c r="QGR173" i="1"/>
  <c r="QGT173" i="1" s="1"/>
  <c r="QGV173" i="1" s="1"/>
  <c r="QGJ173" i="1"/>
  <c r="QGL173" i="1" s="1"/>
  <c r="QGN173" i="1" s="1"/>
  <c r="QGB173" i="1"/>
  <c r="QGD173" i="1" s="1"/>
  <c r="QGF173" i="1" s="1"/>
  <c r="QFT173" i="1"/>
  <c r="QFV173" i="1" s="1"/>
  <c r="QFX173" i="1" s="1"/>
  <c r="QFL173" i="1"/>
  <c r="QFN173" i="1" s="1"/>
  <c r="QFP173" i="1" s="1"/>
  <c r="QFD173" i="1"/>
  <c r="QFF173" i="1" s="1"/>
  <c r="QFH173" i="1" s="1"/>
  <c r="QEV173" i="1"/>
  <c r="QEX173" i="1" s="1"/>
  <c r="QEZ173" i="1" s="1"/>
  <c r="QEN173" i="1"/>
  <c r="QEP173" i="1" s="1"/>
  <c r="QER173" i="1" s="1"/>
  <c r="QEF173" i="1"/>
  <c r="QEH173" i="1" s="1"/>
  <c r="QEJ173" i="1" s="1"/>
  <c r="QDX173" i="1"/>
  <c r="QDZ173" i="1" s="1"/>
  <c r="QEB173" i="1" s="1"/>
  <c r="QDP173" i="1"/>
  <c r="QDR173" i="1" s="1"/>
  <c r="QDT173" i="1" s="1"/>
  <c r="QDH173" i="1"/>
  <c r="QDJ173" i="1" s="1"/>
  <c r="QDL173" i="1" s="1"/>
  <c r="QCZ173" i="1"/>
  <c r="QDB173" i="1" s="1"/>
  <c r="QDD173" i="1" s="1"/>
  <c r="QCR173" i="1"/>
  <c r="QCT173" i="1" s="1"/>
  <c r="QCV173" i="1" s="1"/>
  <c r="QCJ173" i="1"/>
  <c r="QCL173" i="1" s="1"/>
  <c r="QCN173" i="1" s="1"/>
  <c r="QCB173" i="1"/>
  <c r="QCD173" i="1" s="1"/>
  <c r="QCF173" i="1" s="1"/>
  <c r="QBT173" i="1"/>
  <c r="QBV173" i="1" s="1"/>
  <c r="QBX173" i="1" s="1"/>
  <c r="QBL173" i="1"/>
  <c r="QBN173" i="1" s="1"/>
  <c r="QBP173" i="1" s="1"/>
  <c r="QBD173" i="1"/>
  <c r="QBF173" i="1" s="1"/>
  <c r="QBH173" i="1" s="1"/>
  <c r="QAV173" i="1"/>
  <c r="QAX173" i="1" s="1"/>
  <c r="QAZ173" i="1" s="1"/>
  <c r="QAN173" i="1"/>
  <c r="QAP173" i="1" s="1"/>
  <c r="QAR173" i="1" s="1"/>
  <c r="QAF173" i="1"/>
  <c r="QAH173" i="1" s="1"/>
  <c r="QAJ173" i="1" s="1"/>
  <c r="PZX173" i="1"/>
  <c r="PZZ173" i="1" s="1"/>
  <c r="QAB173" i="1" s="1"/>
  <c r="PZP173" i="1"/>
  <c r="PZR173" i="1" s="1"/>
  <c r="PZT173" i="1" s="1"/>
  <c r="PZH173" i="1"/>
  <c r="PZJ173" i="1" s="1"/>
  <c r="PZL173" i="1" s="1"/>
  <c r="PYZ173" i="1"/>
  <c r="PZB173" i="1" s="1"/>
  <c r="PZD173" i="1" s="1"/>
  <c r="PYR173" i="1"/>
  <c r="PYT173" i="1" s="1"/>
  <c r="PYV173" i="1" s="1"/>
  <c r="PYJ173" i="1"/>
  <c r="PYL173" i="1" s="1"/>
  <c r="PYN173" i="1" s="1"/>
  <c r="PYB173" i="1"/>
  <c r="PYD173" i="1" s="1"/>
  <c r="PYF173" i="1" s="1"/>
  <c r="PXT173" i="1"/>
  <c r="PXV173" i="1" s="1"/>
  <c r="PXX173" i="1" s="1"/>
  <c r="PXL173" i="1"/>
  <c r="PXN173" i="1" s="1"/>
  <c r="PXP173" i="1" s="1"/>
  <c r="PXD173" i="1"/>
  <c r="PXF173" i="1" s="1"/>
  <c r="PXH173" i="1" s="1"/>
  <c r="PWV173" i="1"/>
  <c r="PWX173" i="1" s="1"/>
  <c r="PWZ173" i="1" s="1"/>
  <c r="PWN173" i="1"/>
  <c r="PWP173" i="1" s="1"/>
  <c r="PWR173" i="1" s="1"/>
  <c r="PWF173" i="1"/>
  <c r="PWH173" i="1" s="1"/>
  <c r="PWJ173" i="1" s="1"/>
  <c r="PVX173" i="1"/>
  <c r="PVZ173" i="1" s="1"/>
  <c r="PWB173" i="1" s="1"/>
  <c r="PVP173" i="1"/>
  <c r="PVR173" i="1" s="1"/>
  <c r="PVT173" i="1" s="1"/>
  <c r="PVH173" i="1"/>
  <c r="PVJ173" i="1" s="1"/>
  <c r="PVL173" i="1" s="1"/>
  <c r="PUZ173" i="1"/>
  <c r="PVB173" i="1" s="1"/>
  <c r="PVD173" i="1" s="1"/>
  <c r="PUR173" i="1"/>
  <c r="PUT173" i="1" s="1"/>
  <c r="PUV173" i="1" s="1"/>
  <c r="PUJ173" i="1"/>
  <c r="PUL173" i="1" s="1"/>
  <c r="PUN173" i="1" s="1"/>
  <c r="PUB173" i="1"/>
  <c r="PUD173" i="1" s="1"/>
  <c r="PUF173" i="1" s="1"/>
  <c r="PTT173" i="1"/>
  <c r="PTV173" i="1" s="1"/>
  <c r="PTX173" i="1" s="1"/>
  <c r="PTL173" i="1"/>
  <c r="PTN173" i="1" s="1"/>
  <c r="PTP173" i="1" s="1"/>
  <c r="PTD173" i="1"/>
  <c r="PTF173" i="1" s="1"/>
  <c r="PTH173" i="1" s="1"/>
  <c r="PSV173" i="1"/>
  <c r="PSX173" i="1" s="1"/>
  <c r="PSZ173" i="1" s="1"/>
  <c r="PSN173" i="1"/>
  <c r="PSP173" i="1" s="1"/>
  <c r="PSR173" i="1" s="1"/>
  <c r="PSF173" i="1"/>
  <c r="PSH173" i="1" s="1"/>
  <c r="PSJ173" i="1" s="1"/>
  <c r="PRX173" i="1"/>
  <c r="PRZ173" i="1" s="1"/>
  <c r="PSB173" i="1" s="1"/>
  <c r="PRP173" i="1"/>
  <c r="PRR173" i="1" s="1"/>
  <c r="PRT173" i="1" s="1"/>
  <c r="PRH173" i="1"/>
  <c r="PRJ173" i="1" s="1"/>
  <c r="PRL173" i="1" s="1"/>
  <c r="PQZ173" i="1"/>
  <c r="PRB173" i="1" s="1"/>
  <c r="PRD173" i="1" s="1"/>
  <c r="PQR173" i="1"/>
  <c r="PQT173" i="1" s="1"/>
  <c r="PQV173" i="1" s="1"/>
  <c r="PQJ173" i="1"/>
  <c r="PQL173" i="1" s="1"/>
  <c r="PQN173" i="1" s="1"/>
  <c r="PQB173" i="1"/>
  <c r="PQD173" i="1" s="1"/>
  <c r="PQF173" i="1" s="1"/>
  <c r="PPT173" i="1"/>
  <c r="PPV173" i="1" s="1"/>
  <c r="PPX173" i="1" s="1"/>
  <c r="PPL173" i="1"/>
  <c r="PPN173" i="1" s="1"/>
  <c r="PPP173" i="1" s="1"/>
  <c r="PPD173" i="1"/>
  <c r="PPF173" i="1" s="1"/>
  <c r="PPH173" i="1" s="1"/>
  <c r="POV173" i="1"/>
  <c r="POX173" i="1" s="1"/>
  <c r="POZ173" i="1" s="1"/>
  <c r="PON173" i="1"/>
  <c r="POP173" i="1" s="1"/>
  <c r="POR173" i="1" s="1"/>
  <c r="POF173" i="1"/>
  <c r="POH173" i="1" s="1"/>
  <c r="POJ173" i="1" s="1"/>
  <c r="PNX173" i="1"/>
  <c r="PNZ173" i="1" s="1"/>
  <c r="POB173" i="1" s="1"/>
  <c r="PNP173" i="1"/>
  <c r="PNR173" i="1" s="1"/>
  <c r="PNT173" i="1" s="1"/>
  <c r="PNH173" i="1"/>
  <c r="PNJ173" i="1" s="1"/>
  <c r="PNL173" i="1" s="1"/>
  <c r="PMZ173" i="1"/>
  <c r="PNB173" i="1" s="1"/>
  <c r="PND173" i="1" s="1"/>
  <c r="PMR173" i="1"/>
  <c r="PMT173" i="1" s="1"/>
  <c r="PMV173" i="1" s="1"/>
  <c r="PMJ173" i="1"/>
  <c r="PML173" i="1" s="1"/>
  <c r="PMN173" i="1" s="1"/>
  <c r="PMB173" i="1"/>
  <c r="PMD173" i="1" s="1"/>
  <c r="PMF173" i="1" s="1"/>
  <c r="PLT173" i="1"/>
  <c r="PLV173" i="1" s="1"/>
  <c r="PLX173" i="1" s="1"/>
  <c r="PLL173" i="1"/>
  <c r="PLN173" i="1" s="1"/>
  <c r="PLP173" i="1" s="1"/>
  <c r="PLD173" i="1"/>
  <c r="PLF173" i="1" s="1"/>
  <c r="PLH173" i="1" s="1"/>
  <c r="PKV173" i="1"/>
  <c r="PKX173" i="1" s="1"/>
  <c r="PKZ173" i="1" s="1"/>
  <c r="PKN173" i="1"/>
  <c r="PKP173" i="1" s="1"/>
  <c r="PKR173" i="1" s="1"/>
  <c r="PKF173" i="1"/>
  <c r="PKH173" i="1" s="1"/>
  <c r="PKJ173" i="1" s="1"/>
  <c r="PJX173" i="1"/>
  <c r="PJZ173" i="1" s="1"/>
  <c r="PKB173" i="1" s="1"/>
  <c r="PJP173" i="1"/>
  <c r="PJR173" i="1" s="1"/>
  <c r="PJT173" i="1" s="1"/>
  <c r="PJH173" i="1"/>
  <c r="PJJ173" i="1" s="1"/>
  <c r="PJL173" i="1" s="1"/>
  <c r="PIZ173" i="1"/>
  <c r="PJB173" i="1" s="1"/>
  <c r="PJD173" i="1" s="1"/>
  <c r="PIR173" i="1"/>
  <c r="PIT173" i="1" s="1"/>
  <c r="PIV173" i="1" s="1"/>
  <c r="PIJ173" i="1"/>
  <c r="PIL173" i="1" s="1"/>
  <c r="PIN173" i="1" s="1"/>
  <c r="PIB173" i="1"/>
  <c r="PID173" i="1" s="1"/>
  <c r="PIF173" i="1" s="1"/>
  <c r="PHT173" i="1"/>
  <c r="PHV173" i="1" s="1"/>
  <c r="PHX173" i="1" s="1"/>
  <c r="PHL173" i="1"/>
  <c r="PHN173" i="1" s="1"/>
  <c r="PHP173" i="1" s="1"/>
  <c r="PHD173" i="1"/>
  <c r="PHF173" i="1" s="1"/>
  <c r="PHH173" i="1" s="1"/>
  <c r="PGV173" i="1"/>
  <c r="PGX173" i="1" s="1"/>
  <c r="PGZ173" i="1" s="1"/>
  <c r="PGN173" i="1"/>
  <c r="PGP173" i="1" s="1"/>
  <c r="PGR173" i="1" s="1"/>
  <c r="PGF173" i="1"/>
  <c r="PGH173" i="1" s="1"/>
  <c r="PGJ173" i="1" s="1"/>
  <c r="PFX173" i="1"/>
  <c r="PFZ173" i="1" s="1"/>
  <c r="PGB173" i="1" s="1"/>
  <c r="PFP173" i="1"/>
  <c r="PFR173" i="1" s="1"/>
  <c r="PFT173" i="1" s="1"/>
  <c r="PFH173" i="1"/>
  <c r="PFJ173" i="1" s="1"/>
  <c r="PFL173" i="1" s="1"/>
  <c r="PEZ173" i="1"/>
  <c r="PFB173" i="1" s="1"/>
  <c r="PFD173" i="1" s="1"/>
  <c r="PER173" i="1"/>
  <c r="PET173" i="1" s="1"/>
  <c r="PEV173" i="1" s="1"/>
  <c r="PEJ173" i="1"/>
  <c r="PEL173" i="1" s="1"/>
  <c r="PEN173" i="1" s="1"/>
  <c r="PEB173" i="1"/>
  <c r="PED173" i="1" s="1"/>
  <c r="PEF173" i="1" s="1"/>
  <c r="PDT173" i="1"/>
  <c r="PDV173" i="1" s="1"/>
  <c r="PDX173" i="1" s="1"/>
  <c r="PDL173" i="1"/>
  <c r="PDN173" i="1" s="1"/>
  <c r="PDP173" i="1" s="1"/>
  <c r="PDD173" i="1"/>
  <c r="PDF173" i="1" s="1"/>
  <c r="PDH173" i="1" s="1"/>
  <c r="PCV173" i="1"/>
  <c r="PCX173" i="1" s="1"/>
  <c r="PCZ173" i="1" s="1"/>
  <c r="PCN173" i="1"/>
  <c r="PCP173" i="1" s="1"/>
  <c r="PCR173" i="1" s="1"/>
  <c r="PCF173" i="1"/>
  <c r="PCH173" i="1" s="1"/>
  <c r="PCJ173" i="1" s="1"/>
  <c r="PBX173" i="1"/>
  <c r="PBZ173" i="1" s="1"/>
  <c r="PCB173" i="1" s="1"/>
  <c r="PBP173" i="1"/>
  <c r="PBR173" i="1" s="1"/>
  <c r="PBT173" i="1" s="1"/>
  <c r="PBH173" i="1"/>
  <c r="PBJ173" i="1" s="1"/>
  <c r="PBL173" i="1" s="1"/>
  <c r="PAZ173" i="1"/>
  <c r="PBB173" i="1" s="1"/>
  <c r="PBD173" i="1" s="1"/>
  <c r="PAR173" i="1"/>
  <c r="PAT173" i="1" s="1"/>
  <c r="PAV173" i="1" s="1"/>
  <c r="PAJ173" i="1"/>
  <c r="PAL173" i="1" s="1"/>
  <c r="PAN173" i="1" s="1"/>
  <c r="PAB173" i="1"/>
  <c r="PAD173" i="1" s="1"/>
  <c r="PAF173" i="1" s="1"/>
  <c r="OZT173" i="1"/>
  <c r="OZV173" i="1" s="1"/>
  <c r="OZX173" i="1" s="1"/>
  <c r="OZL173" i="1"/>
  <c r="OZN173" i="1" s="1"/>
  <c r="OZP173" i="1" s="1"/>
  <c r="OZD173" i="1"/>
  <c r="OZF173" i="1" s="1"/>
  <c r="OZH173" i="1" s="1"/>
  <c r="OYV173" i="1"/>
  <c r="OYX173" i="1" s="1"/>
  <c r="OYZ173" i="1" s="1"/>
  <c r="OYN173" i="1"/>
  <c r="OYP173" i="1" s="1"/>
  <c r="OYR173" i="1" s="1"/>
  <c r="OYF173" i="1"/>
  <c r="OYH173" i="1" s="1"/>
  <c r="OYJ173" i="1" s="1"/>
  <c r="OXX173" i="1"/>
  <c r="OXZ173" i="1" s="1"/>
  <c r="OYB173" i="1" s="1"/>
  <c r="OXP173" i="1"/>
  <c r="OXR173" i="1" s="1"/>
  <c r="OXT173" i="1" s="1"/>
  <c r="OXH173" i="1"/>
  <c r="OXJ173" i="1" s="1"/>
  <c r="OXL173" i="1" s="1"/>
  <c r="OWZ173" i="1"/>
  <c r="OXB173" i="1" s="1"/>
  <c r="OXD173" i="1" s="1"/>
  <c r="OWR173" i="1"/>
  <c r="OWT173" i="1" s="1"/>
  <c r="OWV173" i="1" s="1"/>
  <c r="OWJ173" i="1"/>
  <c r="OWL173" i="1" s="1"/>
  <c r="OWN173" i="1" s="1"/>
  <c r="OWB173" i="1"/>
  <c r="OWD173" i="1" s="1"/>
  <c r="OWF173" i="1" s="1"/>
  <c r="OVT173" i="1"/>
  <c r="OVV173" i="1" s="1"/>
  <c r="OVX173" i="1" s="1"/>
  <c r="OVL173" i="1"/>
  <c r="OVN173" i="1" s="1"/>
  <c r="OVP173" i="1" s="1"/>
  <c r="OVD173" i="1"/>
  <c r="OVF173" i="1" s="1"/>
  <c r="OVH173" i="1" s="1"/>
  <c r="OUV173" i="1"/>
  <c r="OUX173" i="1" s="1"/>
  <c r="OUZ173" i="1" s="1"/>
  <c r="OUN173" i="1"/>
  <c r="OUP173" i="1" s="1"/>
  <c r="OUR173" i="1" s="1"/>
  <c r="OUF173" i="1"/>
  <c r="OUH173" i="1" s="1"/>
  <c r="OUJ173" i="1" s="1"/>
  <c r="OTX173" i="1"/>
  <c r="OTZ173" i="1" s="1"/>
  <c r="OUB173" i="1" s="1"/>
  <c r="OTP173" i="1"/>
  <c r="OTR173" i="1" s="1"/>
  <c r="OTT173" i="1" s="1"/>
  <c r="OTH173" i="1"/>
  <c r="OTJ173" i="1" s="1"/>
  <c r="OTL173" i="1" s="1"/>
  <c r="OSZ173" i="1"/>
  <c r="OTB173" i="1" s="1"/>
  <c r="OTD173" i="1" s="1"/>
  <c r="OSR173" i="1"/>
  <c r="OST173" i="1" s="1"/>
  <c r="OSV173" i="1" s="1"/>
  <c r="OSJ173" i="1"/>
  <c r="OSL173" i="1" s="1"/>
  <c r="OSN173" i="1" s="1"/>
  <c r="OSB173" i="1"/>
  <c r="OSD173" i="1" s="1"/>
  <c r="OSF173" i="1" s="1"/>
  <c r="ORT173" i="1"/>
  <c r="ORV173" i="1" s="1"/>
  <c r="ORX173" i="1" s="1"/>
  <c r="ORL173" i="1"/>
  <c r="ORN173" i="1" s="1"/>
  <c r="ORP173" i="1" s="1"/>
  <c r="ORD173" i="1"/>
  <c r="ORF173" i="1" s="1"/>
  <c r="ORH173" i="1" s="1"/>
  <c r="OQV173" i="1"/>
  <c r="OQX173" i="1" s="1"/>
  <c r="OQZ173" i="1" s="1"/>
  <c r="OQN173" i="1"/>
  <c r="OQP173" i="1" s="1"/>
  <c r="OQR173" i="1" s="1"/>
  <c r="OQF173" i="1"/>
  <c r="OQH173" i="1" s="1"/>
  <c r="OQJ173" i="1" s="1"/>
  <c r="OPX173" i="1"/>
  <c r="OPZ173" i="1" s="1"/>
  <c r="OQB173" i="1" s="1"/>
  <c r="OPP173" i="1"/>
  <c r="OPR173" i="1" s="1"/>
  <c r="OPT173" i="1" s="1"/>
  <c r="OPH173" i="1"/>
  <c r="OPJ173" i="1" s="1"/>
  <c r="OPL173" i="1" s="1"/>
  <c r="OOZ173" i="1"/>
  <c r="OPB173" i="1" s="1"/>
  <c r="OPD173" i="1" s="1"/>
  <c r="OOR173" i="1"/>
  <c r="OOT173" i="1" s="1"/>
  <c r="OOV173" i="1" s="1"/>
  <c r="OOJ173" i="1"/>
  <c r="OOL173" i="1" s="1"/>
  <c r="OON173" i="1" s="1"/>
  <c r="OOB173" i="1"/>
  <c r="OOD173" i="1" s="1"/>
  <c r="OOF173" i="1" s="1"/>
  <c r="ONT173" i="1"/>
  <c r="ONV173" i="1" s="1"/>
  <c r="ONX173" i="1" s="1"/>
  <c r="ONL173" i="1"/>
  <c r="ONN173" i="1" s="1"/>
  <c r="ONP173" i="1" s="1"/>
  <c r="OND173" i="1"/>
  <c r="ONF173" i="1" s="1"/>
  <c r="ONH173" i="1" s="1"/>
  <c r="OMV173" i="1"/>
  <c r="OMX173" i="1" s="1"/>
  <c r="OMZ173" i="1" s="1"/>
  <c r="OMN173" i="1"/>
  <c r="OMP173" i="1" s="1"/>
  <c r="OMR173" i="1" s="1"/>
  <c r="OMF173" i="1"/>
  <c r="OMH173" i="1" s="1"/>
  <c r="OMJ173" i="1" s="1"/>
  <c r="OLX173" i="1"/>
  <c r="OLZ173" i="1" s="1"/>
  <c r="OMB173" i="1" s="1"/>
  <c r="OLP173" i="1"/>
  <c r="OLR173" i="1" s="1"/>
  <c r="OLT173" i="1" s="1"/>
  <c r="OLH173" i="1"/>
  <c r="OLJ173" i="1" s="1"/>
  <c r="OLL173" i="1" s="1"/>
  <c r="OKZ173" i="1"/>
  <c r="OLB173" i="1" s="1"/>
  <c r="OLD173" i="1" s="1"/>
  <c r="OKR173" i="1"/>
  <c r="OKT173" i="1" s="1"/>
  <c r="OKV173" i="1" s="1"/>
  <c r="OKJ173" i="1"/>
  <c r="OKL173" i="1" s="1"/>
  <c r="OKN173" i="1" s="1"/>
  <c r="OKB173" i="1"/>
  <c r="OKD173" i="1" s="1"/>
  <c r="OKF173" i="1" s="1"/>
  <c r="OJT173" i="1"/>
  <c r="OJV173" i="1" s="1"/>
  <c r="OJX173" i="1" s="1"/>
  <c r="OJL173" i="1"/>
  <c r="OJN173" i="1" s="1"/>
  <c r="OJP173" i="1" s="1"/>
  <c r="OJD173" i="1"/>
  <c r="OJF173" i="1" s="1"/>
  <c r="OJH173" i="1" s="1"/>
  <c r="OIV173" i="1"/>
  <c r="OIX173" i="1" s="1"/>
  <c r="OIZ173" i="1" s="1"/>
  <c r="OIN173" i="1"/>
  <c r="OIP173" i="1" s="1"/>
  <c r="OIR173" i="1" s="1"/>
  <c r="OIF173" i="1"/>
  <c r="OIH173" i="1" s="1"/>
  <c r="OIJ173" i="1" s="1"/>
  <c r="OHX173" i="1"/>
  <c r="OHZ173" i="1" s="1"/>
  <c r="OIB173" i="1" s="1"/>
  <c r="OHP173" i="1"/>
  <c r="OHR173" i="1" s="1"/>
  <c r="OHT173" i="1" s="1"/>
  <c r="OHH173" i="1"/>
  <c r="OHJ173" i="1" s="1"/>
  <c r="OHL173" i="1" s="1"/>
  <c r="OGZ173" i="1"/>
  <c r="OHB173" i="1" s="1"/>
  <c r="OHD173" i="1" s="1"/>
  <c r="OGR173" i="1"/>
  <c r="OGT173" i="1" s="1"/>
  <c r="OGV173" i="1" s="1"/>
  <c r="OGJ173" i="1"/>
  <c r="OGL173" i="1" s="1"/>
  <c r="OGN173" i="1" s="1"/>
  <c r="OGB173" i="1"/>
  <c r="OGD173" i="1" s="1"/>
  <c r="OGF173" i="1" s="1"/>
  <c r="OFT173" i="1"/>
  <c r="OFV173" i="1" s="1"/>
  <c r="OFX173" i="1" s="1"/>
  <c r="OFL173" i="1"/>
  <c r="OFN173" i="1" s="1"/>
  <c r="OFP173" i="1" s="1"/>
  <c r="OFD173" i="1"/>
  <c r="OFF173" i="1" s="1"/>
  <c r="OFH173" i="1" s="1"/>
  <c r="OEV173" i="1"/>
  <c r="OEX173" i="1" s="1"/>
  <c r="OEZ173" i="1" s="1"/>
  <c r="OEN173" i="1"/>
  <c r="OEP173" i="1" s="1"/>
  <c r="OER173" i="1" s="1"/>
  <c r="OEF173" i="1"/>
  <c r="OEH173" i="1" s="1"/>
  <c r="OEJ173" i="1" s="1"/>
  <c r="ODX173" i="1"/>
  <c r="ODZ173" i="1" s="1"/>
  <c r="OEB173" i="1" s="1"/>
  <c r="ODP173" i="1"/>
  <c r="ODR173" i="1" s="1"/>
  <c r="ODT173" i="1" s="1"/>
  <c r="ODH173" i="1"/>
  <c r="ODJ173" i="1" s="1"/>
  <c r="ODL173" i="1" s="1"/>
  <c r="OCZ173" i="1"/>
  <c r="ODB173" i="1" s="1"/>
  <c r="ODD173" i="1" s="1"/>
  <c r="OCR173" i="1"/>
  <c r="OCT173" i="1" s="1"/>
  <c r="OCV173" i="1" s="1"/>
  <c r="OCJ173" i="1"/>
  <c r="OCL173" i="1" s="1"/>
  <c r="OCN173" i="1" s="1"/>
  <c r="OCB173" i="1"/>
  <c r="OCD173" i="1" s="1"/>
  <c r="OCF173" i="1" s="1"/>
  <c r="OBT173" i="1"/>
  <c r="OBV173" i="1" s="1"/>
  <c r="OBX173" i="1" s="1"/>
  <c r="OBL173" i="1"/>
  <c r="OBN173" i="1" s="1"/>
  <c r="OBP173" i="1" s="1"/>
  <c r="OBD173" i="1"/>
  <c r="OBF173" i="1" s="1"/>
  <c r="OBH173" i="1" s="1"/>
  <c r="OAV173" i="1"/>
  <c r="OAX173" i="1" s="1"/>
  <c r="OAZ173" i="1" s="1"/>
  <c r="OAN173" i="1"/>
  <c r="OAP173" i="1" s="1"/>
  <c r="OAR173" i="1" s="1"/>
  <c r="OAF173" i="1"/>
  <c r="OAH173" i="1" s="1"/>
  <c r="OAJ173" i="1" s="1"/>
  <c r="NZX173" i="1"/>
  <c r="NZZ173" i="1" s="1"/>
  <c r="OAB173" i="1" s="1"/>
  <c r="NZP173" i="1"/>
  <c r="NZR173" i="1" s="1"/>
  <c r="NZT173" i="1" s="1"/>
  <c r="NZH173" i="1"/>
  <c r="NZJ173" i="1" s="1"/>
  <c r="NZL173" i="1" s="1"/>
  <c r="NYZ173" i="1"/>
  <c r="NZB173" i="1" s="1"/>
  <c r="NZD173" i="1" s="1"/>
  <c r="NYR173" i="1"/>
  <c r="NYT173" i="1" s="1"/>
  <c r="NYV173" i="1" s="1"/>
  <c r="NYJ173" i="1"/>
  <c r="NYL173" i="1" s="1"/>
  <c r="NYN173" i="1" s="1"/>
  <c r="NYB173" i="1"/>
  <c r="NYD173" i="1" s="1"/>
  <c r="NYF173" i="1" s="1"/>
  <c r="NXT173" i="1"/>
  <c r="NXV173" i="1" s="1"/>
  <c r="NXX173" i="1" s="1"/>
  <c r="NXL173" i="1"/>
  <c r="NXN173" i="1" s="1"/>
  <c r="NXP173" i="1" s="1"/>
  <c r="NXD173" i="1"/>
  <c r="NXF173" i="1" s="1"/>
  <c r="NXH173" i="1" s="1"/>
  <c r="NWV173" i="1"/>
  <c r="NWX173" i="1" s="1"/>
  <c r="NWZ173" i="1" s="1"/>
  <c r="NWN173" i="1"/>
  <c r="NWP173" i="1" s="1"/>
  <c r="NWR173" i="1" s="1"/>
  <c r="NWF173" i="1"/>
  <c r="NWH173" i="1" s="1"/>
  <c r="NWJ173" i="1" s="1"/>
  <c r="NVX173" i="1"/>
  <c r="NVZ173" i="1" s="1"/>
  <c r="NWB173" i="1" s="1"/>
  <c r="NVP173" i="1"/>
  <c r="NVR173" i="1" s="1"/>
  <c r="NVT173" i="1" s="1"/>
  <c r="NVH173" i="1"/>
  <c r="NVJ173" i="1" s="1"/>
  <c r="NVL173" i="1" s="1"/>
  <c r="NUZ173" i="1"/>
  <c r="NVB173" i="1" s="1"/>
  <c r="NVD173" i="1" s="1"/>
  <c r="NUR173" i="1"/>
  <c r="NUT173" i="1" s="1"/>
  <c r="NUV173" i="1" s="1"/>
  <c r="NUJ173" i="1"/>
  <c r="NUL173" i="1" s="1"/>
  <c r="NUN173" i="1" s="1"/>
  <c r="NUB173" i="1"/>
  <c r="NUD173" i="1" s="1"/>
  <c r="NUF173" i="1" s="1"/>
  <c r="NTT173" i="1"/>
  <c r="NTV173" i="1" s="1"/>
  <c r="NTX173" i="1" s="1"/>
  <c r="NTL173" i="1"/>
  <c r="NTN173" i="1" s="1"/>
  <c r="NTP173" i="1" s="1"/>
  <c r="NTD173" i="1"/>
  <c r="NTF173" i="1" s="1"/>
  <c r="NTH173" i="1" s="1"/>
  <c r="NSV173" i="1"/>
  <c r="NSX173" i="1" s="1"/>
  <c r="NSZ173" i="1" s="1"/>
  <c r="NSN173" i="1"/>
  <c r="NSP173" i="1" s="1"/>
  <c r="NSR173" i="1" s="1"/>
  <c r="NSF173" i="1"/>
  <c r="NSH173" i="1" s="1"/>
  <c r="NSJ173" i="1" s="1"/>
  <c r="NRX173" i="1"/>
  <c r="NRZ173" i="1" s="1"/>
  <c r="NSB173" i="1" s="1"/>
  <c r="NRP173" i="1"/>
  <c r="NRR173" i="1" s="1"/>
  <c r="NRT173" i="1" s="1"/>
  <c r="NRH173" i="1"/>
  <c r="NRJ173" i="1" s="1"/>
  <c r="NRL173" i="1" s="1"/>
  <c r="NQZ173" i="1"/>
  <c r="NRB173" i="1" s="1"/>
  <c r="NRD173" i="1" s="1"/>
  <c r="NQR173" i="1"/>
  <c r="NQT173" i="1" s="1"/>
  <c r="NQV173" i="1" s="1"/>
  <c r="NQJ173" i="1"/>
  <c r="NQL173" i="1" s="1"/>
  <c r="NQN173" i="1" s="1"/>
  <c r="NQB173" i="1"/>
  <c r="NQD173" i="1" s="1"/>
  <c r="NQF173" i="1" s="1"/>
  <c r="NPT173" i="1"/>
  <c r="NPV173" i="1" s="1"/>
  <c r="NPX173" i="1" s="1"/>
  <c r="NPL173" i="1"/>
  <c r="NPN173" i="1" s="1"/>
  <c r="NPP173" i="1" s="1"/>
  <c r="NPD173" i="1"/>
  <c r="NPF173" i="1" s="1"/>
  <c r="NPH173" i="1" s="1"/>
  <c r="NOV173" i="1"/>
  <c r="NOX173" i="1" s="1"/>
  <c r="NOZ173" i="1" s="1"/>
  <c r="NON173" i="1"/>
  <c r="NOP173" i="1" s="1"/>
  <c r="NOR173" i="1" s="1"/>
  <c r="NOF173" i="1"/>
  <c r="NOH173" i="1" s="1"/>
  <c r="NOJ173" i="1" s="1"/>
  <c r="NNX173" i="1"/>
  <c r="NNZ173" i="1" s="1"/>
  <c r="NOB173" i="1" s="1"/>
  <c r="NNP173" i="1"/>
  <c r="NNR173" i="1" s="1"/>
  <c r="NNT173" i="1" s="1"/>
  <c r="NNH173" i="1"/>
  <c r="NNJ173" i="1" s="1"/>
  <c r="NNL173" i="1" s="1"/>
  <c r="NMZ173" i="1"/>
  <c r="NNB173" i="1" s="1"/>
  <c r="NND173" i="1" s="1"/>
  <c r="NMR173" i="1"/>
  <c r="NMT173" i="1" s="1"/>
  <c r="NMV173" i="1" s="1"/>
  <c r="NMJ173" i="1"/>
  <c r="NML173" i="1" s="1"/>
  <c r="NMN173" i="1" s="1"/>
  <c r="NMB173" i="1"/>
  <c r="NMD173" i="1" s="1"/>
  <c r="NMF173" i="1" s="1"/>
  <c r="NLT173" i="1"/>
  <c r="NLV173" i="1" s="1"/>
  <c r="NLX173" i="1" s="1"/>
  <c r="NLL173" i="1"/>
  <c r="NLN173" i="1" s="1"/>
  <c r="NLP173" i="1" s="1"/>
  <c r="NLD173" i="1"/>
  <c r="NLF173" i="1" s="1"/>
  <c r="NLH173" i="1" s="1"/>
  <c r="NKV173" i="1"/>
  <c r="NKX173" i="1" s="1"/>
  <c r="NKZ173" i="1" s="1"/>
  <c r="NKN173" i="1"/>
  <c r="NKP173" i="1" s="1"/>
  <c r="NKR173" i="1" s="1"/>
  <c r="NKF173" i="1"/>
  <c r="NKH173" i="1" s="1"/>
  <c r="NKJ173" i="1" s="1"/>
  <c r="NJX173" i="1"/>
  <c r="NJZ173" i="1" s="1"/>
  <c r="NKB173" i="1" s="1"/>
  <c r="NJP173" i="1"/>
  <c r="NJR173" i="1" s="1"/>
  <c r="NJT173" i="1" s="1"/>
  <c r="NJH173" i="1"/>
  <c r="NJJ173" i="1" s="1"/>
  <c r="NJL173" i="1" s="1"/>
  <c r="NIZ173" i="1"/>
  <c r="NJB173" i="1" s="1"/>
  <c r="NJD173" i="1" s="1"/>
  <c r="NIR173" i="1"/>
  <c r="NIT173" i="1" s="1"/>
  <c r="NIV173" i="1" s="1"/>
  <c r="NIJ173" i="1"/>
  <c r="NIL173" i="1" s="1"/>
  <c r="NIN173" i="1" s="1"/>
  <c r="NIB173" i="1"/>
  <c r="NID173" i="1" s="1"/>
  <c r="NIF173" i="1" s="1"/>
  <c r="NHT173" i="1"/>
  <c r="NHV173" i="1" s="1"/>
  <c r="NHX173" i="1" s="1"/>
  <c r="NHL173" i="1"/>
  <c r="NHN173" i="1" s="1"/>
  <c r="NHP173" i="1" s="1"/>
  <c r="NHD173" i="1"/>
  <c r="NHF173" i="1" s="1"/>
  <c r="NHH173" i="1" s="1"/>
  <c r="NGV173" i="1"/>
  <c r="NGX173" i="1" s="1"/>
  <c r="NGZ173" i="1" s="1"/>
  <c r="NGN173" i="1"/>
  <c r="NGP173" i="1" s="1"/>
  <c r="NGR173" i="1" s="1"/>
  <c r="NGF173" i="1"/>
  <c r="NGH173" i="1" s="1"/>
  <c r="NGJ173" i="1" s="1"/>
  <c r="NFX173" i="1"/>
  <c r="NFZ173" i="1" s="1"/>
  <c r="NGB173" i="1" s="1"/>
  <c r="NFP173" i="1"/>
  <c r="NFR173" i="1" s="1"/>
  <c r="NFT173" i="1" s="1"/>
  <c r="NFH173" i="1"/>
  <c r="NFJ173" i="1" s="1"/>
  <c r="NFL173" i="1" s="1"/>
  <c r="NEZ173" i="1"/>
  <c r="NFB173" i="1" s="1"/>
  <c r="NFD173" i="1" s="1"/>
  <c r="NER173" i="1"/>
  <c r="NET173" i="1" s="1"/>
  <c r="NEV173" i="1" s="1"/>
  <c r="NEJ173" i="1"/>
  <c r="NEL173" i="1" s="1"/>
  <c r="NEN173" i="1" s="1"/>
  <c r="NEB173" i="1"/>
  <c r="NED173" i="1" s="1"/>
  <c r="NEF173" i="1" s="1"/>
  <c r="NDT173" i="1"/>
  <c r="NDV173" i="1" s="1"/>
  <c r="NDX173" i="1" s="1"/>
  <c r="NDL173" i="1"/>
  <c r="NDN173" i="1" s="1"/>
  <c r="NDP173" i="1" s="1"/>
  <c r="NDD173" i="1"/>
  <c r="NDF173" i="1" s="1"/>
  <c r="NDH173" i="1" s="1"/>
  <c r="NCV173" i="1"/>
  <c r="NCX173" i="1" s="1"/>
  <c r="NCZ173" i="1" s="1"/>
  <c r="NCN173" i="1"/>
  <c r="NCP173" i="1" s="1"/>
  <c r="NCR173" i="1" s="1"/>
  <c r="NCF173" i="1"/>
  <c r="NCH173" i="1" s="1"/>
  <c r="NCJ173" i="1" s="1"/>
  <c r="NBX173" i="1"/>
  <c r="NBZ173" i="1" s="1"/>
  <c r="NCB173" i="1" s="1"/>
  <c r="NBP173" i="1"/>
  <c r="NBR173" i="1" s="1"/>
  <c r="NBT173" i="1" s="1"/>
  <c r="NBH173" i="1"/>
  <c r="NBJ173" i="1" s="1"/>
  <c r="NBL173" i="1" s="1"/>
  <c r="NAZ173" i="1"/>
  <c r="NBB173" i="1" s="1"/>
  <c r="NBD173" i="1" s="1"/>
  <c r="NAR173" i="1"/>
  <c r="NAT173" i="1" s="1"/>
  <c r="NAV173" i="1" s="1"/>
  <c r="NAJ173" i="1"/>
  <c r="NAL173" i="1" s="1"/>
  <c r="NAN173" i="1" s="1"/>
  <c r="NAB173" i="1"/>
  <c r="NAD173" i="1" s="1"/>
  <c r="NAF173" i="1" s="1"/>
  <c r="MZT173" i="1"/>
  <c r="MZV173" i="1" s="1"/>
  <c r="MZX173" i="1" s="1"/>
  <c r="MZL173" i="1"/>
  <c r="MZN173" i="1" s="1"/>
  <c r="MZP173" i="1" s="1"/>
  <c r="MZD173" i="1"/>
  <c r="MZF173" i="1" s="1"/>
  <c r="MZH173" i="1" s="1"/>
  <c r="MYV173" i="1"/>
  <c r="MYX173" i="1" s="1"/>
  <c r="MYZ173" i="1" s="1"/>
  <c r="MYN173" i="1"/>
  <c r="MYP173" i="1" s="1"/>
  <c r="MYR173" i="1" s="1"/>
  <c r="MYF173" i="1"/>
  <c r="MYH173" i="1" s="1"/>
  <c r="MYJ173" i="1" s="1"/>
  <c r="MXX173" i="1"/>
  <c r="MXZ173" i="1" s="1"/>
  <c r="MYB173" i="1" s="1"/>
  <c r="MXP173" i="1"/>
  <c r="MXR173" i="1" s="1"/>
  <c r="MXT173" i="1" s="1"/>
  <c r="MXH173" i="1"/>
  <c r="MXJ173" i="1" s="1"/>
  <c r="MXL173" i="1" s="1"/>
  <c r="MWZ173" i="1"/>
  <c r="MXB173" i="1" s="1"/>
  <c r="MXD173" i="1" s="1"/>
  <c r="MWR173" i="1"/>
  <c r="MWT173" i="1" s="1"/>
  <c r="MWV173" i="1" s="1"/>
  <c r="MWJ173" i="1"/>
  <c r="MWL173" i="1" s="1"/>
  <c r="MWN173" i="1" s="1"/>
  <c r="MWB173" i="1"/>
  <c r="MWD173" i="1" s="1"/>
  <c r="MWF173" i="1" s="1"/>
  <c r="MVT173" i="1"/>
  <c r="MVV173" i="1" s="1"/>
  <c r="MVX173" i="1" s="1"/>
  <c r="MVL173" i="1"/>
  <c r="MVN173" i="1" s="1"/>
  <c r="MVP173" i="1" s="1"/>
  <c r="MVD173" i="1"/>
  <c r="MVF173" i="1" s="1"/>
  <c r="MVH173" i="1" s="1"/>
  <c r="MUV173" i="1"/>
  <c r="MUX173" i="1" s="1"/>
  <c r="MUZ173" i="1" s="1"/>
  <c r="MUN173" i="1"/>
  <c r="MUP173" i="1" s="1"/>
  <c r="MUR173" i="1" s="1"/>
  <c r="MUF173" i="1"/>
  <c r="MUH173" i="1" s="1"/>
  <c r="MUJ173" i="1" s="1"/>
  <c r="MTX173" i="1"/>
  <c r="MTZ173" i="1" s="1"/>
  <c r="MUB173" i="1" s="1"/>
  <c r="MTP173" i="1"/>
  <c r="MTR173" i="1" s="1"/>
  <c r="MTT173" i="1" s="1"/>
  <c r="MTH173" i="1"/>
  <c r="MTJ173" i="1" s="1"/>
  <c r="MTL173" i="1" s="1"/>
  <c r="MSZ173" i="1"/>
  <c r="MTB173" i="1" s="1"/>
  <c r="MTD173" i="1" s="1"/>
  <c r="MSR173" i="1"/>
  <c r="MST173" i="1" s="1"/>
  <c r="MSV173" i="1" s="1"/>
  <c r="MSJ173" i="1"/>
  <c r="MSL173" i="1" s="1"/>
  <c r="MSN173" i="1" s="1"/>
  <c r="MSB173" i="1"/>
  <c r="MSD173" i="1" s="1"/>
  <c r="MSF173" i="1" s="1"/>
  <c r="MRT173" i="1"/>
  <c r="MRV173" i="1" s="1"/>
  <c r="MRX173" i="1" s="1"/>
  <c r="MRL173" i="1"/>
  <c r="MRN173" i="1" s="1"/>
  <c r="MRP173" i="1" s="1"/>
  <c r="MRD173" i="1"/>
  <c r="MRF173" i="1" s="1"/>
  <c r="MRH173" i="1" s="1"/>
  <c r="MQV173" i="1"/>
  <c r="MQX173" i="1" s="1"/>
  <c r="MQZ173" i="1" s="1"/>
  <c r="MQN173" i="1"/>
  <c r="MQP173" i="1" s="1"/>
  <c r="MQR173" i="1" s="1"/>
  <c r="MQF173" i="1"/>
  <c r="MQH173" i="1" s="1"/>
  <c r="MQJ173" i="1" s="1"/>
  <c r="MPX173" i="1"/>
  <c r="MPZ173" i="1" s="1"/>
  <c r="MQB173" i="1" s="1"/>
  <c r="MPP173" i="1"/>
  <c r="MPR173" i="1" s="1"/>
  <c r="MPT173" i="1" s="1"/>
  <c r="MPH173" i="1"/>
  <c r="MPJ173" i="1" s="1"/>
  <c r="MPL173" i="1" s="1"/>
  <c r="MOZ173" i="1"/>
  <c r="MPB173" i="1" s="1"/>
  <c r="MPD173" i="1" s="1"/>
  <c r="MOR173" i="1"/>
  <c r="MOT173" i="1" s="1"/>
  <c r="MOV173" i="1" s="1"/>
  <c r="MOJ173" i="1"/>
  <c r="MOL173" i="1" s="1"/>
  <c r="MON173" i="1" s="1"/>
  <c r="MOB173" i="1"/>
  <c r="MOD173" i="1" s="1"/>
  <c r="MOF173" i="1" s="1"/>
  <c r="MNT173" i="1"/>
  <c r="MNV173" i="1" s="1"/>
  <c r="MNX173" i="1" s="1"/>
  <c r="MNL173" i="1"/>
  <c r="MNN173" i="1" s="1"/>
  <c r="MNP173" i="1" s="1"/>
  <c r="MND173" i="1"/>
  <c r="MNF173" i="1" s="1"/>
  <c r="MNH173" i="1" s="1"/>
  <c r="MMV173" i="1"/>
  <c r="MMX173" i="1" s="1"/>
  <c r="MMZ173" i="1" s="1"/>
  <c r="MMN173" i="1"/>
  <c r="MMP173" i="1" s="1"/>
  <c r="MMR173" i="1" s="1"/>
  <c r="MMF173" i="1"/>
  <c r="MMH173" i="1" s="1"/>
  <c r="MMJ173" i="1" s="1"/>
  <c r="MLX173" i="1"/>
  <c r="MLZ173" i="1" s="1"/>
  <c r="MMB173" i="1" s="1"/>
  <c r="MLP173" i="1"/>
  <c r="MLR173" i="1" s="1"/>
  <c r="MLT173" i="1" s="1"/>
  <c r="MLH173" i="1"/>
  <c r="MLJ173" i="1" s="1"/>
  <c r="MLL173" i="1" s="1"/>
  <c r="MKZ173" i="1"/>
  <c r="MLB173" i="1" s="1"/>
  <c r="MLD173" i="1" s="1"/>
  <c r="MKR173" i="1"/>
  <c r="MKT173" i="1" s="1"/>
  <c r="MKV173" i="1" s="1"/>
  <c r="MKJ173" i="1"/>
  <c r="MKL173" i="1" s="1"/>
  <c r="MKN173" i="1" s="1"/>
  <c r="MKB173" i="1"/>
  <c r="MKD173" i="1" s="1"/>
  <c r="MKF173" i="1" s="1"/>
  <c r="MJT173" i="1"/>
  <c r="MJV173" i="1" s="1"/>
  <c r="MJX173" i="1" s="1"/>
  <c r="MJL173" i="1"/>
  <c r="MJN173" i="1" s="1"/>
  <c r="MJP173" i="1" s="1"/>
  <c r="MJD173" i="1"/>
  <c r="MJF173" i="1" s="1"/>
  <c r="MJH173" i="1" s="1"/>
  <c r="MIV173" i="1"/>
  <c r="MIX173" i="1" s="1"/>
  <c r="MIZ173" i="1" s="1"/>
  <c r="MIN173" i="1"/>
  <c r="MIP173" i="1" s="1"/>
  <c r="MIR173" i="1" s="1"/>
  <c r="MIF173" i="1"/>
  <c r="MIH173" i="1" s="1"/>
  <c r="MIJ173" i="1" s="1"/>
  <c r="MHX173" i="1"/>
  <c r="MHZ173" i="1" s="1"/>
  <c r="MIB173" i="1" s="1"/>
  <c r="MHP173" i="1"/>
  <c r="MHR173" i="1" s="1"/>
  <c r="MHT173" i="1" s="1"/>
  <c r="MHH173" i="1"/>
  <c r="MHJ173" i="1" s="1"/>
  <c r="MHL173" i="1" s="1"/>
  <c r="MGZ173" i="1"/>
  <c r="MHB173" i="1" s="1"/>
  <c r="MHD173" i="1" s="1"/>
  <c r="MGR173" i="1"/>
  <c r="MGT173" i="1" s="1"/>
  <c r="MGV173" i="1" s="1"/>
  <c r="MGJ173" i="1"/>
  <c r="MGL173" i="1" s="1"/>
  <c r="MGN173" i="1" s="1"/>
  <c r="MGB173" i="1"/>
  <c r="MGD173" i="1" s="1"/>
  <c r="MGF173" i="1" s="1"/>
  <c r="MFT173" i="1"/>
  <c r="MFV173" i="1" s="1"/>
  <c r="MFX173" i="1" s="1"/>
  <c r="MFL173" i="1"/>
  <c r="MFN173" i="1" s="1"/>
  <c r="MFP173" i="1" s="1"/>
  <c r="MFD173" i="1"/>
  <c r="MFF173" i="1" s="1"/>
  <c r="MFH173" i="1" s="1"/>
  <c r="MEV173" i="1"/>
  <c r="MEX173" i="1" s="1"/>
  <c r="MEZ173" i="1" s="1"/>
  <c r="MEN173" i="1"/>
  <c r="MEP173" i="1" s="1"/>
  <c r="MER173" i="1" s="1"/>
  <c r="MEF173" i="1"/>
  <c r="MEH173" i="1" s="1"/>
  <c r="MEJ173" i="1" s="1"/>
  <c r="MDX173" i="1"/>
  <c r="MDZ173" i="1" s="1"/>
  <c r="MEB173" i="1" s="1"/>
  <c r="MDP173" i="1"/>
  <c r="MDR173" i="1" s="1"/>
  <c r="MDT173" i="1" s="1"/>
  <c r="MDH173" i="1"/>
  <c r="MDJ173" i="1" s="1"/>
  <c r="MDL173" i="1" s="1"/>
  <c r="MCZ173" i="1"/>
  <c r="MDB173" i="1" s="1"/>
  <c r="MDD173" i="1" s="1"/>
  <c r="MCR173" i="1"/>
  <c r="MCT173" i="1" s="1"/>
  <c r="MCV173" i="1" s="1"/>
  <c r="MCJ173" i="1"/>
  <c r="MCL173" i="1" s="1"/>
  <c r="MCN173" i="1" s="1"/>
  <c r="MCB173" i="1"/>
  <c r="MCD173" i="1" s="1"/>
  <c r="MCF173" i="1" s="1"/>
  <c r="MBT173" i="1"/>
  <c r="MBV173" i="1" s="1"/>
  <c r="MBX173" i="1" s="1"/>
  <c r="MBL173" i="1"/>
  <c r="MBN173" i="1" s="1"/>
  <c r="MBP173" i="1" s="1"/>
  <c r="MBD173" i="1"/>
  <c r="MBF173" i="1" s="1"/>
  <c r="MBH173" i="1" s="1"/>
  <c r="MAV173" i="1"/>
  <c r="MAX173" i="1" s="1"/>
  <c r="MAZ173" i="1" s="1"/>
  <c r="MAN173" i="1"/>
  <c r="MAP173" i="1" s="1"/>
  <c r="MAR173" i="1" s="1"/>
  <c r="MAF173" i="1"/>
  <c r="MAH173" i="1" s="1"/>
  <c r="MAJ173" i="1" s="1"/>
  <c r="LZX173" i="1"/>
  <c r="LZZ173" i="1" s="1"/>
  <c r="MAB173" i="1" s="1"/>
  <c r="LZP173" i="1"/>
  <c r="LZR173" i="1" s="1"/>
  <c r="LZT173" i="1" s="1"/>
  <c r="LZH173" i="1"/>
  <c r="LZJ173" i="1" s="1"/>
  <c r="LZL173" i="1" s="1"/>
  <c r="LYZ173" i="1"/>
  <c r="LZB173" i="1" s="1"/>
  <c r="LZD173" i="1" s="1"/>
  <c r="LYR173" i="1"/>
  <c r="LYT173" i="1" s="1"/>
  <c r="LYV173" i="1" s="1"/>
  <c r="LYJ173" i="1"/>
  <c r="LYL173" i="1" s="1"/>
  <c r="LYN173" i="1" s="1"/>
  <c r="LYB173" i="1"/>
  <c r="LYD173" i="1" s="1"/>
  <c r="LYF173" i="1" s="1"/>
  <c r="LXT173" i="1"/>
  <c r="LXV173" i="1" s="1"/>
  <c r="LXX173" i="1" s="1"/>
  <c r="LXL173" i="1"/>
  <c r="LXN173" i="1" s="1"/>
  <c r="LXP173" i="1" s="1"/>
  <c r="LXD173" i="1"/>
  <c r="LXF173" i="1" s="1"/>
  <c r="LXH173" i="1" s="1"/>
  <c r="LWV173" i="1"/>
  <c r="LWX173" i="1" s="1"/>
  <c r="LWZ173" i="1" s="1"/>
  <c r="LWN173" i="1"/>
  <c r="LWP173" i="1" s="1"/>
  <c r="LWR173" i="1" s="1"/>
  <c r="LWF173" i="1"/>
  <c r="LWH173" i="1" s="1"/>
  <c r="LWJ173" i="1" s="1"/>
  <c r="LVX173" i="1"/>
  <c r="LVZ173" i="1" s="1"/>
  <c r="LWB173" i="1" s="1"/>
  <c r="LVP173" i="1"/>
  <c r="LVR173" i="1" s="1"/>
  <c r="LVT173" i="1" s="1"/>
  <c r="LVH173" i="1"/>
  <c r="LVJ173" i="1" s="1"/>
  <c r="LVL173" i="1" s="1"/>
  <c r="LUZ173" i="1"/>
  <c r="LVB173" i="1" s="1"/>
  <c r="LVD173" i="1" s="1"/>
  <c r="LUR173" i="1"/>
  <c r="LUT173" i="1" s="1"/>
  <c r="LUV173" i="1" s="1"/>
  <c r="LUJ173" i="1"/>
  <c r="LUL173" i="1" s="1"/>
  <c r="LUN173" i="1" s="1"/>
  <c r="LUB173" i="1"/>
  <c r="LUD173" i="1" s="1"/>
  <c r="LUF173" i="1" s="1"/>
  <c r="LTT173" i="1"/>
  <c r="LTV173" i="1" s="1"/>
  <c r="LTX173" i="1" s="1"/>
  <c r="LTL173" i="1"/>
  <c r="LTN173" i="1" s="1"/>
  <c r="LTP173" i="1" s="1"/>
  <c r="LTD173" i="1"/>
  <c r="LTF173" i="1" s="1"/>
  <c r="LTH173" i="1" s="1"/>
  <c r="LSV173" i="1"/>
  <c r="LSX173" i="1" s="1"/>
  <c r="LSZ173" i="1" s="1"/>
  <c r="LSN173" i="1"/>
  <c r="LSP173" i="1" s="1"/>
  <c r="LSR173" i="1" s="1"/>
  <c r="LSF173" i="1"/>
  <c r="LSH173" i="1" s="1"/>
  <c r="LSJ173" i="1" s="1"/>
  <c r="LRX173" i="1"/>
  <c r="LRZ173" i="1" s="1"/>
  <c r="LSB173" i="1" s="1"/>
  <c r="LRP173" i="1"/>
  <c r="LRR173" i="1" s="1"/>
  <c r="LRT173" i="1" s="1"/>
  <c r="LRH173" i="1"/>
  <c r="LRJ173" i="1" s="1"/>
  <c r="LRL173" i="1" s="1"/>
  <c r="LQZ173" i="1"/>
  <c r="LRB173" i="1" s="1"/>
  <c r="LRD173" i="1" s="1"/>
  <c r="LQR173" i="1"/>
  <c r="LQT173" i="1" s="1"/>
  <c r="LQV173" i="1" s="1"/>
  <c r="LQJ173" i="1"/>
  <c r="LQL173" i="1" s="1"/>
  <c r="LQN173" i="1" s="1"/>
  <c r="LQB173" i="1"/>
  <c r="LQD173" i="1" s="1"/>
  <c r="LQF173" i="1" s="1"/>
  <c r="LPT173" i="1"/>
  <c r="LPV173" i="1" s="1"/>
  <c r="LPX173" i="1" s="1"/>
  <c r="LPL173" i="1"/>
  <c r="LPN173" i="1" s="1"/>
  <c r="LPP173" i="1" s="1"/>
  <c r="LPD173" i="1"/>
  <c r="LPF173" i="1" s="1"/>
  <c r="LPH173" i="1" s="1"/>
  <c r="LOV173" i="1"/>
  <c r="LOX173" i="1" s="1"/>
  <c r="LOZ173" i="1" s="1"/>
  <c r="LON173" i="1"/>
  <c r="LOP173" i="1" s="1"/>
  <c r="LOR173" i="1" s="1"/>
  <c r="LOF173" i="1"/>
  <c r="LOH173" i="1" s="1"/>
  <c r="LOJ173" i="1" s="1"/>
  <c r="LNX173" i="1"/>
  <c r="LNZ173" i="1" s="1"/>
  <c r="LOB173" i="1" s="1"/>
  <c r="LNP173" i="1"/>
  <c r="LNR173" i="1" s="1"/>
  <c r="LNT173" i="1" s="1"/>
  <c r="LNH173" i="1"/>
  <c r="LNJ173" i="1" s="1"/>
  <c r="LNL173" i="1" s="1"/>
  <c r="LMZ173" i="1"/>
  <c r="LNB173" i="1" s="1"/>
  <c r="LND173" i="1" s="1"/>
  <c r="LMR173" i="1"/>
  <c r="LMT173" i="1" s="1"/>
  <c r="LMV173" i="1" s="1"/>
  <c r="LMJ173" i="1"/>
  <c r="LML173" i="1" s="1"/>
  <c r="LMN173" i="1" s="1"/>
  <c r="LMB173" i="1"/>
  <c r="LMD173" i="1" s="1"/>
  <c r="LMF173" i="1" s="1"/>
  <c r="LLT173" i="1"/>
  <c r="LLV173" i="1" s="1"/>
  <c r="LLX173" i="1" s="1"/>
  <c r="LLL173" i="1"/>
  <c r="LLN173" i="1" s="1"/>
  <c r="LLP173" i="1" s="1"/>
  <c r="LLD173" i="1"/>
  <c r="LLF173" i="1" s="1"/>
  <c r="LLH173" i="1" s="1"/>
  <c r="LKV173" i="1"/>
  <c r="LKX173" i="1" s="1"/>
  <c r="LKZ173" i="1" s="1"/>
  <c r="LKN173" i="1"/>
  <c r="LKP173" i="1" s="1"/>
  <c r="LKR173" i="1" s="1"/>
  <c r="LKF173" i="1"/>
  <c r="LKH173" i="1" s="1"/>
  <c r="LKJ173" i="1" s="1"/>
  <c r="LJX173" i="1"/>
  <c r="LJZ173" i="1" s="1"/>
  <c r="LKB173" i="1" s="1"/>
  <c r="LJP173" i="1"/>
  <c r="LJR173" i="1" s="1"/>
  <c r="LJT173" i="1" s="1"/>
  <c r="LJH173" i="1"/>
  <c r="LJJ173" i="1" s="1"/>
  <c r="LJL173" i="1" s="1"/>
  <c r="LIZ173" i="1"/>
  <c r="LJB173" i="1" s="1"/>
  <c r="LJD173" i="1" s="1"/>
  <c r="LIR173" i="1"/>
  <c r="LIT173" i="1" s="1"/>
  <c r="LIV173" i="1" s="1"/>
  <c r="LIJ173" i="1"/>
  <c r="LIL173" i="1" s="1"/>
  <c r="LIN173" i="1" s="1"/>
  <c r="LIB173" i="1"/>
  <c r="LID173" i="1" s="1"/>
  <c r="LIF173" i="1" s="1"/>
  <c r="LHT173" i="1"/>
  <c r="LHV173" i="1" s="1"/>
  <c r="LHX173" i="1" s="1"/>
  <c r="LHL173" i="1"/>
  <c r="LHN173" i="1" s="1"/>
  <c r="LHP173" i="1" s="1"/>
  <c r="LHD173" i="1"/>
  <c r="LHF173" i="1" s="1"/>
  <c r="LHH173" i="1" s="1"/>
  <c r="LGV173" i="1"/>
  <c r="LGX173" i="1" s="1"/>
  <c r="LGZ173" i="1" s="1"/>
  <c r="LGN173" i="1"/>
  <c r="LGP173" i="1" s="1"/>
  <c r="LGR173" i="1" s="1"/>
  <c r="LGF173" i="1"/>
  <c r="LGH173" i="1" s="1"/>
  <c r="LGJ173" i="1" s="1"/>
  <c r="LFX173" i="1"/>
  <c r="LFZ173" i="1" s="1"/>
  <c r="LGB173" i="1" s="1"/>
  <c r="LFP173" i="1"/>
  <c r="LFR173" i="1" s="1"/>
  <c r="LFT173" i="1" s="1"/>
  <c r="LFH173" i="1"/>
  <c r="LFJ173" i="1" s="1"/>
  <c r="LFL173" i="1" s="1"/>
  <c r="LEZ173" i="1"/>
  <c r="LFB173" i="1" s="1"/>
  <c r="LFD173" i="1" s="1"/>
  <c r="LER173" i="1"/>
  <c r="LET173" i="1" s="1"/>
  <c r="LEV173" i="1" s="1"/>
  <c r="LEJ173" i="1"/>
  <c r="LEL173" i="1" s="1"/>
  <c r="LEN173" i="1" s="1"/>
  <c r="LEB173" i="1"/>
  <c r="LED173" i="1" s="1"/>
  <c r="LEF173" i="1" s="1"/>
  <c r="LDT173" i="1"/>
  <c r="LDV173" i="1" s="1"/>
  <c r="LDX173" i="1" s="1"/>
  <c r="LDL173" i="1"/>
  <c r="LDN173" i="1" s="1"/>
  <c r="LDP173" i="1" s="1"/>
  <c r="LDD173" i="1"/>
  <c r="LDF173" i="1" s="1"/>
  <c r="LDH173" i="1" s="1"/>
  <c r="LCV173" i="1"/>
  <c r="LCX173" i="1" s="1"/>
  <c r="LCZ173" i="1" s="1"/>
  <c r="LCN173" i="1"/>
  <c r="LCP173" i="1" s="1"/>
  <c r="LCR173" i="1" s="1"/>
  <c r="LCF173" i="1"/>
  <c r="LCH173" i="1" s="1"/>
  <c r="LCJ173" i="1" s="1"/>
  <c r="LBX173" i="1"/>
  <c r="LBZ173" i="1" s="1"/>
  <c r="LCB173" i="1" s="1"/>
  <c r="LBP173" i="1"/>
  <c r="LBR173" i="1" s="1"/>
  <c r="LBT173" i="1" s="1"/>
  <c r="LBH173" i="1"/>
  <c r="LBJ173" i="1" s="1"/>
  <c r="LBL173" i="1" s="1"/>
  <c r="LAZ173" i="1"/>
  <c r="LBB173" i="1" s="1"/>
  <c r="LBD173" i="1" s="1"/>
  <c r="LAR173" i="1"/>
  <c r="LAT173" i="1" s="1"/>
  <c r="LAV173" i="1" s="1"/>
  <c r="LAJ173" i="1"/>
  <c r="LAL173" i="1" s="1"/>
  <c r="LAN173" i="1" s="1"/>
  <c r="LAB173" i="1"/>
  <c r="LAD173" i="1" s="1"/>
  <c r="LAF173" i="1" s="1"/>
  <c r="KZT173" i="1"/>
  <c r="KZV173" i="1" s="1"/>
  <c r="KZX173" i="1" s="1"/>
  <c r="KZL173" i="1"/>
  <c r="KZN173" i="1" s="1"/>
  <c r="KZP173" i="1" s="1"/>
  <c r="KZD173" i="1"/>
  <c r="KZF173" i="1" s="1"/>
  <c r="KZH173" i="1" s="1"/>
  <c r="KYV173" i="1"/>
  <c r="KYX173" i="1" s="1"/>
  <c r="KYZ173" i="1" s="1"/>
  <c r="KYN173" i="1"/>
  <c r="KYP173" i="1" s="1"/>
  <c r="KYR173" i="1" s="1"/>
  <c r="KYF173" i="1"/>
  <c r="KYH173" i="1" s="1"/>
  <c r="KYJ173" i="1" s="1"/>
  <c r="KXX173" i="1"/>
  <c r="KXZ173" i="1" s="1"/>
  <c r="KYB173" i="1" s="1"/>
  <c r="KXP173" i="1"/>
  <c r="KXR173" i="1" s="1"/>
  <c r="KXT173" i="1" s="1"/>
  <c r="KXH173" i="1"/>
  <c r="KXJ173" i="1" s="1"/>
  <c r="KXL173" i="1" s="1"/>
  <c r="KWZ173" i="1"/>
  <c r="KXB173" i="1" s="1"/>
  <c r="KXD173" i="1" s="1"/>
  <c r="KWR173" i="1"/>
  <c r="KWT173" i="1" s="1"/>
  <c r="KWV173" i="1" s="1"/>
  <c r="KWJ173" i="1"/>
  <c r="KWL173" i="1" s="1"/>
  <c r="KWN173" i="1" s="1"/>
  <c r="KWB173" i="1"/>
  <c r="KWD173" i="1" s="1"/>
  <c r="KWF173" i="1" s="1"/>
  <c r="KVT173" i="1"/>
  <c r="KVV173" i="1" s="1"/>
  <c r="KVX173" i="1" s="1"/>
  <c r="KVL173" i="1"/>
  <c r="KVN173" i="1" s="1"/>
  <c r="KVP173" i="1" s="1"/>
  <c r="KVD173" i="1"/>
  <c r="KVF173" i="1" s="1"/>
  <c r="KVH173" i="1" s="1"/>
  <c r="KUV173" i="1"/>
  <c r="KUX173" i="1" s="1"/>
  <c r="KUZ173" i="1" s="1"/>
  <c r="KUN173" i="1"/>
  <c r="KUP173" i="1" s="1"/>
  <c r="KUR173" i="1" s="1"/>
  <c r="KUF173" i="1"/>
  <c r="KUH173" i="1" s="1"/>
  <c r="KUJ173" i="1" s="1"/>
  <c r="KTX173" i="1"/>
  <c r="KTZ173" i="1" s="1"/>
  <c r="KUB173" i="1" s="1"/>
  <c r="KTP173" i="1"/>
  <c r="KTR173" i="1" s="1"/>
  <c r="KTT173" i="1" s="1"/>
  <c r="KTH173" i="1"/>
  <c r="KTJ173" i="1" s="1"/>
  <c r="KTL173" i="1" s="1"/>
  <c r="KSZ173" i="1"/>
  <c r="KTB173" i="1" s="1"/>
  <c r="KTD173" i="1" s="1"/>
  <c r="KSR173" i="1"/>
  <c r="KST173" i="1" s="1"/>
  <c r="KSV173" i="1" s="1"/>
  <c r="KSJ173" i="1"/>
  <c r="KSL173" i="1" s="1"/>
  <c r="KSN173" i="1" s="1"/>
  <c r="KSB173" i="1"/>
  <c r="KSD173" i="1" s="1"/>
  <c r="KSF173" i="1" s="1"/>
  <c r="KRT173" i="1"/>
  <c r="KRV173" i="1" s="1"/>
  <c r="KRX173" i="1" s="1"/>
  <c r="KRL173" i="1"/>
  <c r="KRN173" i="1" s="1"/>
  <c r="KRP173" i="1" s="1"/>
  <c r="KRD173" i="1"/>
  <c r="KRF173" i="1" s="1"/>
  <c r="KRH173" i="1" s="1"/>
  <c r="KQV173" i="1"/>
  <c r="KQX173" i="1" s="1"/>
  <c r="KQZ173" i="1" s="1"/>
  <c r="KQN173" i="1"/>
  <c r="KQP173" i="1" s="1"/>
  <c r="KQR173" i="1" s="1"/>
  <c r="KQF173" i="1"/>
  <c r="KQH173" i="1" s="1"/>
  <c r="KQJ173" i="1" s="1"/>
  <c r="KPX173" i="1"/>
  <c r="KPZ173" i="1" s="1"/>
  <c r="KQB173" i="1" s="1"/>
  <c r="KPP173" i="1"/>
  <c r="KPR173" i="1" s="1"/>
  <c r="KPT173" i="1" s="1"/>
  <c r="KPH173" i="1"/>
  <c r="KPJ173" i="1" s="1"/>
  <c r="KPL173" i="1" s="1"/>
  <c r="KOZ173" i="1"/>
  <c r="KPB173" i="1" s="1"/>
  <c r="KPD173" i="1" s="1"/>
  <c r="KOR173" i="1"/>
  <c r="KOT173" i="1" s="1"/>
  <c r="KOV173" i="1" s="1"/>
  <c r="KOJ173" i="1"/>
  <c r="KOL173" i="1" s="1"/>
  <c r="KON173" i="1" s="1"/>
  <c r="KOB173" i="1"/>
  <c r="KOD173" i="1" s="1"/>
  <c r="KOF173" i="1" s="1"/>
  <c r="KNT173" i="1"/>
  <c r="KNV173" i="1" s="1"/>
  <c r="KNX173" i="1" s="1"/>
  <c r="KNL173" i="1"/>
  <c r="KNN173" i="1" s="1"/>
  <c r="KNP173" i="1" s="1"/>
  <c r="KND173" i="1"/>
  <c r="KNF173" i="1" s="1"/>
  <c r="KNH173" i="1" s="1"/>
  <c r="KMV173" i="1"/>
  <c r="KMX173" i="1" s="1"/>
  <c r="KMZ173" i="1" s="1"/>
  <c r="KMN173" i="1"/>
  <c r="KMP173" i="1" s="1"/>
  <c r="KMR173" i="1" s="1"/>
  <c r="KMF173" i="1"/>
  <c r="KMH173" i="1" s="1"/>
  <c r="KMJ173" i="1" s="1"/>
  <c r="KLX173" i="1"/>
  <c r="KLZ173" i="1" s="1"/>
  <c r="KMB173" i="1" s="1"/>
  <c r="KLP173" i="1"/>
  <c r="KLR173" i="1" s="1"/>
  <c r="KLT173" i="1" s="1"/>
  <c r="KLH173" i="1"/>
  <c r="KLJ173" i="1" s="1"/>
  <c r="KLL173" i="1" s="1"/>
  <c r="KKZ173" i="1"/>
  <c r="KLB173" i="1" s="1"/>
  <c r="KLD173" i="1" s="1"/>
  <c r="KKR173" i="1"/>
  <c r="KKT173" i="1" s="1"/>
  <c r="KKV173" i="1" s="1"/>
  <c r="KKJ173" i="1"/>
  <c r="KKL173" i="1" s="1"/>
  <c r="KKN173" i="1" s="1"/>
  <c r="KKB173" i="1"/>
  <c r="KKD173" i="1" s="1"/>
  <c r="KKF173" i="1" s="1"/>
  <c r="KJT173" i="1"/>
  <c r="KJV173" i="1" s="1"/>
  <c r="KJX173" i="1" s="1"/>
  <c r="KJL173" i="1"/>
  <c r="KJN173" i="1" s="1"/>
  <c r="KJP173" i="1" s="1"/>
  <c r="KJD173" i="1"/>
  <c r="KJF173" i="1" s="1"/>
  <c r="KJH173" i="1" s="1"/>
  <c r="KIV173" i="1"/>
  <c r="KIX173" i="1" s="1"/>
  <c r="KIZ173" i="1" s="1"/>
  <c r="KIN173" i="1"/>
  <c r="KIP173" i="1" s="1"/>
  <c r="KIR173" i="1" s="1"/>
  <c r="KIF173" i="1"/>
  <c r="KIH173" i="1" s="1"/>
  <c r="KIJ173" i="1" s="1"/>
  <c r="KHX173" i="1"/>
  <c r="KHZ173" i="1" s="1"/>
  <c r="KIB173" i="1" s="1"/>
  <c r="KHP173" i="1"/>
  <c r="KHR173" i="1" s="1"/>
  <c r="KHT173" i="1" s="1"/>
  <c r="KHH173" i="1"/>
  <c r="KHJ173" i="1" s="1"/>
  <c r="KHL173" i="1" s="1"/>
  <c r="KGZ173" i="1"/>
  <c r="KHB173" i="1" s="1"/>
  <c r="KHD173" i="1" s="1"/>
  <c r="KGR173" i="1"/>
  <c r="KGT173" i="1" s="1"/>
  <c r="KGV173" i="1" s="1"/>
  <c r="KGJ173" i="1"/>
  <c r="KGL173" i="1" s="1"/>
  <c r="KGN173" i="1" s="1"/>
  <c r="KGB173" i="1"/>
  <c r="KGD173" i="1" s="1"/>
  <c r="KGF173" i="1" s="1"/>
  <c r="KFT173" i="1"/>
  <c r="KFV173" i="1" s="1"/>
  <c r="KFX173" i="1" s="1"/>
  <c r="KFL173" i="1"/>
  <c r="KFN173" i="1" s="1"/>
  <c r="KFP173" i="1" s="1"/>
  <c r="KFD173" i="1"/>
  <c r="KFF173" i="1" s="1"/>
  <c r="KFH173" i="1" s="1"/>
  <c r="KEV173" i="1"/>
  <c r="KEX173" i="1" s="1"/>
  <c r="KEZ173" i="1" s="1"/>
  <c r="KEN173" i="1"/>
  <c r="KEP173" i="1" s="1"/>
  <c r="KER173" i="1" s="1"/>
  <c r="KEF173" i="1"/>
  <c r="KEH173" i="1" s="1"/>
  <c r="KEJ173" i="1" s="1"/>
  <c r="KDX173" i="1"/>
  <c r="KDZ173" i="1" s="1"/>
  <c r="KEB173" i="1" s="1"/>
  <c r="KDP173" i="1"/>
  <c r="KDR173" i="1" s="1"/>
  <c r="KDT173" i="1" s="1"/>
  <c r="KDH173" i="1"/>
  <c r="KDJ173" i="1" s="1"/>
  <c r="KDL173" i="1" s="1"/>
  <c r="KCZ173" i="1"/>
  <c r="KDB173" i="1" s="1"/>
  <c r="KDD173" i="1" s="1"/>
  <c r="KCR173" i="1"/>
  <c r="KCT173" i="1" s="1"/>
  <c r="KCV173" i="1" s="1"/>
  <c r="KCJ173" i="1"/>
  <c r="KCL173" i="1" s="1"/>
  <c r="KCN173" i="1" s="1"/>
  <c r="KCB173" i="1"/>
  <c r="KCD173" i="1" s="1"/>
  <c r="KCF173" i="1" s="1"/>
  <c r="KBT173" i="1"/>
  <c r="KBV173" i="1" s="1"/>
  <c r="KBX173" i="1" s="1"/>
  <c r="KBL173" i="1"/>
  <c r="KBN173" i="1" s="1"/>
  <c r="KBP173" i="1" s="1"/>
  <c r="KBD173" i="1"/>
  <c r="KBF173" i="1" s="1"/>
  <c r="KBH173" i="1" s="1"/>
  <c r="KAV173" i="1"/>
  <c r="KAX173" i="1" s="1"/>
  <c r="KAZ173" i="1" s="1"/>
  <c r="KAN173" i="1"/>
  <c r="KAP173" i="1" s="1"/>
  <c r="KAR173" i="1" s="1"/>
  <c r="KAF173" i="1"/>
  <c r="KAH173" i="1" s="1"/>
  <c r="KAJ173" i="1" s="1"/>
  <c r="JZX173" i="1"/>
  <c r="JZZ173" i="1" s="1"/>
  <c r="KAB173" i="1" s="1"/>
  <c r="JZP173" i="1"/>
  <c r="JZR173" i="1" s="1"/>
  <c r="JZT173" i="1" s="1"/>
  <c r="JZH173" i="1"/>
  <c r="JZJ173" i="1" s="1"/>
  <c r="JZL173" i="1" s="1"/>
  <c r="JYZ173" i="1"/>
  <c r="JZB173" i="1" s="1"/>
  <c r="JZD173" i="1" s="1"/>
  <c r="JYR173" i="1"/>
  <c r="JYT173" i="1" s="1"/>
  <c r="JYV173" i="1" s="1"/>
  <c r="JYJ173" i="1"/>
  <c r="JYL173" i="1" s="1"/>
  <c r="JYN173" i="1" s="1"/>
  <c r="JYB173" i="1"/>
  <c r="JYD173" i="1" s="1"/>
  <c r="JYF173" i="1" s="1"/>
  <c r="JXT173" i="1"/>
  <c r="JXV173" i="1" s="1"/>
  <c r="JXX173" i="1" s="1"/>
  <c r="JXL173" i="1"/>
  <c r="JXN173" i="1" s="1"/>
  <c r="JXP173" i="1" s="1"/>
  <c r="JXD173" i="1"/>
  <c r="JXF173" i="1" s="1"/>
  <c r="JXH173" i="1" s="1"/>
  <c r="JWV173" i="1"/>
  <c r="JWX173" i="1" s="1"/>
  <c r="JWZ173" i="1" s="1"/>
  <c r="JWN173" i="1"/>
  <c r="JWP173" i="1" s="1"/>
  <c r="JWR173" i="1" s="1"/>
  <c r="JWF173" i="1"/>
  <c r="JWH173" i="1" s="1"/>
  <c r="JWJ173" i="1" s="1"/>
  <c r="JVX173" i="1"/>
  <c r="JVZ173" i="1" s="1"/>
  <c r="JWB173" i="1" s="1"/>
  <c r="JVP173" i="1"/>
  <c r="JVR173" i="1" s="1"/>
  <c r="JVT173" i="1" s="1"/>
  <c r="JVH173" i="1"/>
  <c r="JVJ173" i="1" s="1"/>
  <c r="JVL173" i="1" s="1"/>
  <c r="JUZ173" i="1"/>
  <c r="JVB173" i="1" s="1"/>
  <c r="JVD173" i="1" s="1"/>
  <c r="JUR173" i="1"/>
  <c r="JUT173" i="1" s="1"/>
  <c r="JUV173" i="1" s="1"/>
  <c r="JUJ173" i="1"/>
  <c r="JUL173" i="1" s="1"/>
  <c r="JUN173" i="1" s="1"/>
  <c r="JUB173" i="1"/>
  <c r="JUD173" i="1" s="1"/>
  <c r="JUF173" i="1" s="1"/>
  <c r="JTT173" i="1"/>
  <c r="JTV173" i="1" s="1"/>
  <c r="JTX173" i="1" s="1"/>
  <c r="JTL173" i="1"/>
  <c r="JTN173" i="1" s="1"/>
  <c r="JTP173" i="1" s="1"/>
  <c r="JTD173" i="1"/>
  <c r="JTF173" i="1" s="1"/>
  <c r="JTH173" i="1" s="1"/>
  <c r="JSV173" i="1"/>
  <c r="JSX173" i="1" s="1"/>
  <c r="JSZ173" i="1" s="1"/>
  <c r="JSN173" i="1"/>
  <c r="JSP173" i="1" s="1"/>
  <c r="JSR173" i="1" s="1"/>
  <c r="JSF173" i="1"/>
  <c r="JSH173" i="1" s="1"/>
  <c r="JSJ173" i="1" s="1"/>
  <c r="JRX173" i="1"/>
  <c r="JRZ173" i="1" s="1"/>
  <c r="JSB173" i="1" s="1"/>
  <c r="JRP173" i="1"/>
  <c r="JRR173" i="1" s="1"/>
  <c r="JRT173" i="1" s="1"/>
  <c r="JRH173" i="1"/>
  <c r="JRJ173" i="1" s="1"/>
  <c r="JRL173" i="1" s="1"/>
  <c r="JQZ173" i="1"/>
  <c r="JRB173" i="1" s="1"/>
  <c r="JRD173" i="1" s="1"/>
  <c r="JQR173" i="1"/>
  <c r="JQT173" i="1" s="1"/>
  <c r="JQV173" i="1" s="1"/>
  <c r="JQJ173" i="1"/>
  <c r="JQL173" i="1" s="1"/>
  <c r="JQN173" i="1" s="1"/>
  <c r="JQB173" i="1"/>
  <c r="JQD173" i="1" s="1"/>
  <c r="JQF173" i="1" s="1"/>
  <c r="JPT173" i="1"/>
  <c r="JPV173" i="1" s="1"/>
  <c r="JPX173" i="1" s="1"/>
  <c r="JPL173" i="1"/>
  <c r="JPN173" i="1" s="1"/>
  <c r="JPP173" i="1" s="1"/>
  <c r="JPD173" i="1"/>
  <c r="JPF173" i="1" s="1"/>
  <c r="JPH173" i="1" s="1"/>
  <c r="JOV173" i="1"/>
  <c r="JOX173" i="1" s="1"/>
  <c r="JOZ173" i="1" s="1"/>
  <c r="JON173" i="1"/>
  <c r="JOP173" i="1" s="1"/>
  <c r="JOR173" i="1" s="1"/>
  <c r="JOF173" i="1"/>
  <c r="JOH173" i="1" s="1"/>
  <c r="JOJ173" i="1" s="1"/>
  <c r="JNX173" i="1"/>
  <c r="JNZ173" i="1" s="1"/>
  <c r="JOB173" i="1" s="1"/>
  <c r="JNP173" i="1"/>
  <c r="JNR173" i="1" s="1"/>
  <c r="JNT173" i="1" s="1"/>
  <c r="JNH173" i="1"/>
  <c r="JNJ173" i="1" s="1"/>
  <c r="JNL173" i="1" s="1"/>
  <c r="JMZ173" i="1"/>
  <c r="JNB173" i="1" s="1"/>
  <c r="JND173" i="1" s="1"/>
  <c r="JMR173" i="1"/>
  <c r="JMT173" i="1" s="1"/>
  <c r="JMV173" i="1" s="1"/>
  <c r="JMJ173" i="1"/>
  <c r="JML173" i="1" s="1"/>
  <c r="JMN173" i="1" s="1"/>
  <c r="JMB173" i="1"/>
  <c r="JMD173" i="1" s="1"/>
  <c r="JMF173" i="1" s="1"/>
  <c r="JLT173" i="1"/>
  <c r="JLV173" i="1" s="1"/>
  <c r="JLX173" i="1" s="1"/>
  <c r="JLL173" i="1"/>
  <c r="JLN173" i="1" s="1"/>
  <c r="JLP173" i="1" s="1"/>
  <c r="JLD173" i="1"/>
  <c r="JLF173" i="1" s="1"/>
  <c r="JLH173" i="1" s="1"/>
  <c r="JKV173" i="1"/>
  <c r="JKX173" i="1" s="1"/>
  <c r="JKZ173" i="1" s="1"/>
  <c r="JKN173" i="1"/>
  <c r="JKP173" i="1" s="1"/>
  <c r="JKR173" i="1" s="1"/>
  <c r="JKF173" i="1"/>
  <c r="JKH173" i="1" s="1"/>
  <c r="JKJ173" i="1" s="1"/>
  <c r="JJX173" i="1"/>
  <c r="JJZ173" i="1" s="1"/>
  <c r="JKB173" i="1" s="1"/>
  <c r="JJP173" i="1"/>
  <c r="JJR173" i="1" s="1"/>
  <c r="JJT173" i="1" s="1"/>
  <c r="JJH173" i="1"/>
  <c r="JJJ173" i="1" s="1"/>
  <c r="JJL173" i="1" s="1"/>
  <c r="JIZ173" i="1"/>
  <c r="JJB173" i="1" s="1"/>
  <c r="JJD173" i="1" s="1"/>
  <c r="JIR173" i="1"/>
  <c r="JIT173" i="1" s="1"/>
  <c r="JIV173" i="1" s="1"/>
  <c r="JIJ173" i="1"/>
  <c r="JIL173" i="1" s="1"/>
  <c r="JIN173" i="1" s="1"/>
  <c r="JIB173" i="1"/>
  <c r="JID173" i="1" s="1"/>
  <c r="JIF173" i="1" s="1"/>
  <c r="JHT173" i="1"/>
  <c r="JHV173" i="1" s="1"/>
  <c r="JHX173" i="1" s="1"/>
  <c r="JHL173" i="1"/>
  <c r="JHN173" i="1" s="1"/>
  <c r="JHP173" i="1" s="1"/>
  <c r="JHD173" i="1"/>
  <c r="JHF173" i="1" s="1"/>
  <c r="JHH173" i="1" s="1"/>
  <c r="JGV173" i="1"/>
  <c r="JGX173" i="1" s="1"/>
  <c r="JGZ173" i="1" s="1"/>
  <c r="JGN173" i="1"/>
  <c r="JGP173" i="1" s="1"/>
  <c r="JGR173" i="1" s="1"/>
  <c r="JGF173" i="1"/>
  <c r="JGH173" i="1" s="1"/>
  <c r="JGJ173" i="1" s="1"/>
  <c r="JFX173" i="1"/>
  <c r="JFZ173" i="1" s="1"/>
  <c r="JGB173" i="1" s="1"/>
  <c r="JFP173" i="1"/>
  <c r="JFR173" i="1" s="1"/>
  <c r="JFT173" i="1" s="1"/>
  <c r="JFH173" i="1"/>
  <c r="JFJ173" i="1" s="1"/>
  <c r="JFL173" i="1" s="1"/>
  <c r="JEZ173" i="1"/>
  <c r="JFB173" i="1" s="1"/>
  <c r="JFD173" i="1" s="1"/>
  <c r="JER173" i="1"/>
  <c r="JET173" i="1" s="1"/>
  <c r="JEV173" i="1" s="1"/>
  <c r="JEJ173" i="1"/>
  <c r="JEL173" i="1" s="1"/>
  <c r="JEN173" i="1" s="1"/>
  <c r="JEB173" i="1"/>
  <c r="JED173" i="1" s="1"/>
  <c r="JEF173" i="1" s="1"/>
  <c r="JDT173" i="1"/>
  <c r="JDV173" i="1" s="1"/>
  <c r="JDX173" i="1" s="1"/>
  <c r="JDL173" i="1"/>
  <c r="JDN173" i="1" s="1"/>
  <c r="JDP173" i="1" s="1"/>
  <c r="JDD173" i="1"/>
  <c r="JDF173" i="1" s="1"/>
  <c r="JDH173" i="1" s="1"/>
  <c r="JCV173" i="1"/>
  <c r="JCX173" i="1" s="1"/>
  <c r="JCZ173" i="1" s="1"/>
  <c r="JCN173" i="1"/>
  <c r="JCP173" i="1" s="1"/>
  <c r="JCR173" i="1" s="1"/>
  <c r="JCF173" i="1"/>
  <c r="JCH173" i="1" s="1"/>
  <c r="JCJ173" i="1" s="1"/>
  <c r="JBX173" i="1"/>
  <c r="JBZ173" i="1" s="1"/>
  <c r="JCB173" i="1" s="1"/>
  <c r="JBP173" i="1"/>
  <c r="JBR173" i="1" s="1"/>
  <c r="JBT173" i="1" s="1"/>
  <c r="JBH173" i="1"/>
  <c r="JBJ173" i="1" s="1"/>
  <c r="JBL173" i="1" s="1"/>
  <c r="JAZ173" i="1"/>
  <c r="JBB173" i="1" s="1"/>
  <c r="JBD173" i="1" s="1"/>
  <c r="JAR173" i="1"/>
  <c r="JAT173" i="1" s="1"/>
  <c r="JAV173" i="1" s="1"/>
  <c r="JAJ173" i="1"/>
  <c r="JAL173" i="1" s="1"/>
  <c r="JAN173" i="1" s="1"/>
  <c r="JAB173" i="1"/>
  <c r="JAD173" i="1" s="1"/>
  <c r="JAF173" i="1" s="1"/>
  <c r="IZT173" i="1"/>
  <c r="IZV173" i="1" s="1"/>
  <c r="IZX173" i="1" s="1"/>
  <c r="IZL173" i="1"/>
  <c r="IZN173" i="1" s="1"/>
  <c r="IZP173" i="1" s="1"/>
  <c r="IZD173" i="1"/>
  <c r="IZF173" i="1" s="1"/>
  <c r="IZH173" i="1" s="1"/>
  <c r="IYV173" i="1"/>
  <c r="IYX173" i="1" s="1"/>
  <c r="IYZ173" i="1" s="1"/>
  <c r="IYN173" i="1"/>
  <c r="IYP173" i="1" s="1"/>
  <c r="IYR173" i="1" s="1"/>
  <c r="IYF173" i="1"/>
  <c r="IYH173" i="1" s="1"/>
  <c r="IYJ173" i="1" s="1"/>
  <c r="IXX173" i="1"/>
  <c r="IXZ173" i="1" s="1"/>
  <c r="IYB173" i="1" s="1"/>
  <c r="IXP173" i="1"/>
  <c r="IXR173" i="1" s="1"/>
  <c r="IXT173" i="1" s="1"/>
  <c r="IXH173" i="1"/>
  <c r="IXJ173" i="1" s="1"/>
  <c r="IXL173" i="1" s="1"/>
  <c r="IWZ173" i="1"/>
  <c r="IXB173" i="1" s="1"/>
  <c r="IXD173" i="1" s="1"/>
  <c r="IWR173" i="1"/>
  <c r="IWT173" i="1" s="1"/>
  <c r="IWV173" i="1" s="1"/>
  <c r="IWJ173" i="1"/>
  <c r="IWL173" i="1" s="1"/>
  <c r="IWN173" i="1" s="1"/>
  <c r="IWB173" i="1"/>
  <c r="IWD173" i="1" s="1"/>
  <c r="IWF173" i="1" s="1"/>
  <c r="IVT173" i="1"/>
  <c r="IVV173" i="1" s="1"/>
  <c r="IVX173" i="1" s="1"/>
  <c r="IVL173" i="1"/>
  <c r="IVN173" i="1" s="1"/>
  <c r="IVP173" i="1" s="1"/>
  <c r="IVD173" i="1"/>
  <c r="IVF173" i="1" s="1"/>
  <c r="IVH173" i="1" s="1"/>
  <c r="IUV173" i="1"/>
  <c r="IUX173" i="1" s="1"/>
  <c r="IUZ173" i="1" s="1"/>
  <c r="IUN173" i="1"/>
  <c r="IUP173" i="1" s="1"/>
  <c r="IUR173" i="1" s="1"/>
  <c r="IUF173" i="1"/>
  <c r="IUH173" i="1" s="1"/>
  <c r="IUJ173" i="1" s="1"/>
  <c r="ITX173" i="1"/>
  <c r="ITZ173" i="1" s="1"/>
  <c r="IUB173" i="1" s="1"/>
  <c r="ITP173" i="1"/>
  <c r="ITR173" i="1" s="1"/>
  <c r="ITT173" i="1" s="1"/>
  <c r="ITH173" i="1"/>
  <c r="ITJ173" i="1" s="1"/>
  <c r="ITL173" i="1" s="1"/>
  <c r="ISZ173" i="1"/>
  <c r="ITB173" i="1" s="1"/>
  <c r="ITD173" i="1" s="1"/>
  <c r="ISR173" i="1"/>
  <c r="IST173" i="1" s="1"/>
  <c r="ISV173" i="1" s="1"/>
  <c r="ISJ173" i="1"/>
  <c r="ISL173" i="1" s="1"/>
  <c r="ISN173" i="1" s="1"/>
  <c r="ISB173" i="1"/>
  <c r="ISD173" i="1" s="1"/>
  <c r="ISF173" i="1" s="1"/>
  <c r="IRT173" i="1"/>
  <c r="IRV173" i="1" s="1"/>
  <c r="IRX173" i="1" s="1"/>
  <c r="IRL173" i="1"/>
  <c r="IRN173" i="1" s="1"/>
  <c r="IRP173" i="1" s="1"/>
  <c r="IRD173" i="1"/>
  <c r="IRF173" i="1" s="1"/>
  <c r="IRH173" i="1" s="1"/>
  <c r="IQV173" i="1"/>
  <c r="IQX173" i="1" s="1"/>
  <c r="IQZ173" i="1" s="1"/>
  <c r="IQN173" i="1"/>
  <c r="IQP173" i="1" s="1"/>
  <c r="IQR173" i="1" s="1"/>
  <c r="IQF173" i="1"/>
  <c r="IQH173" i="1" s="1"/>
  <c r="IQJ173" i="1" s="1"/>
  <c r="IPX173" i="1"/>
  <c r="IPZ173" i="1" s="1"/>
  <c r="IQB173" i="1" s="1"/>
  <c r="IPP173" i="1"/>
  <c r="IPR173" i="1" s="1"/>
  <c r="IPT173" i="1" s="1"/>
  <c r="IPH173" i="1"/>
  <c r="IPJ173" i="1" s="1"/>
  <c r="IPL173" i="1" s="1"/>
  <c r="IOZ173" i="1"/>
  <c r="IPB173" i="1" s="1"/>
  <c r="IPD173" i="1" s="1"/>
  <c r="IOR173" i="1"/>
  <c r="IOT173" i="1" s="1"/>
  <c r="IOV173" i="1" s="1"/>
  <c r="IOJ173" i="1"/>
  <c r="IOL173" i="1" s="1"/>
  <c r="ION173" i="1" s="1"/>
  <c r="IOB173" i="1"/>
  <c r="IOD173" i="1" s="1"/>
  <c r="IOF173" i="1" s="1"/>
  <c r="INT173" i="1"/>
  <c r="INV173" i="1" s="1"/>
  <c r="INX173" i="1" s="1"/>
  <c r="INL173" i="1"/>
  <c r="INN173" i="1" s="1"/>
  <c r="INP173" i="1" s="1"/>
  <c r="IND173" i="1"/>
  <c r="INF173" i="1" s="1"/>
  <c r="INH173" i="1" s="1"/>
  <c r="IMV173" i="1"/>
  <c r="IMX173" i="1" s="1"/>
  <c r="IMZ173" i="1" s="1"/>
  <c r="IMN173" i="1"/>
  <c r="IMP173" i="1" s="1"/>
  <c r="IMR173" i="1" s="1"/>
  <c r="IMF173" i="1"/>
  <c r="IMH173" i="1" s="1"/>
  <c r="IMJ173" i="1" s="1"/>
  <c r="ILX173" i="1"/>
  <c r="ILZ173" i="1" s="1"/>
  <c r="IMB173" i="1" s="1"/>
  <c r="ILP173" i="1"/>
  <c r="ILR173" i="1" s="1"/>
  <c r="ILT173" i="1" s="1"/>
  <c r="ILH173" i="1"/>
  <c r="ILJ173" i="1" s="1"/>
  <c r="ILL173" i="1" s="1"/>
  <c r="IKZ173" i="1"/>
  <c r="ILB173" i="1" s="1"/>
  <c r="ILD173" i="1" s="1"/>
  <c r="IKR173" i="1"/>
  <c r="IKT173" i="1" s="1"/>
  <c r="IKV173" i="1" s="1"/>
  <c r="IKJ173" i="1"/>
  <c r="IKL173" i="1" s="1"/>
  <c r="IKN173" i="1" s="1"/>
  <c r="IKB173" i="1"/>
  <c r="IKD173" i="1" s="1"/>
  <c r="IKF173" i="1" s="1"/>
  <c r="IJT173" i="1"/>
  <c r="IJV173" i="1" s="1"/>
  <c r="IJX173" i="1" s="1"/>
  <c r="IJL173" i="1"/>
  <c r="IJN173" i="1" s="1"/>
  <c r="IJP173" i="1" s="1"/>
  <c r="IJD173" i="1"/>
  <c r="IJF173" i="1" s="1"/>
  <c r="IJH173" i="1" s="1"/>
  <c r="IIV173" i="1"/>
  <c r="IIX173" i="1" s="1"/>
  <c r="IIZ173" i="1" s="1"/>
  <c r="IIN173" i="1"/>
  <c r="IIP173" i="1" s="1"/>
  <c r="IIR173" i="1" s="1"/>
  <c r="IIF173" i="1"/>
  <c r="IIH173" i="1" s="1"/>
  <c r="IIJ173" i="1" s="1"/>
  <c r="IHX173" i="1"/>
  <c r="IHZ173" i="1" s="1"/>
  <c r="IIB173" i="1" s="1"/>
  <c r="IHP173" i="1"/>
  <c r="IHR173" i="1" s="1"/>
  <c r="IHT173" i="1" s="1"/>
  <c r="IHH173" i="1"/>
  <c r="IHJ173" i="1" s="1"/>
  <c r="IHL173" i="1" s="1"/>
  <c r="IGZ173" i="1"/>
  <c r="IHB173" i="1" s="1"/>
  <c r="IHD173" i="1" s="1"/>
  <c r="IGR173" i="1"/>
  <c r="IGT173" i="1" s="1"/>
  <c r="IGV173" i="1" s="1"/>
  <c r="IGJ173" i="1"/>
  <c r="IGL173" i="1" s="1"/>
  <c r="IGN173" i="1" s="1"/>
  <c r="IGB173" i="1"/>
  <c r="IGD173" i="1" s="1"/>
  <c r="IGF173" i="1" s="1"/>
  <c r="IFT173" i="1"/>
  <c r="IFV173" i="1" s="1"/>
  <c r="IFX173" i="1" s="1"/>
  <c r="IFL173" i="1"/>
  <c r="IFN173" i="1" s="1"/>
  <c r="IFP173" i="1" s="1"/>
  <c r="IFD173" i="1"/>
  <c r="IFF173" i="1" s="1"/>
  <c r="IFH173" i="1" s="1"/>
  <c r="IEV173" i="1"/>
  <c r="IEX173" i="1" s="1"/>
  <c r="IEZ173" i="1" s="1"/>
  <c r="IEN173" i="1"/>
  <c r="IEP173" i="1" s="1"/>
  <c r="IER173" i="1" s="1"/>
  <c r="IEF173" i="1"/>
  <c r="IEH173" i="1" s="1"/>
  <c r="IEJ173" i="1" s="1"/>
  <c r="IDX173" i="1"/>
  <c r="IDZ173" i="1" s="1"/>
  <c r="IEB173" i="1" s="1"/>
  <c r="IDP173" i="1"/>
  <c r="IDR173" i="1" s="1"/>
  <c r="IDT173" i="1" s="1"/>
  <c r="IDH173" i="1"/>
  <c r="IDJ173" i="1" s="1"/>
  <c r="IDL173" i="1" s="1"/>
  <c r="ICZ173" i="1"/>
  <c r="IDB173" i="1" s="1"/>
  <c r="IDD173" i="1" s="1"/>
  <c r="ICR173" i="1"/>
  <c r="ICT173" i="1" s="1"/>
  <c r="ICV173" i="1" s="1"/>
  <c r="ICJ173" i="1"/>
  <c r="ICL173" i="1" s="1"/>
  <c r="ICN173" i="1" s="1"/>
  <c r="ICB173" i="1"/>
  <c r="ICD173" i="1" s="1"/>
  <c r="ICF173" i="1" s="1"/>
  <c r="IBT173" i="1"/>
  <c r="IBV173" i="1" s="1"/>
  <c r="IBX173" i="1" s="1"/>
  <c r="IBL173" i="1"/>
  <c r="IBN173" i="1" s="1"/>
  <c r="IBP173" i="1" s="1"/>
  <c r="IBD173" i="1"/>
  <c r="IBF173" i="1" s="1"/>
  <c r="IBH173" i="1" s="1"/>
  <c r="IAV173" i="1"/>
  <c r="IAX173" i="1" s="1"/>
  <c r="IAZ173" i="1" s="1"/>
  <c r="IAN173" i="1"/>
  <c r="IAP173" i="1" s="1"/>
  <c r="IAR173" i="1" s="1"/>
  <c r="IAF173" i="1"/>
  <c r="IAH173" i="1" s="1"/>
  <c r="IAJ173" i="1" s="1"/>
  <c r="HZX173" i="1"/>
  <c r="HZZ173" i="1" s="1"/>
  <c r="IAB173" i="1" s="1"/>
  <c r="HZP173" i="1"/>
  <c r="HZR173" i="1" s="1"/>
  <c r="HZT173" i="1" s="1"/>
  <c r="HZH173" i="1"/>
  <c r="HZJ173" i="1" s="1"/>
  <c r="HZL173" i="1" s="1"/>
  <c r="HYZ173" i="1"/>
  <c r="HZB173" i="1" s="1"/>
  <c r="HZD173" i="1" s="1"/>
  <c r="HYR173" i="1"/>
  <c r="HYT173" i="1" s="1"/>
  <c r="HYV173" i="1" s="1"/>
  <c r="HYJ173" i="1"/>
  <c r="HYL173" i="1" s="1"/>
  <c r="HYN173" i="1" s="1"/>
  <c r="HYB173" i="1"/>
  <c r="HYD173" i="1" s="1"/>
  <c r="HYF173" i="1" s="1"/>
  <c r="HXT173" i="1"/>
  <c r="HXV173" i="1" s="1"/>
  <c r="HXX173" i="1" s="1"/>
  <c r="HXL173" i="1"/>
  <c r="HXN173" i="1" s="1"/>
  <c r="HXP173" i="1" s="1"/>
  <c r="HXD173" i="1"/>
  <c r="HXF173" i="1" s="1"/>
  <c r="HXH173" i="1" s="1"/>
  <c r="HWV173" i="1"/>
  <c r="HWX173" i="1" s="1"/>
  <c r="HWZ173" i="1" s="1"/>
  <c r="HWN173" i="1"/>
  <c r="HWP173" i="1" s="1"/>
  <c r="HWR173" i="1" s="1"/>
  <c r="HWF173" i="1"/>
  <c r="HWH173" i="1" s="1"/>
  <c r="HWJ173" i="1" s="1"/>
  <c r="HVX173" i="1"/>
  <c r="HVZ173" i="1" s="1"/>
  <c r="HWB173" i="1" s="1"/>
  <c r="HVP173" i="1"/>
  <c r="HVR173" i="1" s="1"/>
  <c r="HVT173" i="1" s="1"/>
  <c r="HVH173" i="1"/>
  <c r="HVJ173" i="1" s="1"/>
  <c r="HVL173" i="1" s="1"/>
  <c r="HUZ173" i="1"/>
  <c r="HVB173" i="1" s="1"/>
  <c r="HVD173" i="1" s="1"/>
  <c r="HUR173" i="1"/>
  <c r="HUT173" i="1" s="1"/>
  <c r="HUV173" i="1" s="1"/>
  <c r="HUJ173" i="1"/>
  <c r="HUL173" i="1" s="1"/>
  <c r="HUN173" i="1" s="1"/>
  <c r="HUB173" i="1"/>
  <c r="HUD173" i="1" s="1"/>
  <c r="HUF173" i="1" s="1"/>
  <c r="HTT173" i="1"/>
  <c r="HTV173" i="1" s="1"/>
  <c r="HTX173" i="1" s="1"/>
  <c r="HTL173" i="1"/>
  <c r="HTN173" i="1" s="1"/>
  <c r="HTP173" i="1" s="1"/>
  <c r="HTD173" i="1"/>
  <c r="HTF173" i="1" s="1"/>
  <c r="HTH173" i="1" s="1"/>
  <c r="HSV173" i="1"/>
  <c r="HSX173" i="1" s="1"/>
  <c r="HSZ173" i="1" s="1"/>
  <c r="HSN173" i="1"/>
  <c r="HSP173" i="1" s="1"/>
  <c r="HSR173" i="1" s="1"/>
  <c r="HSF173" i="1"/>
  <c r="HSH173" i="1" s="1"/>
  <c r="HSJ173" i="1" s="1"/>
  <c r="HRX173" i="1"/>
  <c r="HRZ173" i="1" s="1"/>
  <c r="HSB173" i="1" s="1"/>
  <c r="HRP173" i="1"/>
  <c r="HRR173" i="1" s="1"/>
  <c r="HRT173" i="1" s="1"/>
  <c r="HRH173" i="1"/>
  <c r="HRJ173" i="1" s="1"/>
  <c r="HRL173" i="1" s="1"/>
  <c r="HQZ173" i="1"/>
  <c r="HRB173" i="1" s="1"/>
  <c r="HRD173" i="1" s="1"/>
  <c r="HQR173" i="1"/>
  <c r="HQT173" i="1" s="1"/>
  <c r="HQV173" i="1" s="1"/>
  <c r="HQJ173" i="1"/>
  <c r="HQL173" i="1" s="1"/>
  <c r="HQN173" i="1" s="1"/>
  <c r="HQB173" i="1"/>
  <c r="HQD173" i="1" s="1"/>
  <c r="HQF173" i="1" s="1"/>
  <c r="HPT173" i="1"/>
  <c r="HPV173" i="1" s="1"/>
  <c r="HPX173" i="1" s="1"/>
  <c r="HPL173" i="1"/>
  <c r="HPN173" i="1" s="1"/>
  <c r="HPP173" i="1" s="1"/>
  <c r="HPD173" i="1"/>
  <c r="HPF173" i="1" s="1"/>
  <c r="HPH173" i="1" s="1"/>
  <c r="HOV173" i="1"/>
  <c r="HOX173" i="1" s="1"/>
  <c r="HOZ173" i="1" s="1"/>
  <c r="HON173" i="1"/>
  <c r="HOP173" i="1" s="1"/>
  <c r="HOR173" i="1" s="1"/>
  <c r="HOF173" i="1"/>
  <c r="HOH173" i="1" s="1"/>
  <c r="HOJ173" i="1" s="1"/>
  <c r="HNX173" i="1"/>
  <c r="HNZ173" i="1" s="1"/>
  <c r="HOB173" i="1" s="1"/>
  <c r="HNP173" i="1"/>
  <c r="HNR173" i="1" s="1"/>
  <c r="HNT173" i="1" s="1"/>
  <c r="HNH173" i="1"/>
  <c r="HNJ173" i="1" s="1"/>
  <c r="HNL173" i="1" s="1"/>
  <c r="HMZ173" i="1"/>
  <c r="HNB173" i="1" s="1"/>
  <c r="HND173" i="1" s="1"/>
  <c r="HMR173" i="1"/>
  <c r="HMT173" i="1" s="1"/>
  <c r="HMV173" i="1" s="1"/>
  <c r="HMJ173" i="1"/>
  <c r="HML173" i="1" s="1"/>
  <c r="HMN173" i="1" s="1"/>
  <c r="HMB173" i="1"/>
  <c r="HMD173" i="1" s="1"/>
  <c r="HMF173" i="1" s="1"/>
  <c r="HLT173" i="1"/>
  <c r="HLV173" i="1" s="1"/>
  <c r="HLX173" i="1" s="1"/>
  <c r="HLL173" i="1"/>
  <c r="HLN173" i="1" s="1"/>
  <c r="HLP173" i="1" s="1"/>
  <c r="HLD173" i="1"/>
  <c r="HLF173" i="1" s="1"/>
  <c r="HLH173" i="1" s="1"/>
  <c r="HKV173" i="1"/>
  <c r="HKX173" i="1" s="1"/>
  <c r="HKZ173" i="1" s="1"/>
  <c r="HKN173" i="1"/>
  <c r="HKP173" i="1" s="1"/>
  <c r="HKR173" i="1" s="1"/>
  <c r="HKF173" i="1"/>
  <c r="HKH173" i="1" s="1"/>
  <c r="HKJ173" i="1" s="1"/>
  <c r="HJX173" i="1"/>
  <c r="HJZ173" i="1" s="1"/>
  <c r="HKB173" i="1" s="1"/>
  <c r="HJP173" i="1"/>
  <c r="HJR173" i="1" s="1"/>
  <c r="HJT173" i="1" s="1"/>
  <c r="HJH173" i="1"/>
  <c r="HJJ173" i="1" s="1"/>
  <c r="HJL173" i="1" s="1"/>
  <c r="HIZ173" i="1"/>
  <c r="HJB173" i="1" s="1"/>
  <c r="HJD173" i="1" s="1"/>
  <c r="HIR173" i="1"/>
  <c r="HIT173" i="1" s="1"/>
  <c r="HIV173" i="1" s="1"/>
  <c r="HIJ173" i="1"/>
  <c r="HIL173" i="1" s="1"/>
  <c r="HIN173" i="1" s="1"/>
  <c r="HIB173" i="1"/>
  <c r="HID173" i="1" s="1"/>
  <c r="HIF173" i="1" s="1"/>
  <c r="HHT173" i="1"/>
  <c r="HHV173" i="1" s="1"/>
  <c r="HHX173" i="1" s="1"/>
  <c r="HHL173" i="1"/>
  <c r="HHN173" i="1" s="1"/>
  <c r="HHP173" i="1" s="1"/>
  <c r="HHD173" i="1"/>
  <c r="HHF173" i="1" s="1"/>
  <c r="HHH173" i="1" s="1"/>
  <c r="HGV173" i="1"/>
  <c r="HGX173" i="1" s="1"/>
  <c r="HGZ173" i="1" s="1"/>
  <c r="HGN173" i="1"/>
  <c r="HGP173" i="1" s="1"/>
  <c r="HGR173" i="1" s="1"/>
  <c r="HGF173" i="1"/>
  <c r="HGH173" i="1" s="1"/>
  <c r="HGJ173" i="1" s="1"/>
  <c r="HFX173" i="1"/>
  <c r="HFZ173" i="1" s="1"/>
  <c r="HGB173" i="1" s="1"/>
  <c r="HFP173" i="1"/>
  <c r="HFR173" i="1" s="1"/>
  <c r="HFT173" i="1" s="1"/>
  <c r="HFH173" i="1"/>
  <c r="HFJ173" i="1" s="1"/>
  <c r="HFL173" i="1" s="1"/>
  <c r="HEZ173" i="1"/>
  <c r="HFB173" i="1" s="1"/>
  <c r="HFD173" i="1" s="1"/>
  <c r="HER173" i="1"/>
  <c r="HET173" i="1" s="1"/>
  <c r="HEV173" i="1" s="1"/>
  <c r="HEJ173" i="1"/>
  <c r="HEL173" i="1" s="1"/>
  <c r="HEN173" i="1" s="1"/>
  <c r="HEB173" i="1"/>
  <c r="HED173" i="1" s="1"/>
  <c r="HEF173" i="1" s="1"/>
  <c r="HDT173" i="1"/>
  <c r="HDV173" i="1" s="1"/>
  <c r="HDX173" i="1" s="1"/>
  <c r="HDL173" i="1"/>
  <c r="HDN173" i="1" s="1"/>
  <c r="HDP173" i="1" s="1"/>
  <c r="HDD173" i="1"/>
  <c r="HDF173" i="1" s="1"/>
  <c r="HDH173" i="1" s="1"/>
  <c r="HCV173" i="1"/>
  <c r="HCX173" i="1" s="1"/>
  <c r="HCZ173" i="1" s="1"/>
  <c r="HCN173" i="1"/>
  <c r="HCP173" i="1" s="1"/>
  <c r="HCR173" i="1" s="1"/>
  <c r="HCF173" i="1"/>
  <c r="HCH173" i="1" s="1"/>
  <c r="HCJ173" i="1" s="1"/>
  <c r="HBX173" i="1"/>
  <c r="HBZ173" i="1" s="1"/>
  <c r="HCB173" i="1" s="1"/>
  <c r="HBP173" i="1"/>
  <c r="HBR173" i="1" s="1"/>
  <c r="HBT173" i="1" s="1"/>
  <c r="HBH173" i="1"/>
  <c r="HBJ173" i="1" s="1"/>
  <c r="HBL173" i="1" s="1"/>
  <c r="HAZ173" i="1"/>
  <c r="HBB173" i="1" s="1"/>
  <c r="HBD173" i="1" s="1"/>
  <c r="HAR173" i="1"/>
  <c r="HAT173" i="1" s="1"/>
  <c r="HAV173" i="1" s="1"/>
  <c r="HAJ173" i="1"/>
  <c r="HAL173" i="1" s="1"/>
  <c r="HAN173" i="1" s="1"/>
  <c r="HAB173" i="1"/>
  <c r="HAD173" i="1" s="1"/>
  <c r="HAF173" i="1" s="1"/>
  <c r="GZT173" i="1"/>
  <c r="GZV173" i="1" s="1"/>
  <c r="GZX173" i="1" s="1"/>
  <c r="GZL173" i="1"/>
  <c r="GZN173" i="1" s="1"/>
  <c r="GZP173" i="1" s="1"/>
  <c r="GZD173" i="1"/>
  <c r="GZF173" i="1" s="1"/>
  <c r="GZH173" i="1" s="1"/>
  <c r="GYV173" i="1"/>
  <c r="GYX173" i="1" s="1"/>
  <c r="GYZ173" i="1" s="1"/>
  <c r="GYN173" i="1"/>
  <c r="GYP173" i="1" s="1"/>
  <c r="GYR173" i="1" s="1"/>
  <c r="GYF173" i="1"/>
  <c r="GYH173" i="1" s="1"/>
  <c r="GYJ173" i="1" s="1"/>
  <c r="GXX173" i="1"/>
  <c r="GXZ173" i="1" s="1"/>
  <c r="GYB173" i="1" s="1"/>
  <c r="GXP173" i="1"/>
  <c r="GXR173" i="1" s="1"/>
  <c r="GXT173" i="1" s="1"/>
  <c r="GXH173" i="1"/>
  <c r="GXJ173" i="1" s="1"/>
  <c r="GXL173" i="1" s="1"/>
  <c r="GWZ173" i="1"/>
  <c r="GXB173" i="1" s="1"/>
  <c r="GXD173" i="1" s="1"/>
  <c r="GWR173" i="1"/>
  <c r="GWT173" i="1" s="1"/>
  <c r="GWV173" i="1" s="1"/>
  <c r="GWJ173" i="1"/>
  <c r="GWL173" i="1" s="1"/>
  <c r="GWN173" i="1" s="1"/>
  <c r="GWB173" i="1"/>
  <c r="GWD173" i="1" s="1"/>
  <c r="GWF173" i="1" s="1"/>
  <c r="GVT173" i="1"/>
  <c r="GVV173" i="1" s="1"/>
  <c r="GVX173" i="1" s="1"/>
  <c r="GVL173" i="1"/>
  <c r="GVN173" i="1" s="1"/>
  <c r="GVP173" i="1" s="1"/>
  <c r="GVD173" i="1"/>
  <c r="GVF173" i="1" s="1"/>
  <c r="GVH173" i="1" s="1"/>
  <c r="GUV173" i="1"/>
  <c r="GUX173" i="1" s="1"/>
  <c r="GUZ173" i="1" s="1"/>
  <c r="GUN173" i="1"/>
  <c r="GUP173" i="1" s="1"/>
  <c r="GUR173" i="1" s="1"/>
  <c r="GUF173" i="1"/>
  <c r="GUH173" i="1" s="1"/>
  <c r="GUJ173" i="1" s="1"/>
  <c r="GTX173" i="1"/>
  <c r="GTZ173" i="1" s="1"/>
  <c r="GUB173" i="1" s="1"/>
  <c r="GTP173" i="1"/>
  <c r="GTR173" i="1" s="1"/>
  <c r="GTT173" i="1" s="1"/>
  <c r="GTH173" i="1"/>
  <c r="GTJ173" i="1" s="1"/>
  <c r="GTL173" i="1" s="1"/>
  <c r="GSZ173" i="1"/>
  <c r="GTB173" i="1" s="1"/>
  <c r="GTD173" i="1" s="1"/>
  <c r="GSR173" i="1"/>
  <c r="GST173" i="1" s="1"/>
  <c r="GSV173" i="1" s="1"/>
  <c r="GSJ173" i="1"/>
  <c r="GSL173" i="1" s="1"/>
  <c r="GSN173" i="1" s="1"/>
  <c r="GSB173" i="1"/>
  <c r="GSD173" i="1" s="1"/>
  <c r="GSF173" i="1" s="1"/>
  <c r="GRT173" i="1"/>
  <c r="GRV173" i="1" s="1"/>
  <c r="GRX173" i="1" s="1"/>
  <c r="GRL173" i="1"/>
  <c r="GRN173" i="1" s="1"/>
  <c r="GRP173" i="1" s="1"/>
  <c r="GRD173" i="1"/>
  <c r="GRF173" i="1" s="1"/>
  <c r="GRH173" i="1" s="1"/>
  <c r="GQV173" i="1"/>
  <c r="GQX173" i="1" s="1"/>
  <c r="GQZ173" i="1" s="1"/>
  <c r="GQN173" i="1"/>
  <c r="GQP173" i="1" s="1"/>
  <c r="GQR173" i="1" s="1"/>
  <c r="GQF173" i="1"/>
  <c r="GQH173" i="1" s="1"/>
  <c r="GQJ173" i="1" s="1"/>
  <c r="GPX173" i="1"/>
  <c r="GPZ173" i="1" s="1"/>
  <c r="GQB173" i="1" s="1"/>
  <c r="GPP173" i="1"/>
  <c r="GPR173" i="1" s="1"/>
  <c r="GPT173" i="1" s="1"/>
  <c r="GPH173" i="1"/>
  <c r="GPJ173" i="1" s="1"/>
  <c r="GPL173" i="1" s="1"/>
  <c r="GOZ173" i="1"/>
  <c r="GPB173" i="1" s="1"/>
  <c r="GPD173" i="1" s="1"/>
  <c r="GOR173" i="1"/>
  <c r="GOT173" i="1" s="1"/>
  <c r="GOV173" i="1" s="1"/>
  <c r="GOJ173" i="1"/>
  <c r="GOL173" i="1" s="1"/>
  <c r="GON173" i="1" s="1"/>
  <c r="GOB173" i="1"/>
  <c r="GOD173" i="1" s="1"/>
  <c r="GOF173" i="1" s="1"/>
  <c r="GNT173" i="1"/>
  <c r="GNV173" i="1" s="1"/>
  <c r="GNX173" i="1" s="1"/>
  <c r="GNL173" i="1"/>
  <c r="GNN173" i="1" s="1"/>
  <c r="GNP173" i="1" s="1"/>
  <c r="GND173" i="1"/>
  <c r="GNF173" i="1" s="1"/>
  <c r="GNH173" i="1" s="1"/>
  <c r="GMV173" i="1"/>
  <c r="GMX173" i="1" s="1"/>
  <c r="GMZ173" i="1" s="1"/>
  <c r="GMN173" i="1"/>
  <c r="GMP173" i="1" s="1"/>
  <c r="GMR173" i="1" s="1"/>
  <c r="GMF173" i="1"/>
  <c r="GMH173" i="1" s="1"/>
  <c r="GMJ173" i="1" s="1"/>
  <c r="GLX173" i="1"/>
  <c r="GLZ173" i="1" s="1"/>
  <c r="GMB173" i="1" s="1"/>
  <c r="GLP173" i="1"/>
  <c r="GLR173" i="1" s="1"/>
  <c r="GLT173" i="1" s="1"/>
  <c r="GLH173" i="1"/>
  <c r="GLJ173" i="1" s="1"/>
  <c r="GLL173" i="1" s="1"/>
  <c r="GKZ173" i="1"/>
  <c r="GLB173" i="1" s="1"/>
  <c r="GLD173" i="1" s="1"/>
  <c r="GKR173" i="1"/>
  <c r="GKT173" i="1" s="1"/>
  <c r="GKV173" i="1" s="1"/>
  <c r="GKJ173" i="1"/>
  <c r="GKL173" i="1" s="1"/>
  <c r="GKN173" i="1" s="1"/>
  <c r="GKB173" i="1"/>
  <c r="GKD173" i="1" s="1"/>
  <c r="GKF173" i="1" s="1"/>
  <c r="GJT173" i="1"/>
  <c r="GJV173" i="1" s="1"/>
  <c r="GJX173" i="1" s="1"/>
  <c r="GJL173" i="1"/>
  <c r="GJN173" i="1" s="1"/>
  <c r="GJP173" i="1" s="1"/>
  <c r="GJD173" i="1"/>
  <c r="GJF173" i="1" s="1"/>
  <c r="GJH173" i="1" s="1"/>
  <c r="GIV173" i="1"/>
  <c r="GIX173" i="1" s="1"/>
  <c r="GIZ173" i="1" s="1"/>
  <c r="GIN173" i="1"/>
  <c r="GIP173" i="1" s="1"/>
  <c r="GIR173" i="1" s="1"/>
  <c r="GIF173" i="1"/>
  <c r="GIH173" i="1" s="1"/>
  <c r="GIJ173" i="1" s="1"/>
  <c r="GHX173" i="1"/>
  <c r="GHZ173" i="1" s="1"/>
  <c r="GIB173" i="1" s="1"/>
  <c r="GHP173" i="1"/>
  <c r="GHR173" i="1" s="1"/>
  <c r="GHT173" i="1" s="1"/>
  <c r="GHH173" i="1"/>
  <c r="GHJ173" i="1" s="1"/>
  <c r="GHL173" i="1" s="1"/>
  <c r="GGZ173" i="1"/>
  <c r="GHB173" i="1" s="1"/>
  <c r="GHD173" i="1" s="1"/>
  <c r="GGR173" i="1"/>
  <c r="GGT173" i="1" s="1"/>
  <c r="GGV173" i="1" s="1"/>
  <c r="GGJ173" i="1"/>
  <c r="GGL173" i="1" s="1"/>
  <c r="GGN173" i="1" s="1"/>
  <c r="GGB173" i="1"/>
  <c r="GGD173" i="1" s="1"/>
  <c r="GGF173" i="1" s="1"/>
  <c r="GFT173" i="1"/>
  <c r="GFV173" i="1" s="1"/>
  <c r="GFX173" i="1" s="1"/>
  <c r="GFL173" i="1"/>
  <c r="GFN173" i="1" s="1"/>
  <c r="GFP173" i="1" s="1"/>
  <c r="GFD173" i="1"/>
  <c r="GFF173" i="1" s="1"/>
  <c r="GFH173" i="1" s="1"/>
  <c r="GEV173" i="1"/>
  <c r="GEX173" i="1" s="1"/>
  <c r="GEZ173" i="1" s="1"/>
  <c r="GEN173" i="1"/>
  <c r="GEP173" i="1" s="1"/>
  <c r="GER173" i="1" s="1"/>
  <c r="GEF173" i="1"/>
  <c r="GEH173" i="1" s="1"/>
  <c r="GEJ173" i="1" s="1"/>
  <c r="GDX173" i="1"/>
  <c r="GDZ173" i="1" s="1"/>
  <c r="GEB173" i="1" s="1"/>
  <c r="GDP173" i="1"/>
  <c r="GDR173" i="1" s="1"/>
  <c r="GDT173" i="1" s="1"/>
  <c r="GDH173" i="1"/>
  <c r="GDJ173" i="1" s="1"/>
  <c r="GDL173" i="1" s="1"/>
  <c r="GCZ173" i="1"/>
  <c r="GDB173" i="1" s="1"/>
  <c r="GDD173" i="1" s="1"/>
  <c r="GCR173" i="1"/>
  <c r="GCT173" i="1" s="1"/>
  <c r="GCV173" i="1" s="1"/>
  <c r="GCJ173" i="1"/>
  <c r="GCL173" i="1" s="1"/>
  <c r="GCN173" i="1" s="1"/>
  <c r="GCB173" i="1"/>
  <c r="GCD173" i="1" s="1"/>
  <c r="GCF173" i="1" s="1"/>
  <c r="GBT173" i="1"/>
  <c r="GBV173" i="1" s="1"/>
  <c r="GBX173" i="1" s="1"/>
  <c r="GBL173" i="1"/>
  <c r="GBN173" i="1" s="1"/>
  <c r="GBP173" i="1" s="1"/>
  <c r="GBD173" i="1"/>
  <c r="GBF173" i="1" s="1"/>
  <c r="GBH173" i="1" s="1"/>
  <c r="GAV173" i="1"/>
  <c r="GAX173" i="1" s="1"/>
  <c r="GAZ173" i="1" s="1"/>
  <c r="GAN173" i="1"/>
  <c r="GAP173" i="1" s="1"/>
  <c r="GAR173" i="1" s="1"/>
  <c r="GAF173" i="1"/>
  <c r="GAH173" i="1" s="1"/>
  <c r="GAJ173" i="1" s="1"/>
  <c r="FZX173" i="1"/>
  <c r="FZZ173" i="1" s="1"/>
  <c r="GAB173" i="1" s="1"/>
  <c r="FZP173" i="1"/>
  <c r="FZR173" i="1" s="1"/>
  <c r="FZT173" i="1" s="1"/>
  <c r="FZH173" i="1"/>
  <c r="FZJ173" i="1" s="1"/>
  <c r="FZL173" i="1" s="1"/>
  <c r="FYZ173" i="1"/>
  <c r="FZB173" i="1" s="1"/>
  <c r="FZD173" i="1" s="1"/>
  <c r="FYR173" i="1"/>
  <c r="FYT173" i="1" s="1"/>
  <c r="FYV173" i="1" s="1"/>
  <c r="FYJ173" i="1"/>
  <c r="FYL173" i="1" s="1"/>
  <c r="FYN173" i="1" s="1"/>
  <c r="FYB173" i="1"/>
  <c r="FYD173" i="1" s="1"/>
  <c r="FYF173" i="1" s="1"/>
  <c r="FXT173" i="1"/>
  <c r="FXV173" i="1" s="1"/>
  <c r="FXX173" i="1" s="1"/>
  <c r="FXL173" i="1"/>
  <c r="FXN173" i="1" s="1"/>
  <c r="FXP173" i="1" s="1"/>
  <c r="FXD173" i="1"/>
  <c r="FXF173" i="1" s="1"/>
  <c r="FXH173" i="1" s="1"/>
  <c r="FWV173" i="1"/>
  <c r="FWX173" i="1" s="1"/>
  <c r="FWZ173" i="1" s="1"/>
  <c r="FWN173" i="1"/>
  <c r="FWP173" i="1" s="1"/>
  <c r="FWR173" i="1" s="1"/>
  <c r="FWF173" i="1"/>
  <c r="FWH173" i="1" s="1"/>
  <c r="FWJ173" i="1" s="1"/>
  <c r="FVX173" i="1"/>
  <c r="FVZ173" i="1" s="1"/>
  <c r="FWB173" i="1" s="1"/>
  <c r="FVP173" i="1"/>
  <c r="FVR173" i="1" s="1"/>
  <c r="FVT173" i="1" s="1"/>
  <c r="FVH173" i="1"/>
  <c r="FVJ173" i="1" s="1"/>
  <c r="FVL173" i="1" s="1"/>
  <c r="FUZ173" i="1"/>
  <c r="FVB173" i="1" s="1"/>
  <c r="FVD173" i="1" s="1"/>
  <c r="FUR173" i="1"/>
  <c r="FUT173" i="1" s="1"/>
  <c r="FUV173" i="1" s="1"/>
  <c r="FUJ173" i="1"/>
  <c r="FUL173" i="1" s="1"/>
  <c r="FUN173" i="1" s="1"/>
  <c r="FUB173" i="1"/>
  <c r="FUD173" i="1" s="1"/>
  <c r="FUF173" i="1" s="1"/>
  <c r="FTT173" i="1"/>
  <c r="FTV173" i="1" s="1"/>
  <c r="FTX173" i="1" s="1"/>
  <c r="FTL173" i="1"/>
  <c r="FTN173" i="1" s="1"/>
  <c r="FTP173" i="1" s="1"/>
  <c r="FTD173" i="1"/>
  <c r="FTF173" i="1" s="1"/>
  <c r="FTH173" i="1" s="1"/>
  <c r="FSV173" i="1"/>
  <c r="FSX173" i="1" s="1"/>
  <c r="FSZ173" i="1" s="1"/>
  <c r="FSN173" i="1"/>
  <c r="FSP173" i="1" s="1"/>
  <c r="FSR173" i="1" s="1"/>
  <c r="FSF173" i="1"/>
  <c r="FSH173" i="1" s="1"/>
  <c r="FSJ173" i="1" s="1"/>
  <c r="FRX173" i="1"/>
  <c r="FRZ173" i="1" s="1"/>
  <c r="FSB173" i="1" s="1"/>
  <c r="FRP173" i="1"/>
  <c r="FRR173" i="1" s="1"/>
  <c r="FRT173" i="1" s="1"/>
  <c r="FRH173" i="1"/>
  <c r="FRJ173" i="1" s="1"/>
  <c r="FRL173" i="1" s="1"/>
  <c r="FQZ173" i="1"/>
  <c r="FRB173" i="1" s="1"/>
  <c r="FRD173" i="1" s="1"/>
  <c r="FQR173" i="1"/>
  <c r="FQT173" i="1" s="1"/>
  <c r="FQV173" i="1" s="1"/>
  <c r="FQJ173" i="1"/>
  <c r="FQL173" i="1" s="1"/>
  <c r="FQN173" i="1" s="1"/>
  <c r="FQB173" i="1"/>
  <c r="FQD173" i="1" s="1"/>
  <c r="FQF173" i="1" s="1"/>
  <c r="FPT173" i="1"/>
  <c r="FPV173" i="1" s="1"/>
  <c r="FPX173" i="1" s="1"/>
  <c r="FPL173" i="1"/>
  <c r="FPN173" i="1" s="1"/>
  <c r="FPP173" i="1" s="1"/>
  <c r="FPD173" i="1"/>
  <c r="FPF173" i="1" s="1"/>
  <c r="FPH173" i="1" s="1"/>
  <c r="FOV173" i="1"/>
  <c r="FOX173" i="1" s="1"/>
  <c r="FOZ173" i="1" s="1"/>
  <c r="FON173" i="1"/>
  <c r="FOP173" i="1" s="1"/>
  <c r="FOR173" i="1" s="1"/>
  <c r="FOF173" i="1"/>
  <c r="FOH173" i="1" s="1"/>
  <c r="FOJ173" i="1" s="1"/>
  <c r="FNX173" i="1"/>
  <c r="FNZ173" i="1" s="1"/>
  <c r="FOB173" i="1" s="1"/>
  <c r="FNP173" i="1"/>
  <c r="FNR173" i="1" s="1"/>
  <c r="FNT173" i="1" s="1"/>
  <c r="FNH173" i="1"/>
  <c r="FNJ173" i="1" s="1"/>
  <c r="FNL173" i="1" s="1"/>
  <c r="FMZ173" i="1"/>
  <c r="FNB173" i="1" s="1"/>
  <c r="FND173" i="1" s="1"/>
  <c r="FMR173" i="1"/>
  <c r="FMT173" i="1" s="1"/>
  <c r="FMV173" i="1" s="1"/>
  <c r="FMJ173" i="1"/>
  <c r="FML173" i="1" s="1"/>
  <c r="FMN173" i="1" s="1"/>
  <c r="FMB173" i="1"/>
  <c r="FMD173" i="1" s="1"/>
  <c r="FMF173" i="1" s="1"/>
  <c r="FLT173" i="1"/>
  <c r="FLV173" i="1" s="1"/>
  <c r="FLX173" i="1" s="1"/>
  <c r="FLL173" i="1"/>
  <c r="FLN173" i="1" s="1"/>
  <c r="FLP173" i="1" s="1"/>
  <c r="FLD173" i="1"/>
  <c r="FLF173" i="1" s="1"/>
  <c r="FLH173" i="1" s="1"/>
  <c r="FKV173" i="1"/>
  <c r="FKX173" i="1" s="1"/>
  <c r="FKZ173" i="1" s="1"/>
  <c r="FKN173" i="1"/>
  <c r="FKP173" i="1" s="1"/>
  <c r="FKR173" i="1" s="1"/>
  <c r="FKF173" i="1"/>
  <c r="FKH173" i="1" s="1"/>
  <c r="FKJ173" i="1" s="1"/>
  <c r="FJX173" i="1"/>
  <c r="FJZ173" i="1" s="1"/>
  <c r="FKB173" i="1" s="1"/>
  <c r="FJP173" i="1"/>
  <c r="FJR173" i="1" s="1"/>
  <c r="FJT173" i="1" s="1"/>
  <c r="FJH173" i="1"/>
  <c r="FJJ173" i="1" s="1"/>
  <c r="FJL173" i="1" s="1"/>
  <c r="FIZ173" i="1"/>
  <c r="FJB173" i="1" s="1"/>
  <c r="FJD173" i="1" s="1"/>
  <c r="FIR173" i="1"/>
  <c r="FIT173" i="1" s="1"/>
  <c r="FIV173" i="1" s="1"/>
  <c r="FIJ173" i="1"/>
  <c r="FIL173" i="1" s="1"/>
  <c r="FIN173" i="1" s="1"/>
  <c r="FIB173" i="1"/>
  <c r="FID173" i="1" s="1"/>
  <c r="FIF173" i="1" s="1"/>
  <c r="FHT173" i="1"/>
  <c r="FHV173" i="1" s="1"/>
  <c r="FHX173" i="1" s="1"/>
  <c r="FHL173" i="1"/>
  <c r="FHN173" i="1" s="1"/>
  <c r="FHP173" i="1" s="1"/>
  <c r="FHD173" i="1"/>
  <c r="FHF173" i="1" s="1"/>
  <c r="FHH173" i="1" s="1"/>
  <c r="FGV173" i="1"/>
  <c r="FGX173" i="1" s="1"/>
  <c r="FGZ173" i="1" s="1"/>
  <c r="FGN173" i="1"/>
  <c r="FGP173" i="1" s="1"/>
  <c r="FGR173" i="1" s="1"/>
  <c r="FGF173" i="1"/>
  <c r="FGH173" i="1" s="1"/>
  <c r="FGJ173" i="1" s="1"/>
  <c r="FFX173" i="1"/>
  <c r="FFZ173" i="1" s="1"/>
  <c r="FGB173" i="1" s="1"/>
  <c r="FFP173" i="1"/>
  <c r="FFR173" i="1" s="1"/>
  <c r="FFT173" i="1" s="1"/>
  <c r="FFH173" i="1"/>
  <c r="FFJ173" i="1" s="1"/>
  <c r="FFL173" i="1" s="1"/>
  <c r="FEZ173" i="1"/>
  <c r="FFB173" i="1" s="1"/>
  <c r="FFD173" i="1" s="1"/>
  <c r="FER173" i="1"/>
  <c r="FET173" i="1" s="1"/>
  <c r="FEV173" i="1" s="1"/>
  <c r="FEJ173" i="1"/>
  <c r="FEL173" i="1" s="1"/>
  <c r="FEN173" i="1" s="1"/>
  <c r="FEB173" i="1"/>
  <c r="FED173" i="1" s="1"/>
  <c r="FEF173" i="1" s="1"/>
  <c r="FDT173" i="1"/>
  <c r="FDV173" i="1" s="1"/>
  <c r="FDX173" i="1" s="1"/>
  <c r="FDL173" i="1"/>
  <c r="FDN173" i="1" s="1"/>
  <c r="FDP173" i="1" s="1"/>
  <c r="FDD173" i="1"/>
  <c r="FDF173" i="1" s="1"/>
  <c r="FDH173" i="1" s="1"/>
  <c r="FCV173" i="1"/>
  <c r="FCX173" i="1" s="1"/>
  <c r="FCZ173" i="1" s="1"/>
  <c r="FCN173" i="1"/>
  <c r="FCP173" i="1" s="1"/>
  <c r="FCR173" i="1" s="1"/>
  <c r="FCF173" i="1"/>
  <c r="FCH173" i="1" s="1"/>
  <c r="FCJ173" i="1" s="1"/>
  <c r="FBX173" i="1"/>
  <c r="FBZ173" i="1" s="1"/>
  <c r="FCB173" i="1" s="1"/>
  <c r="FBP173" i="1"/>
  <c r="FBR173" i="1" s="1"/>
  <c r="FBT173" i="1" s="1"/>
  <c r="FBH173" i="1"/>
  <c r="FBJ173" i="1" s="1"/>
  <c r="FBL173" i="1" s="1"/>
  <c r="FAZ173" i="1"/>
  <c r="FBB173" i="1" s="1"/>
  <c r="FBD173" i="1" s="1"/>
  <c r="FAR173" i="1"/>
  <c r="FAT173" i="1" s="1"/>
  <c r="FAV173" i="1" s="1"/>
  <c r="FAJ173" i="1"/>
  <c r="FAL173" i="1" s="1"/>
  <c r="FAN173" i="1" s="1"/>
  <c r="FAB173" i="1"/>
  <c r="FAD173" i="1" s="1"/>
  <c r="FAF173" i="1" s="1"/>
  <c r="EZT173" i="1"/>
  <c r="EZV173" i="1" s="1"/>
  <c r="EZX173" i="1" s="1"/>
  <c r="EZL173" i="1"/>
  <c r="EZN173" i="1" s="1"/>
  <c r="EZP173" i="1" s="1"/>
  <c r="EZD173" i="1"/>
  <c r="EZF173" i="1" s="1"/>
  <c r="EZH173" i="1" s="1"/>
  <c r="EYV173" i="1"/>
  <c r="EYX173" i="1" s="1"/>
  <c r="EYZ173" i="1" s="1"/>
  <c r="EYN173" i="1"/>
  <c r="EYP173" i="1" s="1"/>
  <c r="EYR173" i="1" s="1"/>
  <c r="EYF173" i="1"/>
  <c r="EYH173" i="1" s="1"/>
  <c r="EYJ173" i="1" s="1"/>
  <c r="EXX173" i="1"/>
  <c r="EXZ173" i="1" s="1"/>
  <c r="EYB173" i="1" s="1"/>
  <c r="EXP173" i="1"/>
  <c r="EXR173" i="1" s="1"/>
  <c r="EXT173" i="1" s="1"/>
  <c r="EXH173" i="1"/>
  <c r="EXJ173" i="1" s="1"/>
  <c r="EXL173" i="1" s="1"/>
  <c r="EWZ173" i="1"/>
  <c r="EXB173" i="1" s="1"/>
  <c r="EXD173" i="1" s="1"/>
  <c r="EWR173" i="1"/>
  <c r="EWT173" i="1" s="1"/>
  <c r="EWV173" i="1" s="1"/>
  <c r="EWJ173" i="1"/>
  <c r="EWL173" i="1" s="1"/>
  <c r="EWN173" i="1" s="1"/>
  <c r="EWB173" i="1"/>
  <c r="EWD173" i="1" s="1"/>
  <c r="EWF173" i="1" s="1"/>
  <c r="EVT173" i="1"/>
  <c r="EVV173" i="1" s="1"/>
  <c r="EVX173" i="1" s="1"/>
  <c r="EVL173" i="1"/>
  <c r="EVN173" i="1" s="1"/>
  <c r="EVP173" i="1" s="1"/>
  <c r="EVD173" i="1"/>
  <c r="EVF173" i="1" s="1"/>
  <c r="EVH173" i="1" s="1"/>
  <c r="EUV173" i="1"/>
  <c r="EUX173" i="1" s="1"/>
  <c r="EUZ173" i="1" s="1"/>
  <c r="EUN173" i="1"/>
  <c r="EUP173" i="1" s="1"/>
  <c r="EUR173" i="1" s="1"/>
  <c r="EUF173" i="1"/>
  <c r="EUH173" i="1" s="1"/>
  <c r="EUJ173" i="1" s="1"/>
  <c r="ETX173" i="1"/>
  <c r="ETZ173" i="1" s="1"/>
  <c r="EUB173" i="1" s="1"/>
  <c r="ETP173" i="1"/>
  <c r="ETR173" i="1" s="1"/>
  <c r="ETT173" i="1" s="1"/>
  <c r="ETH173" i="1"/>
  <c r="ETJ173" i="1" s="1"/>
  <c r="ETL173" i="1" s="1"/>
  <c r="ESZ173" i="1"/>
  <c r="ETB173" i="1" s="1"/>
  <c r="ETD173" i="1" s="1"/>
  <c r="ESR173" i="1"/>
  <c r="EST173" i="1" s="1"/>
  <c r="ESV173" i="1" s="1"/>
  <c r="ESJ173" i="1"/>
  <c r="ESL173" i="1" s="1"/>
  <c r="ESN173" i="1" s="1"/>
  <c r="ESB173" i="1"/>
  <c r="ESD173" i="1" s="1"/>
  <c r="ESF173" i="1" s="1"/>
  <c r="ERT173" i="1"/>
  <c r="ERV173" i="1" s="1"/>
  <c r="ERX173" i="1" s="1"/>
  <c r="ERL173" i="1"/>
  <c r="ERN173" i="1" s="1"/>
  <c r="ERP173" i="1" s="1"/>
  <c r="ERD173" i="1"/>
  <c r="ERF173" i="1" s="1"/>
  <c r="ERH173" i="1" s="1"/>
  <c r="EQV173" i="1"/>
  <c r="EQX173" i="1" s="1"/>
  <c r="EQZ173" i="1" s="1"/>
  <c r="EQN173" i="1"/>
  <c r="EQP173" i="1" s="1"/>
  <c r="EQR173" i="1" s="1"/>
  <c r="EQF173" i="1"/>
  <c r="EQH173" i="1" s="1"/>
  <c r="EQJ173" i="1" s="1"/>
  <c r="EPX173" i="1"/>
  <c r="EPZ173" i="1" s="1"/>
  <c r="EQB173" i="1" s="1"/>
  <c r="EPP173" i="1"/>
  <c r="EPR173" i="1" s="1"/>
  <c r="EPT173" i="1" s="1"/>
  <c r="EPH173" i="1"/>
  <c r="EPJ173" i="1" s="1"/>
  <c r="EPL173" i="1" s="1"/>
  <c r="EOZ173" i="1"/>
  <c r="EPB173" i="1" s="1"/>
  <c r="EPD173" i="1" s="1"/>
  <c r="EOR173" i="1"/>
  <c r="EOT173" i="1" s="1"/>
  <c r="EOV173" i="1" s="1"/>
  <c r="EOJ173" i="1"/>
  <c r="EOL173" i="1" s="1"/>
  <c r="EON173" i="1" s="1"/>
  <c r="EOB173" i="1"/>
  <c r="EOD173" i="1" s="1"/>
  <c r="EOF173" i="1" s="1"/>
  <c r="ENT173" i="1"/>
  <c r="ENV173" i="1" s="1"/>
  <c r="ENX173" i="1" s="1"/>
  <c r="ENL173" i="1"/>
  <c r="ENN173" i="1" s="1"/>
  <c r="ENP173" i="1" s="1"/>
  <c r="END173" i="1"/>
  <c r="ENF173" i="1" s="1"/>
  <c r="ENH173" i="1" s="1"/>
  <c r="EMV173" i="1"/>
  <c r="EMX173" i="1" s="1"/>
  <c r="EMZ173" i="1" s="1"/>
  <c r="EMN173" i="1"/>
  <c r="EMP173" i="1" s="1"/>
  <c r="EMR173" i="1" s="1"/>
  <c r="EMF173" i="1"/>
  <c r="EMH173" i="1" s="1"/>
  <c r="EMJ173" i="1" s="1"/>
  <c r="ELX173" i="1"/>
  <c r="ELZ173" i="1" s="1"/>
  <c r="EMB173" i="1" s="1"/>
  <c r="ELP173" i="1"/>
  <c r="ELR173" i="1" s="1"/>
  <c r="ELT173" i="1" s="1"/>
  <c r="ELH173" i="1"/>
  <c r="ELJ173" i="1" s="1"/>
  <c r="ELL173" i="1" s="1"/>
  <c r="EKZ173" i="1"/>
  <c r="ELB173" i="1" s="1"/>
  <c r="ELD173" i="1" s="1"/>
  <c r="EKR173" i="1"/>
  <c r="EKT173" i="1" s="1"/>
  <c r="EKV173" i="1" s="1"/>
  <c r="EKJ173" i="1"/>
  <c r="EKL173" i="1" s="1"/>
  <c r="EKN173" i="1" s="1"/>
  <c r="EKB173" i="1"/>
  <c r="EKD173" i="1" s="1"/>
  <c r="EKF173" i="1" s="1"/>
  <c r="EJT173" i="1"/>
  <c r="EJV173" i="1" s="1"/>
  <c r="EJX173" i="1" s="1"/>
  <c r="EJL173" i="1"/>
  <c r="EJN173" i="1" s="1"/>
  <c r="EJP173" i="1" s="1"/>
  <c r="EJD173" i="1"/>
  <c r="EJF173" i="1" s="1"/>
  <c r="EJH173" i="1" s="1"/>
  <c r="EIV173" i="1"/>
  <c r="EIX173" i="1" s="1"/>
  <c r="EIZ173" i="1" s="1"/>
  <c r="EIN173" i="1"/>
  <c r="EIP173" i="1" s="1"/>
  <c r="EIR173" i="1" s="1"/>
  <c r="EIF173" i="1"/>
  <c r="EIH173" i="1" s="1"/>
  <c r="EIJ173" i="1" s="1"/>
  <c r="EHX173" i="1"/>
  <c r="EHZ173" i="1" s="1"/>
  <c r="EIB173" i="1" s="1"/>
  <c r="EHP173" i="1"/>
  <c r="EHR173" i="1" s="1"/>
  <c r="EHT173" i="1" s="1"/>
  <c r="EHH173" i="1"/>
  <c r="EHJ173" i="1" s="1"/>
  <c r="EHL173" i="1" s="1"/>
  <c r="EGZ173" i="1"/>
  <c r="EHB173" i="1" s="1"/>
  <c r="EHD173" i="1" s="1"/>
  <c r="EGR173" i="1"/>
  <c r="EGT173" i="1" s="1"/>
  <c r="EGV173" i="1" s="1"/>
  <c r="EGJ173" i="1"/>
  <c r="EGL173" i="1" s="1"/>
  <c r="EGN173" i="1" s="1"/>
  <c r="EGB173" i="1"/>
  <c r="EGD173" i="1" s="1"/>
  <c r="EGF173" i="1" s="1"/>
  <c r="EFT173" i="1"/>
  <c r="EFV173" i="1" s="1"/>
  <c r="EFX173" i="1" s="1"/>
  <c r="EFL173" i="1"/>
  <c r="EFN173" i="1" s="1"/>
  <c r="EFP173" i="1" s="1"/>
  <c r="EFD173" i="1"/>
  <c r="EFF173" i="1" s="1"/>
  <c r="EFH173" i="1" s="1"/>
  <c r="EEV173" i="1"/>
  <c r="EEX173" i="1" s="1"/>
  <c r="EEZ173" i="1" s="1"/>
  <c r="EEN173" i="1"/>
  <c r="EEP173" i="1" s="1"/>
  <c r="EER173" i="1" s="1"/>
  <c r="EEF173" i="1"/>
  <c r="EEH173" i="1" s="1"/>
  <c r="EEJ173" i="1" s="1"/>
  <c r="EDX173" i="1"/>
  <c r="EDZ173" i="1" s="1"/>
  <c r="EEB173" i="1" s="1"/>
  <c r="EDP173" i="1"/>
  <c r="EDR173" i="1" s="1"/>
  <c r="EDT173" i="1" s="1"/>
  <c r="EDH173" i="1"/>
  <c r="EDJ173" i="1" s="1"/>
  <c r="EDL173" i="1" s="1"/>
  <c r="ECZ173" i="1"/>
  <c r="EDB173" i="1" s="1"/>
  <c r="EDD173" i="1" s="1"/>
  <c r="ECR173" i="1"/>
  <c r="ECT173" i="1" s="1"/>
  <c r="ECV173" i="1" s="1"/>
  <c r="ECJ173" i="1"/>
  <c r="ECL173" i="1" s="1"/>
  <c r="ECN173" i="1" s="1"/>
  <c r="ECB173" i="1"/>
  <c r="ECD173" i="1" s="1"/>
  <c r="ECF173" i="1" s="1"/>
  <c r="EBT173" i="1"/>
  <c r="EBV173" i="1" s="1"/>
  <c r="EBX173" i="1" s="1"/>
  <c r="EBL173" i="1"/>
  <c r="EBN173" i="1" s="1"/>
  <c r="EBP173" i="1" s="1"/>
  <c r="EBD173" i="1"/>
  <c r="EBF173" i="1" s="1"/>
  <c r="EBH173" i="1" s="1"/>
  <c r="EAV173" i="1"/>
  <c r="EAX173" i="1" s="1"/>
  <c r="EAZ173" i="1" s="1"/>
  <c r="EAN173" i="1"/>
  <c r="EAP173" i="1" s="1"/>
  <c r="EAR173" i="1" s="1"/>
  <c r="EAF173" i="1"/>
  <c r="EAH173" i="1" s="1"/>
  <c r="EAJ173" i="1" s="1"/>
  <c r="DZX173" i="1"/>
  <c r="DZZ173" i="1" s="1"/>
  <c r="EAB173" i="1" s="1"/>
  <c r="DZP173" i="1"/>
  <c r="DZR173" i="1" s="1"/>
  <c r="DZT173" i="1" s="1"/>
  <c r="DZH173" i="1"/>
  <c r="DZJ173" i="1" s="1"/>
  <c r="DZL173" i="1" s="1"/>
  <c r="DYZ173" i="1"/>
  <c r="DZB173" i="1" s="1"/>
  <c r="DZD173" i="1" s="1"/>
  <c r="DYR173" i="1"/>
  <c r="DYT173" i="1" s="1"/>
  <c r="DYV173" i="1" s="1"/>
  <c r="DYJ173" i="1"/>
  <c r="DYL173" i="1" s="1"/>
  <c r="DYN173" i="1" s="1"/>
  <c r="DYB173" i="1"/>
  <c r="DYD173" i="1" s="1"/>
  <c r="DYF173" i="1" s="1"/>
  <c r="DXT173" i="1"/>
  <c r="DXV173" i="1" s="1"/>
  <c r="DXX173" i="1" s="1"/>
  <c r="DXL173" i="1"/>
  <c r="DXN173" i="1" s="1"/>
  <c r="DXP173" i="1" s="1"/>
  <c r="DXD173" i="1"/>
  <c r="DXF173" i="1" s="1"/>
  <c r="DXH173" i="1" s="1"/>
  <c r="DWV173" i="1"/>
  <c r="DWX173" i="1" s="1"/>
  <c r="DWZ173" i="1" s="1"/>
  <c r="DWN173" i="1"/>
  <c r="DWP173" i="1" s="1"/>
  <c r="DWR173" i="1" s="1"/>
  <c r="DWF173" i="1"/>
  <c r="DWH173" i="1" s="1"/>
  <c r="DWJ173" i="1" s="1"/>
  <c r="DVX173" i="1"/>
  <c r="DVZ173" i="1" s="1"/>
  <c r="DWB173" i="1" s="1"/>
  <c r="DVP173" i="1"/>
  <c r="DVR173" i="1" s="1"/>
  <c r="DVT173" i="1" s="1"/>
  <c r="DVH173" i="1"/>
  <c r="DVJ173" i="1" s="1"/>
  <c r="DVL173" i="1" s="1"/>
  <c r="DUZ173" i="1"/>
  <c r="DVB173" i="1" s="1"/>
  <c r="DVD173" i="1" s="1"/>
  <c r="DUR173" i="1"/>
  <c r="DUT173" i="1" s="1"/>
  <c r="DUV173" i="1" s="1"/>
  <c r="DUJ173" i="1"/>
  <c r="DUL173" i="1" s="1"/>
  <c r="DUN173" i="1" s="1"/>
  <c r="DUB173" i="1"/>
  <c r="DUD173" i="1" s="1"/>
  <c r="DUF173" i="1" s="1"/>
  <c r="DTT173" i="1"/>
  <c r="DTV173" i="1" s="1"/>
  <c r="DTX173" i="1" s="1"/>
  <c r="DTL173" i="1"/>
  <c r="DTN173" i="1" s="1"/>
  <c r="DTP173" i="1" s="1"/>
  <c r="DTD173" i="1"/>
  <c r="DTF173" i="1" s="1"/>
  <c r="DTH173" i="1" s="1"/>
  <c r="DSV173" i="1"/>
  <c r="DSX173" i="1" s="1"/>
  <c r="DSZ173" i="1" s="1"/>
  <c r="DSN173" i="1"/>
  <c r="DSP173" i="1" s="1"/>
  <c r="DSR173" i="1" s="1"/>
  <c r="DSF173" i="1"/>
  <c r="DSH173" i="1" s="1"/>
  <c r="DSJ173" i="1" s="1"/>
  <c r="DRX173" i="1"/>
  <c r="DRZ173" i="1" s="1"/>
  <c r="DSB173" i="1" s="1"/>
  <c r="DRP173" i="1"/>
  <c r="DRR173" i="1" s="1"/>
  <c r="DRT173" i="1" s="1"/>
  <c r="DRH173" i="1"/>
  <c r="DRJ173" i="1" s="1"/>
  <c r="DRL173" i="1" s="1"/>
  <c r="DQZ173" i="1"/>
  <c r="DRB173" i="1" s="1"/>
  <c r="DRD173" i="1" s="1"/>
  <c r="DQR173" i="1"/>
  <c r="DQT173" i="1" s="1"/>
  <c r="DQV173" i="1" s="1"/>
  <c r="DQJ173" i="1"/>
  <c r="DQL173" i="1" s="1"/>
  <c r="DQN173" i="1" s="1"/>
  <c r="DQB173" i="1"/>
  <c r="DQD173" i="1" s="1"/>
  <c r="DQF173" i="1" s="1"/>
  <c r="DPT173" i="1"/>
  <c r="DPV173" i="1" s="1"/>
  <c r="DPX173" i="1" s="1"/>
  <c r="DPL173" i="1"/>
  <c r="DPN173" i="1" s="1"/>
  <c r="DPP173" i="1" s="1"/>
  <c r="DPD173" i="1"/>
  <c r="DPF173" i="1" s="1"/>
  <c r="DPH173" i="1" s="1"/>
  <c r="DOV173" i="1"/>
  <c r="DOX173" i="1" s="1"/>
  <c r="DOZ173" i="1" s="1"/>
  <c r="DON173" i="1"/>
  <c r="DOP173" i="1" s="1"/>
  <c r="DOR173" i="1" s="1"/>
  <c r="DOF173" i="1"/>
  <c r="DOH173" i="1" s="1"/>
  <c r="DOJ173" i="1" s="1"/>
  <c r="DNX173" i="1"/>
  <c r="DNZ173" i="1" s="1"/>
  <c r="DOB173" i="1" s="1"/>
  <c r="DNP173" i="1"/>
  <c r="DNR173" i="1" s="1"/>
  <c r="DNT173" i="1" s="1"/>
  <c r="DNH173" i="1"/>
  <c r="DNJ173" i="1" s="1"/>
  <c r="DNL173" i="1" s="1"/>
  <c r="DMZ173" i="1"/>
  <c r="DNB173" i="1" s="1"/>
  <c r="DND173" i="1" s="1"/>
  <c r="DMR173" i="1"/>
  <c r="DMT173" i="1" s="1"/>
  <c r="DMV173" i="1" s="1"/>
  <c r="DMJ173" i="1"/>
  <c r="DML173" i="1" s="1"/>
  <c r="DMN173" i="1" s="1"/>
  <c r="DMB173" i="1"/>
  <c r="DMD173" i="1" s="1"/>
  <c r="DMF173" i="1" s="1"/>
  <c r="DLT173" i="1"/>
  <c r="DLV173" i="1" s="1"/>
  <c r="DLX173" i="1" s="1"/>
  <c r="DLL173" i="1"/>
  <c r="DLN173" i="1" s="1"/>
  <c r="DLP173" i="1" s="1"/>
  <c r="DLD173" i="1"/>
  <c r="DLF173" i="1" s="1"/>
  <c r="DLH173" i="1" s="1"/>
  <c r="DKV173" i="1"/>
  <c r="DKX173" i="1" s="1"/>
  <c r="DKZ173" i="1" s="1"/>
  <c r="DKN173" i="1"/>
  <c r="DKP173" i="1" s="1"/>
  <c r="DKR173" i="1" s="1"/>
  <c r="DKF173" i="1"/>
  <c r="DKH173" i="1" s="1"/>
  <c r="DKJ173" i="1" s="1"/>
  <c r="DJX173" i="1"/>
  <c r="DJZ173" i="1" s="1"/>
  <c r="DKB173" i="1" s="1"/>
  <c r="DJP173" i="1"/>
  <c r="DJR173" i="1" s="1"/>
  <c r="DJT173" i="1" s="1"/>
  <c r="DJH173" i="1"/>
  <c r="DJJ173" i="1" s="1"/>
  <c r="DJL173" i="1" s="1"/>
  <c r="DIZ173" i="1"/>
  <c r="DJB173" i="1" s="1"/>
  <c r="DJD173" i="1" s="1"/>
  <c r="DIR173" i="1"/>
  <c r="DIT173" i="1" s="1"/>
  <c r="DIV173" i="1" s="1"/>
  <c r="DIJ173" i="1"/>
  <c r="DIL173" i="1" s="1"/>
  <c r="DIN173" i="1" s="1"/>
  <c r="DIB173" i="1"/>
  <c r="DID173" i="1" s="1"/>
  <c r="DIF173" i="1" s="1"/>
  <c r="DHT173" i="1"/>
  <c r="DHV173" i="1" s="1"/>
  <c r="DHX173" i="1" s="1"/>
  <c r="DHL173" i="1"/>
  <c r="DHN173" i="1" s="1"/>
  <c r="DHP173" i="1" s="1"/>
  <c r="DHD173" i="1"/>
  <c r="DHF173" i="1" s="1"/>
  <c r="DHH173" i="1" s="1"/>
  <c r="DGV173" i="1"/>
  <c r="DGX173" i="1" s="1"/>
  <c r="DGZ173" i="1" s="1"/>
  <c r="DGN173" i="1"/>
  <c r="DGP173" i="1" s="1"/>
  <c r="DGR173" i="1" s="1"/>
  <c r="DGF173" i="1"/>
  <c r="DGH173" i="1" s="1"/>
  <c r="DGJ173" i="1" s="1"/>
  <c r="DFX173" i="1"/>
  <c r="DFZ173" i="1" s="1"/>
  <c r="DGB173" i="1" s="1"/>
  <c r="DFP173" i="1"/>
  <c r="DFR173" i="1" s="1"/>
  <c r="DFT173" i="1" s="1"/>
  <c r="DFH173" i="1"/>
  <c r="DFJ173" i="1" s="1"/>
  <c r="DFL173" i="1" s="1"/>
  <c r="DEZ173" i="1"/>
  <c r="DFB173" i="1" s="1"/>
  <c r="DFD173" i="1" s="1"/>
  <c r="DER173" i="1"/>
  <c r="DET173" i="1" s="1"/>
  <c r="DEV173" i="1" s="1"/>
  <c r="DEJ173" i="1"/>
  <c r="DEL173" i="1" s="1"/>
  <c r="DEN173" i="1" s="1"/>
  <c r="DEB173" i="1"/>
  <c r="DED173" i="1" s="1"/>
  <c r="DEF173" i="1" s="1"/>
  <c r="DDT173" i="1"/>
  <c r="DDV173" i="1" s="1"/>
  <c r="DDX173" i="1" s="1"/>
  <c r="DDL173" i="1"/>
  <c r="DDN173" i="1" s="1"/>
  <c r="DDP173" i="1" s="1"/>
  <c r="DDD173" i="1"/>
  <c r="DDF173" i="1" s="1"/>
  <c r="DDH173" i="1" s="1"/>
  <c r="DCV173" i="1"/>
  <c r="DCX173" i="1" s="1"/>
  <c r="DCZ173" i="1" s="1"/>
  <c r="DCN173" i="1"/>
  <c r="DCP173" i="1" s="1"/>
  <c r="DCR173" i="1" s="1"/>
  <c r="DCF173" i="1"/>
  <c r="DCH173" i="1" s="1"/>
  <c r="DCJ173" i="1" s="1"/>
  <c r="DBX173" i="1"/>
  <c r="DBZ173" i="1" s="1"/>
  <c r="DCB173" i="1" s="1"/>
  <c r="DBP173" i="1"/>
  <c r="DBR173" i="1" s="1"/>
  <c r="DBT173" i="1" s="1"/>
  <c r="DBH173" i="1"/>
  <c r="DBJ173" i="1" s="1"/>
  <c r="DBL173" i="1" s="1"/>
  <c r="DAZ173" i="1"/>
  <c r="DBB173" i="1" s="1"/>
  <c r="DBD173" i="1" s="1"/>
  <c r="DAR173" i="1"/>
  <c r="DAT173" i="1" s="1"/>
  <c r="DAV173" i="1" s="1"/>
  <c r="DAJ173" i="1"/>
  <c r="DAL173" i="1" s="1"/>
  <c r="DAN173" i="1" s="1"/>
  <c r="DAB173" i="1"/>
  <c r="DAD173" i="1" s="1"/>
  <c r="DAF173" i="1" s="1"/>
  <c r="CZT173" i="1"/>
  <c r="CZV173" i="1" s="1"/>
  <c r="CZX173" i="1" s="1"/>
  <c r="CZL173" i="1"/>
  <c r="CZN173" i="1" s="1"/>
  <c r="CZP173" i="1" s="1"/>
  <c r="CZD173" i="1"/>
  <c r="CZF173" i="1" s="1"/>
  <c r="CZH173" i="1" s="1"/>
  <c r="CYV173" i="1"/>
  <c r="CYX173" i="1" s="1"/>
  <c r="CYZ173" i="1" s="1"/>
  <c r="CYN173" i="1"/>
  <c r="CYP173" i="1" s="1"/>
  <c r="CYR173" i="1" s="1"/>
  <c r="CYF173" i="1"/>
  <c r="CYH173" i="1" s="1"/>
  <c r="CYJ173" i="1" s="1"/>
  <c r="CXX173" i="1"/>
  <c r="CXZ173" i="1" s="1"/>
  <c r="CYB173" i="1" s="1"/>
  <c r="CXP173" i="1"/>
  <c r="CXR173" i="1" s="1"/>
  <c r="CXT173" i="1" s="1"/>
  <c r="CXH173" i="1"/>
  <c r="CXJ173" i="1" s="1"/>
  <c r="CXL173" i="1" s="1"/>
  <c r="CWZ173" i="1"/>
  <c r="CXB173" i="1" s="1"/>
  <c r="CXD173" i="1" s="1"/>
  <c r="CWR173" i="1"/>
  <c r="CWT173" i="1" s="1"/>
  <c r="CWV173" i="1" s="1"/>
  <c r="CWJ173" i="1"/>
  <c r="CWL173" i="1" s="1"/>
  <c r="CWN173" i="1" s="1"/>
  <c r="CWB173" i="1"/>
  <c r="CWD173" i="1" s="1"/>
  <c r="CWF173" i="1" s="1"/>
  <c r="CVT173" i="1"/>
  <c r="CVV173" i="1" s="1"/>
  <c r="CVX173" i="1" s="1"/>
  <c r="CVL173" i="1"/>
  <c r="CVN173" i="1" s="1"/>
  <c r="CVP173" i="1" s="1"/>
  <c r="CVD173" i="1"/>
  <c r="CVF173" i="1" s="1"/>
  <c r="CVH173" i="1" s="1"/>
  <c r="CUV173" i="1"/>
  <c r="CUX173" i="1" s="1"/>
  <c r="CUZ173" i="1" s="1"/>
  <c r="CUN173" i="1"/>
  <c r="CUP173" i="1" s="1"/>
  <c r="CUR173" i="1" s="1"/>
  <c r="CUF173" i="1"/>
  <c r="CUH173" i="1" s="1"/>
  <c r="CUJ173" i="1" s="1"/>
  <c r="CTX173" i="1"/>
  <c r="CTZ173" i="1" s="1"/>
  <c r="CUB173" i="1" s="1"/>
  <c r="CTP173" i="1"/>
  <c r="CTR173" i="1" s="1"/>
  <c r="CTT173" i="1" s="1"/>
  <c r="CTH173" i="1"/>
  <c r="CTJ173" i="1" s="1"/>
  <c r="CTL173" i="1" s="1"/>
  <c r="CSZ173" i="1"/>
  <c r="CTB173" i="1" s="1"/>
  <c r="CTD173" i="1" s="1"/>
  <c r="CSR173" i="1"/>
  <c r="CST173" i="1" s="1"/>
  <c r="CSV173" i="1" s="1"/>
  <c r="CSJ173" i="1"/>
  <c r="CSL173" i="1" s="1"/>
  <c r="CSN173" i="1" s="1"/>
  <c r="CSB173" i="1"/>
  <c r="CSD173" i="1" s="1"/>
  <c r="CSF173" i="1" s="1"/>
  <c r="CRT173" i="1"/>
  <c r="CRV173" i="1" s="1"/>
  <c r="CRX173" i="1" s="1"/>
  <c r="CRL173" i="1"/>
  <c r="CRN173" i="1" s="1"/>
  <c r="CRP173" i="1" s="1"/>
  <c r="CRD173" i="1"/>
  <c r="CRF173" i="1" s="1"/>
  <c r="CRH173" i="1" s="1"/>
  <c r="CQV173" i="1"/>
  <c r="CQX173" i="1" s="1"/>
  <c r="CQZ173" i="1" s="1"/>
  <c r="CQN173" i="1"/>
  <c r="CQP173" i="1" s="1"/>
  <c r="CQR173" i="1" s="1"/>
  <c r="CQF173" i="1"/>
  <c r="CQH173" i="1" s="1"/>
  <c r="CQJ173" i="1" s="1"/>
  <c r="CPX173" i="1"/>
  <c r="CPZ173" i="1" s="1"/>
  <c r="CQB173" i="1" s="1"/>
  <c r="CPP173" i="1"/>
  <c r="CPR173" i="1" s="1"/>
  <c r="CPT173" i="1" s="1"/>
  <c r="CPH173" i="1"/>
  <c r="CPJ173" i="1" s="1"/>
  <c r="CPL173" i="1" s="1"/>
  <c r="COZ173" i="1"/>
  <c r="CPB173" i="1" s="1"/>
  <c r="CPD173" i="1" s="1"/>
  <c r="COR173" i="1"/>
  <c r="COT173" i="1" s="1"/>
  <c r="COV173" i="1" s="1"/>
  <c r="COJ173" i="1"/>
  <c r="COL173" i="1" s="1"/>
  <c r="CON173" i="1" s="1"/>
  <c r="COB173" i="1"/>
  <c r="COD173" i="1" s="1"/>
  <c r="COF173" i="1" s="1"/>
  <c r="CNT173" i="1"/>
  <c r="CNV173" i="1" s="1"/>
  <c r="CNX173" i="1" s="1"/>
  <c r="CNL173" i="1"/>
  <c r="CNN173" i="1" s="1"/>
  <c r="CNP173" i="1" s="1"/>
  <c r="CND173" i="1"/>
  <c r="CNF173" i="1" s="1"/>
  <c r="CNH173" i="1" s="1"/>
  <c r="CMV173" i="1"/>
  <c r="CMX173" i="1" s="1"/>
  <c r="CMZ173" i="1" s="1"/>
  <c r="CMN173" i="1"/>
  <c r="CMP173" i="1" s="1"/>
  <c r="CMR173" i="1" s="1"/>
  <c r="CMF173" i="1"/>
  <c r="CMH173" i="1" s="1"/>
  <c r="CMJ173" i="1" s="1"/>
  <c r="CLX173" i="1"/>
  <c r="CLZ173" i="1" s="1"/>
  <c r="CMB173" i="1" s="1"/>
  <c r="CLP173" i="1"/>
  <c r="CLR173" i="1" s="1"/>
  <c r="CLT173" i="1" s="1"/>
  <c r="CLH173" i="1"/>
  <c r="CLJ173" i="1" s="1"/>
  <c r="CLL173" i="1" s="1"/>
  <c r="CKZ173" i="1"/>
  <c r="CLB173" i="1" s="1"/>
  <c r="CLD173" i="1" s="1"/>
  <c r="CKR173" i="1"/>
  <c r="CKT173" i="1" s="1"/>
  <c r="CKV173" i="1" s="1"/>
  <c r="CKJ173" i="1"/>
  <c r="CKL173" i="1" s="1"/>
  <c r="CKN173" i="1" s="1"/>
  <c r="CKB173" i="1"/>
  <c r="CKD173" i="1" s="1"/>
  <c r="CKF173" i="1" s="1"/>
  <c r="CJT173" i="1"/>
  <c r="CJV173" i="1" s="1"/>
  <c r="CJX173" i="1" s="1"/>
  <c r="CJL173" i="1"/>
  <c r="CJN173" i="1" s="1"/>
  <c r="CJP173" i="1" s="1"/>
  <c r="CJD173" i="1"/>
  <c r="CJF173" i="1" s="1"/>
  <c r="CJH173" i="1" s="1"/>
  <c r="CIV173" i="1"/>
  <c r="CIX173" i="1" s="1"/>
  <c r="CIZ173" i="1" s="1"/>
  <c r="CIN173" i="1"/>
  <c r="CIP173" i="1" s="1"/>
  <c r="CIR173" i="1" s="1"/>
  <c r="CIF173" i="1"/>
  <c r="CIH173" i="1" s="1"/>
  <c r="CIJ173" i="1" s="1"/>
  <c r="CHX173" i="1"/>
  <c r="CHZ173" i="1" s="1"/>
  <c r="CIB173" i="1" s="1"/>
  <c r="CHP173" i="1"/>
  <c r="CHR173" i="1" s="1"/>
  <c r="CHT173" i="1" s="1"/>
  <c r="CHH173" i="1"/>
  <c r="CHJ173" i="1" s="1"/>
  <c r="CHL173" i="1" s="1"/>
  <c r="CGZ173" i="1"/>
  <c r="CHB173" i="1" s="1"/>
  <c r="CHD173" i="1" s="1"/>
  <c r="CGR173" i="1"/>
  <c r="CGT173" i="1" s="1"/>
  <c r="CGV173" i="1" s="1"/>
  <c r="CGJ173" i="1"/>
  <c r="CGL173" i="1" s="1"/>
  <c r="CGN173" i="1" s="1"/>
  <c r="CGB173" i="1"/>
  <c r="CGD173" i="1" s="1"/>
  <c r="CGF173" i="1" s="1"/>
  <c r="CFT173" i="1"/>
  <c r="CFV173" i="1" s="1"/>
  <c r="CFX173" i="1" s="1"/>
  <c r="CFL173" i="1"/>
  <c r="CFN173" i="1" s="1"/>
  <c r="CFP173" i="1" s="1"/>
  <c r="CFD173" i="1"/>
  <c r="CFF173" i="1" s="1"/>
  <c r="CFH173" i="1" s="1"/>
  <c r="CEV173" i="1"/>
  <c r="CEX173" i="1" s="1"/>
  <c r="CEZ173" i="1" s="1"/>
  <c r="CEN173" i="1"/>
  <c r="CEP173" i="1" s="1"/>
  <c r="CER173" i="1" s="1"/>
  <c r="CEF173" i="1"/>
  <c r="CEH173" i="1" s="1"/>
  <c r="CEJ173" i="1" s="1"/>
  <c r="CDX173" i="1"/>
  <c r="CDZ173" i="1" s="1"/>
  <c r="CEB173" i="1" s="1"/>
  <c r="CDP173" i="1"/>
  <c r="CDR173" i="1" s="1"/>
  <c r="CDT173" i="1" s="1"/>
  <c r="CDH173" i="1"/>
  <c r="CDJ173" i="1" s="1"/>
  <c r="CDL173" i="1" s="1"/>
  <c r="CCZ173" i="1"/>
  <c r="CDB173" i="1" s="1"/>
  <c r="CDD173" i="1" s="1"/>
  <c r="CCR173" i="1"/>
  <c r="CCT173" i="1" s="1"/>
  <c r="CCV173" i="1" s="1"/>
  <c r="CCJ173" i="1"/>
  <c r="CCL173" i="1" s="1"/>
  <c r="CCN173" i="1" s="1"/>
  <c r="CCB173" i="1"/>
  <c r="CCD173" i="1" s="1"/>
  <c r="CCF173" i="1" s="1"/>
  <c r="CBT173" i="1"/>
  <c r="CBV173" i="1" s="1"/>
  <c r="CBX173" i="1" s="1"/>
  <c r="CBL173" i="1"/>
  <c r="CBN173" i="1" s="1"/>
  <c r="CBP173" i="1" s="1"/>
  <c r="CBD173" i="1"/>
  <c r="CBF173" i="1" s="1"/>
  <c r="CBH173" i="1" s="1"/>
  <c r="CAV173" i="1"/>
  <c r="CAX173" i="1" s="1"/>
  <c r="CAZ173" i="1" s="1"/>
  <c r="CAN173" i="1"/>
  <c r="CAP173" i="1" s="1"/>
  <c r="CAR173" i="1" s="1"/>
  <c r="CAF173" i="1"/>
  <c r="CAH173" i="1" s="1"/>
  <c r="CAJ173" i="1" s="1"/>
  <c r="BZX173" i="1"/>
  <c r="BZZ173" i="1" s="1"/>
  <c r="CAB173" i="1" s="1"/>
  <c r="BZP173" i="1"/>
  <c r="BZR173" i="1" s="1"/>
  <c r="BZT173" i="1" s="1"/>
  <c r="BZH173" i="1"/>
  <c r="BZJ173" i="1" s="1"/>
  <c r="BZL173" i="1" s="1"/>
  <c r="BYZ173" i="1"/>
  <c r="BZB173" i="1" s="1"/>
  <c r="BZD173" i="1" s="1"/>
  <c r="BYR173" i="1"/>
  <c r="BYT173" i="1" s="1"/>
  <c r="BYV173" i="1" s="1"/>
  <c r="BYJ173" i="1"/>
  <c r="BYL173" i="1" s="1"/>
  <c r="BYN173" i="1" s="1"/>
  <c r="BYB173" i="1"/>
  <c r="BYD173" i="1" s="1"/>
  <c r="BYF173" i="1" s="1"/>
  <c r="BXT173" i="1"/>
  <c r="BXV173" i="1" s="1"/>
  <c r="BXX173" i="1" s="1"/>
  <c r="BXL173" i="1"/>
  <c r="BXN173" i="1" s="1"/>
  <c r="BXP173" i="1" s="1"/>
  <c r="BXD173" i="1"/>
  <c r="BXF173" i="1" s="1"/>
  <c r="BXH173" i="1" s="1"/>
  <c r="BWV173" i="1"/>
  <c r="BWX173" i="1" s="1"/>
  <c r="BWZ173" i="1" s="1"/>
  <c r="BWN173" i="1"/>
  <c r="BWP173" i="1" s="1"/>
  <c r="BWR173" i="1" s="1"/>
  <c r="BWF173" i="1"/>
  <c r="BWH173" i="1" s="1"/>
  <c r="BWJ173" i="1" s="1"/>
  <c r="BVX173" i="1"/>
  <c r="BVZ173" i="1" s="1"/>
  <c r="BWB173" i="1" s="1"/>
  <c r="BVP173" i="1"/>
  <c r="BVR173" i="1" s="1"/>
  <c r="BVT173" i="1" s="1"/>
  <c r="BVH173" i="1"/>
  <c r="BVJ173" i="1" s="1"/>
  <c r="BVL173" i="1" s="1"/>
  <c r="BUZ173" i="1"/>
  <c r="BVB173" i="1" s="1"/>
  <c r="BVD173" i="1" s="1"/>
  <c r="BUR173" i="1"/>
  <c r="BUT173" i="1" s="1"/>
  <c r="BUV173" i="1" s="1"/>
  <c r="BUJ173" i="1"/>
  <c r="BUL173" i="1" s="1"/>
  <c r="BUN173" i="1" s="1"/>
  <c r="BUB173" i="1"/>
  <c r="BUD173" i="1" s="1"/>
  <c r="BUF173" i="1" s="1"/>
  <c r="BTT173" i="1"/>
  <c r="BTV173" i="1" s="1"/>
  <c r="BTX173" i="1" s="1"/>
  <c r="BTL173" i="1"/>
  <c r="BTN173" i="1" s="1"/>
  <c r="BTP173" i="1" s="1"/>
  <c r="BTD173" i="1"/>
  <c r="BTF173" i="1" s="1"/>
  <c r="BTH173" i="1" s="1"/>
  <c r="BSV173" i="1"/>
  <c r="BSX173" i="1" s="1"/>
  <c r="BSZ173" i="1" s="1"/>
  <c r="BSN173" i="1"/>
  <c r="BSP173" i="1" s="1"/>
  <c r="BSR173" i="1" s="1"/>
  <c r="BSF173" i="1"/>
  <c r="BSH173" i="1" s="1"/>
  <c r="BSJ173" i="1" s="1"/>
  <c r="BRX173" i="1"/>
  <c r="BRZ173" i="1" s="1"/>
  <c r="BSB173" i="1" s="1"/>
  <c r="BRP173" i="1"/>
  <c r="BRR173" i="1" s="1"/>
  <c r="BRT173" i="1" s="1"/>
  <c r="BRH173" i="1"/>
  <c r="BRJ173" i="1" s="1"/>
  <c r="BRL173" i="1" s="1"/>
  <c r="BQZ173" i="1"/>
  <c r="BRB173" i="1" s="1"/>
  <c r="BRD173" i="1" s="1"/>
  <c r="BQR173" i="1"/>
  <c r="BQT173" i="1" s="1"/>
  <c r="BQV173" i="1" s="1"/>
  <c r="BQJ173" i="1"/>
  <c r="BQL173" i="1" s="1"/>
  <c r="BQN173" i="1" s="1"/>
  <c r="BQB173" i="1"/>
  <c r="BQD173" i="1" s="1"/>
  <c r="BQF173" i="1" s="1"/>
  <c r="BPT173" i="1"/>
  <c r="BPV173" i="1" s="1"/>
  <c r="BPX173" i="1" s="1"/>
  <c r="BPL173" i="1"/>
  <c r="BPN173" i="1" s="1"/>
  <c r="BPP173" i="1" s="1"/>
  <c r="BPD173" i="1"/>
  <c r="BPF173" i="1" s="1"/>
  <c r="BPH173" i="1" s="1"/>
  <c r="BOV173" i="1"/>
  <c r="BOX173" i="1" s="1"/>
  <c r="BOZ173" i="1" s="1"/>
  <c r="BON173" i="1"/>
  <c r="BOP173" i="1" s="1"/>
  <c r="BOR173" i="1" s="1"/>
  <c r="BOF173" i="1"/>
  <c r="BOH173" i="1" s="1"/>
  <c r="BOJ173" i="1" s="1"/>
  <c r="BNX173" i="1"/>
  <c r="BNZ173" i="1" s="1"/>
  <c r="BOB173" i="1" s="1"/>
  <c r="BNP173" i="1"/>
  <c r="BNR173" i="1" s="1"/>
  <c r="BNT173" i="1" s="1"/>
  <c r="BNH173" i="1"/>
  <c r="BNJ173" i="1" s="1"/>
  <c r="BNL173" i="1" s="1"/>
  <c r="BMZ173" i="1"/>
  <c r="BNB173" i="1" s="1"/>
  <c r="BND173" i="1" s="1"/>
  <c r="BMR173" i="1"/>
  <c r="BMT173" i="1" s="1"/>
  <c r="BMV173" i="1" s="1"/>
  <c r="BMJ173" i="1"/>
  <c r="BML173" i="1" s="1"/>
  <c r="BMN173" i="1" s="1"/>
  <c r="BMB173" i="1"/>
  <c r="BMD173" i="1" s="1"/>
  <c r="BMF173" i="1" s="1"/>
  <c r="BLT173" i="1"/>
  <c r="BLV173" i="1" s="1"/>
  <c r="BLX173" i="1" s="1"/>
  <c r="BLL173" i="1"/>
  <c r="BLN173" i="1" s="1"/>
  <c r="BLP173" i="1" s="1"/>
  <c r="BLD173" i="1"/>
  <c r="BLF173" i="1" s="1"/>
  <c r="BLH173" i="1" s="1"/>
  <c r="BKV173" i="1"/>
  <c r="BKX173" i="1" s="1"/>
  <c r="BKZ173" i="1" s="1"/>
  <c r="BKN173" i="1"/>
  <c r="BKP173" i="1" s="1"/>
  <c r="BKR173" i="1" s="1"/>
  <c r="BKF173" i="1"/>
  <c r="BKH173" i="1" s="1"/>
  <c r="BKJ173" i="1" s="1"/>
  <c r="BJX173" i="1"/>
  <c r="BJZ173" i="1" s="1"/>
  <c r="BKB173" i="1" s="1"/>
  <c r="BJP173" i="1"/>
  <c r="BJR173" i="1" s="1"/>
  <c r="BJT173" i="1" s="1"/>
  <c r="BJH173" i="1"/>
  <c r="BJJ173" i="1" s="1"/>
  <c r="BJL173" i="1" s="1"/>
  <c r="BIZ173" i="1"/>
  <c r="BJB173" i="1" s="1"/>
  <c r="BJD173" i="1" s="1"/>
  <c r="BIR173" i="1"/>
  <c r="BIT173" i="1" s="1"/>
  <c r="BIV173" i="1" s="1"/>
  <c r="BIJ173" i="1"/>
  <c r="BIL173" i="1" s="1"/>
  <c r="BIN173" i="1" s="1"/>
  <c r="BIB173" i="1"/>
  <c r="BID173" i="1" s="1"/>
  <c r="BIF173" i="1" s="1"/>
  <c r="BHT173" i="1"/>
  <c r="BHV173" i="1" s="1"/>
  <c r="BHX173" i="1" s="1"/>
  <c r="BHL173" i="1"/>
  <c r="BHN173" i="1" s="1"/>
  <c r="BHP173" i="1" s="1"/>
  <c r="BHD173" i="1"/>
  <c r="BHF173" i="1" s="1"/>
  <c r="BHH173" i="1" s="1"/>
  <c r="BGV173" i="1"/>
  <c r="BGX173" i="1" s="1"/>
  <c r="BGZ173" i="1" s="1"/>
  <c r="BGN173" i="1"/>
  <c r="BGP173" i="1" s="1"/>
  <c r="BGR173" i="1" s="1"/>
  <c r="BGF173" i="1"/>
  <c r="BGH173" i="1" s="1"/>
  <c r="BGJ173" i="1" s="1"/>
  <c r="BFX173" i="1"/>
  <c r="BFZ173" i="1" s="1"/>
  <c r="BGB173" i="1" s="1"/>
  <c r="BFP173" i="1"/>
  <c r="BFR173" i="1" s="1"/>
  <c r="BFT173" i="1" s="1"/>
  <c r="BFH173" i="1"/>
  <c r="BFJ173" i="1" s="1"/>
  <c r="BFL173" i="1" s="1"/>
  <c r="BEZ173" i="1"/>
  <c r="BFB173" i="1" s="1"/>
  <c r="BFD173" i="1" s="1"/>
  <c r="BER173" i="1"/>
  <c r="BET173" i="1" s="1"/>
  <c r="BEV173" i="1" s="1"/>
  <c r="BEJ173" i="1"/>
  <c r="BEL173" i="1" s="1"/>
  <c r="BEN173" i="1" s="1"/>
  <c r="BEB173" i="1"/>
  <c r="BED173" i="1" s="1"/>
  <c r="BEF173" i="1" s="1"/>
  <c r="BDT173" i="1"/>
  <c r="BDV173" i="1" s="1"/>
  <c r="BDX173" i="1" s="1"/>
  <c r="BDL173" i="1"/>
  <c r="BDN173" i="1" s="1"/>
  <c r="BDP173" i="1" s="1"/>
  <c r="BDD173" i="1"/>
  <c r="BDF173" i="1" s="1"/>
  <c r="BDH173" i="1" s="1"/>
  <c r="BCV173" i="1"/>
  <c r="BCX173" i="1" s="1"/>
  <c r="BCZ173" i="1" s="1"/>
  <c r="BCN173" i="1"/>
  <c r="BCP173" i="1" s="1"/>
  <c r="BCR173" i="1" s="1"/>
  <c r="BCF173" i="1"/>
  <c r="BCH173" i="1" s="1"/>
  <c r="BCJ173" i="1" s="1"/>
  <c r="BBX173" i="1"/>
  <c r="BBZ173" i="1" s="1"/>
  <c r="BCB173" i="1" s="1"/>
  <c r="BBP173" i="1"/>
  <c r="BBR173" i="1" s="1"/>
  <c r="BBT173" i="1" s="1"/>
  <c r="BBH173" i="1"/>
  <c r="BBJ173" i="1" s="1"/>
  <c r="BBL173" i="1" s="1"/>
  <c r="BAZ173" i="1"/>
  <c r="BBB173" i="1" s="1"/>
  <c r="BBD173" i="1" s="1"/>
  <c r="BAR173" i="1"/>
  <c r="BAT173" i="1" s="1"/>
  <c r="BAV173" i="1" s="1"/>
  <c r="BAJ173" i="1"/>
  <c r="BAL173" i="1" s="1"/>
  <c r="BAN173" i="1" s="1"/>
  <c r="BAB173" i="1"/>
  <c r="BAD173" i="1" s="1"/>
  <c r="BAF173" i="1" s="1"/>
  <c r="AZT173" i="1"/>
  <c r="AZV173" i="1" s="1"/>
  <c r="AZX173" i="1" s="1"/>
  <c r="AZL173" i="1"/>
  <c r="AZN173" i="1" s="1"/>
  <c r="AZP173" i="1" s="1"/>
  <c r="AZD173" i="1"/>
  <c r="AZF173" i="1" s="1"/>
  <c r="AZH173" i="1" s="1"/>
  <c r="AYV173" i="1"/>
  <c r="AYX173" i="1" s="1"/>
  <c r="AYZ173" i="1" s="1"/>
  <c r="AYN173" i="1"/>
  <c r="AYP173" i="1" s="1"/>
  <c r="AYR173" i="1" s="1"/>
  <c r="AYF173" i="1"/>
  <c r="AYH173" i="1" s="1"/>
  <c r="AYJ173" i="1" s="1"/>
  <c r="AXX173" i="1"/>
  <c r="AXZ173" i="1" s="1"/>
  <c r="AYB173" i="1" s="1"/>
  <c r="AXP173" i="1"/>
  <c r="AXR173" i="1" s="1"/>
  <c r="AXT173" i="1" s="1"/>
  <c r="AXH173" i="1"/>
  <c r="AXJ173" i="1" s="1"/>
  <c r="AXL173" i="1" s="1"/>
  <c r="AWZ173" i="1"/>
  <c r="AXB173" i="1" s="1"/>
  <c r="AXD173" i="1" s="1"/>
  <c r="AWR173" i="1"/>
  <c r="AWT173" i="1" s="1"/>
  <c r="AWV173" i="1" s="1"/>
  <c r="AWJ173" i="1"/>
  <c r="AWL173" i="1" s="1"/>
  <c r="AWN173" i="1" s="1"/>
  <c r="AWB173" i="1"/>
  <c r="AWD173" i="1" s="1"/>
  <c r="AWF173" i="1" s="1"/>
  <c r="AVT173" i="1"/>
  <c r="AVV173" i="1" s="1"/>
  <c r="AVX173" i="1" s="1"/>
  <c r="AVL173" i="1"/>
  <c r="AVN173" i="1" s="1"/>
  <c r="AVP173" i="1" s="1"/>
  <c r="AVD173" i="1"/>
  <c r="AVF173" i="1" s="1"/>
  <c r="AVH173" i="1" s="1"/>
  <c r="AUV173" i="1"/>
  <c r="AUX173" i="1" s="1"/>
  <c r="AUZ173" i="1" s="1"/>
  <c r="AUN173" i="1"/>
  <c r="AUP173" i="1" s="1"/>
  <c r="AUR173" i="1" s="1"/>
  <c r="AUF173" i="1"/>
  <c r="AUH173" i="1" s="1"/>
  <c r="AUJ173" i="1" s="1"/>
  <c r="ATX173" i="1"/>
  <c r="ATZ173" i="1" s="1"/>
  <c r="AUB173" i="1" s="1"/>
  <c r="ATP173" i="1"/>
  <c r="ATR173" i="1" s="1"/>
  <c r="ATT173" i="1" s="1"/>
  <c r="ATH173" i="1"/>
  <c r="ATJ173" i="1" s="1"/>
  <c r="ATL173" i="1" s="1"/>
  <c r="ASZ173" i="1"/>
  <c r="ATB173" i="1" s="1"/>
  <c r="ATD173" i="1" s="1"/>
  <c r="ASR173" i="1"/>
  <c r="AST173" i="1" s="1"/>
  <c r="ASV173" i="1" s="1"/>
  <c r="ASJ173" i="1"/>
  <c r="ASL173" i="1" s="1"/>
  <c r="ASN173" i="1" s="1"/>
  <c r="ASB173" i="1"/>
  <c r="ASD173" i="1" s="1"/>
  <c r="ASF173" i="1" s="1"/>
  <c r="ART173" i="1"/>
  <c r="ARV173" i="1" s="1"/>
  <c r="ARX173" i="1" s="1"/>
  <c r="ARL173" i="1"/>
  <c r="ARN173" i="1" s="1"/>
  <c r="ARP173" i="1" s="1"/>
  <c r="ARD173" i="1"/>
  <c r="ARF173" i="1" s="1"/>
  <c r="ARH173" i="1" s="1"/>
  <c r="AQV173" i="1"/>
  <c r="AQX173" i="1" s="1"/>
  <c r="AQZ173" i="1" s="1"/>
  <c r="AQN173" i="1"/>
  <c r="AQP173" i="1" s="1"/>
  <c r="AQR173" i="1" s="1"/>
  <c r="AQF173" i="1"/>
  <c r="AQH173" i="1" s="1"/>
  <c r="AQJ173" i="1" s="1"/>
  <c r="APX173" i="1"/>
  <c r="APZ173" i="1" s="1"/>
  <c r="AQB173" i="1" s="1"/>
  <c r="APP173" i="1"/>
  <c r="APR173" i="1" s="1"/>
  <c r="APT173" i="1" s="1"/>
  <c r="APH173" i="1"/>
  <c r="APJ173" i="1" s="1"/>
  <c r="APL173" i="1" s="1"/>
  <c r="AOZ173" i="1"/>
  <c r="APB173" i="1" s="1"/>
  <c r="APD173" i="1" s="1"/>
  <c r="AOR173" i="1"/>
  <c r="AOT173" i="1" s="1"/>
  <c r="AOV173" i="1" s="1"/>
  <c r="AOJ173" i="1"/>
  <c r="AOL173" i="1" s="1"/>
  <c r="AON173" i="1" s="1"/>
  <c r="AOB173" i="1"/>
  <c r="AOD173" i="1" s="1"/>
  <c r="AOF173" i="1" s="1"/>
  <c r="ANT173" i="1"/>
  <c r="ANV173" i="1" s="1"/>
  <c r="ANX173" i="1" s="1"/>
  <c r="ANL173" i="1"/>
  <c r="ANN173" i="1" s="1"/>
  <c r="ANP173" i="1" s="1"/>
  <c r="AND173" i="1"/>
  <c r="ANF173" i="1" s="1"/>
  <c r="ANH173" i="1" s="1"/>
  <c r="AMV173" i="1"/>
  <c r="AMX173" i="1" s="1"/>
  <c r="AMZ173" i="1" s="1"/>
  <c r="AMN173" i="1"/>
  <c r="AMP173" i="1" s="1"/>
  <c r="AMR173" i="1" s="1"/>
  <c r="AMF173" i="1"/>
  <c r="AMH173" i="1" s="1"/>
  <c r="AMJ173" i="1" s="1"/>
  <c r="ALX173" i="1"/>
  <c r="ALZ173" i="1" s="1"/>
  <c r="AMB173" i="1" s="1"/>
  <c r="ALP173" i="1"/>
  <c r="ALR173" i="1" s="1"/>
  <c r="ALT173" i="1" s="1"/>
  <c r="ALH173" i="1"/>
  <c r="ALJ173" i="1" s="1"/>
  <c r="ALL173" i="1" s="1"/>
  <c r="AKZ173" i="1"/>
  <c r="ALB173" i="1" s="1"/>
  <c r="ALD173" i="1" s="1"/>
  <c r="AKR173" i="1"/>
  <c r="AKT173" i="1" s="1"/>
  <c r="AKV173" i="1" s="1"/>
  <c r="AKJ173" i="1"/>
  <c r="AKL173" i="1" s="1"/>
  <c r="AKN173" i="1" s="1"/>
  <c r="AKB173" i="1"/>
  <c r="AKD173" i="1" s="1"/>
  <c r="AKF173" i="1" s="1"/>
  <c r="AJT173" i="1"/>
  <c r="AJV173" i="1" s="1"/>
  <c r="AJX173" i="1" s="1"/>
  <c r="AJL173" i="1"/>
  <c r="AJN173" i="1" s="1"/>
  <c r="AJP173" i="1" s="1"/>
  <c r="AJD173" i="1"/>
  <c r="AJF173" i="1" s="1"/>
  <c r="AJH173" i="1" s="1"/>
  <c r="AIV173" i="1"/>
  <c r="AIX173" i="1" s="1"/>
  <c r="AIZ173" i="1" s="1"/>
  <c r="AIN173" i="1"/>
  <c r="AIP173" i="1" s="1"/>
  <c r="AIR173" i="1" s="1"/>
  <c r="AIF173" i="1"/>
  <c r="AIH173" i="1" s="1"/>
  <c r="AIJ173" i="1" s="1"/>
  <c r="AHX173" i="1"/>
  <c r="AHZ173" i="1" s="1"/>
  <c r="AIB173" i="1" s="1"/>
  <c r="AHP173" i="1"/>
  <c r="AHR173" i="1" s="1"/>
  <c r="AHT173" i="1" s="1"/>
  <c r="AHH173" i="1"/>
  <c r="AHJ173" i="1" s="1"/>
  <c r="AHL173" i="1" s="1"/>
  <c r="AGZ173" i="1"/>
  <c r="AHB173" i="1" s="1"/>
  <c r="AHD173" i="1" s="1"/>
  <c r="AGR173" i="1"/>
  <c r="AGT173" i="1" s="1"/>
  <c r="AGV173" i="1" s="1"/>
  <c r="AGJ173" i="1"/>
  <c r="AGL173" i="1" s="1"/>
  <c r="AGN173" i="1" s="1"/>
  <c r="AGB173" i="1"/>
  <c r="AGD173" i="1" s="1"/>
  <c r="AGF173" i="1" s="1"/>
  <c r="AFT173" i="1"/>
  <c r="AFV173" i="1" s="1"/>
  <c r="AFX173" i="1" s="1"/>
  <c r="AFL173" i="1"/>
  <c r="AFN173" i="1" s="1"/>
  <c r="AFP173" i="1" s="1"/>
  <c r="AFD173" i="1"/>
  <c r="AFF173" i="1" s="1"/>
  <c r="AFH173" i="1" s="1"/>
  <c r="AEV173" i="1"/>
  <c r="AEX173" i="1" s="1"/>
  <c r="AEZ173" i="1" s="1"/>
  <c r="AEN173" i="1"/>
  <c r="AEP173" i="1" s="1"/>
  <c r="AER173" i="1" s="1"/>
  <c r="AEF173" i="1"/>
  <c r="AEH173" i="1" s="1"/>
  <c r="AEJ173" i="1" s="1"/>
  <c r="ADX173" i="1"/>
  <c r="ADZ173" i="1" s="1"/>
  <c r="AEB173" i="1" s="1"/>
  <c r="ADP173" i="1"/>
  <c r="ADR173" i="1" s="1"/>
  <c r="ADT173" i="1" s="1"/>
  <c r="ADH173" i="1"/>
  <c r="ADJ173" i="1" s="1"/>
  <c r="ADL173" i="1" s="1"/>
  <c r="ACZ173" i="1"/>
  <c r="ADB173" i="1" s="1"/>
  <c r="ADD173" i="1" s="1"/>
  <c r="ACR173" i="1"/>
  <c r="ACT173" i="1" s="1"/>
  <c r="ACV173" i="1" s="1"/>
  <c r="ACJ173" i="1"/>
  <c r="ACL173" i="1" s="1"/>
  <c r="ACN173" i="1" s="1"/>
  <c r="ACB173" i="1"/>
  <c r="ACD173" i="1" s="1"/>
  <c r="ACF173" i="1" s="1"/>
  <c r="ABT173" i="1"/>
  <c r="ABV173" i="1" s="1"/>
  <c r="ABX173" i="1" s="1"/>
  <c r="ABL173" i="1"/>
  <c r="ABN173" i="1" s="1"/>
  <c r="ABP173" i="1" s="1"/>
  <c r="ABD173" i="1"/>
  <c r="ABF173" i="1" s="1"/>
  <c r="ABH173" i="1" s="1"/>
  <c r="AAV173" i="1"/>
  <c r="AAX173" i="1" s="1"/>
  <c r="AAZ173" i="1" s="1"/>
  <c r="AAN173" i="1"/>
  <c r="AAP173" i="1" s="1"/>
  <c r="AAR173" i="1" s="1"/>
  <c r="AAF173" i="1"/>
  <c r="AAH173" i="1" s="1"/>
  <c r="AAJ173" i="1" s="1"/>
  <c r="ZX173" i="1"/>
  <c r="ZZ173" i="1" s="1"/>
  <c r="AAB173" i="1" s="1"/>
  <c r="ZP173" i="1"/>
  <c r="ZR173" i="1" s="1"/>
  <c r="ZT173" i="1" s="1"/>
  <c r="ZH173" i="1"/>
  <c r="ZJ173" i="1" s="1"/>
  <c r="ZL173" i="1" s="1"/>
  <c r="YZ173" i="1"/>
  <c r="ZB173" i="1" s="1"/>
  <c r="ZD173" i="1" s="1"/>
  <c r="YR173" i="1"/>
  <c r="YT173" i="1" s="1"/>
  <c r="YV173" i="1" s="1"/>
  <c r="YJ173" i="1"/>
  <c r="YL173" i="1" s="1"/>
  <c r="YN173" i="1" s="1"/>
  <c r="YB173" i="1"/>
  <c r="YD173" i="1" s="1"/>
  <c r="YF173" i="1" s="1"/>
  <c r="XT173" i="1"/>
  <c r="XV173" i="1" s="1"/>
  <c r="XX173" i="1" s="1"/>
  <c r="XL173" i="1"/>
  <c r="XN173" i="1" s="1"/>
  <c r="XP173" i="1" s="1"/>
  <c r="XD173" i="1"/>
  <c r="XF173" i="1" s="1"/>
  <c r="XH173" i="1" s="1"/>
  <c r="WV173" i="1"/>
  <c r="WX173" i="1" s="1"/>
  <c r="WZ173" i="1" s="1"/>
  <c r="WN173" i="1"/>
  <c r="WP173" i="1" s="1"/>
  <c r="WR173" i="1" s="1"/>
  <c r="WF173" i="1"/>
  <c r="WH173" i="1" s="1"/>
  <c r="WJ173" i="1" s="1"/>
  <c r="VX173" i="1"/>
  <c r="VZ173" i="1" s="1"/>
  <c r="WB173" i="1" s="1"/>
  <c r="VP173" i="1"/>
  <c r="VR173" i="1" s="1"/>
  <c r="VT173" i="1" s="1"/>
  <c r="VH173" i="1"/>
  <c r="VJ173" i="1" s="1"/>
  <c r="VL173" i="1" s="1"/>
  <c r="UZ173" i="1"/>
  <c r="VB173" i="1" s="1"/>
  <c r="VD173" i="1" s="1"/>
  <c r="UR173" i="1"/>
  <c r="UT173" i="1" s="1"/>
  <c r="UV173" i="1" s="1"/>
  <c r="UJ173" i="1"/>
  <c r="UL173" i="1" s="1"/>
  <c r="UN173" i="1" s="1"/>
  <c r="UB173" i="1"/>
  <c r="UD173" i="1" s="1"/>
  <c r="UF173" i="1" s="1"/>
  <c r="TT173" i="1"/>
  <c r="TV173" i="1" s="1"/>
  <c r="TX173" i="1" s="1"/>
  <c r="TL173" i="1"/>
  <c r="TN173" i="1" s="1"/>
  <c r="TP173" i="1" s="1"/>
  <c r="TD173" i="1"/>
  <c r="TF173" i="1" s="1"/>
  <c r="TH173" i="1" s="1"/>
  <c r="SV173" i="1"/>
  <c r="SX173" i="1" s="1"/>
  <c r="SZ173" i="1" s="1"/>
  <c r="SN173" i="1"/>
  <c r="SP173" i="1" s="1"/>
  <c r="SR173" i="1" s="1"/>
  <c r="SF173" i="1"/>
  <c r="SH173" i="1" s="1"/>
  <c r="SJ173" i="1" s="1"/>
  <c r="RX173" i="1"/>
  <c r="RZ173" i="1" s="1"/>
  <c r="SB173" i="1" s="1"/>
  <c r="RP173" i="1"/>
  <c r="RR173" i="1" s="1"/>
  <c r="RT173" i="1" s="1"/>
  <c r="RH173" i="1"/>
  <c r="RJ173" i="1" s="1"/>
  <c r="RL173" i="1" s="1"/>
  <c r="QZ173" i="1"/>
  <c r="RB173" i="1" s="1"/>
  <c r="RD173" i="1" s="1"/>
  <c r="QR173" i="1"/>
  <c r="QT173" i="1" s="1"/>
  <c r="QV173" i="1" s="1"/>
  <c r="QJ173" i="1"/>
  <c r="QL173" i="1" s="1"/>
  <c r="QN173" i="1" s="1"/>
  <c r="QB173" i="1"/>
  <c r="QD173" i="1" s="1"/>
  <c r="QF173" i="1" s="1"/>
  <c r="PT173" i="1"/>
  <c r="PV173" i="1" s="1"/>
  <c r="PX173" i="1" s="1"/>
  <c r="PL173" i="1"/>
  <c r="PN173" i="1" s="1"/>
  <c r="PP173" i="1" s="1"/>
  <c r="PD173" i="1"/>
  <c r="PF173" i="1" s="1"/>
  <c r="PH173" i="1" s="1"/>
  <c r="OV173" i="1"/>
  <c r="OX173" i="1" s="1"/>
  <c r="OZ173" i="1" s="1"/>
  <c r="ON173" i="1"/>
  <c r="OP173" i="1" s="1"/>
  <c r="OR173" i="1" s="1"/>
  <c r="OF173" i="1"/>
  <c r="OH173" i="1" s="1"/>
  <c r="OJ173" i="1" s="1"/>
  <c r="NX173" i="1"/>
  <c r="NZ173" i="1" s="1"/>
  <c r="OB173" i="1" s="1"/>
  <c r="NP173" i="1"/>
  <c r="NR173" i="1" s="1"/>
  <c r="NT173" i="1" s="1"/>
  <c r="NH173" i="1"/>
  <c r="NJ173" i="1" s="1"/>
  <c r="NL173" i="1" s="1"/>
  <c r="MZ173" i="1"/>
  <c r="NB173" i="1" s="1"/>
  <c r="ND173" i="1" s="1"/>
  <c r="MR173" i="1"/>
  <c r="MT173" i="1" s="1"/>
  <c r="MV173" i="1" s="1"/>
  <c r="MJ173" i="1"/>
  <c r="ML173" i="1" s="1"/>
  <c r="MN173" i="1" s="1"/>
  <c r="MB173" i="1"/>
  <c r="MD173" i="1" s="1"/>
  <c r="MF173" i="1" s="1"/>
  <c r="LT173" i="1"/>
  <c r="LV173" i="1" s="1"/>
  <c r="LX173" i="1" s="1"/>
  <c r="LL173" i="1"/>
  <c r="LN173" i="1" s="1"/>
  <c r="LP173" i="1" s="1"/>
  <c r="LD173" i="1"/>
  <c r="LF173" i="1" s="1"/>
  <c r="LH173" i="1" s="1"/>
  <c r="KV173" i="1"/>
  <c r="KX173" i="1" s="1"/>
  <c r="KZ173" i="1" s="1"/>
  <c r="KN173" i="1"/>
  <c r="KP173" i="1" s="1"/>
  <c r="KR173" i="1" s="1"/>
  <c r="KF173" i="1"/>
  <c r="KH173" i="1" s="1"/>
  <c r="KJ173" i="1" s="1"/>
  <c r="JX173" i="1"/>
  <c r="JZ173" i="1" s="1"/>
  <c r="KB173" i="1" s="1"/>
  <c r="JP173" i="1"/>
  <c r="JR173" i="1" s="1"/>
  <c r="JT173" i="1" s="1"/>
  <c r="JH173" i="1"/>
  <c r="JJ173" i="1" s="1"/>
  <c r="JL173" i="1" s="1"/>
  <c r="IZ173" i="1"/>
  <c r="JB173" i="1" s="1"/>
  <c r="JD173" i="1" s="1"/>
  <c r="IR173" i="1"/>
  <c r="IT173" i="1" s="1"/>
  <c r="IV173" i="1" s="1"/>
  <c r="IJ173" i="1"/>
  <c r="IL173" i="1" s="1"/>
  <c r="IN173" i="1" s="1"/>
  <c r="IB173" i="1"/>
  <c r="ID173" i="1" s="1"/>
  <c r="IF173" i="1" s="1"/>
  <c r="HT173" i="1"/>
  <c r="HV173" i="1" s="1"/>
  <c r="HX173" i="1" s="1"/>
  <c r="HL173" i="1"/>
  <c r="HN173" i="1" s="1"/>
  <c r="HP173" i="1" s="1"/>
  <c r="HD173" i="1"/>
  <c r="HF173" i="1" s="1"/>
  <c r="HH173" i="1" s="1"/>
  <c r="GV173" i="1"/>
  <c r="GX173" i="1" s="1"/>
  <c r="GZ173" i="1" s="1"/>
  <c r="GN173" i="1"/>
  <c r="GP173" i="1" s="1"/>
  <c r="GR173" i="1" s="1"/>
  <c r="GF173" i="1"/>
  <c r="GH173" i="1" s="1"/>
  <c r="GJ173" i="1" s="1"/>
  <c r="FX173" i="1"/>
  <c r="FZ173" i="1" s="1"/>
  <c r="GB173" i="1" s="1"/>
  <c r="FP173" i="1"/>
  <c r="FR173" i="1" s="1"/>
  <c r="FT173" i="1" s="1"/>
  <c r="FH173" i="1"/>
  <c r="FJ173" i="1" s="1"/>
  <c r="FL173" i="1" s="1"/>
  <c r="EZ173" i="1"/>
  <c r="FB173" i="1" s="1"/>
  <c r="FD173" i="1" s="1"/>
  <c r="ER173" i="1"/>
  <c r="ET173" i="1" s="1"/>
  <c r="EV173" i="1" s="1"/>
  <c r="EJ173" i="1"/>
  <c r="EL173" i="1" s="1"/>
  <c r="EN173" i="1" s="1"/>
  <c r="EB173" i="1"/>
  <c r="ED173" i="1" s="1"/>
  <c r="EF173" i="1" s="1"/>
  <c r="DT173" i="1"/>
  <c r="DV173" i="1" s="1"/>
  <c r="DX173" i="1" s="1"/>
  <c r="DL173" i="1"/>
  <c r="DN173" i="1" s="1"/>
  <c r="DP173" i="1" s="1"/>
  <c r="DD173" i="1"/>
  <c r="DF173" i="1" s="1"/>
  <c r="DH173" i="1" s="1"/>
  <c r="CV173" i="1"/>
  <c r="CX173" i="1" s="1"/>
  <c r="CZ173" i="1" s="1"/>
  <c r="CN173" i="1"/>
  <c r="CP173" i="1" s="1"/>
  <c r="CR173" i="1" s="1"/>
  <c r="CF173" i="1"/>
  <c r="CH173" i="1" s="1"/>
  <c r="CJ173" i="1" s="1"/>
  <c r="BX173" i="1"/>
  <c r="BZ173" i="1" s="1"/>
  <c r="CB173" i="1" s="1"/>
  <c r="BP173" i="1"/>
  <c r="BR173" i="1" s="1"/>
  <c r="BT173" i="1" s="1"/>
  <c r="BH173" i="1"/>
  <c r="BJ173" i="1" s="1"/>
  <c r="BL173" i="1" s="1"/>
  <c r="AZ173" i="1"/>
  <c r="BB173" i="1" s="1"/>
  <c r="BD173" i="1" s="1"/>
  <c r="AR173" i="1"/>
  <c r="AT173" i="1" s="1"/>
  <c r="AV173" i="1" s="1"/>
  <c r="AJ173" i="1"/>
  <c r="AL173" i="1" s="1"/>
  <c r="AN173" i="1" s="1"/>
  <c r="AB173" i="1"/>
  <c r="AD173" i="1" s="1"/>
  <c r="AF173" i="1" s="1"/>
  <c r="T173" i="1"/>
  <c r="V173" i="1" s="1"/>
  <c r="X173" i="1" s="1"/>
  <c r="P173" i="1"/>
  <c r="F173" i="1"/>
  <c r="H173" i="1" s="1"/>
  <c r="XDT172" i="1"/>
  <c r="XDV172" i="1" s="1"/>
  <c r="XDX172" i="1" s="1"/>
  <c r="XDL172" i="1"/>
  <c r="XDN172" i="1" s="1"/>
  <c r="XDP172" i="1" s="1"/>
  <c r="XDD172" i="1"/>
  <c r="XDF172" i="1" s="1"/>
  <c r="XDH172" i="1" s="1"/>
  <c r="XCV172" i="1"/>
  <c r="XCX172" i="1" s="1"/>
  <c r="XCZ172" i="1" s="1"/>
  <c r="XCN172" i="1"/>
  <c r="XCP172" i="1" s="1"/>
  <c r="XCR172" i="1" s="1"/>
  <c r="XCF172" i="1"/>
  <c r="XCH172" i="1" s="1"/>
  <c r="XCJ172" i="1" s="1"/>
  <c r="XBX172" i="1"/>
  <c r="XBZ172" i="1" s="1"/>
  <c r="XCB172" i="1" s="1"/>
  <c r="XBP172" i="1"/>
  <c r="XBR172" i="1" s="1"/>
  <c r="XBT172" i="1" s="1"/>
  <c r="XBH172" i="1"/>
  <c r="XBJ172" i="1" s="1"/>
  <c r="XBL172" i="1" s="1"/>
  <c r="XAZ172" i="1"/>
  <c r="XBB172" i="1" s="1"/>
  <c r="XBD172" i="1" s="1"/>
  <c r="XAR172" i="1"/>
  <c r="XAT172" i="1" s="1"/>
  <c r="XAV172" i="1" s="1"/>
  <c r="XAJ172" i="1"/>
  <c r="XAL172" i="1" s="1"/>
  <c r="XAN172" i="1" s="1"/>
  <c r="XAB172" i="1"/>
  <c r="XAD172" i="1" s="1"/>
  <c r="XAF172" i="1" s="1"/>
  <c r="WZT172" i="1"/>
  <c r="WZV172" i="1" s="1"/>
  <c r="WZX172" i="1" s="1"/>
  <c r="WZL172" i="1"/>
  <c r="WZN172" i="1" s="1"/>
  <c r="WZP172" i="1" s="1"/>
  <c r="WZD172" i="1"/>
  <c r="WZF172" i="1" s="1"/>
  <c r="WZH172" i="1" s="1"/>
  <c r="WYV172" i="1"/>
  <c r="WYX172" i="1" s="1"/>
  <c r="WYZ172" i="1" s="1"/>
  <c r="WYN172" i="1"/>
  <c r="WYP172" i="1" s="1"/>
  <c r="WYR172" i="1" s="1"/>
  <c r="WYF172" i="1"/>
  <c r="WYH172" i="1" s="1"/>
  <c r="WYJ172" i="1" s="1"/>
  <c r="WXX172" i="1"/>
  <c r="WXZ172" i="1" s="1"/>
  <c r="WYB172" i="1" s="1"/>
  <c r="WXP172" i="1"/>
  <c r="WXR172" i="1" s="1"/>
  <c r="WXT172" i="1" s="1"/>
  <c r="WXH172" i="1"/>
  <c r="WXJ172" i="1" s="1"/>
  <c r="WXL172" i="1" s="1"/>
  <c r="WWZ172" i="1"/>
  <c r="WXB172" i="1" s="1"/>
  <c r="WXD172" i="1" s="1"/>
  <c r="WWR172" i="1"/>
  <c r="WWT172" i="1" s="1"/>
  <c r="WWV172" i="1" s="1"/>
  <c r="WWJ172" i="1"/>
  <c r="WWL172" i="1" s="1"/>
  <c r="WWN172" i="1" s="1"/>
  <c r="WWB172" i="1"/>
  <c r="WWD172" i="1" s="1"/>
  <c r="WWF172" i="1" s="1"/>
  <c r="WVT172" i="1"/>
  <c r="WVV172" i="1" s="1"/>
  <c r="WVX172" i="1" s="1"/>
  <c r="WVL172" i="1"/>
  <c r="WVN172" i="1" s="1"/>
  <c r="WVP172" i="1" s="1"/>
  <c r="WVD172" i="1"/>
  <c r="WVF172" i="1" s="1"/>
  <c r="WVH172" i="1" s="1"/>
  <c r="WUV172" i="1"/>
  <c r="WUX172" i="1" s="1"/>
  <c r="WUZ172" i="1" s="1"/>
  <c r="WUN172" i="1"/>
  <c r="WUP172" i="1" s="1"/>
  <c r="WUR172" i="1" s="1"/>
  <c r="WUF172" i="1"/>
  <c r="WUH172" i="1" s="1"/>
  <c r="WUJ172" i="1" s="1"/>
  <c r="WTX172" i="1"/>
  <c r="WTZ172" i="1" s="1"/>
  <c r="WUB172" i="1" s="1"/>
  <c r="WTP172" i="1"/>
  <c r="WTR172" i="1" s="1"/>
  <c r="WTT172" i="1" s="1"/>
  <c r="WTH172" i="1"/>
  <c r="WTJ172" i="1" s="1"/>
  <c r="WTL172" i="1" s="1"/>
  <c r="WSZ172" i="1"/>
  <c r="WTB172" i="1" s="1"/>
  <c r="WTD172" i="1" s="1"/>
  <c r="WSR172" i="1"/>
  <c r="WST172" i="1" s="1"/>
  <c r="WSV172" i="1" s="1"/>
  <c r="WSJ172" i="1"/>
  <c r="WSL172" i="1" s="1"/>
  <c r="WSN172" i="1" s="1"/>
  <c r="WSB172" i="1"/>
  <c r="WSD172" i="1" s="1"/>
  <c r="WSF172" i="1" s="1"/>
  <c r="WRT172" i="1"/>
  <c r="WRV172" i="1" s="1"/>
  <c r="WRX172" i="1" s="1"/>
  <c r="WRL172" i="1"/>
  <c r="WRN172" i="1" s="1"/>
  <c r="WRP172" i="1" s="1"/>
  <c r="WRD172" i="1"/>
  <c r="WRF172" i="1" s="1"/>
  <c r="WRH172" i="1" s="1"/>
  <c r="WQV172" i="1"/>
  <c r="WQX172" i="1" s="1"/>
  <c r="WQZ172" i="1" s="1"/>
  <c r="WQN172" i="1"/>
  <c r="WQP172" i="1" s="1"/>
  <c r="WQR172" i="1" s="1"/>
  <c r="WQF172" i="1"/>
  <c r="WQH172" i="1" s="1"/>
  <c r="WQJ172" i="1" s="1"/>
  <c r="WPX172" i="1"/>
  <c r="WPZ172" i="1" s="1"/>
  <c r="WQB172" i="1" s="1"/>
  <c r="WPP172" i="1"/>
  <c r="WPR172" i="1" s="1"/>
  <c r="WPT172" i="1" s="1"/>
  <c r="WPH172" i="1"/>
  <c r="WPJ172" i="1" s="1"/>
  <c r="WPL172" i="1" s="1"/>
  <c r="WOZ172" i="1"/>
  <c r="WPB172" i="1" s="1"/>
  <c r="WPD172" i="1" s="1"/>
  <c r="WOR172" i="1"/>
  <c r="WOT172" i="1" s="1"/>
  <c r="WOV172" i="1" s="1"/>
  <c r="WOJ172" i="1"/>
  <c r="WOL172" i="1" s="1"/>
  <c r="WON172" i="1" s="1"/>
  <c r="WOB172" i="1"/>
  <c r="WOD172" i="1" s="1"/>
  <c r="WOF172" i="1" s="1"/>
  <c r="WNT172" i="1"/>
  <c r="WNV172" i="1" s="1"/>
  <c r="WNX172" i="1" s="1"/>
  <c r="WNL172" i="1"/>
  <c r="WNN172" i="1" s="1"/>
  <c r="WNP172" i="1" s="1"/>
  <c r="WND172" i="1"/>
  <c r="WNF172" i="1" s="1"/>
  <c r="WNH172" i="1" s="1"/>
  <c r="WMV172" i="1"/>
  <c r="WMX172" i="1" s="1"/>
  <c r="WMZ172" i="1" s="1"/>
  <c r="WMN172" i="1"/>
  <c r="WMP172" i="1" s="1"/>
  <c r="WMR172" i="1" s="1"/>
  <c r="WMF172" i="1"/>
  <c r="WMH172" i="1" s="1"/>
  <c r="WMJ172" i="1" s="1"/>
  <c r="WLX172" i="1"/>
  <c r="WLZ172" i="1" s="1"/>
  <c r="WMB172" i="1" s="1"/>
  <c r="WLP172" i="1"/>
  <c r="WLR172" i="1" s="1"/>
  <c r="WLT172" i="1" s="1"/>
  <c r="WLH172" i="1"/>
  <c r="WLJ172" i="1" s="1"/>
  <c r="WLL172" i="1" s="1"/>
  <c r="WKZ172" i="1"/>
  <c r="WLB172" i="1" s="1"/>
  <c r="WLD172" i="1" s="1"/>
  <c r="WKR172" i="1"/>
  <c r="WKT172" i="1" s="1"/>
  <c r="WKV172" i="1" s="1"/>
  <c r="WKJ172" i="1"/>
  <c r="WKL172" i="1" s="1"/>
  <c r="WKN172" i="1" s="1"/>
  <c r="WKB172" i="1"/>
  <c r="WKD172" i="1" s="1"/>
  <c r="WKF172" i="1" s="1"/>
  <c r="WJT172" i="1"/>
  <c r="WJV172" i="1" s="1"/>
  <c r="WJX172" i="1" s="1"/>
  <c r="WJL172" i="1"/>
  <c r="WJN172" i="1" s="1"/>
  <c r="WJP172" i="1" s="1"/>
  <c r="WJD172" i="1"/>
  <c r="WJF172" i="1" s="1"/>
  <c r="WJH172" i="1" s="1"/>
  <c r="WIV172" i="1"/>
  <c r="WIX172" i="1" s="1"/>
  <c r="WIZ172" i="1" s="1"/>
  <c r="WIN172" i="1"/>
  <c r="WIP172" i="1" s="1"/>
  <c r="WIR172" i="1" s="1"/>
  <c r="WIF172" i="1"/>
  <c r="WIH172" i="1" s="1"/>
  <c r="WIJ172" i="1" s="1"/>
  <c r="WHX172" i="1"/>
  <c r="WHZ172" i="1" s="1"/>
  <c r="WIB172" i="1" s="1"/>
  <c r="WHP172" i="1"/>
  <c r="WHR172" i="1" s="1"/>
  <c r="WHT172" i="1" s="1"/>
  <c r="WHH172" i="1"/>
  <c r="WHJ172" i="1" s="1"/>
  <c r="WHL172" i="1" s="1"/>
  <c r="WGZ172" i="1"/>
  <c r="WHB172" i="1" s="1"/>
  <c r="WHD172" i="1" s="1"/>
  <c r="WGR172" i="1"/>
  <c r="WGT172" i="1" s="1"/>
  <c r="WGV172" i="1" s="1"/>
  <c r="WGJ172" i="1"/>
  <c r="WGL172" i="1" s="1"/>
  <c r="WGN172" i="1" s="1"/>
  <c r="WGB172" i="1"/>
  <c r="WGD172" i="1" s="1"/>
  <c r="WGF172" i="1" s="1"/>
  <c r="WFT172" i="1"/>
  <c r="WFV172" i="1" s="1"/>
  <c r="WFX172" i="1" s="1"/>
  <c r="WFL172" i="1"/>
  <c r="WFN172" i="1" s="1"/>
  <c r="WFP172" i="1" s="1"/>
  <c r="WFD172" i="1"/>
  <c r="WFF172" i="1" s="1"/>
  <c r="WFH172" i="1" s="1"/>
  <c r="WEV172" i="1"/>
  <c r="WEX172" i="1" s="1"/>
  <c r="WEZ172" i="1" s="1"/>
  <c r="WEN172" i="1"/>
  <c r="WEP172" i="1" s="1"/>
  <c r="WER172" i="1" s="1"/>
  <c r="WEF172" i="1"/>
  <c r="WEH172" i="1" s="1"/>
  <c r="WEJ172" i="1" s="1"/>
  <c r="WDX172" i="1"/>
  <c r="WDZ172" i="1" s="1"/>
  <c r="WEB172" i="1" s="1"/>
  <c r="WDP172" i="1"/>
  <c r="WDR172" i="1" s="1"/>
  <c r="WDT172" i="1" s="1"/>
  <c r="WDH172" i="1"/>
  <c r="WDJ172" i="1" s="1"/>
  <c r="WDL172" i="1" s="1"/>
  <c r="WCZ172" i="1"/>
  <c r="WDB172" i="1" s="1"/>
  <c r="WDD172" i="1" s="1"/>
  <c r="WCR172" i="1"/>
  <c r="WCT172" i="1" s="1"/>
  <c r="WCV172" i="1" s="1"/>
  <c r="WCJ172" i="1"/>
  <c r="WCL172" i="1" s="1"/>
  <c r="WCN172" i="1" s="1"/>
  <c r="WCB172" i="1"/>
  <c r="WCD172" i="1" s="1"/>
  <c r="WCF172" i="1" s="1"/>
  <c r="WBT172" i="1"/>
  <c r="WBV172" i="1" s="1"/>
  <c r="WBX172" i="1" s="1"/>
  <c r="WBL172" i="1"/>
  <c r="WBN172" i="1" s="1"/>
  <c r="WBP172" i="1" s="1"/>
  <c r="WBD172" i="1"/>
  <c r="WBF172" i="1" s="1"/>
  <c r="WBH172" i="1" s="1"/>
  <c r="WAV172" i="1"/>
  <c r="WAX172" i="1" s="1"/>
  <c r="WAZ172" i="1" s="1"/>
  <c r="WAN172" i="1"/>
  <c r="WAP172" i="1" s="1"/>
  <c r="WAR172" i="1" s="1"/>
  <c r="WAF172" i="1"/>
  <c r="WAH172" i="1" s="1"/>
  <c r="WAJ172" i="1" s="1"/>
  <c r="VZX172" i="1"/>
  <c r="VZZ172" i="1" s="1"/>
  <c r="WAB172" i="1" s="1"/>
  <c r="VZP172" i="1"/>
  <c r="VZR172" i="1" s="1"/>
  <c r="VZT172" i="1" s="1"/>
  <c r="VZH172" i="1"/>
  <c r="VZJ172" i="1" s="1"/>
  <c r="VZL172" i="1" s="1"/>
  <c r="VYZ172" i="1"/>
  <c r="VZB172" i="1" s="1"/>
  <c r="VZD172" i="1" s="1"/>
  <c r="VYR172" i="1"/>
  <c r="VYT172" i="1" s="1"/>
  <c r="VYV172" i="1" s="1"/>
  <c r="VYJ172" i="1"/>
  <c r="VYL172" i="1" s="1"/>
  <c r="VYN172" i="1" s="1"/>
  <c r="VYB172" i="1"/>
  <c r="VYD172" i="1" s="1"/>
  <c r="VYF172" i="1" s="1"/>
  <c r="VXT172" i="1"/>
  <c r="VXV172" i="1" s="1"/>
  <c r="VXX172" i="1" s="1"/>
  <c r="VXL172" i="1"/>
  <c r="VXN172" i="1" s="1"/>
  <c r="VXP172" i="1" s="1"/>
  <c r="VXD172" i="1"/>
  <c r="VXF172" i="1" s="1"/>
  <c r="VXH172" i="1" s="1"/>
  <c r="VWV172" i="1"/>
  <c r="VWX172" i="1" s="1"/>
  <c r="VWZ172" i="1" s="1"/>
  <c r="VWN172" i="1"/>
  <c r="VWP172" i="1" s="1"/>
  <c r="VWR172" i="1" s="1"/>
  <c r="VWF172" i="1"/>
  <c r="VWH172" i="1" s="1"/>
  <c r="VWJ172" i="1" s="1"/>
  <c r="VVX172" i="1"/>
  <c r="VVZ172" i="1" s="1"/>
  <c r="VWB172" i="1" s="1"/>
  <c r="VVP172" i="1"/>
  <c r="VVR172" i="1" s="1"/>
  <c r="VVT172" i="1" s="1"/>
  <c r="VVH172" i="1"/>
  <c r="VVJ172" i="1" s="1"/>
  <c r="VVL172" i="1" s="1"/>
  <c r="VUZ172" i="1"/>
  <c r="VVB172" i="1" s="1"/>
  <c r="VVD172" i="1" s="1"/>
  <c r="VUR172" i="1"/>
  <c r="VUT172" i="1" s="1"/>
  <c r="VUV172" i="1" s="1"/>
  <c r="VUJ172" i="1"/>
  <c r="VUL172" i="1" s="1"/>
  <c r="VUN172" i="1" s="1"/>
  <c r="VUB172" i="1"/>
  <c r="VUD172" i="1" s="1"/>
  <c r="VUF172" i="1" s="1"/>
  <c r="VTT172" i="1"/>
  <c r="VTV172" i="1" s="1"/>
  <c r="VTX172" i="1" s="1"/>
  <c r="VTL172" i="1"/>
  <c r="VTN172" i="1" s="1"/>
  <c r="VTP172" i="1" s="1"/>
  <c r="VTD172" i="1"/>
  <c r="VTF172" i="1" s="1"/>
  <c r="VTH172" i="1" s="1"/>
  <c r="VSV172" i="1"/>
  <c r="VSX172" i="1" s="1"/>
  <c r="VSZ172" i="1" s="1"/>
  <c r="VSN172" i="1"/>
  <c r="VSP172" i="1" s="1"/>
  <c r="VSR172" i="1" s="1"/>
  <c r="VSF172" i="1"/>
  <c r="VSH172" i="1" s="1"/>
  <c r="VSJ172" i="1" s="1"/>
  <c r="VRX172" i="1"/>
  <c r="VRZ172" i="1" s="1"/>
  <c r="VSB172" i="1" s="1"/>
  <c r="VRP172" i="1"/>
  <c r="VRR172" i="1" s="1"/>
  <c r="VRT172" i="1" s="1"/>
  <c r="VRH172" i="1"/>
  <c r="VRJ172" i="1" s="1"/>
  <c r="VRL172" i="1" s="1"/>
  <c r="VQZ172" i="1"/>
  <c r="VRB172" i="1" s="1"/>
  <c r="VRD172" i="1" s="1"/>
  <c r="VQR172" i="1"/>
  <c r="VQT172" i="1" s="1"/>
  <c r="VQV172" i="1" s="1"/>
  <c r="VQJ172" i="1"/>
  <c r="VQL172" i="1" s="1"/>
  <c r="VQN172" i="1" s="1"/>
  <c r="VQB172" i="1"/>
  <c r="VQD172" i="1" s="1"/>
  <c r="VQF172" i="1" s="1"/>
  <c r="VPT172" i="1"/>
  <c r="VPV172" i="1" s="1"/>
  <c r="VPX172" i="1" s="1"/>
  <c r="VPL172" i="1"/>
  <c r="VPN172" i="1" s="1"/>
  <c r="VPP172" i="1" s="1"/>
  <c r="VPD172" i="1"/>
  <c r="VPF172" i="1" s="1"/>
  <c r="VPH172" i="1" s="1"/>
  <c r="VOV172" i="1"/>
  <c r="VOX172" i="1" s="1"/>
  <c r="VOZ172" i="1" s="1"/>
  <c r="VON172" i="1"/>
  <c r="VOP172" i="1" s="1"/>
  <c r="VOR172" i="1" s="1"/>
  <c r="VOF172" i="1"/>
  <c r="VOH172" i="1" s="1"/>
  <c r="VOJ172" i="1" s="1"/>
  <c r="VNX172" i="1"/>
  <c r="VNZ172" i="1" s="1"/>
  <c r="VOB172" i="1" s="1"/>
  <c r="VNP172" i="1"/>
  <c r="VNR172" i="1" s="1"/>
  <c r="VNT172" i="1" s="1"/>
  <c r="VNH172" i="1"/>
  <c r="VNJ172" i="1" s="1"/>
  <c r="VNL172" i="1" s="1"/>
  <c r="VMZ172" i="1"/>
  <c r="VNB172" i="1" s="1"/>
  <c r="VND172" i="1" s="1"/>
  <c r="VMR172" i="1"/>
  <c r="VMT172" i="1" s="1"/>
  <c r="VMV172" i="1" s="1"/>
  <c r="VMJ172" i="1"/>
  <c r="VML172" i="1" s="1"/>
  <c r="VMN172" i="1" s="1"/>
  <c r="VMB172" i="1"/>
  <c r="VMD172" i="1" s="1"/>
  <c r="VMF172" i="1" s="1"/>
  <c r="VLT172" i="1"/>
  <c r="VLV172" i="1" s="1"/>
  <c r="VLX172" i="1" s="1"/>
  <c r="VLL172" i="1"/>
  <c r="VLN172" i="1" s="1"/>
  <c r="VLP172" i="1" s="1"/>
  <c r="VLD172" i="1"/>
  <c r="VLF172" i="1" s="1"/>
  <c r="VLH172" i="1" s="1"/>
  <c r="VKV172" i="1"/>
  <c r="VKX172" i="1" s="1"/>
  <c r="VKZ172" i="1" s="1"/>
  <c r="VKN172" i="1"/>
  <c r="VKP172" i="1" s="1"/>
  <c r="VKR172" i="1" s="1"/>
  <c r="VKF172" i="1"/>
  <c r="VKH172" i="1" s="1"/>
  <c r="VKJ172" i="1" s="1"/>
  <c r="VJX172" i="1"/>
  <c r="VJZ172" i="1" s="1"/>
  <c r="VKB172" i="1" s="1"/>
  <c r="VJP172" i="1"/>
  <c r="VJR172" i="1" s="1"/>
  <c r="VJT172" i="1" s="1"/>
  <c r="VJH172" i="1"/>
  <c r="VJJ172" i="1" s="1"/>
  <c r="VJL172" i="1" s="1"/>
  <c r="VIZ172" i="1"/>
  <c r="VJB172" i="1" s="1"/>
  <c r="VJD172" i="1" s="1"/>
  <c r="VIR172" i="1"/>
  <c r="VIT172" i="1" s="1"/>
  <c r="VIV172" i="1" s="1"/>
  <c r="VIJ172" i="1"/>
  <c r="VIL172" i="1" s="1"/>
  <c r="VIN172" i="1" s="1"/>
  <c r="VIB172" i="1"/>
  <c r="VID172" i="1" s="1"/>
  <c r="VIF172" i="1" s="1"/>
  <c r="VHT172" i="1"/>
  <c r="VHV172" i="1" s="1"/>
  <c r="VHX172" i="1" s="1"/>
  <c r="VHL172" i="1"/>
  <c r="VHN172" i="1" s="1"/>
  <c r="VHP172" i="1" s="1"/>
  <c r="VHD172" i="1"/>
  <c r="VHF172" i="1" s="1"/>
  <c r="VHH172" i="1" s="1"/>
  <c r="VGV172" i="1"/>
  <c r="VGX172" i="1" s="1"/>
  <c r="VGZ172" i="1" s="1"/>
  <c r="VGN172" i="1"/>
  <c r="VGP172" i="1" s="1"/>
  <c r="VGR172" i="1" s="1"/>
  <c r="VGF172" i="1"/>
  <c r="VGH172" i="1" s="1"/>
  <c r="VGJ172" i="1" s="1"/>
  <c r="VFX172" i="1"/>
  <c r="VFZ172" i="1" s="1"/>
  <c r="VGB172" i="1" s="1"/>
  <c r="VFP172" i="1"/>
  <c r="VFR172" i="1" s="1"/>
  <c r="VFT172" i="1" s="1"/>
  <c r="VFH172" i="1"/>
  <c r="VFJ172" i="1" s="1"/>
  <c r="VFL172" i="1" s="1"/>
  <c r="VEZ172" i="1"/>
  <c r="VFB172" i="1" s="1"/>
  <c r="VFD172" i="1" s="1"/>
  <c r="VER172" i="1"/>
  <c r="VET172" i="1" s="1"/>
  <c r="VEV172" i="1" s="1"/>
  <c r="VEJ172" i="1"/>
  <c r="VEL172" i="1" s="1"/>
  <c r="VEN172" i="1" s="1"/>
  <c r="VEB172" i="1"/>
  <c r="VED172" i="1" s="1"/>
  <c r="VEF172" i="1" s="1"/>
  <c r="VDT172" i="1"/>
  <c r="VDV172" i="1" s="1"/>
  <c r="VDX172" i="1" s="1"/>
  <c r="VDL172" i="1"/>
  <c r="VDN172" i="1" s="1"/>
  <c r="VDP172" i="1" s="1"/>
  <c r="VDD172" i="1"/>
  <c r="VDF172" i="1" s="1"/>
  <c r="VDH172" i="1" s="1"/>
  <c r="VCV172" i="1"/>
  <c r="VCX172" i="1" s="1"/>
  <c r="VCZ172" i="1" s="1"/>
  <c r="VCN172" i="1"/>
  <c r="VCP172" i="1" s="1"/>
  <c r="VCR172" i="1" s="1"/>
  <c r="VCF172" i="1"/>
  <c r="VCH172" i="1" s="1"/>
  <c r="VCJ172" i="1" s="1"/>
  <c r="VBX172" i="1"/>
  <c r="VBZ172" i="1" s="1"/>
  <c r="VCB172" i="1" s="1"/>
  <c r="VBP172" i="1"/>
  <c r="VBR172" i="1" s="1"/>
  <c r="VBT172" i="1" s="1"/>
  <c r="VBH172" i="1"/>
  <c r="VBJ172" i="1" s="1"/>
  <c r="VBL172" i="1" s="1"/>
  <c r="VAZ172" i="1"/>
  <c r="VBB172" i="1" s="1"/>
  <c r="VBD172" i="1" s="1"/>
  <c r="VAR172" i="1"/>
  <c r="VAT172" i="1" s="1"/>
  <c r="VAV172" i="1" s="1"/>
  <c r="VAJ172" i="1"/>
  <c r="VAL172" i="1" s="1"/>
  <c r="VAN172" i="1" s="1"/>
  <c r="VAB172" i="1"/>
  <c r="VAD172" i="1" s="1"/>
  <c r="VAF172" i="1" s="1"/>
  <c r="UZT172" i="1"/>
  <c r="UZV172" i="1" s="1"/>
  <c r="UZX172" i="1" s="1"/>
  <c r="UZL172" i="1"/>
  <c r="UZN172" i="1" s="1"/>
  <c r="UZP172" i="1" s="1"/>
  <c r="UZD172" i="1"/>
  <c r="UZF172" i="1" s="1"/>
  <c r="UZH172" i="1" s="1"/>
  <c r="UYV172" i="1"/>
  <c r="UYX172" i="1" s="1"/>
  <c r="UYZ172" i="1" s="1"/>
  <c r="UYN172" i="1"/>
  <c r="UYP172" i="1" s="1"/>
  <c r="UYR172" i="1" s="1"/>
  <c r="UYF172" i="1"/>
  <c r="UYH172" i="1" s="1"/>
  <c r="UYJ172" i="1" s="1"/>
  <c r="UXX172" i="1"/>
  <c r="UXZ172" i="1" s="1"/>
  <c r="UYB172" i="1" s="1"/>
  <c r="UXP172" i="1"/>
  <c r="UXR172" i="1" s="1"/>
  <c r="UXT172" i="1" s="1"/>
  <c r="UXH172" i="1"/>
  <c r="UXJ172" i="1" s="1"/>
  <c r="UXL172" i="1" s="1"/>
  <c r="UWZ172" i="1"/>
  <c r="UXB172" i="1" s="1"/>
  <c r="UXD172" i="1" s="1"/>
  <c r="UWR172" i="1"/>
  <c r="UWT172" i="1" s="1"/>
  <c r="UWV172" i="1" s="1"/>
  <c r="UWJ172" i="1"/>
  <c r="UWL172" i="1" s="1"/>
  <c r="UWN172" i="1" s="1"/>
  <c r="UWB172" i="1"/>
  <c r="UWD172" i="1" s="1"/>
  <c r="UWF172" i="1" s="1"/>
  <c r="UVT172" i="1"/>
  <c r="UVV172" i="1" s="1"/>
  <c r="UVX172" i="1" s="1"/>
  <c r="UVL172" i="1"/>
  <c r="UVN172" i="1" s="1"/>
  <c r="UVP172" i="1" s="1"/>
  <c r="UVD172" i="1"/>
  <c r="UVF172" i="1" s="1"/>
  <c r="UVH172" i="1" s="1"/>
  <c r="UUV172" i="1"/>
  <c r="UUX172" i="1" s="1"/>
  <c r="UUZ172" i="1" s="1"/>
  <c r="UUN172" i="1"/>
  <c r="UUP172" i="1" s="1"/>
  <c r="UUR172" i="1" s="1"/>
  <c r="UUF172" i="1"/>
  <c r="UUH172" i="1" s="1"/>
  <c r="UUJ172" i="1" s="1"/>
  <c r="UTX172" i="1"/>
  <c r="UTZ172" i="1" s="1"/>
  <c r="UUB172" i="1" s="1"/>
  <c r="UTP172" i="1"/>
  <c r="UTR172" i="1" s="1"/>
  <c r="UTT172" i="1" s="1"/>
  <c r="UTH172" i="1"/>
  <c r="UTJ172" i="1" s="1"/>
  <c r="UTL172" i="1" s="1"/>
  <c r="USZ172" i="1"/>
  <c r="UTB172" i="1" s="1"/>
  <c r="UTD172" i="1" s="1"/>
  <c r="USR172" i="1"/>
  <c r="UST172" i="1" s="1"/>
  <c r="USV172" i="1" s="1"/>
  <c r="USJ172" i="1"/>
  <c r="USL172" i="1" s="1"/>
  <c r="USN172" i="1" s="1"/>
  <c r="USB172" i="1"/>
  <c r="USD172" i="1" s="1"/>
  <c r="USF172" i="1" s="1"/>
  <c r="URT172" i="1"/>
  <c r="URV172" i="1" s="1"/>
  <c r="URX172" i="1" s="1"/>
  <c r="URL172" i="1"/>
  <c r="URN172" i="1" s="1"/>
  <c r="URP172" i="1" s="1"/>
  <c r="URD172" i="1"/>
  <c r="URF172" i="1" s="1"/>
  <c r="URH172" i="1" s="1"/>
  <c r="UQV172" i="1"/>
  <c r="UQX172" i="1" s="1"/>
  <c r="UQZ172" i="1" s="1"/>
  <c r="UQN172" i="1"/>
  <c r="UQP172" i="1" s="1"/>
  <c r="UQR172" i="1" s="1"/>
  <c r="UQF172" i="1"/>
  <c r="UQH172" i="1" s="1"/>
  <c r="UQJ172" i="1" s="1"/>
  <c r="UPX172" i="1"/>
  <c r="UPZ172" i="1" s="1"/>
  <c r="UQB172" i="1" s="1"/>
  <c r="UPP172" i="1"/>
  <c r="UPR172" i="1" s="1"/>
  <c r="UPT172" i="1" s="1"/>
  <c r="UPH172" i="1"/>
  <c r="UPJ172" i="1" s="1"/>
  <c r="UPL172" i="1" s="1"/>
  <c r="UOZ172" i="1"/>
  <c r="UPB172" i="1" s="1"/>
  <c r="UPD172" i="1" s="1"/>
  <c r="UOR172" i="1"/>
  <c r="UOT172" i="1" s="1"/>
  <c r="UOV172" i="1" s="1"/>
  <c r="UOJ172" i="1"/>
  <c r="UOL172" i="1" s="1"/>
  <c r="UON172" i="1" s="1"/>
  <c r="UOB172" i="1"/>
  <c r="UOD172" i="1" s="1"/>
  <c r="UOF172" i="1" s="1"/>
  <c r="UNT172" i="1"/>
  <c r="UNV172" i="1" s="1"/>
  <c r="UNX172" i="1" s="1"/>
  <c r="UNL172" i="1"/>
  <c r="UNN172" i="1" s="1"/>
  <c r="UNP172" i="1" s="1"/>
  <c r="UND172" i="1"/>
  <c r="UNF172" i="1" s="1"/>
  <c r="UNH172" i="1" s="1"/>
  <c r="UMV172" i="1"/>
  <c r="UMX172" i="1" s="1"/>
  <c r="UMZ172" i="1" s="1"/>
  <c r="UMN172" i="1"/>
  <c r="UMP172" i="1" s="1"/>
  <c r="UMR172" i="1" s="1"/>
  <c r="UMF172" i="1"/>
  <c r="UMH172" i="1" s="1"/>
  <c r="UMJ172" i="1" s="1"/>
  <c r="ULX172" i="1"/>
  <c r="ULZ172" i="1" s="1"/>
  <c r="UMB172" i="1" s="1"/>
  <c r="ULP172" i="1"/>
  <c r="ULR172" i="1" s="1"/>
  <c r="ULT172" i="1" s="1"/>
  <c r="ULH172" i="1"/>
  <c r="ULJ172" i="1" s="1"/>
  <c r="ULL172" i="1" s="1"/>
  <c r="UKZ172" i="1"/>
  <c r="ULB172" i="1" s="1"/>
  <c r="ULD172" i="1" s="1"/>
  <c r="UKR172" i="1"/>
  <c r="UKT172" i="1" s="1"/>
  <c r="UKV172" i="1" s="1"/>
  <c r="UKJ172" i="1"/>
  <c r="UKL172" i="1" s="1"/>
  <c r="UKN172" i="1" s="1"/>
  <c r="UKB172" i="1"/>
  <c r="UKD172" i="1" s="1"/>
  <c r="UKF172" i="1" s="1"/>
  <c r="UJT172" i="1"/>
  <c r="UJV172" i="1" s="1"/>
  <c r="UJX172" i="1" s="1"/>
  <c r="UJL172" i="1"/>
  <c r="UJN172" i="1" s="1"/>
  <c r="UJP172" i="1" s="1"/>
  <c r="UJD172" i="1"/>
  <c r="UJF172" i="1" s="1"/>
  <c r="UJH172" i="1" s="1"/>
  <c r="UIV172" i="1"/>
  <c r="UIX172" i="1" s="1"/>
  <c r="UIZ172" i="1" s="1"/>
  <c r="UIN172" i="1"/>
  <c r="UIP172" i="1" s="1"/>
  <c r="UIR172" i="1" s="1"/>
  <c r="UIF172" i="1"/>
  <c r="UIH172" i="1" s="1"/>
  <c r="UIJ172" i="1" s="1"/>
  <c r="UHX172" i="1"/>
  <c r="UHZ172" i="1" s="1"/>
  <c r="UIB172" i="1" s="1"/>
  <c r="UHP172" i="1"/>
  <c r="UHR172" i="1" s="1"/>
  <c r="UHT172" i="1" s="1"/>
  <c r="UHH172" i="1"/>
  <c r="UHJ172" i="1" s="1"/>
  <c r="UHL172" i="1" s="1"/>
  <c r="UGZ172" i="1"/>
  <c r="UHB172" i="1" s="1"/>
  <c r="UHD172" i="1" s="1"/>
  <c r="UGR172" i="1"/>
  <c r="UGT172" i="1" s="1"/>
  <c r="UGV172" i="1" s="1"/>
  <c r="UGJ172" i="1"/>
  <c r="UGL172" i="1" s="1"/>
  <c r="UGN172" i="1" s="1"/>
  <c r="UGB172" i="1"/>
  <c r="UGD172" i="1" s="1"/>
  <c r="UGF172" i="1" s="1"/>
  <c r="UFT172" i="1"/>
  <c r="UFV172" i="1" s="1"/>
  <c r="UFX172" i="1" s="1"/>
  <c r="UFL172" i="1"/>
  <c r="UFN172" i="1" s="1"/>
  <c r="UFP172" i="1" s="1"/>
  <c r="UFD172" i="1"/>
  <c r="UFF172" i="1" s="1"/>
  <c r="UFH172" i="1" s="1"/>
  <c r="UEV172" i="1"/>
  <c r="UEX172" i="1" s="1"/>
  <c r="UEZ172" i="1" s="1"/>
  <c r="UEN172" i="1"/>
  <c r="UEP172" i="1" s="1"/>
  <c r="UER172" i="1" s="1"/>
  <c r="UEF172" i="1"/>
  <c r="UEH172" i="1" s="1"/>
  <c r="UEJ172" i="1" s="1"/>
  <c r="UDX172" i="1"/>
  <c r="UDZ172" i="1" s="1"/>
  <c r="UEB172" i="1" s="1"/>
  <c r="UDP172" i="1"/>
  <c r="UDR172" i="1" s="1"/>
  <c r="UDT172" i="1" s="1"/>
  <c r="UDH172" i="1"/>
  <c r="UDJ172" i="1" s="1"/>
  <c r="UDL172" i="1" s="1"/>
  <c r="UCZ172" i="1"/>
  <c r="UDB172" i="1" s="1"/>
  <c r="UDD172" i="1" s="1"/>
  <c r="UCR172" i="1"/>
  <c r="UCT172" i="1" s="1"/>
  <c r="UCV172" i="1" s="1"/>
  <c r="UCJ172" i="1"/>
  <c r="UCL172" i="1" s="1"/>
  <c r="UCN172" i="1" s="1"/>
  <c r="UCB172" i="1"/>
  <c r="UCD172" i="1" s="1"/>
  <c r="UCF172" i="1" s="1"/>
  <c r="UBT172" i="1"/>
  <c r="UBV172" i="1" s="1"/>
  <c r="UBX172" i="1" s="1"/>
  <c r="UBL172" i="1"/>
  <c r="UBN172" i="1" s="1"/>
  <c r="UBP172" i="1" s="1"/>
  <c r="UBD172" i="1"/>
  <c r="UBF172" i="1" s="1"/>
  <c r="UBH172" i="1" s="1"/>
  <c r="UAV172" i="1"/>
  <c r="UAX172" i="1" s="1"/>
  <c r="UAZ172" i="1" s="1"/>
  <c r="UAN172" i="1"/>
  <c r="UAP172" i="1" s="1"/>
  <c r="UAR172" i="1" s="1"/>
  <c r="UAF172" i="1"/>
  <c r="UAH172" i="1" s="1"/>
  <c r="UAJ172" i="1" s="1"/>
  <c r="TZX172" i="1"/>
  <c r="TZZ172" i="1" s="1"/>
  <c r="UAB172" i="1" s="1"/>
  <c r="TZP172" i="1"/>
  <c r="TZR172" i="1" s="1"/>
  <c r="TZT172" i="1" s="1"/>
  <c r="TZH172" i="1"/>
  <c r="TZJ172" i="1" s="1"/>
  <c r="TZL172" i="1" s="1"/>
  <c r="TYZ172" i="1"/>
  <c r="TZB172" i="1" s="1"/>
  <c r="TZD172" i="1" s="1"/>
  <c r="TYR172" i="1"/>
  <c r="TYT172" i="1" s="1"/>
  <c r="TYV172" i="1" s="1"/>
  <c r="TYJ172" i="1"/>
  <c r="TYL172" i="1" s="1"/>
  <c r="TYN172" i="1" s="1"/>
  <c r="TYB172" i="1"/>
  <c r="TYD172" i="1" s="1"/>
  <c r="TYF172" i="1" s="1"/>
  <c r="TXT172" i="1"/>
  <c r="TXV172" i="1" s="1"/>
  <c r="TXX172" i="1" s="1"/>
  <c r="TXL172" i="1"/>
  <c r="TXN172" i="1" s="1"/>
  <c r="TXP172" i="1" s="1"/>
  <c r="TXD172" i="1"/>
  <c r="TXF172" i="1" s="1"/>
  <c r="TXH172" i="1" s="1"/>
  <c r="TWV172" i="1"/>
  <c r="TWX172" i="1" s="1"/>
  <c r="TWZ172" i="1" s="1"/>
  <c r="TWN172" i="1"/>
  <c r="TWP172" i="1" s="1"/>
  <c r="TWR172" i="1" s="1"/>
  <c r="TWF172" i="1"/>
  <c r="TWH172" i="1" s="1"/>
  <c r="TWJ172" i="1" s="1"/>
  <c r="TVX172" i="1"/>
  <c r="TVZ172" i="1" s="1"/>
  <c r="TWB172" i="1" s="1"/>
  <c r="TVP172" i="1"/>
  <c r="TVR172" i="1" s="1"/>
  <c r="TVT172" i="1" s="1"/>
  <c r="TVH172" i="1"/>
  <c r="TVJ172" i="1" s="1"/>
  <c r="TVL172" i="1" s="1"/>
  <c r="TUZ172" i="1"/>
  <c r="TVB172" i="1" s="1"/>
  <c r="TVD172" i="1" s="1"/>
  <c r="TUR172" i="1"/>
  <c r="TUT172" i="1" s="1"/>
  <c r="TUV172" i="1" s="1"/>
  <c r="TUJ172" i="1"/>
  <c r="TUL172" i="1" s="1"/>
  <c r="TUN172" i="1" s="1"/>
  <c r="TUB172" i="1"/>
  <c r="TUD172" i="1" s="1"/>
  <c r="TUF172" i="1" s="1"/>
  <c r="TTT172" i="1"/>
  <c r="TTV172" i="1" s="1"/>
  <c r="TTX172" i="1" s="1"/>
  <c r="TTL172" i="1"/>
  <c r="TTN172" i="1" s="1"/>
  <c r="TTP172" i="1" s="1"/>
  <c r="TTD172" i="1"/>
  <c r="TTF172" i="1" s="1"/>
  <c r="TTH172" i="1" s="1"/>
  <c r="TSV172" i="1"/>
  <c r="TSX172" i="1" s="1"/>
  <c r="TSZ172" i="1" s="1"/>
  <c r="TSN172" i="1"/>
  <c r="TSP172" i="1" s="1"/>
  <c r="TSR172" i="1" s="1"/>
  <c r="TSF172" i="1"/>
  <c r="TSH172" i="1" s="1"/>
  <c r="TSJ172" i="1" s="1"/>
  <c r="TRX172" i="1"/>
  <c r="TRZ172" i="1" s="1"/>
  <c r="TSB172" i="1" s="1"/>
  <c r="TRP172" i="1"/>
  <c r="TRR172" i="1" s="1"/>
  <c r="TRT172" i="1" s="1"/>
  <c r="TRH172" i="1"/>
  <c r="TRJ172" i="1" s="1"/>
  <c r="TRL172" i="1" s="1"/>
  <c r="TQZ172" i="1"/>
  <c r="TRB172" i="1" s="1"/>
  <c r="TRD172" i="1" s="1"/>
  <c r="TQR172" i="1"/>
  <c r="TQT172" i="1" s="1"/>
  <c r="TQV172" i="1" s="1"/>
  <c r="TQJ172" i="1"/>
  <c r="TQL172" i="1" s="1"/>
  <c r="TQN172" i="1" s="1"/>
  <c r="TQB172" i="1"/>
  <c r="TQD172" i="1" s="1"/>
  <c r="TQF172" i="1" s="1"/>
  <c r="TPT172" i="1"/>
  <c r="TPV172" i="1" s="1"/>
  <c r="TPX172" i="1" s="1"/>
  <c r="TPL172" i="1"/>
  <c r="TPN172" i="1" s="1"/>
  <c r="TPP172" i="1" s="1"/>
  <c r="TPD172" i="1"/>
  <c r="TPF172" i="1" s="1"/>
  <c r="TPH172" i="1" s="1"/>
  <c r="TOV172" i="1"/>
  <c r="TOX172" i="1" s="1"/>
  <c r="TOZ172" i="1" s="1"/>
  <c r="TON172" i="1"/>
  <c r="TOP172" i="1" s="1"/>
  <c r="TOR172" i="1" s="1"/>
  <c r="TOF172" i="1"/>
  <c r="TOH172" i="1" s="1"/>
  <c r="TOJ172" i="1" s="1"/>
  <c r="TNX172" i="1"/>
  <c r="TNZ172" i="1" s="1"/>
  <c r="TOB172" i="1" s="1"/>
  <c r="TNP172" i="1"/>
  <c r="TNR172" i="1" s="1"/>
  <c r="TNT172" i="1" s="1"/>
  <c r="TNH172" i="1"/>
  <c r="TNJ172" i="1" s="1"/>
  <c r="TNL172" i="1" s="1"/>
  <c r="TMZ172" i="1"/>
  <c r="TNB172" i="1" s="1"/>
  <c r="TND172" i="1" s="1"/>
  <c r="TMR172" i="1"/>
  <c r="TMT172" i="1" s="1"/>
  <c r="TMV172" i="1" s="1"/>
  <c r="TMJ172" i="1"/>
  <c r="TML172" i="1" s="1"/>
  <c r="TMN172" i="1" s="1"/>
  <c r="TMB172" i="1"/>
  <c r="TMD172" i="1" s="1"/>
  <c r="TMF172" i="1" s="1"/>
  <c r="TLT172" i="1"/>
  <c r="TLV172" i="1" s="1"/>
  <c r="TLX172" i="1" s="1"/>
  <c r="TLL172" i="1"/>
  <c r="TLN172" i="1" s="1"/>
  <c r="TLP172" i="1" s="1"/>
  <c r="TLD172" i="1"/>
  <c r="TLF172" i="1" s="1"/>
  <c r="TLH172" i="1" s="1"/>
  <c r="TKV172" i="1"/>
  <c r="TKX172" i="1" s="1"/>
  <c r="TKZ172" i="1" s="1"/>
  <c r="TKN172" i="1"/>
  <c r="TKP172" i="1" s="1"/>
  <c r="TKR172" i="1" s="1"/>
  <c r="TKF172" i="1"/>
  <c r="TKH172" i="1" s="1"/>
  <c r="TKJ172" i="1" s="1"/>
  <c r="TJX172" i="1"/>
  <c r="TJZ172" i="1" s="1"/>
  <c r="TKB172" i="1" s="1"/>
  <c r="TJP172" i="1"/>
  <c r="TJR172" i="1" s="1"/>
  <c r="TJT172" i="1" s="1"/>
  <c r="TJH172" i="1"/>
  <c r="TJJ172" i="1" s="1"/>
  <c r="TJL172" i="1" s="1"/>
  <c r="TIZ172" i="1"/>
  <c r="TJB172" i="1" s="1"/>
  <c r="TJD172" i="1" s="1"/>
  <c r="TIR172" i="1"/>
  <c r="TIT172" i="1" s="1"/>
  <c r="TIV172" i="1" s="1"/>
  <c r="TIJ172" i="1"/>
  <c r="TIL172" i="1" s="1"/>
  <c r="TIN172" i="1" s="1"/>
  <c r="TIB172" i="1"/>
  <c r="TID172" i="1" s="1"/>
  <c r="TIF172" i="1" s="1"/>
  <c r="THT172" i="1"/>
  <c r="THV172" i="1" s="1"/>
  <c r="THX172" i="1" s="1"/>
  <c r="THL172" i="1"/>
  <c r="THN172" i="1" s="1"/>
  <c r="THP172" i="1" s="1"/>
  <c r="THD172" i="1"/>
  <c r="THF172" i="1" s="1"/>
  <c r="THH172" i="1" s="1"/>
  <c r="TGV172" i="1"/>
  <c r="TGX172" i="1" s="1"/>
  <c r="TGZ172" i="1" s="1"/>
  <c r="TGN172" i="1"/>
  <c r="TGP172" i="1" s="1"/>
  <c r="TGR172" i="1" s="1"/>
  <c r="TGF172" i="1"/>
  <c r="TGH172" i="1" s="1"/>
  <c r="TGJ172" i="1" s="1"/>
  <c r="TFX172" i="1"/>
  <c r="TFZ172" i="1" s="1"/>
  <c r="TGB172" i="1" s="1"/>
  <c r="TFP172" i="1"/>
  <c r="TFR172" i="1" s="1"/>
  <c r="TFT172" i="1" s="1"/>
  <c r="TFH172" i="1"/>
  <c r="TFJ172" i="1" s="1"/>
  <c r="TFL172" i="1" s="1"/>
  <c r="TEZ172" i="1"/>
  <c r="TFB172" i="1" s="1"/>
  <c r="TFD172" i="1" s="1"/>
  <c r="TER172" i="1"/>
  <c r="TET172" i="1" s="1"/>
  <c r="TEV172" i="1" s="1"/>
  <c r="TEJ172" i="1"/>
  <c r="TEL172" i="1" s="1"/>
  <c r="TEN172" i="1" s="1"/>
  <c r="TEB172" i="1"/>
  <c r="TED172" i="1" s="1"/>
  <c r="TEF172" i="1" s="1"/>
  <c r="TDT172" i="1"/>
  <c r="TDV172" i="1" s="1"/>
  <c r="TDX172" i="1" s="1"/>
  <c r="TDL172" i="1"/>
  <c r="TDN172" i="1" s="1"/>
  <c r="TDP172" i="1" s="1"/>
  <c r="TDD172" i="1"/>
  <c r="TDF172" i="1" s="1"/>
  <c r="TDH172" i="1" s="1"/>
  <c r="TCV172" i="1"/>
  <c r="TCX172" i="1" s="1"/>
  <c r="TCZ172" i="1" s="1"/>
  <c r="TCN172" i="1"/>
  <c r="TCP172" i="1" s="1"/>
  <c r="TCR172" i="1" s="1"/>
  <c r="TCF172" i="1"/>
  <c r="TCH172" i="1" s="1"/>
  <c r="TCJ172" i="1" s="1"/>
  <c r="TBX172" i="1"/>
  <c r="TBZ172" i="1" s="1"/>
  <c r="TCB172" i="1" s="1"/>
  <c r="TBP172" i="1"/>
  <c r="TBR172" i="1" s="1"/>
  <c r="TBT172" i="1" s="1"/>
  <c r="TBH172" i="1"/>
  <c r="TBJ172" i="1" s="1"/>
  <c r="TBL172" i="1" s="1"/>
  <c r="TAZ172" i="1"/>
  <c r="TBB172" i="1" s="1"/>
  <c r="TBD172" i="1" s="1"/>
  <c r="TAR172" i="1"/>
  <c r="TAT172" i="1" s="1"/>
  <c r="TAV172" i="1" s="1"/>
  <c r="TAJ172" i="1"/>
  <c r="TAL172" i="1" s="1"/>
  <c r="TAN172" i="1" s="1"/>
  <c r="TAB172" i="1"/>
  <c r="TAD172" i="1" s="1"/>
  <c r="TAF172" i="1" s="1"/>
  <c r="SZT172" i="1"/>
  <c r="SZV172" i="1" s="1"/>
  <c r="SZX172" i="1" s="1"/>
  <c r="SZL172" i="1"/>
  <c r="SZN172" i="1" s="1"/>
  <c r="SZP172" i="1" s="1"/>
  <c r="SZD172" i="1"/>
  <c r="SZF172" i="1" s="1"/>
  <c r="SZH172" i="1" s="1"/>
  <c r="SYV172" i="1"/>
  <c r="SYX172" i="1" s="1"/>
  <c r="SYZ172" i="1" s="1"/>
  <c r="SYN172" i="1"/>
  <c r="SYP172" i="1" s="1"/>
  <c r="SYR172" i="1" s="1"/>
  <c r="SYF172" i="1"/>
  <c r="SYH172" i="1" s="1"/>
  <c r="SYJ172" i="1" s="1"/>
  <c r="SXX172" i="1"/>
  <c r="SXZ172" i="1" s="1"/>
  <c r="SYB172" i="1" s="1"/>
  <c r="SXP172" i="1"/>
  <c r="SXR172" i="1" s="1"/>
  <c r="SXT172" i="1" s="1"/>
  <c r="SXH172" i="1"/>
  <c r="SXJ172" i="1" s="1"/>
  <c r="SXL172" i="1" s="1"/>
  <c r="SWZ172" i="1"/>
  <c r="SXB172" i="1" s="1"/>
  <c r="SXD172" i="1" s="1"/>
  <c r="SWR172" i="1"/>
  <c r="SWT172" i="1" s="1"/>
  <c r="SWV172" i="1" s="1"/>
  <c r="SWJ172" i="1"/>
  <c r="SWL172" i="1" s="1"/>
  <c r="SWN172" i="1" s="1"/>
  <c r="SWB172" i="1"/>
  <c r="SWD172" i="1" s="1"/>
  <c r="SWF172" i="1" s="1"/>
  <c r="SVT172" i="1"/>
  <c r="SVV172" i="1" s="1"/>
  <c r="SVX172" i="1" s="1"/>
  <c r="SVL172" i="1"/>
  <c r="SVN172" i="1" s="1"/>
  <c r="SVP172" i="1" s="1"/>
  <c r="SVD172" i="1"/>
  <c r="SVF172" i="1" s="1"/>
  <c r="SVH172" i="1" s="1"/>
  <c r="SUV172" i="1"/>
  <c r="SUX172" i="1" s="1"/>
  <c r="SUZ172" i="1" s="1"/>
  <c r="SUN172" i="1"/>
  <c r="SUP172" i="1" s="1"/>
  <c r="SUR172" i="1" s="1"/>
  <c r="SUF172" i="1"/>
  <c r="SUH172" i="1" s="1"/>
  <c r="SUJ172" i="1" s="1"/>
  <c r="STX172" i="1"/>
  <c r="STZ172" i="1" s="1"/>
  <c r="SUB172" i="1" s="1"/>
  <c r="STP172" i="1"/>
  <c r="STR172" i="1" s="1"/>
  <c r="STT172" i="1" s="1"/>
  <c r="STH172" i="1"/>
  <c r="STJ172" i="1" s="1"/>
  <c r="STL172" i="1" s="1"/>
  <c r="SSZ172" i="1"/>
  <c r="STB172" i="1" s="1"/>
  <c r="STD172" i="1" s="1"/>
  <c r="SSR172" i="1"/>
  <c r="SST172" i="1" s="1"/>
  <c r="SSV172" i="1" s="1"/>
  <c r="SSJ172" i="1"/>
  <c r="SSL172" i="1" s="1"/>
  <c r="SSN172" i="1" s="1"/>
  <c r="SSB172" i="1"/>
  <c r="SSD172" i="1" s="1"/>
  <c r="SSF172" i="1" s="1"/>
  <c r="SRT172" i="1"/>
  <c r="SRV172" i="1" s="1"/>
  <c r="SRX172" i="1" s="1"/>
  <c r="SRL172" i="1"/>
  <c r="SRN172" i="1" s="1"/>
  <c r="SRP172" i="1" s="1"/>
  <c r="SRD172" i="1"/>
  <c r="SRF172" i="1" s="1"/>
  <c r="SRH172" i="1" s="1"/>
  <c r="SQV172" i="1"/>
  <c r="SQX172" i="1" s="1"/>
  <c r="SQZ172" i="1" s="1"/>
  <c r="SQN172" i="1"/>
  <c r="SQP172" i="1" s="1"/>
  <c r="SQR172" i="1" s="1"/>
  <c r="SQF172" i="1"/>
  <c r="SQH172" i="1" s="1"/>
  <c r="SQJ172" i="1" s="1"/>
  <c r="SPX172" i="1"/>
  <c r="SPZ172" i="1" s="1"/>
  <c r="SQB172" i="1" s="1"/>
  <c r="SPP172" i="1"/>
  <c r="SPR172" i="1" s="1"/>
  <c r="SPT172" i="1" s="1"/>
  <c r="SPH172" i="1"/>
  <c r="SPJ172" i="1" s="1"/>
  <c r="SPL172" i="1" s="1"/>
  <c r="SOZ172" i="1"/>
  <c r="SPB172" i="1" s="1"/>
  <c r="SPD172" i="1" s="1"/>
  <c r="SOR172" i="1"/>
  <c r="SOT172" i="1" s="1"/>
  <c r="SOV172" i="1" s="1"/>
  <c r="SOJ172" i="1"/>
  <c r="SOL172" i="1" s="1"/>
  <c r="SON172" i="1" s="1"/>
  <c r="SOB172" i="1"/>
  <c r="SOD172" i="1" s="1"/>
  <c r="SOF172" i="1" s="1"/>
  <c r="SNT172" i="1"/>
  <c r="SNV172" i="1" s="1"/>
  <c r="SNX172" i="1" s="1"/>
  <c r="SNL172" i="1"/>
  <c r="SNN172" i="1" s="1"/>
  <c r="SNP172" i="1" s="1"/>
  <c r="SND172" i="1"/>
  <c r="SNF172" i="1" s="1"/>
  <c r="SNH172" i="1" s="1"/>
  <c r="SMV172" i="1"/>
  <c r="SMX172" i="1" s="1"/>
  <c r="SMZ172" i="1" s="1"/>
  <c r="SMN172" i="1"/>
  <c r="SMP172" i="1" s="1"/>
  <c r="SMR172" i="1" s="1"/>
  <c r="SMF172" i="1"/>
  <c r="SMH172" i="1" s="1"/>
  <c r="SMJ172" i="1" s="1"/>
  <c r="SLX172" i="1"/>
  <c r="SLZ172" i="1" s="1"/>
  <c r="SMB172" i="1" s="1"/>
  <c r="SLP172" i="1"/>
  <c r="SLR172" i="1" s="1"/>
  <c r="SLT172" i="1" s="1"/>
  <c r="SLH172" i="1"/>
  <c r="SLJ172" i="1" s="1"/>
  <c r="SLL172" i="1" s="1"/>
  <c r="SKZ172" i="1"/>
  <c r="SLB172" i="1" s="1"/>
  <c r="SLD172" i="1" s="1"/>
  <c r="SKR172" i="1"/>
  <c r="SKT172" i="1" s="1"/>
  <c r="SKV172" i="1" s="1"/>
  <c r="SKJ172" i="1"/>
  <c r="SKL172" i="1" s="1"/>
  <c r="SKN172" i="1" s="1"/>
  <c r="SKB172" i="1"/>
  <c r="SKD172" i="1" s="1"/>
  <c r="SKF172" i="1" s="1"/>
  <c r="SJT172" i="1"/>
  <c r="SJV172" i="1" s="1"/>
  <c r="SJX172" i="1" s="1"/>
  <c r="SJL172" i="1"/>
  <c r="SJN172" i="1" s="1"/>
  <c r="SJP172" i="1" s="1"/>
  <c r="SJD172" i="1"/>
  <c r="SJF172" i="1" s="1"/>
  <c r="SJH172" i="1" s="1"/>
  <c r="SIV172" i="1"/>
  <c r="SIX172" i="1" s="1"/>
  <c r="SIZ172" i="1" s="1"/>
  <c r="SIN172" i="1"/>
  <c r="SIP172" i="1" s="1"/>
  <c r="SIR172" i="1" s="1"/>
  <c r="SIF172" i="1"/>
  <c r="SIH172" i="1" s="1"/>
  <c r="SIJ172" i="1" s="1"/>
  <c r="SHX172" i="1"/>
  <c r="SHZ172" i="1" s="1"/>
  <c r="SIB172" i="1" s="1"/>
  <c r="SHP172" i="1"/>
  <c r="SHR172" i="1" s="1"/>
  <c r="SHT172" i="1" s="1"/>
  <c r="SHH172" i="1"/>
  <c r="SHJ172" i="1" s="1"/>
  <c r="SHL172" i="1" s="1"/>
  <c r="SGZ172" i="1"/>
  <c r="SHB172" i="1" s="1"/>
  <c r="SHD172" i="1" s="1"/>
  <c r="SGR172" i="1"/>
  <c r="SGT172" i="1" s="1"/>
  <c r="SGV172" i="1" s="1"/>
  <c r="SGJ172" i="1"/>
  <c r="SGL172" i="1" s="1"/>
  <c r="SGN172" i="1" s="1"/>
  <c r="SGB172" i="1"/>
  <c r="SGD172" i="1" s="1"/>
  <c r="SGF172" i="1" s="1"/>
  <c r="SFT172" i="1"/>
  <c r="SFV172" i="1" s="1"/>
  <c r="SFX172" i="1" s="1"/>
  <c r="SFL172" i="1"/>
  <c r="SFN172" i="1" s="1"/>
  <c r="SFP172" i="1" s="1"/>
  <c r="SFD172" i="1"/>
  <c r="SFF172" i="1" s="1"/>
  <c r="SFH172" i="1" s="1"/>
  <c r="SEV172" i="1"/>
  <c r="SEX172" i="1" s="1"/>
  <c r="SEZ172" i="1" s="1"/>
  <c r="SEN172" i="1"/>
  <c r="SEP172" i="1" s="1"/>
  <c r="SER172" i="1" s="1"/>
  <c r="SEF172" i="1"/>
  <c r="SEH172" i="1" s="1"/>
  <c r="SEJ172" i="1" s="1"/>
  <c r="SDX172" i="1"/>
  <c r="SDZ172" i="1" s="1"/>
  <c r="SEB172" i="1" s="1"/>
  <c r="SDP172" i="1"/>
  <c r="SDR172" i="1" s="1"/>
  <c r="SDT172" i="1" s="1"/>
  <c r="SDH172" i="1"/>
  <c r="SDJ172" i="1" s="1"/>
  <c r="SDL172" i="1" s="1"/>
  <c r="SCZ172" i="1"/>
  <c r="SDB172" i="1" s="1"/>
  <c r="SDD172" i="1" s="1"/>
  <c r="SCR172" i="1"/>
  <c r="SCT172" i="1" s="1"/>
  <c r="SCV172" i="1" s="1"/>
  <c r="SCJ172" i="1"/>
  <c r="SCL172" i="1" s="1"/>
  <c r="SCN172" i="1" s="1"/>
  <c r="SCB172" i="1"/>
  <c r="SCD172" i="1" s="1"/>
  <c r="SCF172" i="1" s="1"/>
  <c r="SBT172" i="1"/>
  <c r="SBV172" i="1" s="1"/>
  <c r="SBX172" i="1" s="1"/>
  <c r="SBL172" i="1"/>
  <c r="SBN172" i="1" s="1"/>
  <c r="SBP172" i="1" s="1"/>
  <c r="SBD172" i="1"/>
  <c r="SBF172" i="1" s="1"/>
  <c r="SBH172" i="1" s="1"/>
  <c r="SAV172" i="1"/>
  <c r="SAX172" i="1" s="1"/>
  <c r="SAZ172" i="1" s="1"/>
  <c r="SAN172" i="1"/>
  <c r="SAP172" i="1" s="1"/>
  <c r="SAR172" i="1" s="1"/>
  <c r="SAF172" i="1"/>
  <c r="SAH172" i="1" s="1"/>
  <c r="SAJ172" i="1" s="1"/>
  <c r="RZX172" i="1"/>
  <c r="RZZ172" i="1" s="1"/>
  <c r="SAB172" i="1" s="1"/>
  <c r="RZP172" i="1"/>
  <c r="RZR172" i="1" s="1"/>
  <c r="RZT172" i="1" s="1"/>
  <c r="RZH172" i="1"/>
  <c r="RZJ172" i="1" s="1"/>
  <c r="RZL172" i="1" s="1"/>
  <c r="RYZ172" i="1"/>
  <c r="RZB172" i="1" s="1"/>
  <c r="RZD172" i="1" s="1"/>
  <c r="RYR172" i="1"/>
  <c r="RYT172" i="1" s="1"/>
  <c r="RYV172" i="1" s="1"/>
  <c r="RYJ172" i="1"/>
  <c r="RYL172" i="1" s="1"/>
  <c r="RYN172" i="1" s="1"/>
  <c r="RYB172" i="1"/>
  <c r="RYD172" i="1" s="1"/>
  <c r="RYF172" i="1" s="1"/>
  <c r="RXT172" i="1"/>
  <c r="RXV172" i="1" s="1"/>
  <c r="RXX172" i="1" s="1"/>
  <c r="RXL172" i="1"/>
  <c r="RXN172" i="1" s="1"/>
  <c r="RXP172" i="1" s="1"/>
  <c r="RXD172" i="1"/>
  <c r="RXF172" i="1" s="1"/>
  <c r="RXH172" i="1" s="1"/>
  <c r="RWV172" i="1"/>
  <c r="RWX172" i="1" s="1"/>
  <c r="RWZ172" i="1" s="1"/>
  <c r="RWN172" i="1"/>
  <c r="RWP172" i="1" s="1"/>
  <c r="RWR172" i="1" s="1"/>
  <c r="RWF172" i="1"/>
  <c r="RWH172" i="1" s="1"/>
  <c r="RWJ172" i="1" s="1"/>
  <c r="RVX172" i="1"/>
  <c r="RVZ172" i="1" s="1"/>
  <c r="RWB172" i="1" s="1"/>
  <c r="RVP172" i="1"/>
  <c r="RVR172" i="1" s="1"/>
  <c r="RVT172" i="1" s="1"/>
  <c r="RVH172" i="1"/>
  <c r="RVJ172" i="1" s="1"/>
  <c r="RVL172" i="1" s="1"/>
  <c r="RUZ172" i="1"/>
  <c r="RVB172" i="1" s="1"/>
  <c r="RVD172" i="1" s="1"/>
  <c r="RUR172" i="1"/>
  <c r="RUT172" i="1" s="1"/>
  <c r="RUV172" i="1" s="1"/>
  <c r="RUJ172" i="1"/>
  <c r="RUL172" i="1" s="1"/>
  <c r="RUN172" i="1" s="1"/>
  <c r="RUB172" i="1"/>
  <c r="RUD172" i="1" s="1"/>
  <c r="RUF172" i="1" s="1"/>
  <c r="RTT172" i="1"/>
  <c r="RTV172" i="1" s="1"/>
  <c r="RTX172" i="1" s="1"/>
  <c r="RTL172" i="1"/>
  <c r="RTN172" i="1" s="1"/>
  <c r="RTP172" i="1" s="1"/>
  <c r="RTD172" i="1"/>
  <c r="RTF172" i="1" s="1"/>
  <c r="RTH172" i="1" s="1"/>
  <c r="RSV172" i="1"/>
  <c r="RSX172" i="1" s="1"/>
  <c r="RSZ172" i="1" s="1"/>
  <c r="RSN172" i="1"/>
  <c r="RSP172" i="1" s="1"/>
  <c r="RSR172" i="1" s="1"/>
  <c r="RSF172" i="1"/>
  <c r="RSH172" i="1" s="1"/>
  <c r="RSJ172" i="1" s="1"/>
  <c r="RRX172" i="1"/>
  <c r="RRZ172" i="1" s="1"/>
  <c r="RSB172" i="1" s="1"/>
  <c r="RRP172" i="1"/>
  <c r="RRR172" i="1" s="1"/>
  <c r="RRT172" i="1" s="1"/>
  <c r="RRH172" i="1"/>
  <c r="RRJ172" i="1" s="1"/>
  <c r="RRL172" i="1" s="1"/>
  <c r="RQZ172" i="1"/>
  <c r="RRB172" i="1" s="1"/>
  <c r="RRD172" i="1" s="1"/>
  <c r="RQR172" i="1"/>
  <c r="RQT172" i="1" s="1"/>
  <c r="RQV172" i="1" s="1"/>
  <c r="RQJ172" i="1"/>
  <c r="RQL172" i="1" s="1"/>
  <c r="RQN172" i="1" s="1"/>
  <c r="RQB172" i="1"/>
  <c r="RQD172" i="1" s="1"/>
  <c r="RQF172" i="1" s="1"/>
  <c r="RPT172" i="1"/>
  <c r="RPV172" i="1" s="1"/>
  <c r="RPX172" i="1" s="1"/>
  <c r="RPL172" i="1"/>
  <c r="RPN172" i="1" s="1"/>
  <c r="RPP172" i="1" s="1"/>
  <c r="RPD172" i="1"/>
  <c r="RPF172" i="1" s="1"/>
  <c r="RPH172" i="1" s="1"/>
  <c r="ROV172" i="1"/>
  <c r="ROX172" i="1" s="1"/>
  <c r="ROZ172" i="1" s="1"/>
  <c r="RON172" i="1"/>
  <c r="ROP172" i="1" s="1"/>
  <c r="ROR172" i="1" s="1"/>
  <c r="ROF172" i="1"/>
  <c r="ROH172" i="1" s="1"/>
  <c r="ROJ172" i="1" s="1"/>
  <c r="RNX172" i="1"/>
  <c r="RNZ172" i="1" s="1"/>
  <c r="ROB172" i="1" s="1"/>
  <c r="RNP172" i="1"/>
  <c r="RNR172" i="1" s="1"/>
  <c r="RNT172" i="1" s="1"/>
  <c r="RNH172" i="1"/>
  <c r="RNJ172" i="1" s="1"/>
  <c r="RNL172" i="1" s="1"/>
  <c r="RMZ172" i="1"/>
  <c r="RNB172" i="1" s="1"/>
  <c r="RND172" i="1" s="1"/>
  <c r="RMR172" i="1"/>
  <c r="RMT172" i="1" s="1"/>
  <c r="RMV172" i="1" s="1"/>
  <c r="RMJ172" i="1"/>
  <c r="RML172" i="1" s="1"/>
  <c r="RMN172" i="1" s="1"/>
  <c r="RMB172" i="1"/>
  <c r="RMD172" i="1" s="1"/>
  <c r="RMF172" i="1" s="1"/>
  <c r="RLT172" i="1"/>
  <c r="RLV172" i="1" s="1"/>
  <c r="RLX172" i="1" s="1"/>
  <c r="RLL172" i="1"/>
  <c r="RLN172" i="1" s="1"/>
  <c r="RLP172" i="1" s="1"/>
  <c r="RLD172" i="1"/>
  <c r="RLF172" i="1" s="1"/>
  <c r="RLH172" i="1" s="1"/>
  <c r="RKV172" i="1"/>
  <c r="RKX172" i="1" s="1"/>
  <c r="RKZ172" i="1" s="1"/>
  <c r="RKN172" i="1"/>
  <c r="RKP172" i="1" s="1"/>
  <c r="RKR172" i="1" s="1"/>
  <c r="RKF172" i="1"/>
  <c r="RKH172" i="1" s="1"/>
  <c r="RKJ172" i="1" s="1"/>
  <c r="RJX172" i="1"/>
  <c r="RJZ172" i="1" s="1"/>
  <c r="RKB172" i="1" s="1"/>
  <c r="RJP172" i="1"/>
  <c r="RJR172" i="1" s="1"/>
  <c r="RJT172" i="1" s="1"/>
  <c r="RJH172" i="1"/>
  <c r="RJJ172" i="1" s="1"/>
  <c r="RJL172" i="1" s="1"/>
  <c r="RIZ172" i="1"/>
  <c r="RJB172" i="1" s="1"/>
  <c r="RJD172" i="1" s="1"/>
  <c r="RIR172" i="1"/>
  <c r="RIT172" i="1" s="1"/>
  <c r="RIV172" i="1" s="1"/>
  <c r="RIJ172" i="1"/>
  <c r="RIL172" i="1" s="1"/>
  <c r="RIN172" i="1" s="1"/>
  <c r="RIB172" i="1"/>
  <c r="RID172" i="1" s="1"/>
  <c r="RIF172" i="1" s="1"/>
  <c r="RHT172" i="1"/>
  <c r="RHV172" i="1" s="1"/>
  <c r="RHX172" i="1" s="1"/>
  <c r="RHL172" i="1"/>
  <c r="RHN172" i="1" s="1"/>
  <c r="RHP172" i="1" s="1"/>
  <c r="RHD172" i="1"/>
  <c r="RHF172" i="1" s="1"/>
  <c r="RHH172" i="1" s="1"/>
  <c r="RGV172" i="1"/>
  <c r="RGX172" i="1" s="1"/>
  <c r="RGZ172" i="1" s="1"/>
  <c r="RGN172" i="1"/>
  <c r="RGP172" i="1" s="1"/>
  <c r="RGR172" i="1" s="1"/>
  <c r="RGF172" i="1"/>
  <c r="RGH172" i="1" s="1"/>
  <c r="RGJ172" i="1" s="1"/>
  <c r="RFX172" i="1"/>
  <c r="RFZ172" i="1" s="1"/>
  <c r="RGB172" i="1" s="1"/>
  <c r="RFP172" i="1"/>
  <c r="RFR172" i="1" s="1"/>
  <c r="RFT172" i="1" s="1"/>
  <c r="RFH172" i="1"/>
  <c r="RFJ172" i="1" s="1"/>
  <c r="RFL172" i="1" s="1"/>
  <c r="REZ172" i="1"/>
  <c r="RFB172" i="1" s="1"/>
  <c r="RFD172" i="1" s="1"/>
  <c r="RER172" i="1"/>
  <c r="RET172" i="1" s="1"/>
  <c r="REV172" i="1" s="1"/>
  <c r="REJ172" i="1"/>
  <c r="REL172" i="1" s="1"/>
  <c r="REN172" i="1" s="1"/>
  <c r="REB172" i="1"/>
  <c r="RED172" i="1" s="1"/>
  <c r="REF172" i="1" s="1"/>
  <c r="RDT172" i="1"/>
  <c r="RDV172" i="1" s="1"/>
  <c r="RDX172" i="1" s="1"/>
  <c r="RDL172" i="1"/>
  <c r="RDN172" i="1" s="1"/>
  <c r="RDP172" i="1" s="1"/>
  <c r="RDD172" i="1"/>
  <c r="RDF172" i="1" s="1"/>
  <c r="RDH172" i="1" s="1"/>
  <c r="RCV172" i="1"/>
  <c r="RCX172" i="1" s="1"/>
  <c r="RCZ172" i="1" s="1"/>
  <c r="RCN172" i="1"/>
  <c r="RCP172" i="1" s="1"/>
  <c r="RCR172" i="1" s="1"/>
  <c r="RCF172" i="1"/>
  <c r="RCH172" i="1" s="1"/>
  <c r="RCJ172" i="1" s="1"/>
  <c r="RBX172" i="1"/>
  <c r="RBZ172" i="1" s="1"/>
  <c r="RCB172" i="1" s="1"/>
  <c r="RBP172" i="1"/>
  <c r="RBR172" i="1" s="1"/>
  <c r="RBT172" i="1" s="1"/>
  <c r="RBH172" i="1"/>
  <c r="RBJ172" i="1" s="1"/>
  <c r="RBL172" i="1" s="1"/>
  <c r="RAZ172" i="1"/>
  <c r="RBB172" i="1" s="1"/>
  <c r="RBD172" i="1" s="1"/>
  <c r="RAR172" i="1"/>
  <c r="RAT172" i="1" s="1"/>
  <c r="RAV172" i="1" s="1"/>
  <c r="RAJ172" i="1"/>
  <c r="RAL172" i="1" s="1"/>
  <c r="RAN172" i="1" s="1"/>
  <c r="RAB172" i="1"/>
  <c r="RAD172" i="1" s="1"/>
  <c r="RAF172" i="1" s="1"/>
  <c r="QZT172" i="1"/>
  <c r="QZV172" i="1" s="1"/>
  <c r="QZX172" i="1" s="1"/>
  <c r="QZL172" i="1"/>
  <c r="QZN172" i="1" s="1"/>
  <c r="QZP172" i="1" s="1"/>
  <c r="QZD172" i="1"/>
  <c r="QZF172" i="1" s="1"/>
  <c r="QZH172" i="1" s="1"/>
  <c r="QYV172" i="1"/>
  <c r="QYX172" i="1" s="1"/>
  <c r="QYZ172" i="1" s="1"/>
  <c r="QYN172" i="1"/>
  <c r="QYP172" i="1" s="1"/>
  <c r="QYR172" i="1" s="1"/>
  <c r="QYF172" i="1"/>
  <c r="QYH172" i="1" s="1"/>
  <c r="QYJ172" i="1" s="1"/>
  <c r="QXX172" i="1"/>
  <c r="QXZ172" i="1" s="1"/>
  <c r="QYB172" i="1" s="1"/>
  <c r="QXP172" i="1"/>
  <c r="QXR172" i="1" s="1"/>
  <c r="QXT172" i="1" s="1"/>
  <c r="QXH172" i="1"/>
  <c r="QXJ172" i="1" s="1"/>
  <c r="QXL172" i="1" s="1"/>
  <c r="QWZ172" i="1"/>
  <c r="QXB172" i="1" s="1"/>
  <c r="QXD172" i="1" s="1"/>
  <c r="QWR172" i="1"/>
  <c r="QWT172" i="1" s="1"/>
  <c r="QWV172" i="1" s="1"/>
  <c r="QWJ172" i="1"/>
  <c r="QWL172" i="1" s="1"/>
  <c r="QWN172" i="1" s="1"/>
  <c r="QWB172" i="1"/>
  <c r="QWD172" i="1" s="1"/>
  <c r="QWF172" i="1" s="1"/>
  <c r="QVT172" i="1"/>
  <c r="QVV172" i="1" s="1"/>
  <c r="QVX172" i="1" s="1"/>
  <c r="QVL172" i="1"/>
  <c r="QVN172" i="1" s="1"/>
  <c r="QVP172" i="1" s="1"/>
  <c r="QVD172" i="1"/>
  <c r="QVF172" i="1" s="1"/>
  <c r="QVH172" i="1" s="1"/>
  <c r="QUV172" i="1"/>
  <c r="QUX172" i="1" s="1"/>
  <c r="QUZ172" i="1" s="1"/>
  <c r="QUN172" i="1"/>
  <c r="QUP172" i="1" s="1"/>
  <c r="QUR172" i="1" s="1"/>
  <c r="QUF172" i="1"/>
  <c r="QUH172" i="1" s="1"/>
  <c r="QUJ172" i="1" s="1"/>
  <c r="QTX172" i="1"/>
  <c r="QTZ172" i="1" s="1"/>
  <c r="QUB172" i="1" s="1"/>
  <c r="QTP172" i="1"/>
  <c r="QTR172" i="1" s="1"/>
  <c r="QTT172" i="1" s="1"/>
  <c r="QTH172" i="1"/>
  <c r="QTJ172" i="1" s="1"/>
  <c r="QTL172" i="1" s="1"/>
  <c r="QSZ172" i="1"/>
  <c r="QTB172" i="1" s="1"/>
  <c r="QTD172" i="1" s="1"/>
  <c r="QSR172" i="1"/>
  <c r="QST172" i="1" s="1"/>
  <c r="QSV172" i="1" s="1"/>
  <c r="QSJ172" i="1"/>
  <c r="QSL172" i="1" s="1"/>
  <c r="QSN172" i="1" s="1"/>
  <c r="QSB172" i="1"/>
  <c r="QSD172" i="1" s="1"/>
  <c r="QSF172" i="1" s="1"/>
  <c r="QRT172" i="1"/>
  <c r="QRV172" i="1" s="1"/>
  <c r="QRX172" i="1" s="1"/>
  <c r="QRL172" i="1"/>
  <c r="QRN172" i="1" s="1"/>
  <c r="QRP172" i="1" s="1"/>
  <c r="QRD172" i="1"/>
  <c r="QRF172" i="1" s="1"/>
  <c r="QRH172" i="1" s="1"/>
  <c r="QQV172" i="1"/>
  <c r="QQX172" i="1" s="1"/>
  <c r="QQZ172" i="1" s="1"/>
  <c r="QQN172" i="1"/>
  <c r="QQP172" i="1" s="1"/>
  <c r="QQR172" i="1" s="1"/>
  <c r="QQF172" i="1"/>
  <c r="QQH172" i="1" s="1"/>
  <c r="QQJ172" i="1" s="1"/>
  <c r="QPX172" i="1"/>
  <c r="QPZ172" i="1" s="1"/>
  <c r="QQB172" i="1" s="1"/>
  <c r="QPP172" i="1"/>
  <c r="QPR172" i="1" s="1"/>
  <c r="QPT172" i="1" s="1"/>
  <c r="QPH172" i="1"/>
  <c r="QPJ172" i="1" s="1"/>
  <c r="QPL172" i="1" s="1"/>
  <c r="QOZ172" i="1"/>
  <c r="QPB172" i="1" s="1"/>
  <c r="QPD172" i="1" s="1"/>
  <c r="QOR172" i="1"/>
  <c r="QOT172" i="1" s="1"/>
  <c r="QOV172" i="1" s="1"/>
  <c r="QOJ172" i="1"/>
  <c r="QOL172" i="1" s="1"/>
  <c r="QON172" i="1" s="1"/>
  <c r="QOB172" i="1"/>
  <c r="QOD172" i="1" s="1"/>
  <c r="QOF172" i="1" s="1"/>
  <c r="QNT172" i="1"/>
  <c r="QNV172" i="1" s="1"/>
  <c r="QNX172" i="1" s="1"/>
  <c r="QNL172" i="1"/>
  <c r="QNN172" i="1" s="1"/>
  <c r="QNP172" i="1" s="1"/>
  <c r="QND172" i="1"/>
  <c r="QNF172" i="1" s="1"/>
  <c r="QNH172" i="1" s="1"/>
  <c r="QMV172" i="1"/>
  <c r="QMX172" i="1" s="1"/>
  <c r="QMZ172" i="1" s="1"/>
  <c r="QMN172" i="1"/>
  <c r="QMP172" i="1" s="1"/>
  <c r="QMR172" i="1" s="1"/>
  <c r="QMF172" i="1"/>
  <c r="QMH172" i="1" s="1"/>
  <c r="QMJ172" i="1" s="1"/>
  <c r="QLX172" i="1"/>
  <c r="QLZ172" i="1" s="1"/>
  <c r="QMB172" i="1" s="1"/>
  <c r="QLP172" i="1"/>
  <c r="QLR172" i="1" s="1"/>
  <c r="QLT172" i="1" s="1"/>
  <c r="QLH172" i="1"/>
  <c r="QLJ172" i="1" s="1"/>
  <c r="QLL172" i="1" s="1"/>
  <c r="QKZ172" i="1"/>
  <c r="QLB172" i="1" s="1"/>
  <c r="QLD172" i="1" s="1"/>
  <c r="QKR172" i="1"/>
  <c r="QKT172" i="1" s="1"/>
  <c r="QKV172" i="1" s="1"/>
  <c r="QKJ172" i="1"/>
  <c r="QKL172" i="1" s="1"/>
  <c r="QKN172" i="1" s="1"/>
  <c r="QKB172" i="1"/>
  <c r="QKD172" i="1" s="1"/>
  <c r="QKF172" i="1" s="1"/>
  <c r="QJT172" i="1"/>
  <c r="QJV172" i="1" s="1"/>
  <c r="QJX172" i="1" s="1"/>
  <c r="QJL172" i="1"/>
  <c r="QJN172" i="1" s="1"/>
  <c r="QJP172" i="1" s="1"/>
  <c r="QJD172" i="1"/>
  <c r="QJF172" i="1" s="1"/>
  <c r="QJH172" i="1" s="1"/>
  <c r="QIV172" i="1"/>
  <c r="QIX172" i="1" s="1"/>
  <c r="QIZ172" i="1" s="1"/>
  <c r="QIN172" i="1"/>
  <c r="QIP172" i="1" s="1"/>
  <c r="QIR172" i="1" s="1"/>
  <c r="QIF172" i="1"/>
  <c r="QIH172" i="1" s="1"/>
  <c r="QIJ172" i="1" s="1"/>
  <c r="QHX172" i="1"/>
  <c r="QHZ172" i="1" s="1"/>
  <c r="QIB172" i="1" s="1"/>
  <c r="QHP172" i="1"/>
  <c r="QHR172" i="1" s="1"/>
  <c r="QHT172" i="1" s="1"/>
  <c r="QHH172" i="1"/>
  <c r="QHJ172" i="1" s="1"/>
  <c r="QHL172" i="1" s="1"/>
  <c r="QGZ172" i="1"/>
  <c r="QHB172" i="1" s="1"/>
  <c r="QHD172" i="1" s="1"/>
  <c r="QGR172" i="1"/>
  <c r="QGT172" i="1" s="1"/>
  <c r="QGV172" i="1" s="1"/>
  <c r="QGJ172" i="1"/>
  <c r="QGL172" i="1" s="1"/>
  <c r="QGN172" i="1" s="1"/>
  <c r="QGB172" i="1"/>
  <c r="QGD172" i="1" s="1"/>
  <c r="QGF172" i="1" s="1"/>
  <c r="QFT172" i="1"/>
  <c r="QFV172" i="1" s="1"/>
  <c r="QFX172" i="1" s="1"/>
  <c r="QFL172" i="1"/>
  <c r="QFN172" i="1" s="1"/>
  <c r="QFP172" i="1" s="1"/>
  <c r="QFD172" i="1"/>
  <c r="QFF172" i="1" s="1"/>
  <c r="QFH172" i="1" s="1"/>
  <c r="QEV172" i="1"/>
  <c r="QEX172" i="1" s="1"/>
  <c r="QEZ172" i="1" s="1"/>
  <c r="QEN172" i="1"/>
  <c r="QEP172" i="1" s="1"/>
  <c r="QER172" i="1" s="1"/>
  <c r="QEF172" i="1"/>
  <c r="QEH172" i="1" s="1"/>
  <c r="QEJ172" i="1" s="1"/>
  <c r="QDX172" i="1"/>
  <c r="QDZ172" i="1" s="1"/>
  <c r="QEB172" i="1" s="1"/>
  <c r="QDP172" i="1"/>
  <c r="QDR172" i="1" s="1"/>
  <c r="QDT172" i="1" s="1"/>
  <c r="QDH172" i="1"/>
  <c r="QDJ172" i="1" s="1"/>
  <c r="QDL172" i="1" s="1"/>
  <c r="QCZ172" i="1"/>
  <c r="QDB172" i="1" s="1"/>
  <c r="QDD172" i="1" s="1"/>
  <c r="QCR172" i="1"/>
  <c r="QCT172" i="1" s="1"/>
  <c r="QCV172" i="1" s="1"/>
  <c r="QCJ172" i="1"/>
  <c r="QCL172" i="1" s="1"/>
  <c r="QCN172" i="1" s="1"/>
  <c r="QCB172" i="1"/>
  <c r="QCD172" i="1" s="1"/>
  <c r="QCF172" i="1" s="1"/>
  <c r="QBT172" i="1"/>
  <c r="QBV172" i="1" s="1"/>
  <c r="QBX172" i="1" s="1"/>
  <c r="QBL172" i="1"/>
  <c r="QBN172" i="1" s="1"/>
  <c r="QBP172" i="1" s="1"/>
  <c r="QBD172" i="1"/>
  <c r="QBF172" i="1" s="1"/>
  <c r="QBH172" i="1" s="1"/>
  <c r="QAV172" i="1"/>
  <c r="QAX172" i="1" s="1"/>
  <c r="QAZ172" i="1" s="1"/>
  <c r="QAN172" i="1"/>
  <c r="QAP172" i="1" s="1"/>
  <c r="QAR172" i="1" s="1"/>
  <c r="QAF172" i="1"/>
  <c r="QAH172" i="1" s="1"/>
  <c r="QAJ172" i="1" s="1"/>
  <c r="PZX172" i="1"/>
  <c r="PZZ172" i="1" s="1"/>
  <c r="QAB172" i="1" s="1"/>
  <c r="PZP172" i="1"/>
  <c r="PZR172" i="1" s="1"/>
  <c r="PZT172" i="1" s="1"/>
  <c r="PZH172" i="1"/>
  <c r="PZJ172" i="1" s="1"/>
  <c r="PZL172" i="1" s="1"/>
  <c r="PYZ172" i="1"/>
  <c r="PZB172" i="1" s="1"/>
  <c r="PZD172" i="1" s="1"/>
  <c r="PYR172" i="1"/>
  <c r="PYT172" i="1" s="1"/>
  <c r="PYV172" i="1" s="1"/>
  <c r="PYJ172" i="1"/>
  <c r="PYL172" i="1" s="1"/>
  <c r="PYN172" i="1" s="1"/>
  <c r="PYB172" i="1"/>
  <c r="PYD172" i="1" s="1"/>
  <c r="PYF172" i="1" s="1"/>
  <c r="PXT172" i="1"/>
  <c r="PXV172" i="1" s="1"/>
  <c r="PXX172" i="1" s="1"/>
  <c r="PXL172" i="1"/>
  <c r="PXN172" i="1" s="1"/>
  <c r="PXP172" i="1" s="1"/>
  <c r="PXD172" i="1"/>
  <c r="PXF172" i="1" s="1"/>
  <c r="PXH172" i="1" s="1"/>
  <c r="PWV172" i="1"/>
  <c r="PWX172" i="1" s="1"/>
  <c r="PWZ172" i="1" s="1"/>
  <c r="PWN172" i="1"/>
  <c r="PWP172" i="1" s="1"/>
  <c r="PWR172" i="1" s="1"/>
  <c r="PWF172" i="1"/>
  <c r="PWH172" i="1" s="1"/>
  <c r="PWJ172" i="1" s="1"/>
  <c r="PVX172" i="1"/>
  <c r="PVZ172" i="1" s="1"/>
  <c r="PWB172" i="1" s="1"/>
  <c r="PVP172" i="1"/>
  <c r="PVR172" i="1" s="1"/>
  <c r="PVT172" i="1" s="1"/>
  <c r="PVH172" i="1"/>
  <c r="PVJ172" i="1" s="1"/>
  <c r="PVL172" i="1" s="1"/>
  <c r="PUZ172" i="1"/>
  <c r="PVB172" i="1" s="1"/>
  <c r="PVD172" i="1" s="1"/>
  <c r="PUR172" i="1"/>
  <c r="PUT172" i="1" s="1"/>
  <c r="PUV172" i="1" s="1"/>
  <c r="PUJ172" i="1"/>
  <c r="PUL172" i="1" s="1"/>
  <c r="PUN172" i="1" s="1"/>
  <c r="PUB172" i="1"/>
  <c r="PUD172" i="1" s="1"/>
  <c r="PUF172" i="1" s="1"/>
  <c r="PTT172" i="1"/>
  <c r="PTV172" i="1" s="1"/>
  <c r="PTX172" i="1" s="1"/>
  <c r="PTL172" i="1"/>
  <c r="PTN172" i="1" s="1"/>
  <c r="PTP172" i="1" s="1"/>
  <c r="PTD172" i="1"/>
  <c r="PTF172" i="1" s="1"/>
  <c r="PTH172" i="1" s="1"/>
  <c r="PSV172" i="1"/>
  <c r="PSX172" i="1" s="1"/>
  <c r="PSZ172" i="1" s="1"/>
  <c r="PSN172" i="1"/>
  <c r="PSP172" i="1" s="1"/>
  <c r="PSR172" i="1" s="1"/>
  <c r="PSF172" i="1"/>
  <c r="PSH172" i="1" s="1"/>
  <c r="PSJ172" i="1" s="1"/>
  <c r="PRX172" i="1"/>
  <c r="PRZ172" i="1" s="1"/>
  <c r="PSB172" i="1" s="1"/>
  <c r="PRP172" i="1"/>
  <c r="PRR172" i="1" s="1"/>
  <c r="PRT172" i="1" s="1"/>
  <c r="PRH172" i="1"/>
  <c r="PRJ172" i="1" s="1"/>
  <c r="PRL172" i="1" s="1"/>
  <c r="PQZ172" i="1"/>
  <c r="PRB172" i="1" s="1"/>
  <c r="PRD172" i="1" s="1"/>
  <c r="PQR172" i="1"/>
  <c r="PQT172" i="1" s="1"/>
  <c r="PQV172" i="1" s="1"/>
  <c r="PQJ172" i="1"/>
  <c r="PQL172" i="1" s="1"/>
  <c r="PQN172" i="1" s="1"/>
  <c r="PQB172" i="1"/>
  <c r="PQD172" i="1" s="1"/>
  <c r="PQF172" i="1" s="1"/>
  <c r="PPT172" i="1"/>
  <c r="PPV172" i="1" s="1"/>
  <c r="PPX172" i="1" s="1"/>
  <c r="PPL172" i="1"/>
  <c r="PPN172" i="1" s="1"/>
  <c r="PPP172" i="1" s="1"/>
  <c r="PPD172" i="1"/>
  <c r="PPF172" i="1" s="1"/>
  <c r="PPH172" i="1" s="1"/>
  <c r="POV172" i="1"/>
  <c r="POX172" i="1" s="1"/>
  <c r="POZ172" i="1" s="1"/>
  <c r="PON172" i="1"/>
  <c r="POP172" i="1" s="1"/>
  <c r="POR172" i="1" s="1"/>
  <c r="POF172" i="1"/>
  <c r="POH172" i="1" s="1"/>
  <c r="POJ172" i="1" s="1"/>
  <c r="PNX172" i="1"/>
  <c r="PNZ172" i="1" s="1"/>
  <c r="POB172" i="1" s="1"/>
  <c r="PNP172" i="1"/>
  <c r="PNR172" i="1" s="1"/>
  <c r="PNT172" i="1" s="1"/>
  <c r="PNH172" i="1"/>
  <c r="PNJ172" i="1" s="1"/>
  <c r="PNL172" i="1" s="1"/>
  <c r="PMZ172" i="1"/>
  <c r="PNB172" i="1" s="1"/>
  <c r="PND172" i="1" s="1"/>
  <c r="PMR172" i="1"/>
  <c r="PMT172" i="1" s="1"/>
  <c r="PMV172" i="1" s="1"/>
  <c r="PMJ172" i="1"/>
  <c r="PML172" i="1" s="1"/>
  <c r="PMN172" i="1" s="1"/>
  <c r="PMB172" i="1"/>
  <c r="PMD172" i="1" s="1"/>
  <c r="PMF172" i="1" s="1"/>
  <c r="PLT172" i="1"/>
  <c r="PLV172" i="1" s="1"/>
  <c r="PLX172" i="1" s="1"/>
  <c r="PLL172" i="1"/>
  <c r="PLN172" i="1" s="1"/>
  <c r="PLP172" i="1" s="1"/>
  <c r="PLD172" i="1"/>
  <c r="PLF172" i="1" s="1"/>
  <c r="PLH172" i="1" s="1"/>
  <c r="PKV172" i="1"/>
  <c r="PKX172" i="1" s="1"/>
  <c r="PKZ172" i="1" s="1"/>
  <c r="PKN172" i="1"/>
  <c r="PKP172" i="1" s="1"/>
  <c r="PKR172" i="1" s="1"/>
  <c r="PKF172" i="1"/>
  <c r="PKH172" i="1" s="1"/>
  <c r="PKJ172" i="1" s="1"/>
  <c r="PJX172" i="1"/>
  <c r="PJZ172" i="1" s="1"/>
  <c r="PKB172" i="1" s="1"/>
  <c r="PJP172" i="1"/>
  <c r="PJR172" i="1" s="1"/>
  <c r="PJT172" i="1" s="1"/>
  <c r="PJH172" i="1"/>
  <c r="PJJ172" i="1" s="1"/>
  <c r="PJL172" i="1" s="1"/>
  <c r="PIZ172" i="1"/>
  <c r="PJB172" i="1" s="1"/>
  <c r="PJD172" i="1" s="1"/>
  <c r="PIR172" i="1"/>
  <c r="PIT172" i="1" s="1"/>
  <c r="PIV172" i="1" s="1"/>
  <c r="PIJ172" i="1"/>
  <c r="PIL172" i="1" s="1"/>
  <c r="PIN172" i="1" s="1"/>
  <c r="PIB172" i="1"/>
  <c r="PID172" i="1" s="1"/>
  <c r="PIF172" i="1" s="1"/>
  <c r="PHT172" i="1"/>
  <c r="PHV172" i="1" s="1"/>
  <c r="PHX172" i="1" s="1"/>
  <c r="PHL172" i="1"/>
  <c r="PHN172" i="1" s="1"/>
  <c r="PHP172" i="1" s="1"/>
  <c r="PHD172" i="1"/>
  <c r="PHF172" i="1" s="1"/>
  <c r="PHH172" i="1" s="1"/>
  <c r="PGV172" i="1"/>
  <c r="PGX172" i="1" s="1"/>
  <c r="PGZ172" i="1" s="1"/>
  <c r="PGN172" i="1"/>
  <c r="PGP172" i="1" s="1"/>
  <c r="PGR172" i="1" s="1"/>
  <c r="PGF172" i="1"/>
  <c r="PGH172" i="1" s="1"/>
  <c r="PGJ172" i="1" s="1"/>
  <c r="PFX172" i="1"/>
  <c r="PFZ172" i="1" s="1"/>
  <c r="PGB172" i="1" s="1"/>
  <c r="PFP172" i="1"/>
  <c r="PFR172" i="1" s="1"/>
  <c r="PFT172" i="1" s="1"/>
  <c r="PFH172" i="1"/>
  <c r="PFJ172" i="1" s="1"/>
  <c r="PFL172" i="1" s="1"/>
  <c r="PEZ172" i="1"/>
  <c r="PFB172" i="1" s="1"/>
  <c r="PFD172" i="1" s="1"/>
  <c r="PER172" i="1"/>
  <c r="PET172" i="1" s="1"/>
  <c r="PEV172" i="1" s="1"/>
  <c r="PEJ172" i="1"/>
  <c r="PEL172" i="1" s="1"/>
  <c r="PEN172" i="1" s="1"/>
  <c r="PEB172" i="1"/>
  <c r="PED172" i="1" s="1"/>
  <c r="PEF172" i="1" s="1"/>
  <c r="PDT172" i="1"/>
  <c r="PDV172" i="1" s="1"/>
  <c r="PDX172" i="1" s="1"/>
  <c r="PDL172" i="1"/>
  <c r="PDN172" i="1" s="1"/>
  <c r="PDP172" i="1" s="1"/>
  <c r="PDD172" i="1"/>
  <c r="PDF172" i="1" s="1"/>
  <c r="PDH172" i="1" s="1"/>
  <c r="PCV172" i="1"/>
  <c r="PCX172" i="1" s="1"/>
  <c r="PCZ172" i="1" s="1"/>
  <c r="PCN172" i="1"/>
  <c r="PCP172" i="1" s="1"/>
  <c r="PCR172" i="1" s="1"/>
  <c r="PCF172" i="1"/>
  <c r="PCH172" i="1" s="1"/>
  <c r="PCJ172" i="1" s="1"/>
  <c r="PBX172" i="1"/>
  <c r="PBZ172" i="1" s="1"/>
  <c r="PCB172" i="1" s="1"/>
  <c r="PBP172" i="1"/>
  <c r="PBR172" i="1" s="1"/>
  <c r="PBT172" i="1" s="1"/>
  <c r="PBH172" i="1"/>
  <c r="PBJ172" i="1" s="1"/>
  <c r="PBL172" i="1" s="1"/>
  <c r="PAZ172" i="1"/>
  <c r="PBB172" i="1" s="1"/>
  <c r="PBD172" i="1" s="1"/>
  <c r="PAR172" i="1"/>
  <c r="PAT172" i="1" s="1"/>
  <c r="PAV172" i="1" s="1"/>
  <c r="PAJ172" i="1"/>
  <c r="PAL172" i="1" s="1"/>
  <c r="PAN172" i="1" s="1"/>
  <c r="PAB172" i="1"/>
  <c r="PAD172" i="1" s="1"/>
  <c r="PAF172" i="1" s="1"/>
  <c r="OZT172" i="1"/>
  <c r="OZV172" i="1" s="1"/>
  <c r="OZX172" i="1" s="1"/>
  <c r="OZL172" i="1"/>
  <c r="OZN172" i="1" s="1"/>
  <c r="OZP172" i="1" s="1"/>
  <c r="OZD172" i="1"/>
  <c r="OZF172" i="1" s="1"/>
  <c r="OZH172" i="1" s="1"/>
  <c r="OYV172" i="1"/>
  <c r="OYX172" i="1" s="1"/>
  <c r="OYZ172" i="1" s="1"/>
  <c r="OYN172" i="1"/>
  <c r="OYP172" i="1" s="1"/>
  <c r="OYR172" i="1" s="1"/>
  <c r="OYF172" i="1"/>
  <c r="OYH172" i="1" s="1"/>
  <c r="OYJ172" i="1" s="1"/>
  <c r="OXX172" i="1"/>
  <c r="OXZ172" i="1" s="1"/>
  <c r="OYB172" i="1" s="1"/>
  <c r="OXP172" i="1"/>
  <c r="OXR172" i="1" s="1"/>
  <c r="OXT172" i="1" s="1"/>
  <c r="OXH172" i="1"/>
  <c r="OXJ172" i="1" s="1"/>
  <c r="OXL172" i="1" s="1"/>
  <c r="OWZ172" i="1"/>
  <c r="OXB172" i="1" s="1"/>
  <c r="OXD172" i="1" s="1"/>
  <c r="OWR172" i="1"/>
  <c r="OWT172" i="1" s="1"/>
  <c r="OWV172" i="1" s="1"/>
  <c r="OWJ172" i="1"/>
  <c r="OWL172" i="1" s="1"/>
  <c r="OWN172" i="1" s="1"/>
  <c r="OWB172" i="1"/>
  <c r="OWD172" i="1" s="1"/>
  <c r="OWF172" i="1" s="1"/>
  <c r="OVT172" i="1"/>
  <c r="OVV172" i="1" s="1"/>
  <c r="OVX172" i="1" s="1"/>
  <c r="OVL172" i="1"/>
  <c r="OVN172" i="1" s="1"/>
  <c r="OVP172" i="1" s="1"/>
  <c r="OVD172" i="1"/>
  <c r="OVF172" i="1" s="1"/>
  <c r="OVH172" i="1" s="1"/>
  <c r="OUV172" i="1"/>
  <c r="OUX172" i="1" s="1"/>
  <c r="OUZ172" i="1" s="1"/>
  <c r="OUN172" i="1"/>
  <c r="OUP172" i="1" s="1"/>
  <c r="OUR172" i="1" s="1"/>
  <c r="OUF172" i="1"/>
  <c r="OUH172" i="1" s="1"/>
  <c r="OUJ172" i="1" s="1"/>
  <c r="OTX172" i="1"/>
  <c r="OTZ172" i="1" s="1"/>
  <c r="OUB172" i="1" s="1"/>
  <c r="OTP172" i="1"/>
  <c r="OTR172" i="1" s="1"/>
  <c r="OTT172" i="1" s="1"/>
  <c r="OTH172" i="1"/>
  <c r="OTJ172" i="1" s="1"/>
  <c r="OTL172" i="1" s="1"/>
  <c r="OSZ172" i="1"/>
  <c r="OTB172" i="1" s="1"/>
  <c r="OTD172" i="1" s="1"/>
  <c r="OSR172" i="1"/>
  <c r="OST172" i="1" s="1"/>
  <c r="OSV172" i="1" s="1"/>
  <c r="OSJ172" i="1"/>
  <c r="OSL172" i="1" s="1"/>
  <c r="OSN172" i="1" s="1"/>
  <c r="OSB172" i="1"/>
  <c r="OSD172" i="1" s="1"/>
  <c r="OSF172" i="1" s="1"/>
  <c r="ORT172" i="1"/>
  <c r="ORV172" i="1" s="1"/>
  <c r="ORX172" i="1" s="1"/>
  <c r="ORL172" i="1"/>
  <c r="ORN172" i="1" s="1"/>
  <c r="ORP172" i="1" s="1"/>
  <c r="ORD172" i="1"/>
  <c r="ORF172" i="1" s="1"/>
  <c r="ORH172" i="1" s="1"/>
  <c r="OQV172" i="1"/>
  <c r="OQX172" i="1" s="1"/>
  <c r="OQZ172" i="1" s="1"/>
  <c r="OQN172" i="1"/>
  <c r="OQP172" i="1" s="1"/>
  <c r="OQR172" i="1" s="1"/>
  <c r="OQF172" i="1"/>
  <c r="OQH172" i="1" s="1"/>
  <c r="OQJ172" i="1" s="1"/>
  <c r="OPX172" i="1"/>
  <c r="OPZ172" i="1" s="1"/>
  <c r="OQB172" i="1" s="1"/>
  <c r="OPP172" i="1"/>
  <c r="OPR172" i="1" s="1"/>
  <c r="OPT172" i="1" s="1"/>
  <c r="OPH172" i="1"/>
  <c r="OPJ172" i="1" s="1"/>
  <c r="OPL172" i="1" s="1"/>
  <c r="OOZ172" i="1"/>
  <c r="OPB172" i="1" s="1"/>
  <c r="OPD172" i="1" s="1"/>
  <c r="OOR172" i="1"/>
  <c r="OOT172" i="1" s="1"/>
  <c r="OOV172" i="1" s="1"/>
  <c r="OOJ172" i="1"/>
  <c r="OOL172" i="1" s="1"/>
  <c r="OON172" i="1" s="1"/>
  <c r="OOB172" i="1"/>
  <c r="OOD172" i="1" s="1"/>
  <c r="OOF172" i="1" s="1"/>
  <c r="ONT172" i="1"/>
  <c r="ONV172" i="1" s="1"/>
  <c r="ONX172" i="1" s="1"/>
  <c r="ONL172" i="1"/>
  <c r="ONN172" i="1" s="1"/>
  <c r="ONP172" i="1" s="1"/>
  <c r="OND172" i="1"/>
  <c r="ONF172" i="1" s="1"/>
  <c r="ONH172" i="1" s="1"/>
  <c r="OMV172" i="1"/>
  <c r="OMX172" i="1" s="1"/>
  <c r="OMZ172" i="1" s="1"/>
  <c r="OMN172" i="1"/>
  <c r="OMP172" i="1" s="1"/>
  <c r="OMR172" i="1" s="1"/>
  <c r="OMF172" i="1"/>
  <c r="OMH172" i="1" s="1"/>
  <c r="OMJ172" i="1" s="1"/>
  <c r="OLX172" i="1"/>
  <c r="OLZ172" i="1" s="1"/>
  <c r="OMB172" i="1" s="1"/>
  <c r="OLP172" i="1"/>
  <c r="OLR172" i="1" s="1"/>
  <c r="OLT172" i="1" s="1"/>
  <c r="OLH172" i="1"/>
  <c r="OLJ172" i="1" s="1"/>
  <c r="OLL172" i="1" s="1"/>
  <c r="OKZ172" i="1"/>
  <c r="OLB172" i="1" s="1"/>
  <c r="OLD172" i="1" s="1"/>
  <c r="OKR172" i="1"/>
  <c r="OKT172" i="1" s="1"/>
  <c r="OKV172" i="1" s="1"/>
  <c r="OKJ172" i="1"/>
  <c r="OKL172" i="1" s="1"/>
  <c r="OKN172" i="1" s="1"/>
  <c r="OKB172" i="1"/>
  <c r="OKD172" i="1" s="1"/>
  <c r="OKF172" i="1" s="1"/>
  <c r="OJT172" i="1"/>
  <c r="OJV172" i="1" s="1"/>
  <c r="OJX172" i="1" s="1"/>
  <c r="OJL172" i="1"/>
  <c r="OJN172" i="1" s="1"/>
  <c r="OJP172" i="1" s="1"/>
  <c r="OJD172" i="1"/>
  <c r="OJF172" i="1" s="1"/>
  <c r="OJH172" i="1" s="1"/>
  <c r="OIV172" i="1"/>
  <c r="OIX172" i="1" s="1"/>
  <c r="OIZ172" i="1" s="1"/>
  <c r="OIN172" i="1"/>
  <c r="OIP172" i="1" s="1"/>
  <c r="OIR172" i="1" s="1"/>
  <c r="OIF172" i="1"/>
  <c r="OIH172" i="1" s="1"/>
  <c r="OIJ172" i="1" s="1"/>
  <c r="OHX172" i="1"/>
  <c r="OHZ172" i="1" s="1"/>
  <c r="OIB172" i="1" s="1"/>
  <c r="OHP172" i="1"/>
  <c r="OHR172" i="1" s="1"/>
  <c r="OHT172" i="1" s="1"/>
  <c r="OHH172" i="1"/>
  <c r="OHJ172" i="1" s="1"/>
  <c r="OHL172" i="1" s="1"/>
  <c r="OGZ172" i="1"/>
  <c r="OHB172" i="1" s="1"/>
  <c r="OHD172" i="1" s="1"/>
  <c r="OGR172" i="1"/>
  <c r="OGT172" i="1" s="1"/>
  <c r="OGV172" i="1" s="1"/>
  <c r="OGJ172" i="1"/>
  <c r="OGL172" i="1" s="1"/>
  <c r="OGN172" i="1" s="1"/>
  <c r="OGB172" i="1"/>
  <c r="OGD172" i="1" s="1"/>
  <c r="OGF172" i="1" s="1"/>
  <c r="OFT172" i="1"/>
  <c r="OFV172" i="1" s="1"/>
  <c r="OFX172" i="1" s="1"/>
  <c r="OFL172" i="1"/>
  <c r="OFN172" i="1" s="1"/>
  <c r="OFP172" i="1" s="1"/>
  <c r="OFD172" i="1"/>
  <c r="OFF172" i="1" s="1"/>
  <c r="OFH172" i="1" s="1"/>
  <c r="OEV172" i="1"/>
  <c r="OEX172" i="1" s="1"/>
  <c r="OEZ172" i="1" s="1"/>
  <c r="OEN172" i="1"/>
  <c r="OEP172" i="1" s="1"/>
  <c r="OER172" i="1" s="1"/>
  <c r="OEF172" i="1"/>
  <c r="OEH172" i="1" s="1"/>
  <c r="OEJ172" i="1" s="1"/>
  <c r="ODX172" i="1"/>
  <c r="ODZ172" i="1" s="1"/>
  <c r="OEB172" i="1" s="1"/>
  <c r="ODP172" i="1"/>
  <c r="ODR172" i="1" s="1"/>
  <c r="ODT172" i="1" s="1"/>
  <c r="ODH172" i="1"/>
  <c r="ODJ172" i="1" s="1"/>
  <c r="ODL172" i="1" s="1"/>
  <c r="OCZ172" i="1"/>
  <c r="ODB172" i="1" s="1"/>
  <c r="ODD172" i="1" s="1"/>
  <c r="OCR172" i="1"/>
  <c r="OCT172" i="1" s="1"/>
  <c r="OCV172" i="1" s="1"/>
  <c r="OCJ172" i="1"/>
  <c r="OCL172" i="1" s="1"/>
  <c r="OCN172" i="1" s="1"/>
  <c r="OCB172" i="1"/>
  <c r="OCD172" i="1" s="1"/>
  <c r="OCF172" i="1" s="1"/>
  <c r="OBT172" i="1"/>
  <c r="OBV172" i="1" s="1"/>
  <c r="OBX172" i="1" s="1"/>
  <c r="OBL172" i="1"/>
  <c r="OBN172" i="1" s="1"/>
  <c r="OBP172" i="1" s="1"/>
  <c r="OBD172" i="1"/>
  <c r="OBF172" i="1" s="1"/>
  <c r="OBH172" i="1" s="1"/>
  <c r="OAV172" i="1"/>
  <c r="OAX172" i="1" s="1"/>
  <c r="OAZ172" i="1" s="1"/>
  <c r="OAN172" i="1"/>
  <c r="OAP172" i="1" s="1"/>
  <c r="OAR172" i="1" s="1"/>
  <c r="OAF172" i="1"/>
  <c r="OAH172" i="1" s="1"/>
  <c r="OAJ172" i="1" s="1"/>
  <c r="NZX172" i="1"/>
  <c r="NZZ172" i="1" s="1"/>
  <c r="OAB172" i="1" s="1"/>
  <c r="NZP172" i="1"/>
  <c r="NZR172" i="1" s="1"/>
  <c r="NZT172" i="1" s="1"/>
  <c r="NZH172" i="1"/>
  <c r="NZJ172" i="1" s="1"/>
  <c r="NZL172" i="1" s="1"/>
  <c r="NYZ172" i="1"/>
  <c r="NZB172" i="1" s="1"/>
  <c r="NZD172" i="1" s="1"/>
  <c r="NYR172" i="1"/>
  <c r="NYT172" i="1" s="1"/>
  <c r="NYV172" i="1" s="1"/>
  <c r="NYJ172" i="1"/>
  <c r="NYL172" i="1" s="1"/>
  <c r="NYN172" i="1" s="1"/>
  <c r="NYB172" i="1"/>
  <c r="NYD172" i="1" s="1"/>
  <c r="NYF172" i="1" s="1"/>
  <c r="NXT172" i="1"/>
  <c r="NXV172" i="1" s="1"/>
  <c r="NXX172" i="1" s="1"/>
  <c r="NXL172" i="1"/>
  <c r="NXN172" i="1" s="1"/>
  <c r="NXP172" i="1" s="1"/>
  <c r="NXD172" i="1"/>
  <c r="NXF172" i="1" s="1"/>
  <c r="NXH172" i="1" s="1"/>
  <c r="NWV172" i="1"/>
  <c r="NWX172" i="1" s="1"/>
  <c r="NWZ172" i="1" s="1"/>
  <c r="NWN172" i="1"/>
  <c r="NWP172" i="1" s="1"/>
  <c r="NWR172" i="1" s="1"/>
  <c r="NWF172" i="1"/>
  <c r="NWH172" i="1" s="1"/>
  <c r="NWJ172" i="1" s="1"/>
  <c r="NVX172" i="1"/>
  <c r="NVZ172" i="1" s="1"/>
  <c r="NWB172" i="1" s="1"/>
  <c r="NVP172" i="1"/>
  <c r="NVR172" i="1" s="1"/>
  <c r="NVT172" i="1" s="1"/>
  <c r="NVH172" i="1"/>
  <c r="NVJ172" i="1" s="1"/>
  <c r="NVL172" i="1" s="1"/>
  <c r="NUZ172" i="1"/>
  <c r="NVB172" i="1" s="1"/>
  <c r="NVD172" i="1" s="1"/>
  <c r="NUR172" i="1"/>
  <c r="NUT172" i="1" s="1"/>
  <c r="NUV172" i="1" s="1"/>
  <c r="NUJ172" i="1"/>
  <c r="NUL172" i="1" s="1"/>
  <c r="NUN172" i="1" s="1"/>
  <c r="NUB172" i="1"/>
  <c r="NUD172" i="1" s="1"/>
  <c r="NUF172" i="1" s="1"/>
  <c r="NTT172" i="1"/>
  <c r="NTV172" i="1" s="1"/>
  <c r="NTX172" i="1" s="1"/>
  <c r="NTL172" i="1"/>
  <c r="NTN172" i="1" s="1"/>
  <c r="NTP172" i="1" s="1"/>
  <c r="NTD172" i="1"/>
  <c r="NTF172" i="1" s="1"/>
  <c r="NTH172" i="1" s="1"/>
  <c r="NSV172" i="1"/>
  <c r="NSX172" i="1" s="1"/>
  <c r="NSZ172" i="1" s="1"/>
  <c r="NSN172" i="1"/>
  <c r="NSP172" i="1" s="1"/>
  <c r="NSR172" i="1" s="1"/>
  <c r="NSF172" i="1"/>
  <c r="NSH172" i="1" s="1"/>
  <c r="NSJ172" i="1" s="1"/>
  <c r="NRX172" i="1"/>
  <c r="NRZ172" i="1" s="1"/>
  <c r="NSB172" i="1" s="1"/>
  <c r="NRP172" i="1"/>
  <c r="NRR172" i="1" s="1"/>
  <c r="NRT172" i="1" s="1"/>
  <c r="NRH172" i="1"/>
  <c r="NRJ172" i="1" s="1"/>
  <c r="NRL172" i="1" s="1"/>
  <c r="NQZ172" i="1"/>
  <c r="NRB172" i="1" s="1"/>
  <c r="NRD172" i="1" s="1"/>
  <c r="NQR172" i="1"/>
  <c r="NQT172" i="1" s="1"/>
  <c r="NQV172" i="1" s="1"/>
  <c r="NQJ172" i="1"/>
  <c r="NQL172" i="1" s="1"/>
  <c r="NQN172" i="1" s="1"/>
  <c r="NQB172" i="1"/>
  <c r="NQD172" i="1" s="1"/>
  <c r="NQF172" i="1" s="1"/>
  <c r="NPT172" i="1"/>
  <c r="NPV172" i="1" s="1"/>
  <c r="NPX172" i="1" s="1"/>
  <c r="NPL172" i="1"/>
  <c r="NPN172" i="1" s="1"/>
  <c r="NPP172" i="1" s="1"/>
  <c r="NPD172" i="1"/>
  <c r="NPF172" i="1" s="1"/>
  <c r="NPH172" i="1" s="1"/>
  <c r="NOV172" i="1"/>
  <c r="NOX172" i="1" s="1"/>
  <c r="NOZ172" i="1" s="1"/>
  <c r="NON172" i="1"/>
  <c r="NOP172" i="1" s="1"/>
  <c r="NOR172" i="1" s="1"/>
  <c r="NOF172" i="1"/>
  <c r="NOH172" i="1" s="1"/>
  <c r="NOJ172" i="1" s="1"/>
  <c r="NNX172" i="1"/>
  <c r="NNZ172" i="1" s="1"/>
  <c r="NOB172" i="1" s="1"/>
  <c r="NNP172" i="1"/>
  <c r="NNR172" i="1" s="1"/>
  <c r="NNT172" i="1" s="1"/>
  <c r="NNH172" i="1"/>
  <c r="NNJ172" i="1" s="1"/>
  <c r="NNL172" i="1" s="1"/>
  <c r="NMZ172" i="1"/>
  <c r="NNB172" i="1" s="1"/>
  <c r="NND172" i="1" s="1"/>
  <c r="NMR172" i="1"/>
  <c r="NMT172" i="1" s="1"/>
  <c r="NMV172" i="1" s="1"/>
  <c r="NMJ172" i="1"/>
  <c r="NML172" i="1" s="1"/>
  <c r="NMN172" i="1" s="1"/>
  <c r="NMB172" i="1"/>
  <c r="NMD172" i="1" s="1"/>
  <c r="NMF172" i="1" s="1"/>
  <c r="NLT172" i="1"/>
  <c r="NLV172" i="1" s="1"/>
  <c r="NLX172" i="1" s="1"/>
  <c r="NLL172" i="1"/>
  <c r="NLN172" i="1" s="1"/>
  <c r="NLP172" i="1" s="1"/>
  <c r="NLD172" i="1"/>
  <c r="NLF172" i="1" s="1"/>
  <c r="NLH172" i="1" s="1"/>
  <c r="NKV172" i="1"/>
  <c r="NKX172" i="1" s="1"/>
  <c r="NKZ172" i="1" s="1"/>
  <c r="NKN172" i="1"/>
  <c r="NKP172" i="1" s="1"/>
  <c r="NKR172" i="1" s="1"/>
  <c r="NKF172" i="1"/>
  <c r="NKH172" i="1" s="1"/>
  <c r="NKJ172" i="1" s="1"/>
  <c r="NJX172" i="1"/>
  <c r="NJZ172" i="1" s="1"/>
  <c r="NKB172" i="1" s="1"/>
  <c r="NJP172" i="1"/>
  <c r="NJR172" i="1" s="1"/>
  <c r="NJT172" i="1" s="1"/>
  <c r="NJH172" i="1"/>
  <c r="NJJ172" i="1" s="1"/>
  <c r="NJL172" i="1" s="1"/>
  <c r="NIZ172" i="1"/>
  <c r="NJB172" i="1" s="1"/>
  <c r="NJD172" i="1" s="1"/>
  <c r="NIR172" i="1"/>
  <c r="NIT172" i="1" s="1"/>
  <c r="NIV172" i="1" s="1"/>
  <c r="NIJ172" i="1"/>
  <c r="NIL172" i="1" s="1"/>
  <c r="NIN172" i="1" s="1"/>
  <c r="NIB172" i="1"/>
  <c r="NID172" i="1" s="1"/>
  <c r="NIF172" i="1" s="1"/>
  <c r="NHT172" i="1"/>
  <c r="NHV172" i="1" s="1"/>
  <c r="NHX172" i="1" s="1"/>
  <c r="NHL172" i="1"/>
  <c r="NHN172" i="1" s="1"/>
  <c r="NHP172" i="1" s="1"/>
  <c r="NHD172" i="1"/>
  <c r="NHF172" i="1" s="1"/>
  <c r="NHH172" i="1" s="1"/>
  <c r="NGV172" i="1"/>
  <c r="NGX172" i="1" s="1"/>
  <c r="NGZ172" i="1" s="1"/>
  <c r="NGN172" i="1"/>
  <c r="NGP172" i="1" s="1"/>
  <c r="NGR172" i="1" s="1"/>
  <c r="NGF172" i="1"/>
  <c r="NGH172" i="1" s="1"/>
  <c r="NGJ172" i="1" s="1"/>
  <c r="NFX172" i="1"/>
  <c r="NFZ172" i="1" s="1"/>
  <c r="NGB172" i="1" s="1"/>
  <c r="NFP172" i="1"/>
  <c r="NFR172" i="1" s="1"/>
  <c r="NFT172" i="1" s="1"/>
  <c r="NFH172" i="1"/>
  <c r="NFJ172" i="1" s="1"/>
  <c r="NFL172" i="1" s="1"/>
  <c r="NEZ172" i="1"/>
  <c r="NFB172" i="1" s="1"/>
  <c r="NFD172" i="1" s="1"/>
  <c r="NER172" i="1"/>
  <c r="NET172" i="1" s="1"/>
  <c r="NEV172" i="1" s="1"/>
  <c r="NEJ172" i="1"/>
  <c r="NEL172" i="1" s="1"/>
  <c r="NEN172" i="1" s="1"/>
  <c r="NEB172" i="1"/>
  <c r="NED172" i="1" s="1"/>
  <c r="NEF172" i="1" s="1"/>
  <c r="NDT172" i="1"/>
  <c r="NDV172" i="1" s="1"/>
  <c r="NDX172" i="1" s="1"/>
  <c r="NDL172" i="1"/>
  <c r="NDN172" i="1" s="1"/>
  <c r="NDP172" i="1" s="1"/>
  <c r="NDD172" i="1"/>
  <c r="NDF172" i="1" s="1"/>
  <c r="NDH172" i="1" s="1"/>
  <c r="NCV172" i="1"/>
  <c r="NCX172" i="1" s="1"/>
  <c r="NCZ172" i="1" s="1"/>
  <c r="NCN172" i="1"/>
  <c r="NCP172" i="1" s="1"/>
  <c r="NCR172" i="1" s="1"/>
  <c r="NCF172" i="1"/>
  <c r="NCH172" i="1" s="1"/>
  <c r="NCJ172" i="1" s="1"/>
  <c r="NBX172" i="1"/>
  <c r="NBZ172" i="1" s="1"/>
  <c r="NCB172" i="1" s="1"/>
  <c r="NBP172" i="1"/>
  <c r="NBR172" i="1" s="1"/>
  <c r="NBT172" i="1" s="1"/>
  <c r="NBH172" i="1"/>
  <c r="NBJ172" i="1" s="1"/>
  <c r="NBL172" i="1" s="1"/>
  <c r="NAZ172" i="1"/>
  <c r="NBB172" i="1" s="1"/>
  <c r="NBD172" i="1" s="1"/>
  <c r="NAR172" i="1"/>
  <c r="NAT172" i="1" s="1"/>
  <c r="NAV172" i="1" s="1"/>
  <c r="NAJ172" i="1"/>
  <c r="NAL172" i="1" s="1"/>
  <c r="NAN172" i="1" s="1"/>
  <c r="NAB172" i="1"/>
  <c r="NAD172" i="1" s="1"/>
  <c r="NAF172" i="1" s="1"/>
  <c r="MZT172" i="1"/>
  <c r="MZV172" i="1" s="1"/>
  <c r="MZX172" i="1" s="1"/>
  <c r="MZL172" i="1"/>
  <c r="MZN172" i="1" s="1"/>
  <c r="MZP172" i="1" s="1"/>
  <c r="MZD172" i="1"/>
  <c r="MZF172" i="1" s="1"/>
  <c r="MZH172" i="1" s="1"/>
  <c r="MYV172" i="1"/>
  <c r="MYX172" i="1" s="1"/>
  <c r="MYZ172" i="1" s="1"/>
  <c r="MYN172" i="1"/>
  <c r="MYP172" i="1" s="1"/>
  <c r="MYR172" i="1" s="1"/>
  <c r="MYF172" i="1"/>
  <c r="MYH172" i="1" s="1"/>
  <c r="MYJ172" i="1" s="1"/>
  <c r="MXX172" i="1"/>
  <c r="MXZ172" i="1" s="1"/>
  <c r="MYB172" i="1" s="1"/>
  <c r="MXP172" i="1"/>
  <c r="MXR172" i="1" s="1"/>
  <c r="MXT172" i="1" s="1"/>
  <c r="MXH172" i="1"/>
  <c r="MXJ172" i="1" s="1"/>
  <c r="MXL172" i="1" s="1"/>
  <c r="MWZ172" i="1"/>
  <c r="MXB172" i="1" s="1"/>
  <c r="MXD172" i="1" s="1"/>
  <c r="MWR172" i="1"/>
  <c r="MWT172" i="1" s="1"/>
  <c r="MWV172" i="1" s="1"/>
  <c r="MWJ172" i="1"/>
  <c r="MWL172" i="1" s="1"/>
  <c r="MWN172" i="1" s="1"/>
  <c r="MWB172" i="1"/>
  <c r="MWD172" i="1" s="1"/>
  <c r="MWF172" i="1" s="1"/>
  <c r="MVT172" i="1"/>
  <c r="MVV172" i="1" s="1"/>
  <c r="MVX172" i="1" s="1"/>
  <c r="MVL172" i="1"/>
  <c r="MVN172" i="1" s="1"/>
  <c r="MVP172" i="1" s="1"/>
  <c r="MVD172" i="1"/>
  <c r="MVF172" i="1" s="1"/>
  <c r="MVH172" i="1" s="1"/>
  <c r="MUV172" i="1"/>
  <c r="MUX172" i="1" s="1"/>
  <c r="MUZ172" i="1" s="1"/>
  <c r="MUN172" i="1"/>
  <c r="MUP172" i="1" s="1"/>
  <c r="MUR172" i="1" s="1"/>
  <c r="MUF172" i="1"/>
  <c r="MUH172" i="1" s="1"/>
  <c r="MUJ172" i="1" s="1"/>
  <c r="MTX172" i="1"/>
  <c r="MTZ172" i="1" s="1"/>
  <c r="MUB172" i="1" s="1"/>
  <c r="MTP172" i="1"/>
  <c r="MTR172" i="1" s="1"/>
  <c r="MTT172" i="1" s="1"/>
  <c r="MTH172" i="1"/>
  <c r="MTJ172" i="1" s="1"/>
  <c r="MTL172" i="1" s="1"/>
  <c r="MSZ172" i="1"/>
  <c r="MTB172" i="1" s="1"/>
  <c r="MTD172" i="1" s="1"/>
  <c r="MSR172" i="1"/>
  <c r="MST172" i="1" s="1"/>
  <c r="MSV172" i="1" s="1"/>
  <c r="MSJ172" i="1"/>
  <c r="MSL172" i="1" s="1"/>
  <c r="MSN172" i="1" s="1"/>
  <c r="MSB172" i="1"/>
  <c r="MSD172" i="1" s="1"/>
  <c r="MSF172" i="1" s="1"/>
  <c r="MRT172" i="1"/>
  <c r="MRV172" i="1" s="1"/>
  <c r="MRX172" i="1" s="1"/>
  <c r="MRL172" i="1"/>
  <c r="MRN172" i="1" s="1"/>
  <c r="MRP172" i="1" s="1"/>
  <c r="MRD172" i="1"/>
  <c r="MRF172" i="1" s="1"/>
  <c r="MRH172" i="1" s="1"/>
  <c r="MQV172" i="1"/>
  <c r="MQX172" i="1" s="1"/>
  <c r="MQZ172" i="1" s="1"/>
  <c r="MQN172" i="1"/>
  <c r="MQP172" i="1" s="1"/>
  <c r="MQR172" i="1" s="1"/>
  <c r="MQF172" i="1"/>
  <c r="MQH172" i="1" s="1"/>
  <c r="MQJ172" i="1" s="1"/>
  <c r="MPX172" i="1"/>
  <c r="MPZ172" i="1" s="1"/>
  <c r="MQB172" i="1" s="1"/>
  <c r="MPP172" i="1"/>
  <c r="MPR172" i="1" s="1"/>
  <c r="MPT172" i="1" s="1"/>
  <c r="MPH172" i="1"/>
  <c r="MPJ172" i="1" s="1"/>
  <c r="MPL172" i="1" s="1"/>
  <c r="MOZ172" i="1"/>
  <c r="MPB172" i="1" s="1"/>
  <c r="MPD172" i="1" s="1"/>
  <c r="MOR172" i="1"/>
  <c r="MOT172" i="1" s="1"/>
  <c r="MOV172" i="1" s="1"/>
  <c r="MOJ172" i="1"/>
  <c r="MOL172" i="1" s="1"/>
  <c r="MON172" i="1" s="1"/>
  <c r="MOB172" i="1"/>
  <c r="MOD172" i="1" s="1"/>
  <c r="MOF172" i="1" s="1"/>
  <c r="MNT172" i="1"/>
  <c r="MNV172" i="1" s="1"/>
  <c r="MNX172" i="1" s="1"/>
  <c r="MNL172" i="1"/>
  <c r="MNN172" i="1" s="1"/>
  <c r="MNP172" i="1" s="1"/>
  <c r="MND172" i="1"/>
  <c r="MNF172" i="1" s="1"/>
  <c r="MNH172" i="1" s="1"/>
  <c r="MMV172" i="1"/>
  <c r="MMX172" i="1" s="1"/>
  <c r="MMZ172" i="1" s="1"/>
  <c r="MMN172" i="1"/>
  <c r="MMP172" i="1" s="1"/>
  <c r="MMR172" i="1" s="1"/>
  <c r="MMF172" i="1"/>
  <c r="MMH172" i="1" s="1"/>
  <c r="MMJ172" i="1" s="1"/>
  <c r="MLX172" i="1"/>
  <c r="MLZ172" i="1" s="1"/>
  <c r="MMB172" i="1" s="1"/>
  <c r="MLP172" i="1"/>
  <c r="MLR172" i="1" s="1"/>
  <c r="MLT172" i="1" s="1"/>
  <c r="MLH172" i="1"/>
  <c r="MLJ172" i="1" s="1"/>
  <c r="MLL172" i="1" s="1"/>
  <c r="MKZ172" i="1"/>
  <c r="MLB172" i="1" s="1"/>
  <c r="MLD172" i="1" s="1"/>
  <c r="MKR172" i="1"/>
  <c r="MKT172" i="1" s="1"/>
  <c r="MKV172" i="1" s="1"/>
  <c r="MKJ172" i="1"/>
  <c r="MKL172" i="1" s="1"/>
  <c r="MKN172" i="1" s="1"/>
  <c r="MKB172" i="1"/>
  <c r="MKD172" i="1" s="1"/>
  <c r="MKF172" i="1" s="1"/>
  <c r="MJT172" i="1"/>
  <c r="MJV172" i="1" s="1"/>
  <c r="MJX172" i="1" s="1"/>
  <c r="MJL172" i="1"/>
  <c r="MJN172" i="1" s="1"/>
  <c r="MJP172" i="1" s="1"/>
  <c r="MJD172" i="1"/>
  <c r="MJF172" i="1" s="1"/>
  <c r="MJH172" i="1" s="1"/>
  <c r="MIV172" i="1"/>
  <c r="MIX172" i="1" s="1"/>
  <c r="MIZ172" i="1" s="1"/>
  <c r="MIN172" i="1"/>
  <c r="MIP172" i="1" s="1"/>
  <c r="MIR172" i="1" s="1"/>
  <c r="MIF172" i="1"/>
  <c r="MIH172" i="1" s="1"/>
  <c r="MIJ172" i="1" s="1"/>
  <c r="MHX172" i="1"/>
  <c r="MHZ172" i="1" s="1"/>
  <c r="MIB172" i="1" s="1"/>
  <c r="MHP172" i="1"/>
  <c r="MHR172" i="1" s="1"/>
  <c r="MHT172" i="1" s="1"/>
  <c r="MHH172" i="1"/>
  <c r="MHJ172" i="1" s="1"/>
  <c r="MHL172" i="1" s="1"/>
  <c r="MGZ172" i="1"/>
  <c r="MHB172" i="1" s="1"/>
  <c r="MHD172" i="1" s="1"/>
  <c r="MGR172" i="1"/>
  <c r="MGT172" i="1" s="1"/>
  <c r="MGV172" i="1" s="1"/>
  <c r="MGJ172" i="1"/>
  <c r="MGL172" i="1" s="1"/>
  <c r="MGN172" i="1" s="1"/>
  <c r="MGB172" i="1"/>
  <c r="MGD172" i="1" s="1"/>
  <c r="MGF172" i="1" s="1"/>
  <c r="MFT172" i="1"/>
  <c r="MFV172" i="1" s="1"/>
  <c r="MFX172" i="1" s="1"/>
  <c r="MFL172" i="1"/>
  <c r="MFN172" i="1" s="1"/>
  <c r="MFP172" i="1" s="1"/>
  <c r="MFD172" i="1"/>
  <c r="MFF172" i="1" s="1"/>
  <c r="MFH172" i="1" s="1"/>
  <c r="MEV172" i="1"/>
  <c r="MEX172" i="1" s="1"/>
  <c r="MEZ172" i="1" s="1"/>
  <c r="MEN172" i="1"/>
  <c r="MEP172" i="1" s="1"/>
  <c r="MER172" i="1" s="1"/>
  <c r="MEF172" i="1"/>
  <c r="MEH172" i="1" s="1"/>
  <c r="MEJ172" i="1" s="1"/>
  <c r="MDX172" i="1"/>
  <c r="MDZ172" i="1" s="1"/>
  <c r="MEB172" i="1" s="1"/>
  <c r="MDP172" i="1"/>
  <c r="MDR172" i="1" s="1"/>
  <c r="MDT172" i="1" s="1"/>
  <c r="MDH172" i="1"/>
  <c r="MDJ172" i="1" s="1"/>
  <c r="MDL172" i="1" s="1"/>
  <c r="MCZ172" i="1"/>
  <c r="MDB172" i="1" s="1"/>
  <c r="MDD172" i="1" s="1"/>
  <c r="MCR172" i="1"/>
  <c r="MCT172" i="1" s="1"/>
  <c r="MCV172" i="1" s="1"/>
  <c r="MCJ172" i="1"/>
  <c r="MCL172" i="1" s="1"/>
  <c r="MCN172" i="1" s="1"/>
  <c r="MCB172" i="1"/>
  <c r="MCD172" i="1" s="1"/>
  <c r="MCF172" i="1" s="1"/>
  <c r="MBT172" i="1"/>
  <c r="MBV172" i="1" s="1"/>
  <c r="MBX172" i="1" s="1"/>
  <c r="MBL172" i="1"/>
  <c r="MBN172" i="1" s="1"/>
  <c r="MBP172" i="1" s="1"/>
  <c r="MBD172" i="1"/>
  <c r="MBF172" i="1" s="1"/>
  <c r="MBH172" i="1" s="1"/>
  <c r="MAV172" i="1"/>
  <c r="MAX172" i="1" s="1"/>
  <c r="MAZ172" i="1" s="1"/>
  <c r="MAN172" i="1"/>
  <c r="MAP172" i="1" s="1"/>
  <c r="MAR172" i="1" s="1"/>
  <c r="MAF172" i="1"/>
  <c r="MAH172" i="1" s="1"/>
  <c r="MAJ172" i="1" s="1"/>
  <c r="LZX172" i="1"/>
  <c r="LZZ172" i="1" s="1"/>
  <c r="MAB172" i="1" s="1"/>
  <c r="LZP172" i="1"/>
  <c r="LZR172" i="1" s="1"/>
  <c r="LZT172" i="1" s="1"/>
  <c r="LZH172" i="1"/>
  <c r="LZJ172" i="1" s="1"/>
  <c r="LZL172" i="1" s="1"/>
  <c r="LYZ172" i="1"/>
  <c r="LZB172" i="1" s="1"/>
  <c r="LZD172" i="1" s="1"/>
  <c r="LYR172" i="1"/>
  <c r="LYT172" i="1" s="1"/>
  <c r="LYV172" i="1" s="1"/>
  <c r="LYJ172" i="1"/>
  <c r="LYL172" i="1" s="1"/>
  <c r="LYN172" i="1" s="1"/>
  <c r="LYB172" i="1"/>
  <c r="LYD172" i="1" s="1"/>
  <c r="LYF172" i="1" s="1"/>
  <c r="LXT172" i="1"/>
  <c r="LXV172" i="1" s="1"/>
  <c r="LXX172" i="1" s="1"/>
  <c r="LXL172" i="1"/>
  <c r="LXN172" i="1" s="1"/>
  <c r="LXP172" i="1" s="1"/>
  <c r="LXD172" i="1"/>
  <c r="LXF172" i="1" s="1"/>
  <c r="LXH172" i="1" s="1"/>
  <c r="LWV172" i="1"/>
  <c r="LWX172" i="1" s="1"/>
  <c r="LWZ172" i="1" s="1"/>
  <c r="LWN172" i="1"/>
  <c r="LWP172" i="1" s="1"/>
  <c r="LWR172" i="1" s="1"/>
  <c r="LWF172" i="1"/>
  <c r="LWH172" i="1" s="1"/>
  <c r="LWJ172" i="1" s="1"/>
  <c r="LVX172" i="1"/>
  <c r="LVZ172" i="1" s="1"/>
  <c r="LWB172" i="1" s="1"/>
  <c r="LVP172" i="1"/>
  <c r="LVR172" i="1" s="1"/>
  <c r="LVT172" i="1" s="1"/>
  <c r="LVH172" i="1"/>
  <c r="LVJ172" i="1" s="1"/>
  <c r="LVL172" i="1" s="1"/>
  <c r="LUZ172" i="1"/>
  <c r="LVB172" i="1" s="1"/>
  <c r="LVD172" i="1" s="1"/>
  <c r="LUR172" i="1"/>
  <c r="LUT172" i="1" s="1"/>
  <c r="LUV172" i="1" s="1"/>
  <c r="LUJ172" i="1"/>
  <c r="LUL172" i="1" s="1"/>
  <c r="LUN172" i="1" s="1"/>
  <c r="LUB172" i="1"/>
  <c r="LUD172" i="1" s="1"/>
  <c r="LUF172" i="1" s="1"/>
  <c r="LTT172" i="1"/>
  <c r="LTV172" i="1" s="1"/>
  <c r="LTX172" i="1" s="1"/>
  <c r="LTL172" i="1"/>
  <c r="LTN172" i="1" s="1"/>
  <c r="LTP172" i="1" s="1"/>
  <c r="LTD172" i="1"/>
  <c r="LTF172" i="1" s="1"/>
  <c r="LTH172" i="1" s="1"/>
  <c r="LSV172" i="1"/>
  <c r="LSX172" i="1" s="1"/>
  <c r="LSZ172" i="1" s="1"/>
  <c r="LSN172" i="1"/>
  <c r="LSP172" i="1" s="1"/>
  <c r="LSR172" i="1" s="1"/>
  <c r="LSF172" i="1"/>
  <c r="LSH172" i="1" s="1"/>
  <c r="LSJ172" i="1" s="1"/>
  <c r="LRX172" i="1"/>
  <c r="LRZ172" i="1" s="1"/>
  <c r="LSB172" i="1" s="1"/>
  <c r="LRP172" i="1"/>
  <c r="LRR172" i="1" s="1"/>
  <c r="LRT172" i="1" s="1"/>
  <c r="LRH172" i="1"/>
  <c r="LRJ172" i="1" s="1"/>
  <c r="LRL172" i="1" s="1"/>
  <c r="LQZ172" i="1"/>
  <c r="LRB172" i="1" s="1"/>
  <c r="LRD172" i="1" s="1"/>
  <c r="LQR172" i="1"/>
  <c r="LQT172" i="1" s="1"/>
  <c r="LQV172" i="1" s="1"/>
  <c r="LQJ172" i="1"/>
  <c r="LQL172" i="1" s="1"/>
  <c r="LQN172" i="1" s="1"/>
  <c r="LQB172" i="1"/>
  <c r="LQD172" i="1" s="1"/>
  <c r="LQF172" i="1" s="1"/>
  <c r="LPT172" i="1"/>
  <c r="LPV172" i="1" s="1"/>
  <c r="LPX172" i="1" s="1"/>
  <c r="LPL172" i="1"/>
  <c r="LPN172" i="1" s="1"/>
  <c r="LPP172" i="1" s="1"/>
  <c r="LPD172" i="1"/>
  <c r="LPF172" i="1" s="1"/>
  <c r="LPH172" i="1" s="1"/>
  <c r="LOV172" i="1"/>
  <c r="LOX172" i="1" s="1"/>
  <c r="LOZ172" i="1" s="1"/>
  <c r="LON172" i="1"/>
  <c r="LOP172" i="1" s="1"/>
  <c r="LOR172" i="1" s="1"/>
  <c r="LOF172" i="1"/>
  <c r="LOH172" i="1" s="1"/>
  <c r="LOJ172" i="1" s="1"/>
  <c r="LNX172" i="1"/>
  <c r="LNZ172" i="1" s="1"/>
  <c r="LOB172" i="1" s="1"/>
  <c r="LNP172" i="1"/>
  <c r="LNR172" i="1" s="1"/>
  <c r="LNT172" i="1" s="1"/>
  <c r="LNH172" i="1"/>
  <c r="LNJ172" i="1" s="1"/>
  <c r="LNL172" i="1" s="1"/>
  <c r="LMZ172" i="1"/>
  <c r="LNB172" i="1" s="1"/>
  <c r="LND172" i="1" s="1"/>
  <c r="LMR172" i="1"/>
  <c r="LMT172" i="1" s="1"/>
  <c r="LMV172" i="1" s="1"/>
  <c r="LMJ172" i="1"/>
  <c r="LML172" i="1" s="1"/>
  <c r="LMN172" i="1" s="1"/>
  <c r="LMB172" i="1"/>
  <c r="LMD172" i="1" s="1"/>
  <c r="LMF172" i="1" s="1"/>
  <c r="LLT172" i="1"/>
  <c r="LLV172" i="1" s="1"/>
  <c r="LLX172" i="1" s="1"/>
  <c r="LLL172" i="1"/>
  <c r="LLN172" i="1" s="1"/>
  <c r="LLP172" i="1" s="1"/>
  <c r="LLD172" i="1"/>
  <c r="LLF172" i="1" s="1"/>
  <c r="LLH172" i="1" s="1"/>
  <c r="LKV172" i="1"/>
  <c r="LKX172" i="1" s="1"/>
  <c r="LKZ172" i="1" s="1"/>
  <c r="LKN172" i="1"/>
  <c r="LKP172" i="1" s="1"/>
  <c r="LKR172" i="1" s="1"/>
  <c r="LKF172" i="1"/>
  <c r="LKH172" i="1" s="1"/>
  <c r="LKJ172" i="1" s="1"/>
  <c r="LJX172" i="1"/>
  <c r="LJZ172" i="1" s="1"/>
  <c r="LKB172" i="1" s="1"/>
  <c r="LJP172" i="1"/>
  <c r="LJR172" i="1" s="1"/>
  <c r="LJT172" i="1" s="1"/>
  <c r="LJH172" i="1"/>
  <c r="LJJ172" i="1" s="1"/>
  <c r="LJL172" i="1" s="1"/>
  <c r="LIZ172" i="1"/>
  <c r="LJB172" i="1" s="1"/>
  <c r="LJD172" i="1" s="1"/>
  <c r="LIR172" i="1"/>
  <c r="LIT172" i="1" s="1"/>
  <c r="LIV172" i="1" s="1"/>
  <c r="LIJ172" i="1"/>
  <c r="LIL172" i="1" s="1"/>
  <c r="LIN172" i="1" s="1"/>
  <c r="LIB172" i="1"/>
  <c r="LID172" i="1" s="1"/>
  <c r="LIF172" i="1" s="1"/>
  <c r="LHT172" i="1"/>
  <c r="LHV172" i="1" s="1"/>
  <c r="LHX172" i="1" s="1"/>
  <c r="LHL172" i="1"/>
  <c r="LHN172" i="1" s="1"/>
  <c r="LHP172" i="1" s="1"/>
  <c r="LHD172" i="1"/>
  <c r="LHF172" i="1" s="1"/>
  <c r="LHH172" i="1" s="1"/>
  <c r="LGV172" i="1"/>
  <c r="LGX172" i="1" s="1"/>
  <c r="LGZ172" i="1" s="1"/>
  <c r="LGN172" i="1"/>
  <c r="LGP172" i="1" s="1"/>
  <c r="LGR172" i="1" s="1"/>
  <c r="LGF172" i="1"/>
  <c r="LGH172" i="1" s="1"/>
  <c r="LGJ172" i="1" s="1"/>
  <c r="LFX172" i="1"/>
  <c r="LFZ172" i="1" s="1"/>
  <c r="LGB172" i="1" s="1"/>
  <c r="LFP172" i="1"/>
  <c r="LFR172" i="1" s="1"/>
  <c r="LFT172" i="1" s="1"/>
  <c r="LFH172" i="1"/>
  <c r="LFJ172" i="1" s="1"/>
  <c r="LFL172" i="1" s="1"/>
  <c r="LEZ172" i="1"/>
  <c r="LFB172" i="1" s="1"/>
  <c r="LFD172" i="1" s="1"/>
  <c r="LER172" i="1"/>
  <c r="LET172" i="1" s="1"/>
  <c r="LEV172" i="1" s="1"/>
  <c r="LEJ172" i="1"/>
  <c r="LEL172" i="1" s="1"/>
  <c r="LEN172" i="1" s="1"/>
  <c r="LEB172" i="1"/>
  <c r="LED172" i="1" s="1"/>
  <c r="LEF172" i="1" s="1"/>
  <c r="LDT172" i="1"/>
  <c r="LDV172" i="1" s="1"/>
  <c r="LDX172" i="1" s="1"/>
  <c r="LDL172" i="1"/>
  <c r="LDN172" i="1" s="1"/>
  <c r="LDP172" i="1" s="1"/>
  <c r="LDD172" i="1"/>
  <c r="LDF172" i="1" s="1"/>
  <c r="LDH172" i="1" s="1"/>
  <c r="LCV172" i="1"/>
  <c r="LCX172" i="1" s="1"/>
  <c r="LCZ172" i="1" s="1"/>
  <c r="LCN172" i="1"/>
  <c r="LCP172" i="1" s="1"/>
  <c r="LCR172" i="1" s="1"/>
  <c r="LCF172" i="1"/>
  <c r="LCH172" i="1" s="1"/>
  <c r="LCJ172" i="1" s="1"/>
  <c r="LBX172" i="1"/>
  <c r="LBZ172" i="1" s="1"/>
  <c r="LCB172" i="1" s="1"/>
  <c r="LBP172" i="1"/>
  <c r="LBR172" i="1" s="1"/>
  <c r="LBT172" i="1" s="1"/>
  <c r="LBH172" i="1"/>
  <c r="LBJ172" i="1" s="1"/>
  <c r="LBL172" i="1" s="1"/>
  <c r="LAZ172" i="1"/>
  <c r="LBB172" i="1" s="1"/>
  <c r="LBD172" i="1" s="1"/>
  <c r="LAR172" i="1"/>
  <c r="LAT172" i="1" s="1"/>
  <c r="LAV172" i="1" s="1"/>
  <c r="LAJ172" i="1"/>
  <c r="LAL172" i="1" s="1"/>
  <c r="LAN172" i="1" s="1"/>
  <c r="LAB172" i="1"/>
  <c r="LAD172" i="1" s="1"/>
  <c r="LAF172" i="1" s="1"/>
  <c r="KZT172" i="1"/>
  <c r="KZV172" i="1" s="1"/>
  <c r="KZX172" i="1" s="1"/>
  <c r="KZL172" i="1"/>
  <c r="KZN172" i="1" s="1"/>
  <c r="KZP172" i="1" s="1"/>
  <c r="KZD172" i="1"/>
  <c r="KZF172" i="1" s="1"/>
  <c r="KZH172" i="1" s="1"/>
  <c r="KYV172" i="1"/>
  <c r="KYX172" i="1" s="1"/>
  <c r="KYZ172" i="1" s="1"/>
  <c r="KYN172" i="1"/>
  <c r="KYP172" i="1" s="1"/>
  <c r="KYR172" i="1" s="1"/>
  <c r="KYF172" i="1"/>
  <c r="KYH172" i="1" s="1"/>
  <c r="KYJ172" i="1" s="1"/>
  <c r="KXX172" i="1"/>
  <c r="KXZ172" i="1" s="1"/>
  <c r="KYB172" i="1" s="1"/>
  <c r="KXP172" i="1"/>
  <c r="KXR172" i="1" s="1"/>
  <c r="KXT172" i="1" s="1"/>
  <c r="KXH172" i="1"/>
  <c r="KXJ172" i="1" s="1"/>
  <c r="KXL172" i="1" s="1"/>
  <c r="KWZ172" i="1"/>
  <c r="KXB172" i="1" s="1"/>
  <c r="KXD172" i="1" s="1"/>
  <c r="KWR172" i="1"/>
  <c r="KWT172" i="1" s="1"/>
  <c r="KWV172" i="1" s="1"/>
  <c r="KWJ172" i="1"/>
  <c r="KWL172" i="1" s="1"/>
  <c r="KWN172" i="1" s="1"/>
  <c r="KWB172" i="1"/>
  <c r="KWD172" i="1" s="1"/>
  <c r="KWF172" i="1" s="1"/>
  <c r="KVT172" i="1"/>
  <c r="KVV172" i="1" s="1"/>
  <c r="KVX172" i="1" s="1"/>
  <c r="KVL172" i="1"/>
  <c r="KVN172" i="1" s="1"/>
  <c r="KVP172" i="1" s="1"/>
  <c r="KVD172" i="1"/>
  <c r="KVF172" i="1" s="1"/>
  <c r="KVH172" i="1" s="1"/>
  <c r="KUV172" i="1"/>
  <c r="KUX172" i="1" s="1"/>
  <c r="KUZ172" i="1" s="1"/>
  <c r="KUN172" i="1"/>
  <c r="KUP172" i="1" s="1"/>
  <c r="KUR172" i="1" s="1"/>
  <c r="KUF172" i="1"/>
  <c r="KUH172" i="1" s="1"/>
  <c r="KUJ172" i="1" s="1"/>
  <c r="KTX172" i="1"/>
  <c r="KTZ172" i="1" s="1"/>
  <c r="KUB172" i="1" s="1"/>
  <c r="KTP172" i="1"/>
  <c r="KTR172" i="1" s="1"/>
  <c r="KTT172" i="1" s="1"/>
  <c r="KTH172" i="1"/>
  <c r="KTJ172" i="1" s="1"/>
  <c r="KTL172" i="1" s="1"/>
  <c r="KSZ172" i="1"/>
  <c r="KTB172" i="1" s="1"/>
  <c r="KTD172" i="1" s="1"/>
  <c r="KSR172" i="1"/>
  <c r="KST172" i="1" s="1"/>
  <c r="KSV172" i="1" s="1"/>
  <c r="KSJ172" i="1"/>
  <c r="KSL172" i="1" s="1"/>
  <c r="KSN172" i="1" s="1"/>
  <c r="KSB172" i="1"/>
  <c r="KSD172" i="1" s="1"/>
  <c r="KSF172" i="1" s="1"/>
  <c r="KRT172" i="1"/>
  <c r="KRV172" i="1" s="1"/>
  <c r="KRX172" i="1" s="1"/>
  <c r="KRL172" i="1"/>
  <c r="KRN172" i="1" s="1"/>
  <c r="KRP172" i="1" s="1"/>
  <c r="KRD172" i="1"/>
  <c r="KRF172" i="1" s="1"/>
  <c r="KRH172" i="1" s="1"/>
  <c r="KQV172" i="1"/>
  <c r="KQX172" i="1" s="1"/>
  <c r="KQZ172" i="1" s="1"/>
  <c r="KQN172" i="1"/>
  <c r="KQP172" i="1" s="1"/>
  <c r="KQR172" i="1" s="1"/>
  <c r="KQF172" i="1"/>
  <c r="KQH172" i="1" s="1"/>
  <c r="KQJ172" i="1" s="1"/>
  <c r="KPX172" i="1"/>
  <c r="KPZ172" i="1" s="1"/>
  <c r="KQB172" i="1" s="1"/>
  <c r="KPP172" i="1"/>
  <c r="KPR172" i="1" s="1"/>
  <c r="KPT172" i="1" s="1"/>
  <c r="KPH172" i="1"/>
  <c r="KPJ172" i="1" s="1"/>
  <c r="KPL172" i="1" s="1"/>
  <c r="KOZ172" i="1"/>
  <c r="KPB172" i="1" s="1"/>
  <c r="KPD172" i="1" s="1"/>
  <c r="KOR172" i="1"/>
  <c r="KOT172" i="1" s="1"/>
  <c r="KOV172" i="1" s="1"/>
  <c r="KOJ172" i="1"/>
  <c r="KOL172" i="1" s="1"/>
  <c r="KON172" i="1" s="1"/>
  <c r="KOB172" i="1"/>
  <c r="KOD172" i="1" s="1"/>
  <c r="KOF172" i="1" s="1"/>
  <c r="KNT172" i="1"/>
  <c r="KNV172" i="1" s="1"/>
  <c r="KNX172" i="1" s="1"/>
  <c r="KNL172" i="1"/>
  <c r="KNN172" i="1" s="1"/>
  <c r="KNP172" i="1" s="1"/>
  <c r="KND172" i="1"/>
  <c r="KNF172" i="1" s="1"/>
  <c r="KNH172" i="1" s="1"/>
  <c r="KMV172" i="1"/>
  <c r="KMX172" i="1" s="1"/>
  <c r="KMZ172" i="1" s="1"/>
  <c r="KMN172" i="1"/>
  <c r="KMP172" i="1" s="1"/>
  <c r="KMR172" i="1" s="1"/>
  <c r="KMF172" i="1"/>
  <c r="KMH172" i="1" s="1"/>
  <c r="KMJ172" i="1" s="1"/>
  <c r="KLX172" i="1"/>
  <c r="KLZ172" i="1" s="1"/>
  <c r="KMB172" i="1" s="1"/>
  <c r="KLP172" i="1"/>
  <c r="KLR172" i="1" s="1"/>
  <c r="KLT172" i="1" s="1"/>
  <c r="KLH172" i="1"/>
  <c r="KLJ172" i="1" s="1"/>
  <c r="KLL172" i="1" s="1"/>
  <c r="KKZ172" i="1"/>
  <c r="KLB172" i="1" s="1"/>
  <c r="KLD172" i="1" s="1"/>
  <c r="KKR172" i="1"/>
  <c r="KKT172" i="1" s="1"/>
  <c r="KKV172" i="1" s="1"/>
  <c r="KKJ172" i="1"/>
  <c r="KKL172" i="1" s="1"/>
  <c r="KKN172" i="1" s="1"/>
  <c r="KKB172" i="1"/>
  <c r="KKD172" i="1" s="1"/>
  <c r="KKF172" i="1" s="1"/>
  <c r="KJT172" i="1"/>
  <c r="KJV172" i="1" s="1"/>
  <c r="KJX172" i="1" s="1"/>
  <c r="KJL172" i="1"/>
  <c r="KJN172" i="1" s="1"/>
  <c r="KJP172" i="1" s="1"/>
  <c r="KJD172" i="1"/>
  <c r="KJF172" i="1" s="1"/>
  <c r="KJH172" i="1" s="1"/>
  <c r="KIV172" i="1"/>
  <c r="KIX172" i="1" s="1"/>
  <c r="KIZ172" i="1" s="1"/>
  <c r="KIN172" i="1"/>
  <c r="KIP172" i="1" s="1"/>
  <c r="KIR172" i="1" s="1"/>
  <c r="KIF172" i="1"/>
  <c r="KIH172" i="1" s="1"/>
  <c r="KIJ172" i="1" s="1"/>
  <c r="KHX172" i="1"/>
  <c r="KHZ172" i="1" s="1"/>
  <c r="KIB172" i="1" s="1"/>
  <c r="KHP172" i="1"/>
  <c r="KHR172" i="1" s="1"/>
  <c r="KHT172" i="1" s="1"/>
  <c r="KHH172" i="1"/>
  <c r="KHJ172" i="1" s="1"/>
  <c r="KHL172" i="1" s="1"/>
  <c r="KGZ172" i="1"/>
  <c r="KHB172" i="1" s="1"/>
  <c r="KHD172" i="1" s="1"/>
  <c r="KGR172" i="1"/>
  <c r="KGT172" i="1" s="1"/>
  <c r="KGV172" i="1" s="1"/>
  <c r="KGJ172" i="1"/>
  <c r="KGL172" i="1" s="1"/>
  <c r="KGN172" i="1" s="1"/>
  <c r="KGB172" i="1"/>
  <c r="KGD172" i="1" s="1"/>
  <c r="KGF172" i="1" s="1"/>
  <c r="KFT172" i="1"/>
  <c r="KFV172" i="1" s="1"/>
  <c r="KFX172" i="1" s="1"/>
  <c r="KFL172" i="1"/>
  <c r="KFN172" i="1" s="1"/>
  <c r="KFP172" i="1" s="1"/>
  <c r="KFD172" i="1"/>
  <c r="KFF172" i="1" s="1"/>
  <c r="KFH172" i="1" s="1"/>
  <c r="KEV172" i="1"/>
  <c r="KEX172" i="1" s="1"/>
  <c r="KEZ172" i="1" s="1"/>
  <c r="KEN172" i="1"/>
  <c r="KEP172" i="1" s="1"/>
  <c r="KER172" i="1" s="1"/>
  <c r="KEF172" i="1"/>
  <c r="KEH172" i="1" s="1"/>
  <c r="KEJ172" i="1" s="1"/>
  <c r="KDX172" i="1"/>
  <c r="KDZ172" i="1" s="1"/>
  <c r="KEB172" i="1" s="1"/>
  <c r="KDP172" i="1"/>
  <c r="KDR172" i="1" s="1"/>
  <c r="KDT172" i="1" s="1"/>
  <c r="KDH172" i="1"/>
  <c r="KDJ172" i="1" s="1"/>
  <c r="KDL172" i="1" s="1"/>
  <c r="KCZ172" i="1"/>
  <c r="KDB172" i="1" s="1"/>
  <c r="KDD172" i="1" s="1"/>
  <c r="KCR172" i="1"/>
  <c r="KCT172" i="1" s="1"/>
  <c r="KCV172" i="1" s="1"/>
  <c r="KCJ172" i="1"/>
  <c r="KCL172" i="1" s="1"/>
  <c r="KCN172" i="1" s="1"/>
  <c r="KCB172" i="1"/>
  <c r="KCD172" i="1" s="1"/>
  <c r="KCF172" i="1" s="1"/>
  <c r="KBT172" i="1"/>
  <c r="KBV172" i="1" s="1"/>
  <c r="KBX172" i="1" s="1"/>
  <c r="KBL172" i="1"/>
  <c r="KBN172" i="1" s="1"/>
  <c r="KBP172" i="1" s="1"/>
  <c r="KBD172" i="1"/>
  <c r="KBF172" i="1" s="1"/>
  <c r="KBH172" i="1" s="1"/>
  <c r="KAV172" i="1"/>
  <c r="KAX172" i="1" s="1"/>
  <c r="KAZ172" i="1" s="1"/>
  <c r="KAN172" i="1"/>
  <c r="KAP172" i="1" s="1"/>
  <c r="KAR172" i="1" s="1"/>
  <c r="KAF172" i="1"/>
  <c r="KAH172" i="1" s="1"/>
  <c r="KAJ172" i="1" s="1"/>
  <c r="JZX172" i="1"/>
  <c r="JZZ172" i="1" s="1"/>
  <c r="KAB172" i="1" s="1"/>
  <c r="JZP172" i="1"/>
  <c r="JZR172" i="1" s="1"/>
  <c r="JZT172" i="1" s="1"/>
  <c r="JZH172" i="1"/>
  <c r="JZJ172" i="1" s="1"/>
  <c r="JZL172" i="1" s="1"/>
  <c r="JYZ172" i="1"/>
  <c r="JZB172" i="1" s="1"/>
  <c r="JZD172" i="1" s="1"/>
  <c r="JYR172" i="1"/>
  <c r="JYT172" i="1" s="1"/>
  <c r="JYV172" i="1" s="1"/>
  <c r="JYJ172" i="1"/>
  <c r="JYL172" i="1" s="1"/>
  <c r="JYN172" i="1" s="1"/>
  <c r="JYB172" i="1"/>
  <c r="JYD172" i="1" s="1"/>
  <c r="JYF172" i="1" s="1"/>
  <c r="JXT172" i="1"/>
  <c r="JXV172" i="1" s="1"/>
  <c r="JXX172" i="1" s="1"/>
  <c r="JXL172" i="1"/>
  <c r="JXN172" i="1" s="1"/>
  <c r="JXP172" i="1" s="1"/>
  <c r="JXD172" i="1"/>
  <c r="JXF172" i="1" s="1"/>
  <c r="JXH172" i="1" s="1"/>
  <c r="JWV172" i="1"/>
  <c r="JWX172" i="1" s="1"/>
  <c r="JWZ172" i="1" s="1"/>
  <c r="JWN172" i="1"/>
  <c r="JWP172" i="1" s="1"/>
  <c r="JWR172" i="1" s="1"/>
  <c r="JWF172" i="1"/>
  <c r="JWH172" i="1" s="1"/>
  <c r="JWJ172" i="1" s="1"/>
  <c r="JVX172" i="1"/>
  <c r="JVZ172" i="1" s="1"/>
  <c r="JWB172" i="1" s="1"/>
  <c r="JVP172" i="1"/>
  <c r="JVR172" i="1" s="1"/>
  <c r="JVT172" i="1" s="1"/>
  <c r="JVH172" i="1"/>
  <c r="JVJ172" i="1" s="1"/>
  <c r="JVL172" i="1" s="1"/>
  <c r="JUZ172" i="1"/>
  <c r="JVB172" i="1" s="1"/>
  <c r="JVD172" i="1" s="1"/>
  <c r="JUR172" i="1"/>
  <c r="JUT172" i="1" s="1"/>
  <c r="JUV172" i="1" s="1"/>
  <c r="JUJ172" i="1"/>
  <c r="JUL172" i="1" s="1"/>
  <c r="JUN172" i="1" s="1"/>
  <c r="JUB172" i="1"/>
  <c r="JUD172" i="1" s="1"/>
  <c r="JUF172" i="1" s="1"/>
  <c r="JTT172" i="1"/>
  <c r="JTV172" i="1" s="1"/>
  <c r="JTX172" i="1" s="1"/>
  <c r="JTL172" i="1"/>
  <c r="JTN172" i="1" s="1"/>
  <c r="JTP172" i="1" s="1"/>
  <c r="JTD172" i="1"/>
  <c r="JTF172" i="1" s="1"/>
  <c r="JTH172" i="1" s="1"/>
  <c r="JSV172" i="1"/>
  <c r="JSX172" i="1" s="1"/>
  <c r="JSZ172" i="1" s="1"/>
  <c r="JSN172" i="1"/>
  <c r="JSP172" i="1" s="1"/>
  <c r="JSR172" i="1" s="1"/>
  <c r="JSF172" i="1"/>
  <c r="JSH172" i="1" s="1"/>
  <c r="JSJ172" i="1" s="1"/>
  <c r="JRX172" i="1"/>
  <c r="JRZ172" i="1" s="1"/>
  <c r="JSB172" i="1" s="1"/>
  <c r="JRP172" i="1"/>
  <c r="JRR172" i="1" s="1"/>
  <c r="JRT172" i="1" s="1"/>
  <c r="JRH172" i="1"/>
  <c r="JRJ172" i="1" s="1"/>
  <c r="JRL172" i="1" s="1"/>
  <c r="JQZ172" i="1"/>
  <c r="JRB172" i="1" s="1"/>
  <c r="JRD172" i="1" s="1"/>
  <c r="JQR172" i="1"/>
  <c r="JQT172" i="1" s="1"/>
  <c r="JQV172" i="1" s="1"/>
  <c r="JQJ172" i="1"/>
  <c r="JQL172" i="1" s="1"/>
  <c r="JQN172" i="1" s="1"/>
  <c r="JQB172" i="1"/>
  <c r="JQD172" i="1" s="1"/>
  <c r="JQF172" i="1" s="1"/>
  <c r="JPT172" i="1"/>
  <c r="JPV172" i="1" s="1"/>
  <c r="JPX172" i="1" s="1"/>
  <c r="JPL172" i="1"/>
  <c r="JPN172" i="1" s="1"/>
  <c r="JPP172" i="1" s="1"/>
  <c r="JPD172" i="1"/>
  <c r="JPF172" i="1" s="1"/>
  <c r="JPH172" i="1" s="1"/>
  <c r="JOV172" i="1"/>
  <c r="JOX172" i="1" s="1"/>
  <c r="JOZ172" i="1" s="1"/>
  <c r="JON172" i="1"/>
  <c r="JOP172" i="1" s="1"/>
  <c r="JOR172" i="1" s="1"/>
  <c r="JOF172" i="1"/>
  <c r="JOH172" i="1" s="1"/>
  <c r="JOJ172" i="1" s="1"/>
  <c r="JNX172" i="1"/>
  <c r="JNZ172" i="1" s="1"/>
  <c r="JOB172" i="1" s="1"/>
  <c r="JNP172" i="1"/>
  <c r="JNR172" i="1" s="1"/>
  <c r="JNT172" i="1" s="1"/>
  <c r="JNH172" i="1"/>
  <c r="JNJ172" i="1" s="1"/>
  <c r="JNL172" i="1" s="1"/>
  <c r="JMZ172" i="1"/>
  <c r="JNB172" i="1" s="1"/>
  <c r="JND172" i="1" s="1"/>
  <c r="JMR172" i="1"/>
  <c r="JMT172" i="1" s="1"/>
  <c r="JMV172" i="1" s="1"/>
  <c r="JMJ172" i="1"/>
  <c r="JML172" i="1" s="1"/>
  <c r="JMN172" i="1" s="1"/>
  <c r="JMB172" i="1"/>
  <c r="JMD172" i="1" s="1"/>
  <c r="JMF172" i="1" s="1"/>
  <c r="JLT172" i="1"/>
  <c r="JLV172" i="1" s="1"/>
  <c r="JLX172" i="1" s="1"/>
  <c r="JLL172" i="1"/>
  <c r="JLN172" i="1" s="1"/>
  <c r="JLP172" i="1" s="1"/>
  <c r="JLD172" i="1"/>
  <c r="JLF172" i="1" s="1"/>
  <c r="JLH172" i="1" s="1"/>
  <c r="JKV172" i="1"/>
  <c r="JKX172" i="1" s="1"/>
  <c r="JKZ172" i="1" s="1"/>
  <c r="JKN172" i="1"/>
  <c r="JKP172" i="1" s="1"/>
  <c r="JKR172" i="1" s="1"/>
  <c r="JKF172" i="1"/>
  <c r="JKH172" i="1" s="1"/>
  <c r="JKJ172" i="1" s="1"/>
  <c r="JJX172" i="1"/>
  <c r="JJZ172" i="1" s="1"/>
  <c r="JKB172" i="1" s="1"/>
  <c r="JJP172" i="1"/>
  <c r="JJR172" i="1" s="1"/>
  <c r="JJT172" i="1" s="1"/>
  <c r="JJH172" i="1"/>
  <c r="JJJ172" i="1" s="1"/>
  <c r="JJL172" i="1" s="1"/>
  <c r="JIZ172" i="1"/>
  <c r="JJB172" i="1" s="1"/>
  <c r="JJD172" i="1" s="1"/>
  <c r="JIR172" i="1"/>
  <c r="JIT172" i="1" s="1"/>
  <c r="JIV172" i="1" s="1"/>
  <c r="JIJ172" i="1"/>
  <c r="JIL172" i="1" s="1"/>
  <c r="JIN172" i="1" s="1"/>
  <c r="JIB172" i="1"/>
  <c r="JID172" i="1" s="1"/>
  <c r="JIF172" i="1" s="1"/>
  <c r="JHT172" i="1"/>
  <c r="JHV172" i="1" s="1"/>
  <c r="JHX172" i="1" s="1"/>
  <c r="JHL172" i="1"/>
  <c r="JHN172" i="1" s="1"/>
  <c r="JHP172" i="1" s="1"/>
  <c r="JHD172" i="1"/>
  <c r="JHF172" i="1" s="1"/>
  <c r="JHH172" i="1" s="1"/>
  <c r="JGV172" i="1"/>
  <c r="JGX172" i="1" s="1"/>
  <c r="JGZ172" i="1" s="1"/>
  <c r="JGN172" i="1"/>
  <c r="JGP172" i="1" s="1"/>
  <c r="JGR172" i="1" s="1"/>
  <c r="JGF172" i="1"/>
  <c r="JGH172" i="1" s="1"/>
  <c r="JGJ172" i="1" s="1"/>
  <c r="JFX172" i="1"/>
  <c r="JFZ172" i="1" s="1"/>
  <c r="JGB172" i="1" s="1"/>
  <c r="JFP172" i="1"/>
  <c r="JFR172" i="1" s="1"/>
  <c r="JFT172" i="1" s="1"/>
  <c r="JFH172" i="1"/>
  <c r="JFJ172" i="1" s="1"/>
  <c r="JFL172" i="1" s="1"/>
  <c r="JEZ172" i="1"/>
  <c r="JFB172" i="1" s="1"/>
  <c r="JFD172" i="1" s="1"/>
  <c r="JER172" i="1"/>
  <c r="JET172" i="1" s="1"/>
  <c r="JEV172" i="1" s="1"/>
  <c r="JEJ172" i="1"/>
  <c r="JEL172" i="1" s="1"/>
  <c r="JEN172" i="1" s="1"/>
  <c r="JEB172" i="1"/>
  <c r="JED172" i="1" s="1"/>
  <c r="JEF172" i="1" s="1"/>
  <c r="JDT172" i="1"/>
  <c r="JDV172" i="1" s="1"/>
  <c r="JDX172" i="1" s="1"/>
  <c r="JDL172" i="1"/>
  <c r="JDN172" i="1" s="1"/>
  <c r="JDP172" i="1" s="1"/>
  <c r="JDD172" i="1"/>
  <c r="JDF172" i="1" s="1"/>
  <c r="JDH172" i="1" s="1"/>
  <c r="JCV172" i="1"/>
  <c r="JCX172" i="1" s="1"/>
  <c r="JCZ172" i="1" s="1"/>
  <c r="JCN172" i="1"/>
  <c r="JCP172" i="1" s="1"/>
  <c r="JCR172" i="1" s="1"/>
  <c r="JCF172" i="1"/>
  <c r="JCH172" i="1" s="1"/>
  <c r="JCJ172" i="1" s="1"/>
  <c r="JBX172" i="1"/>
  <c r="JBZ172" i="1" s="1"/>
  <c r="JCB172" i="1" s="1"/>
  <c r="JBP172" i="1"/>
  <c r="JBR172" i="1" s="1"/>
  <c r="JBT172" i="1" s="1"/>
  <c r="JBH172" i="1"/>
  <c r="JBJ172" i="1" s="1"/>
  <c r="JBL172" i="1" s="1"/>
  <c r="JAZ172" i="1"/>
  <c r="JBB172" i="1" s="1"/>
  <c r="JBD172" i="1" s="1"/>
  <c r="JAR172" i="1"/>
  <c r="JAT172" i="1" s="1"/>
  <c r="JAV172" i="1" s="1"/>
  <c r="JAJ172" i="1"/>
  <c r="JAL172" i="1" s="1"/>
  <c r="JAN172" i="1" s="1"/>
  <c r="JAB172" i="1"/>
  <c r="JAD172" i="1" s="1"/>
  <c r="JAF172" i="1" s="1"/>
  <c r="IZT172" i="1"/>
  <c r="IZV172" i="1" s="1"/>
  <c r="IZX172" i="1" s="1"/>
  <c r="IZL172" i="1"/>
  <c r="IZN172" i="1" s="1"/>
  <c r="IZP172" i="1" s="1"/>
  <c r="IZD172" i="1"/>
  <c r="IZF172" i="1" s="1"/>
  <c r="IZH172" i="1" s="1"/>
  <c r="IYV172" i="1"/>
  <c r="IYX172" i="1" s="1"/>
  <c r="IYZ172" i="1" s="1"/>
  <c r="IYN172" i="1"/>
  <c r="IYP172" i="1" s="1"/>
  <c r="IYR172" i="1" s="1"/>
  <c r="IYF172" i="1"/>
  <c r="IYH172" i="1" s="1"/>
  <c r="IYJ172" i="1" s="1"/>
  <c r="IXX172" i="1"/>
  <c r="IXZ172" i="1" s="1"/>
  <c r="IYB172" i="1" s="1"/>
  <c r="IXP172" i="1"/>
  <c r="IXR172" i="1" s="1"/>
  <c r="IXT172" i="1" s="1"/>
  <c r="IXH172" i="1"/>
  <c r="IXJ172" i="1" s="1"/>
  <c r="IXL172" i="1" s="1"/>
  <c r="IWZ172" i="1"/>
  <c r="IXB172" i="1" s="1"/>
  <c r="IXD172" i="1" s="1"/>
  <c r="IWR172" i="1"/>
  <c r="IWT172" i="1" s="1"/>
  <c r="IWV172" i="1" s="1"/>
  <c r="IWJ172" i="1"/>
  <c r="IWL172" i="1" s="1"/>
  <c r="IWN172" i="1" s="1"/>
  <c r="IWB172" i="1"/>
  <c r="IWD172" i="1" s="1"/>
  <c r="IWF172" i="1" s="1"/>
  <c r="IVT172" i="1"/>
  <c r="IVV172" i="1" s="1"/>
  <c r="IVX172" i="1" s="1"/>
  <c r="IVL172" i="1"/>
  <c r="IVN172" i="1" s="1"/>
  <c r="IVP172" i="1" s="1"/>
  <c r="IVD172" i="1"/>
  <c r="IVF172" i="1" s="1"/>
  <c r="IVH172" i="1" s="1"/>
  <c r="IUV172" i="1"/>
  <c r="IUX172" i="1" s="1"/>
  <c r="IUZ172" i="1" s="1"/>
  <c r="IUN172" i="1"/>
  <c r="IUP172" i="1" s="1"/>
  <c r="IUR172" i="1" s="1"/>
  <c r="IUF172" i="1"/>
  <c r="IUH172" i="1" s="1"/>
  <c r="IUJ172" i="1" s="1"/>
  <c r="ITX172" i="1"/>
  <c r="ITZ172" i="1" s="1"/>
  <c r="IUB172" i="1" s="1"/>
  <c r="ITP172" i="1"/>
  <c r="ITR172" i="1" s="1"/>
  <c r="ITT172" i="1" s="1"/>
  <c r="ITH172" i="1"/>
  <c r="ITJ172" i="1" s="1"/>
  <c r="ITL172" i="1" s="1"/>
  <c r="ISZ172" i="1"/>
  <c r="ITB172" i="1" s="1"/>
  <c r="ITD172" i="1" s="1"/>
  <c r="ISR172" i="1"/>
  <c r="IST172" i="1" s="1"/>
  <c r="ISV172" i="1" s="1"/>
  <c r="ISJ172" i="1"/>
  <c r="ISL172" i="1" s="1"/>
  <c r="ISN172" i="1" s="1"/>
  <c r="ISB172" i="1"/>
  <c r="ISD172" i="1" s="1"/>
  <c r="ISF172" i="1" s="1"/>
  <c r="IRT172" i="1"/>
  <c r="IRV172" i="1" s="1"/>
  <c r="IRX172" i="1" s="1"/>
  <c r="IRL172" i="1"/>
  <c r="IRN172" i="1" s="1"/>
  <c r="IRP172" i="1" s="1"/>
  <c r="IRD172" i="1"/>
  <c r="IRF172" i="1" s="1"/>
  <c r="IRH172" i="1" s="1"/>
  <c r="IQV172" i="1"/>
  <c r="IQX172" i="1" s="1"/>
  <c r="IQZ172" i="1" s="1"/>
  <c r="IQN172" i="1"/>
  <c r="IQP172" i="1" s="1"/>
  <c r="IQR172" i="1" s="1"/>
  <c r="IQF172" i="1"/>
  <c r="IQH172" i="1" s="1"/>
  <c r="IQJ172" i="1" s="1"/>
  <c r="IPX172" i="1"/>
  <c r="IPZ172" i="1" s="1"/>
  <c r="IQB172" i="1" s="1"/>
  <c r="IPP172" i="1"/>
  <c r="IPR172" i="1" s="1"/>
  <c r="IPT172" i="1" s="1"/>
  <c r="IPH172" i="1"/>
  <c r="IPJ172" i="1" s="1"/>
  <c r="IPL172" i="1" s="1"/>
  <c r="IOZ172" i="1"/>
  <c r="IPB172" i="1" s="1"/>
  <c r="IPD172" i="1" s="1"/>
  <c r="IOR172" i="1"/>
  <c r="IOT172" i="1" s="1"/>
  <c r="IOV172" i="1" s="1"/>
  <c r="IOJ172" i="1"/>
  <c r="IOL172" i="1" s="1"/>
  <c r="ION172" i="1" s="1"/>
  <c r="IOB172" i="1"/>
  <c r="IOD172" i="1" s="1"/>
  <c r="IOF172" i="1" s="1"/>
  <c r="INT172" i="1"/>
  <c r="INV172" i="1" s="1"/>
  <c r="INX172" i="1" s="1"/>
  <c r="INL172" i="1"/>
  <c r="INN172" i="1" s="1"/>
  <c r="INP172" i="1" s="1"/>
  <c r="IND172" i="1"/>
  <c r="INF172" i="1" s="1"/>
  <c r="INH172" i="1" s="1"/>
  <c r="IMV172" i="1"/>
  <c r="IMX172" i="1" s="1"/>
  <c r="IMZ172" i="1" s="1"/>
  <c r="IMN172" i="1"/>
  <c r="IMP172" i="1" s="1"/>
  <c r="IMR172" i="1" s="1"/>
  <c r="IMF172" i="1"/>
  <c r="IMH172" i="1" s="1"/>
  <c r="IMJ172" i="1" s="1"/>
  <c r="ILX172" i="1"/>
  <c r="ILZ172" i="1" s="1"/>
  <c r="IMB172" i="1" s="1"/>
  <c r="ILP172" i="1"/>
  <c r="ILR172" i="1" s="1"/>
  <c r="ILT172" i="1" s="1"/>
  <c r="ILH172" i="1"/>
  <c r="ILJ172" i="1" s="1"/>
  <c r="ILL172" i="1" s="1"/>
  <c r="IKZ172" i="1"/>
  <c r="ILB172" i="1" s="1"/>
  <c r="ILD172" i="1" s="1"/>
  <c r="IKR172" i="1"/>
  <c r="IKT172" i="1" s="1"/>
  <c r="IKV172" i="1" s="1"/>
  <c r="IKJ172" i="1"/>
  <c r="IKL172" i="1" s="1"/>
  <c r="IKN172" i="1" s="1"/>
  <c r="IKB172" i="1"/>
  <c r="IKD172" i="1" s="1"/>
  <c r="IKF172" i="1" s="1"/>
  <c r="IJT172" i="1"/>
  <c r="IJV172" i="1" s="1"/>
  <c r="IJX172" i="1" s="1"/>
  <c r="IJL172" i="1"/>
  <c r="IJN172" i="1" s="1"/>
  <c r="IJP172" i="1" s="1"/>
  <c r="IJD172" i="1"/>
  <c r="IJF172" i="1" s="1"/>
  <c r="IJH172" i="1" s="1"/>
  <c r="IIV172" i="1"/>
  <c r="IIX172" i="1" s="1"/>
  <c r="IIZ172" i="1" s="1"/>
  <c r="IIN172" i="1"/>
  <c r="IIP172" i="1" s="1"/>
  <c r="IIR172" i="1" s="1"/>
  <c r="IIF172" i="1"/>
  <c r="IIH172" i="1" s="1"/>
  <c r="IIJ172" i="1" s="1"/>
  <c r="IHX172" i="1"/>
  <c r="IHZ172" i="1" s="1"/>
  <c r="IIB172" i="1" s="1"/>
  <c r="IHP172" i="1"/>
  <c r="IHR172" i="1" s="1"/>
  <c r="IHT172" i="1" s="1"/>
  <c r="IHH172" i="1"/>
  <c r="IHJ172" i="1" s="1"/>
  <c r="IHL172" i="1" s="1"/>
  <c r="IGZ172" i="1"/>
  <c r="IHB172" i="1" s="1"/>
  <c r="IHD172" i="1" s="1"/>
  <c r="IGR172" i="1"/>
  <c r="IGT172" i="1" s="1"/>
  <c r="IGV172" i="1" s="1"/>
  <c r="IGJ172" i="1"/>
  <c r="IGL172" i="1" s="1"/>
  <c r="IGN172" i="1" s="1"/>
  <c r="IGB172" i="1"/>
  <c r="IGD172" i="1" s="1"/>
  <c r="IGF172" i="1" s="1"/>
  <c r="IFT172" i="1"/>
  <c r="IFV172" i="1" s="1"/>
  <c r="IFX172" i="1" s="1"/>
  <c r="IFL172" i="1"/>
  <c r="IFN172" i="1" s="1"/>
  <c r="IFP172" i="1" s="1"/>
  <c r="IFD172" i="1"/>
  <c r="IFF172" i="1" s="1"/>
  <c r="IFH172" i="1" s="1"/>
  <c r="IEV172" i="1"/>
  <c r="IEX172" i="1" s="1"/>
  <c r="IEZ172" i="1" s="1"/>
  <c r="IEN172" i="1"/>
  <c r="IEP172" i="1" s="1"/>
  <c r="IER172" i="1" s="1"/>
  <c r="IEF172" i="1"/>
  <c r="IEH172" i="1" s="1"/>
  <c r="IEJ172" i="1" s="1"/>
  <c r="IDX172" i="1"/>
  <c r="IDZ172" i="1" s="1"/>
  <c r="IEB172" i="1" s="1"/>
  <c r="IDP172" i="1"/>
  <c r="IDR172" i="1" s="1"/>
  <c r="IDT172" i="1" s="1"/>
  <c r="IDH172" i="1"/>
  <c r="IDJ172" i="1" s="1"/>
  <c r="IDL172" i="1" s="1"/>
  <c r="ICZ172" i="1"/>
  <c r="IDB172" i="1" s="1"/>
  <c r="IDD172" i="1" s="1"/>
  <c r="ICR172" i="1"/>
  <c r="ICT172" i="1" s="1"/>
  <c r="ICV172" i="1" s="1"/>
  <c r="ICJ172" i="1"/>
  <c r="ICL172" i="1" s="1"/>
  <c r="ICN172" i="1" s="1"/>
  <c r="ICB172" i="1"/>
  <c r="ICD172" i="1" s="1"/>
  <c r="ICF172" i="1" s="1"/>
  <c r="IBT172" i="1"/>
  <c r="IBV172" i="1" s="1"/>
  <c r="IBX172" i="1" s="1"/>
  <c r="IBL172" i="1"/>
  <c r="IBN172" i="1" s="1"/>
  <c r="IBP172" i="1" s="1"/>
  <c r="IBD172" i="1"/>
  <c r="IBF172" i="1" s="1"/>
  <c r="IBH172" i="1" s="1"/>
  <c r="IAV172" i="1"/>
  <c r="IAX172" i="1" s="1"/>
  <c r="IAZ172" i="1" s="1"/>
  <c r="IAN172" i="1"/>
  <c r="IAP172" i="1" s="1"/>
  <c r="IAR172" i="1" s="1"/>
  <c r="IAF172" i="1"/>
  <c r="IAH172" i="1" s="1"/>
  <c r="IAJ172" i="1" s="1"/>
  <c r="HZX172" i="1"/>
  <c r="HZZ172" i="1" s="1"/>
  <c r="IAB172" i="1" s="1"/>
  <c r="HZP172" i="1"/>
  <c r="HZR172" i="1" s="1"/>
  <c r="HZT172" i="1" s="1"/>
  <c r="HZH172" i="1"/>
  <c r="HZJ172" i="1" s="1"/>
  <c r="HZL172" i="1" s="1"/>
  <c r="HYZ172" i="1"/>
  <c r="HZB172" i="1" s="1"/>
  <c r="HZD172" i="1" s="1"/>
  <c r="HYR172" i="1"/>
  <c r="HYT172" i="1" s="1"/>
  <c r="HYV172" i="1" s="1"/>
  <c r="HYJ172" i="1"/>
  <c r="HYL172" i="1" s="1"/>
  <c r="HYN172" i="1" s="1"/>
  <c r="HYB172" i="1"/>
  <c r="HYD172" i="1" s="1"/>
  <c r="HYF172" i="1" s="1"/>
  <c r="HXT172" i="1"/>
  <c r="HXV172" i="1" s="1"/>
  <c r="HXX172" i="1" s="1"/>
  <c r="HXL172" i="1"/>
  <c r="HXN172" i="1" s="1"/>
  <c r="HXP172" i="1" s="1"/>
  <c r="HXD172" i="1"/>
  <c r="HXF172" i="1" s="1"/>
  <c r="HXH172" i="1" s="1"/>
  <c r="HWV172" i="1"/>
  <c r="HWX172" i="1" s="1"/>
  <c r="HWZ172" i="1" s="1"/>
  <c r="HWN172" i="1"/>
  <c r="HWP172" i="1" s="1"/>
  <c r="HWR172" i="1" s="1"/>
  <c r="HWF172" i="1"/>
  <c r="HWH172" i="1" s="1"/>
  <c r="HWJ172" i="1" s="1"/>
  <c r="HVX172" i="1"/>
  <c r="HVZ172" i="1" s="1"/>
  <c r="HWB172" i="1" s="1"/>
  <c r="HVP172" i="1"/>
  <c r="HVR172" i="1" s="1"/>
  <c r="HVT172" i="1" s="1"/>
  <c r="HVH172" i="1"/>
  <c r="HVJ172" i="1" s="1"/>
  <c r="HVL172" i="1" s="1"/>
  <c r="HUZ172" i="1"/>
  <c r="HVB172" i="1" s="1"/>
  <c r="HVD172" i="1" s="1"/>
  <c r="HUR172" i="1"/>
  <c r="HUT172" i="1" s="1"/>
  <c r="HUV172" i="1" s="1"/>
  <c r="HUJ172" i="1"/>
  <c r="HUL172" i="1" s="1"/>
  <c r="HUN172" i="1" s="1"/>
  <c r="HUB172" i="1"/>
  <c r="HUD172" i="1" s="1"/>
  <c r="HUF172" i="1" s="1"/>
  <c r="HTT172" i="1"/>
  <c r="HTV172" i="1" s="1"/>
  <c r="HTX172" i="1" s="1"/>
  <c r="HTL172" i="1"/>
  <c r="HTN172" i="1" s="1"/>
  <c r="HTP172" i="1" s="1"/>
  <c r="HTD172" i="1"/>
  <c r="HTF172" i="1" s="1"/>
  <c r="HTH172" i="1" s="1"/>
  <c r="HSV172" i="1"/>
  <c r="HSX172" i="1" s="1"/>
  <c r="HSZ172" i="1" s="1"/>
  <c r="HSN172" i="1"/>
  <c r="HSP172" i="1" s="1"/>
  <c r="HSR172" i="1" s="1"/>
  <c r="HSF172" i="1"/>
  <c r="HSH172" i="1" s="1"/>
  <c r="HSJ172" i="1" s="1"/>
  <c r="HRX172" i="1"/>
  <c r="HRZ172" i="1" s="1"/>
  <c r="HSB172" i="1" s="1"/>
  <c r="HRP172" i="1"/>
  <c r="HRR172" i="1" s="1"/>
  <c r="HRT172" i="1" s="1"/>
  <c r="HRH172" i="1"/>
  <c r="HRJ172" i="1" s="1"/>
  <c r="HRL172" i="1" s="1"/>
  <c r="HQZ172" i="1"/>
  <c r="HRB172" i="1" s="1"/>
  <c r="HRD172" i="1" s="1"/>
  <c r="HQR172" i="1"/>
  <c r="HQT172" i="1" s="1"/>
  <c r="HQV172" i="1" s="1"/>
  <c r="HQJ172" i="1"/>
  <c r="HQL172" i="1" s="1"/>
  <c r="HQN172" i="1" s="1"/>
  <c r="HQB172" i="1"/>
  <c r="HQD172" i="1" s="1"/>
  <c r="HQF172" i="1" s="1"/>
  <c r="HPT172" i="1"/>
  <c r="HPV172" i="1" s="1"/>
  <c r="HPX172" i="1" s="1"/>
  <c r="HPL172" i="1"/>
  <c r="HPN172" i="1" s="1"/>
  <c r="HPP172" i="1" s="1"/>
  <c r="HPD172" i="1"/>
  <c r="HPF172" i="1" s="1"/>
  <c r="HPH172" i="1" s="1"/>
  <c r="HOV172" i="1"/>
  <c r="HOX172" i="1" s="1"/>
  <c r="HOZ172" i="1" s="1"/>
  <c r="HON172" i="1"/>
  <c r="HOP172" i="1" s="1"/>
  <c r="HOR172" i="1" s="1"/>
  <c r="HOF172" i="1"/>
  <c r="HOH172" i="1" s="1"/>
  <c r="HOJ172" i="1" s="1"/>
  <c r="HNX172" i="1"/>
  <c r="HNZ172" i="1" s="1"/>
  <c r="HOB172" i="1" s="1"/>
  <c r="HNP172" i="1"/>
  <c r="HNR172" i="1" s="1"/>
  <c r="HNT172" i="1" s="1"/>
  <c r="HNH172" i="1"/>
  <c r="HNJ172" i="1" s="1"/>
  <c r="HNL172" i="1" s="1"/>
  <c r="HMZ172" i="1"/>
  <c r="HNB172" i="1" s="1"/>
  <c r="HND172" i="1" s="1"/>
  <c r="HMR172" i="1"/>
  <c r="HMT172" i="1" s="1"/>
  <c r="HMV172" i="1" s="1"/>
  <c r="HMJ172" i="1"/>
  <c r="HML172" i="1" s="1"/>
  <c r="HMN172" i="1" s="1"/>
  <c r="HMB172" i="1"/>
  <c r="HMD172" i="1" s="1"/>
  <c r="HMF172" i="1" s="1"/>
  <c r="HLT172" i="1"/>
  <c r="HLV172" i="1" s="1"/>
  <c r="HLX172" i="1" s="1"/>
  <c r="HLL172" i="1"/>
  <c r="HLN172" i="1" s="1"/>
  <c r="HLP172" i="1" s="1"/>
  <c r="HLD172" i="1"/>
  <c r="HLF172" i="1" s="1"/>
  <c r="HLH172" i="1" s="1"/>
  <c r="HKV172" i="1"/>
  <c r="HKX172" i="1" s="1"/>
  <c r="HKZ172" i="1" s="1"/>
  <c r="HKN172" i="1"/>
  <c r="HKP172" i="1" s="1"/>
  <c r="HKR172" i="1" s="1"/>
  <c r="HKF172" i="1"/>
  <c r="HKH172" i="1" s="1"/>
  <c r="HKJ172" i="1" s="1"/>
  <c r="HJX172" i="1"/>
  <c r="HJZ172" i="1" s="1"/>
  <c r="HKB172" i="1" s="1"/>
  <c r="HJP172" i="1"/>
  <c r="HJR172" i="1" s="1"/>
  <c r="HJT172" i="1" s="1"/>
  <c r="HJH172" i="1"/>
  <c r="HJJ172" i="1" s="1"/>
  <c r="HJL172" i="1" s="1"/>
  <c r="HIZ172" i="1"/>
  <c r="HJB172" i="1" s="1"/>
  <c r="HJD172" i="1" s="1"/>
  <c r="HIR172" i="1"/>
  <c r="HIT172" i="1" s="1"/>
  <c r="HIV172" i="1" s="1"/>
  <c r="HIJ172" i="1"/>
  <c r="HIL172" i="1" s="1"/>
  <c r="HIN172" i="1" s="1"/>
  <c r="HIB172" i="1"/>
  <c r="HID172" i="1" s="1"/>
  <c r="HIF172" i="1" s="1"/>
  <c r="HHT172" i="1"/>
  <c r="HHV172" i="1" s="1"/>
  <c r="HHX172" i="1" s="1"/>
  <c r="HHL172" i="1"/>
  <c r="HHN172" i="1" s="1"/>
  <c r="HHP172" i="1" s="1"/>
  <c r="HHD172" i="1"/>
  <c r="HHF172" i="1" s="1"/>
  <c r="HHH172" i="1" s="1"/>
  <c r="HGV172" i="1"/>
  <c r="HGX172" i="1" s="1"/>
  <c r="HGZ172" i="1" s="1"/>
  <c r="HGN172" i="1"/>
  <c r="HGP172" i="1" s="1"/>
  <c r="HGR172" i="1" s="1"/>
  <c r="HGF172" i="1"/>
  <c r="HGH172" i="1" s="1"/>
  <c r="HGJ172" i="1" s="1"/>
  <c r="HFX172" i="1"/>
  <c r="HFZ172" i="1" s="1"/>
  <c r="HGB172" i="1" s="1"/>
  <c r="HFP172" i="1"/>
  <c r="HFR172" i="1" s="1"/>
  <c r="HFT172" i="1" s="1"/>
  <c r="HFH172" i="1"/>
  <c r="HFJ172" i="1" s="1"/>
  <c r="HFL172" i="1" s="1"/>
  <c r="HEZ172" i="1"/>
  <c r="HFB172" i="1" s="1"/>
  <c r="HFD172" i="1" s="1"/>
  <c r="HER172" i="1"/>
  <c r="HET172" i="1" s="1"/>
  <c r="HEV172" i="1" s="1"/>
  <c r="HEJ172" i="1"/>
  <c r="HEL172" i="1" s="1"/>
  <c r="HEN172" i="1" s="1"/>
  <c r="HEB172" i="1"/>
  <c r="HED172" i="1" s="1"/>
  <c r="HEF172" i="1" s="1"/>
  <c r="HDT172" i="1"/>
  <c r="HDV172" i="1" s="1"/>
  <c r="HDX172" i="1" s="1"/>
  <c r="HDL172" i="1"/>
  <c r="HDN172" i="1" s="1"/>
  <c r="HDP172" i="1" s="1"/>
  <c r="HDD172" i="1"/>
  <c r="HDF172" i="1" s="1"/>
  <c r="HDH172" i="1" s="1"/>
  <c r="HCV172" i="1"/>
  <c r="HCX172" i="1" s="1"/>
  <c r="HCZ172" i="1" s="1"/>
  <c r="HCN172" i="1"/>
  <c r="HCP172" i="1" s="1"/>
  <c r="HCR172" i="1" s="1"/>
  <c r="HCF172" i="1"/>
  <c r="HCH172" i="1" s="1"/>
  <c r="HCJ172" i="1" s="1"/>
  <c r="HBX172" i="1"/>
  <c r="HBZ172" i="1" s="1"/>
  <c r="HCB172" i="1" s="1"/>
  <c r="HBP172" i="1"/>
  <c r="HBR172" i="1" s="1"/>
  <c r="HBT172" i="1" s="1"/>
  <c r="HBH172" i="1"/>
  <c r="HBJ172" i="1" s="1"/>
  <c r="HBL172" i="1" s="1"/>
  <c r="HAZ172" i="1"/>
  <c r="HBB172" i="1" s="1"/>
  <c r="HBD172" i="1" s="1"/>
  <c r="HAR172" i="1"/>
  <c r="HAT172" i="1" s="1"/>
  <c r="HAV172" i="1" s="1"/>
  <c r="HAJ172" i="1"/>
  <c r="HAL172" i="1" s="1"/>
  <c r="HAN172" i="1" s="1"/>
  <c r="HAB172" i="1"/>
  <c r="HAD172" i="1" s="1"/>
  <c r="HAF172" i="1" s="1"/>
  <c r="GZT172" i="1"/>
  <c r="GZV172" i="1" s="1"/>
  <c r="GZX172" i="1" s="1"/>
  <c r="GZL172" i="1"/>
  <c r="GZN172" i="1" s="1"/>
  <c r="GZP172" i="1" s="1"/>
  <c r="GZD172" i="1"/>
  <c r="GZF172" i="1" s="1"/>
  <c r="GZH172" i="1" s="1"/>
  <c r="GYV172" i="1"/>
  <c r="GYX172" i="1" s="1"/>
  <c r="GYZ172" i="1" s="1"/>
  <c r="GYN172" i="1"/>
  <c r="GYP172" i="1" s="1"/>
  <c r="GYR172" i="1" s="1"/>
  <c r="GYF172" i="1"/>
  <c r="GYH172" i="1" s="1"/>
  <c r="GYJ172" i="1" s="1"/>
  <c r="GXX172" i="1"/>
  <c r="GXZ172" i="1" s="1"/>
  <c r="GYB172" i="1" s="1"/>
  <c r="GXP172" i="1"/>
  <c r="GXR172" i="1" s="1"/>
  <c r="GXT172" i="1" s="1"/>
  <c r="GXH172" i="1"/>
  <c r="GXJ172" i="1" s="1"/>
  <c r="GXL172" i="1" s="1"/>
  <c r="GWZ172" i="1"/>
  <c r="GXB172" i="1" s="1"/>
  <c r="GXD172" i="1" s="1"/>
  <c r="GWR172" i="1"/>
  <c r="GWT172" i="1" s="1"/>
  <c r="GWV172" i="1" s="1"/>
  <c r="GWJ172" i="1"/>
  <c r="GWL172" i="1" s="1"/>
  <c r="GWN172" i="1" s="1"/>
  <c r="GWB172" i="1"/>
  <c r="GWD172" i="1" s="1"/>
  <c r="GWF172" i="1" s="1"/>
  <c r="GVT172" i="1"/>
  <c r="GVV172" i="1" s="1"/>
  <c r="GVX172" i="1" s="1"/>
  <c r="GVL172" i="1"/>
  <c r="GVN172" i="1" s="1"/>
  <c r="GVP172" i="1" s="1"/>
  <c r="GVD172" i="1"/>
  <c r="GVF172" i="1" s="1"/>
  <c r="GVH172" i="1" s="1"/>
  <c r="GUV172" i="1"/>
  <c r="GUX172" i="1" s="1"/>
  <c r="GUZ172" i="1" s="1"/>
  <c r="GUN172" i="1"/>
  <c r="GUP172" i="1" s="1"/>
  <c r="GUR172" i="1" s="1"/>
  <c r="GUF172" i="1"/>
  <c r="GUH172" i="1" s="1"/>
  <c r="GUJ172" i="1" s="1"/>
  <c r="GTX172" i="1"/>
  <c r="GTZ172" i="1" s="1"/>
  <c r="GUB172" i="1" s="1"/>
  <c r="GTP172" i="1"/>
  <c r="GTR172" i="1" s="1"/>
  <c r="GTT172" i="1" s="1"/>
  <c r="GTH172" i="1"/>
  <c r="GTJ172" i="1" s="1"/>
  <c r="GTL172" i="1" s="1"/>
  <c r="GSZ172" i="1"/>
  <c r="GTB172" i="1" s="1"/>
  <c r="GTD172" i="1" s="1"/>
  <c r="GSR172" i="1"/>
  <c r="GST172" i="1" s="1"/>
  <c r="GSV172" i="1" s="1"/>
  <c r="GSJ172" i="1"/>
  <c r="GSL172" i="1" s="1"/>
  <c r="GSN172" i="1" s="1"/>
  <c r="GSB172" i="1"/>
  <c r="GSD172" i="1" s="1"/>
  <c r="GSF172" i="1" s="1"/>
  <c r="GRT172" i="1"/>
  <c r="GRV172" i="1" s="1"/>
  <c r="GRX172" i="1" s="1"/>
  <c r="GRL172" i="1"/>
  <c r="GRN172" i="1" s="1"/>
  <c r="GRP172" i="1" s="1"/>
  <c r="GRD172" i="1"/>
  <c r="GRF172" i="1" s="1"/>
  <c r="GRH172" i="1" s="1"/>
  <c r="GQV172" i="1"/>
  <c r="GQX172" i="1" s="1"/>
  <c r="GQZ172" i="1" s="1"/>
  <c r="GQN172" i="1"/>
  <c r="GQP172" i="1" s="1"/>
  <c r="GQR172" i="1" s="1"/>
  <c r="GQF172" i="1"/>
  <c r="GQH172" i="1" s="1"/>
  <c r="GQJ172" i="1" s="1"/>
  <c r="GPX172" i="1"/>
  <c r="GPZ172" i="1" s="1"/>
  <c r="GQB172" i="1" s="1"/>
  <c r="GPP172" i="1"/>
  <c r="GPR172" i="1" s="1"/>
  <c r="GPT172" i="1" s="1"/>
  <c r="GPH172" i="1"/>
  <c r="GPJ172" i="1" s="1"/>
  <c r="GPL172" i="1" s="1"/>
  <c r="GOZ172" i="1"/>
  <c r="GPB172" i="1" s="1"/>
  <c r="GPD172" i="1" s="1"/>
  <c r="GOR172" i="1"/>
  <c r="GOT172" i="1" s="1"/>
  <c r="GOV172" i="1" s="1"/>
  <c r="GOJ172" i="1"/>
  <c r="GOL172" i="1" s="1"/>
  <c r="GON172" i="1" s="1"/>
  <c r="GOB172" i="1"/>
  <c r="GOD172" i="1" s="1"/>
  <c r="GOF172" i="1" s="1"/>
  <c r="GNT172" i="1"/>
  <c r="GNV172" i="1" s="1"/>
  <c r="GNX172" i="1" s="1"/>
  <c r="GNL172" i="1"/>
  <c r="GNN172" i="1" s="1"/>
  <c r="GNP172" i="1" s="1"/>
  <c r="GND172" i="1"/>
  <c r="GNF172" i="1" s="1"/>
  <c r="GNH172" i="1" s="1"/>
  <c r="GMV172" i="1"/>
  <c r="GMX172" i="1" s="1"/>
  <c r="GMZ172" i="1" s="1"/>
  <c r="GMN172" i="1"/>
  <c r="GMP172" i="1" s="1"/>
  <c r="GMR172" i="1" s="1"/>
  <c r="GMF172" i="1"/>
  <c r="GMH172" i="1" s="1"/>
  <c r="GMJ172" i="1" s="1"/>
  <c r="GLX172" i="1"/>
  <c r="GLZ172" i="1" s="1"/>
  <c r="GMB172" i="1" s="1"/>
  <c r="GLP172" i="1"/>
  <c r="GLR172" i="1" s="1"/>
  <c r="GLT172" i="1" s="1"/>
  <c r="GLH172" i="1"/>
  <c r="GLJ172" i="1" s="1"/>
  <c r="GLL172" i="1" s="1"/>
  <c r="GKZ172" i="1"/>
  <c r="GLB172" i="1" s="1"/>
  <c r="GLD172" i="1" s="1"/>
  <c r="GKR172" i="1"/>
  <c r="GKT172" i="1" s="1"/>
  <c r="GKV172" i="1" s="1"/>
  <c r="GKJ172" i="1"/>
  <c r="GKL172" i="1" s="1"/>
  <c r="GKN172" i="1" s="1"/>
  <c r="GKB172" i="1"/>
  <c r="GKD172" i="1" s="1"/>
  <c r="GKF172" i="1" s="1"/>
  <c r="GJT172" i="1"/>
  <c r="GJV172" i="1" s="1"/>
  <c r="GJX172" i="1" s="1"/>
  <c r="GJL172" i="1"/>
  <c r="GJN172" i="1" s="1"/>
  <c r="GJP172" i="1" s="1"/>
  <c r="GJD172" i="1"/>
  <c r="GJF172" i="1" s="1"/>
  <c r="GJH172" i="1" s="1"/>
  <c r="GIV172" i="1"/>
  <c r="GIX172" i="1" s="1"/>
  <c r="GIZ172" i="1" s="1"/>
  <c r="GIN172" i="1"/>
  <c r="GIP172" i="1" s="1"/>
  <c r="GIR172" i="1" s="1"/>
  <c r="GIF172" i="1"/>
  <c r="GIH172" i="1" s="1"/>
  <c r="GIJ172" i="1" s="1"/>
  <c r="GHX172" i="1"/>
  <c r="GHZ172" i="1" s="1"/>
  <c r="GIB172" i="1" s="1"/>
  <c r="GHP172" i="1"/>
  <c r="GHR172" i="1" s="1"/>
  <c r="GHT172" i="1" s="1"/>
  <c r="GHH172" i="1"/>
  <c r="GHJ172" i="1" s="1"/>
  <c r="GHL172" i="1" s="1"/>
  <c r="GGZ172" i="1"/>
  <c r="GHB172" i="1" s="1"/>
  <c r="GHD172" i="1" s="1"/>
  <c r="GGR172" i="1"/>
  <c r="GGT172" i="1" s="1"/>
  <c r="GGV172" i="1" s="1"/>
  <c r="GGJ172" i="1"/>
  <c r="GGL172" i="1" s="1"/>
  <c r="GGN172" i="1" s="1"/>
  <c r="GGB172" i="1"/>
  <c r="GGD172" i="1" s="1"/>
  <c r="GGF172" i="1" s="1"/>
  <c r="GFT172" i="1"/>
  <c r="GFV172" i="1" s="1"/>
  <c r="GFX172" i="1" s="1"/>
  <c r="GFL172" i="1"/>
  <c r="GFN172" i="1" s="1"/>
  <c r="GFP172" i="1" s="1"/>
  <c r="GFD172" i="1"/>
  <c r="GFF172" i="1" s="1"/>
  <c r="GFH172" i="1" s="1"/>
  <c r="GEV172" i="1"/>
  <c r="GEX172" i="1" s="1"/>
  <c r="GEZ172" i="1" s="1"/>
  <c r="GEN172" i="1"/>
  <c r="GEP172" i="1" s="1"/>
  <c r="GER172" i="1" s="1"/>
  <c r="GEF172" i="1"/>
  <c r="GEH172" i="1" s="1"/>
  <c r="GEJ172" i="1" s="1"/>
  <c r="GDX172" i="1"/>
  <c r="GDZ172" i="1" s="1"/>
  <c r="GEB172" i="1" s="1"/>
  <c r="GDP172" i="1"/>
  <c r="GDR172" i="1" s="1"/>
  <c r="GDT172" i="1" s="1"/>
  <c r="GDH172" i="1"/>
  <c r="GDJ172" i="1" s="1"/>
  <c r="GDL172" i="1" s="1"/>
  <c r="GCZ172" i="1"/>
  <c r="GDB172" i="1" s="1"/>
  <c r="GDD172" i="1" s="1"/>
  <c r="GCR172" i="1"/>
  <c r="GCT172" i="1" s="1"/>
  <c r="GCV172" i="1" s="1"/>
  <c r="GCJ172" i="1"/>
  <c r="GCL172" i="1" s="1"/>
  <c r="GCN172" i="1" s="1"/>
  <c r="GCB172" i="1"/>
  <c r="GCD172" i="1" s="1"/>
  <c r="GCF172" i="1" s="1"/>
  <c r="GBT172" i="1"/>
  <c r="GBV172" i="1" s="1"/>
  <c r="GBX172" i="1" s="1"/>
  <c r="GBL172" i="1"/>
  <c r="GBN172" i="1" s="1"/>
  <c r="GBP172" i="1" s="1"/>
  <c r="GBD172" i="1"/>
  <c r="GBF172" i="1" s="1"/>
  <c r="GBH172" i="1" s="1"/>
  <c r="GAV172" i="1"/>
  <c r="GAX172" i="1" s="1"/>
  <c r="GAZ172" i="1" s="1"/>
  <c r="GAN172" i="1"/>
  <c r="GAP172" i="1" s="1"/>
  <c r="GAR172" i="1" s="1"/>
  <c r="GAF172" i="1"/>
  <c r="GAH172" i="1" s="1"/>
  <c r="GAJ172" i="1" s="1"/>
  <c r="FZX172" i="1"/>
  <c r="FZZ172" i="1" s="1"/>
  <c r="GAB172" i="1" s="1"/>
  <c r="FZP172" i="1"/>
  <c r="FZR172" i="1" s="1"/>
  <c r="FZT172" i="1" s="1"/>
  <c r="FZH172" i="1"/>
  <c r="FZJ172" i="1" s="1"/>
  <c r="FZL172" i="1" s="1"/>
  <c r="FYZ172" i="1"/>
  <c r="FZB172" i="1" s="1"/>
  <c r="FZD172" i="1" s="1"/>
  <c r="FYR172" i="1"/>
  <c r="FYT172" i="1" s="1"/>
  <c r="FYV172" i="1" s="1"/>
  <c r="FYJ172" i="1"/>
  <c r="FYL172" i="1" s="1"/>
  <c r="FYN172" i="1" s="1"/>
  <c r="FYB172" i="1"/>
  <c r="FYD172" i="1" s="1"/>
  <c r="FYF172" i="1" s="1"/>
  <c r="FXT172" i="1"/>
  <c r="FXV172" i="1" s="1"/>
  <c r="FXX172" i="1" s="1"/>
  <c r="FXL172" i="1"/>
  <c r="FXN172" i="1" s="1"/>
  <c r="FXP172" i="1" s="1"/>
  <c r="FXD172" i="1"/>
  <c r="FXF172" i="1" s="1"/>
  <c r="FXH172" i="1" s="1"/>
  <c r="FWV172" i="1"/>
  <c r="FWX172" i="1" s="1"/>
  <c r="FWZ172" i="1" s="1"/>
  <c r="FWN172" i="1"/>
  <c r="FWP172" i="1" s="1"/>
  <c r="FWR172" i="1" s="1"/>
  <c r="FWF172" i="1"/>
  <c r="FWH172" i="1" s="1"/>
  <c r="FWJ172" i="1" s="1"/>
  <c r="FVX172" i="1"/>
  <c r="FVZ172" i="1" s="1"/>
  <c r="FWB172" i="1" s="1"/>
  <c r="FVP172" i="1"/>
  <c r="FVR172" i="1" s="1"/>
  <c r="FVT172" i="1" s="1"/>
  <c r="FVH172" i="1"/>
  <c r="FVJ172" i="1" s="1"/>
  <c r="FVL172" i="1" s="1"/>
  <c r="FUZ172" i="1"/>
  <c r="FVB172" i="1" s="1"/>
  <c r="FVD172" i="1" s="1"/>
  <c r="FUR172" i="1"/>
  <c r="FUT172" i="1" s="1"/>
  <c r="FUV172" i="1" s="1"/>
  <c r="FUJ172" i="1"/>
  <c r="FUL172" i="1" s="1"/>
  <c r="FUN172" i="1" s="1"/>
  <c r="FUB172" i="1"/>
  <c r="FUD172" i="1" s="1"/>
  <c r="FUF172" i="1" s="1"/>
  <c r="FTT172" i="1"/>
  <c r="FTV172" i="1" s="1"/>
  <c r="FTX172" i="1" s="1"/>
  <c r="FTL172" i="1"/>
  <c r="FTN172" i="1" s="1"/>
  <c r="FTP172" i="1" s="1"/>
  <c r="FTD172" i="1"/>
  <c r="FTF172" i="1" s="1"/>
  <c r="FTH172" i="1" s="1"/>
  <c r="FSV172" i="1"/>
  <c r="FSX172" i="1" s="1"/>
  <c r="FSZ172" i="1" s="1"/>
  <c r="FSN172" i="1"/>
  <c r="FSP172" i="1" s="1"/>
  <c r="FSR172" i="1" s="1"/>
  <c r="FSF172" i="1"/>
  <c r="FSH172" i="1" s="1"/>
  <c r="FSJ172" i="1" s="1"/>
  <c r="FRX172" i="1"/>
  <c r="FRZ172" i="1" s="1"/>
  <c r="FSB172" i="1" s="1"/>
  <c r="FRP172" i="1"/>
  <c r="FRR172" i="1" s="1"/>
  <c r="FRT172" i="1" s="1"/>
  <c r="FRH172" i="1"/>
  <c r="FRJ172" i="1" s="1"/>
  <c r="FRL172" i="1" s="1"/>
  <c r="FQZ172" i="1"/>
  <c r="FRB172" i="1" s="1"/>
  <c r="FRD172" i="1" s="1"/>
  <c r="FQR172" i="1"/>
  <c r="FQT172" i="1" s="1"/>
  <c r="FQV172" i="1" s="1"/>
  <c r="FQJ172" i="1"/>
  <c r="FQL172" i="1" s="1"/>
  <c r="FQN172" i="1" s="1"/>
  <c r="FQB172" i="1"/>
  <c r="FQD172" i="1" s="1"/>
  <c r="FQF172" i="1" s="1"/>
  <c r="FPT172" i="1"/>
  <c r="FPV172" i="1" s="1"/>
  <c r="FPX172" i="1" s="1"/>
  <c r="FPL172" i="1"/>
  <c r="FPN172" i="1" s="1"/>
  <c r="FPP172" i="1" s="1"/>
  <c r="FPD172" i="1"/>
  <c r="FPF172" i="1" s="1"/>
  <c r="FPH172" i="1" s="1"/>
  <c r="FOV172" i="1"/>
  <c r="FOX172" i="1" s="1"/>
  <c r="FOZ172" i="1" s="1"/>
  <c r="FON172" i="1"/>
  <c r="FOP172" i="1" s="1"/>
  <c r="FOR172" i="1" s="1"/>
  <c r="FOF172" i="1"/>
  <c r="FOH172" i="1" s="1"/>
  <c r="FOJ172" i="1" s="1"/>
  <c r="FNX172" i="1"/>
  <c r="FNZ172" i="1" s="1"/>
  <c r="FOB172" i="1" s="1"/>
  <c r="FNP172" i="1"/>
  <c r="FNR172" i="1" s="1"/>
  <c r="FNT172" i="1" s="1"/>
  <c r="FNH172" i="1"/>
  <c r="FNJ172" i="1" s="1"/>
  <c r="FNL172" i="1" s="1"/>
  <c r="FMZ172" i="1"/>
  <c r="FNB172" i="1" s="1"/>
  <c r="FND172" i="1" s="1"/>
  <c r="FMR172" i="1"/>
  <c r="FMT172" i="1" s="1"/>
  <c r="FMV172" i="1" s="1"/>
  <c r="FMJ172" i="1"/>
  <c r="FML172" i="1" s="1"/>
  <c r="FMN172" i="1" s="1"/>
  <c r="FMB172" i="1"/>
  <c r="FMD172" i="1" s="1"/>
  <c r="FMF172" i="1" s="1"/>
  <c r="FLT172" i="1"/>
  <c r="FLV172" i="1" s="1"/>
  <c r="FLX172" i="1" s="1"/>
  <c r="FLL172" i="1"/>
  <c r="FLN172" i="1" s="1"/>
  <c r="FLP172" i="1" s="1"/>
  <c r="FLD172" i="1"/>
  <c r="FLF172" i="1" s="1"/>
  <c r="FLH172" i="1" s="1"/>
  <c r="FKV172" i="1"/>
  <c r="FKX172" i="1" s="1"/>
  <c r="FKZ172" i="1" s="1"/>
  <c r="FKN172" i="1"/>
  <c r="FKP172" i="1" s="1"/>
  <c r="FKR172" i="1" s="1"/>
  <c r="FKF172" i="1"/>
  <c r="FKH172" i="1" s="1"/>
  <c r="FKJ172" i="1" s="1"/>
  <c r="FJX172" i="1"/>
  <c r="FJZ172" i="1" s="1"/>
  <c r="FKB172" i="1" s="1"/>
  <c r="FJP172" i="1"/>
  <c r="FJR172" i="1" s="1"/>
  <c r="FJT172" i="1" s="1"/>
  <c r="FJH172" i="1"/>
  <c r="FJJ172" i="1" s="1"/>
  <c r="FJL172" i="1" s="1"/>
  <c r="FIZ172" i="1"/>
  <c r="FJB172" i="1" s="1"/>
  <c r="FJD172" i="1" s="1"/>
  <c r="FIR172" i="1"/>
  <c r="FIT172" i="1" s="1"/>
  <c r="FIV172" i="1" s="1"/>
  <c r="FIJ172" i="1"/>
  <c r="FIL172" i="1" s="1"/>
  <c r="FIN172" i="1" s="1"/>
  <c r="FIB172" i="1"/>
  <c r="FID172" i="1" s="1"/>
  <c r="FIF172" i="1" s="1"/>
  <c r="FHT172" i="1"/>
  <c r="FHV172" i="1" s="1"/>
  <c r="FHX172" i="1" s="1"/>
  <c r="FHL172" i="1"/>
  <c r="FHN172" i="1" s="1"/>
  <c r="FHP172" i="1" s="1"/>
  <c r="FHD172" i="1"/>
  <c r="FHF172" i="1" s="1"/>
  <c r="FHH172" i="1" s="1"/>
  <c r="FGV172" i="1"/>
  <c r="FGX172" i="1" s="1"/>
  <c r="FGZ172" i="1" s="1"/>
  <c r="FGN172" i="1"/>
  <c r="FGP172" i="1" s="1"/>
  <c r="FGR172" i="1" s="1"/>
  <c r="FGF172" i="1"/>
  <c r="FGH172" i="1" s="1"/>
  <c r="FGJ172" i="1" s="1"/>
  <c r="FFX172" i="1"/>
  <c r="FFZ172" i="1" s="1"/>
  <c r="FGB172" i="1" s="1"/>
  <c r="FFP172" i="1"/>
  <c r="FFR172" i="1" s="1"/>
  <c r="FFT172" i="1" s="1"/>
  <c r="FFH172" i="1"/>
  <c r="FFJ172" i="1" s="1"/>
  <c r="FFL172" i="1" s="1"/>
  <c r="FEZ172" i="1"/>
  <c r="FFB172" i="1" s="1"/>
  <c r="FFD172" i="1" s="1"/>
  <c r="FER172" i="1"/>
  <c r="FET172" i="1" s="1"/>
  <c r="FEV172" i="1" s="1"/>
  <c r="FEJ172" i="1"/>
  <c r="FEL172" i="1" s="1"/>
  <c r="FEN172" i="1" s="1"/>
  <c r="FEB172" i="1"/>
  <c r="FED172" i="1" s="1"/>
  <c r="FEF172" i="1" s="1"/>
  <c r="FDT172" i="1"/>
  <c r="FDV172" i="1" s="1"/>
  <c r="FDX172" i="1" s="1"/>
  <c r="FDL172" i="1"/>
  <c r="FDN172" i="1" s="1"/>
  <c r="FDP172" i="1" s="1"/>
  <c r="FDD172" i="1"/>
  <c r="FDF172" i="1" s="1"/>
  <c r="FDH172" i="1" s="1"/>
  <c r="FCV172" i="1"/>
  <c r="FCX172" i="1" s="1"/>
  <c r="FCZ172" i="1" s="1"/>
  <c r="FCN172" i="1"/>
  <c r="FCP172" i="1" s="1"/>
  <c r="FCR172" i="1" s="1"/>
  <c r="FCF172" i="1"/>
  <c r="FCH172" i="1" s="1"/>
  <c r="FCJ172" i="1" s="1"/>
  <c r="FBX172" i="1"/>
  <c r="FBZ172" i="1" s="1"/>
  <c r="FCB172" i="1" s="1"/>
  <c r="FBP172" i="1"/>
  <c r="FBR172" i="1" s="1"/>
  <c r="FBT172" i="1" s="1"/>
  <c r="FBH172" i="1"/>
  <c r="FBJ172" i="1" s="1"/>
  <c r="FBL172" i="1" s="1"/>
  <c r="FAZ172" i="1"/>
  <c r="FBB172" i="1" s="1"/>
  <c r="FBD172" i="1" s="1"/>
  <c r="FAR172" i="1"/>
  <c r="FAT172" i="1" s="1"/>
  <c r="FAV172" i="1" s="1"/>
  <c r="FAJ172" i="1"/>
  <c r="FAL172" i="1" s="1"/>
  <c r="FAN172" i="1" s="1"/>
  <c r="FAB172" i="1"/>
  <c r="FAD172" i="1" s="1"/>
  <c r="FAF172" i="1" s="1"/>
  <c r="EZT172" i="1"/>
  <c r="EZV172" i="1" s="1"/>
  <c r="EZX172" i="1" s="1"/>
  <c r="EZL172" i="1"/>
  <c r="EZN172" i="1" s="1"/>
  <c r="EZP172" i="1" s="1"/>
  <c r="EZD172" i="1"/>
  <c r="EZF172" i="1" s="1"/>
  <c r="EZH172" i="1" s="1"/>
  <c r="EYV172" i="1"/>
  <c r="EYX172" i="1" s="1"/>
  <c r="EYZ172" i="1" s="1"/>
  <c r="EYN172" i="1"/>
  <c r="EYP172" i="1" s="1"/>
  <c r="EYR172" i="1" s="1"/>
  <c r="EYF172" i="1"/>
  <c r="EYH172" i="1" s="1"/>
  <c r="EYJ172" i="1" s="1"/>
  <c r="EXX172" i="1"/>
  <c r="EXZ172" i="1" s="1"/>
  <c r="EYB172" i="1" s="1"/>
  <c r="EXP172" i="1"/>
  <c r="EXR172" i="1" s="1"/>
  <c r="EXT172" i="1" s="1"/>
  <c r="EXH172" i="1"/>
  <c r="EXJ172" i="1" s="1"/>
  <c r="EXL172" i="1" s="1"/>
  <c r="EWZ172" i="1"/>
  <c r="EXB172" i="1" s="1"/>
  <c r="EXD172" i="1" s="1"/>
  <c r="EWR172" i="1"/>
  <c r="EWT172" i="1" s="1"/>
  <c r="EWV172" i="1" s="1"/>
  <c r="EWJ172" i="1"/>
  <c r="EWL172" i="1" s="1"/>
  <c r="EWN172" i="1" s="1"/>
  <c r="EWB172" i="1"/>
  <c r="EWD172" i="1" s="1"/>
  <c r="EWF172" i="1" s="1"/>
  <c r="EVT172" i="1"/>
  <c r="EVV172" i="1" s="1"/>
  <c r="EVX172" i="1" s="1"/>
  <c r="EVL172" i="1"/>
  <c r="EVN172" i="1" s="1"/>
  <c r="EVP172" i="1" s="1"/>
  <c r="EVD172" i="1"/>
  <c r="EVF172" i="1" s="1"/>
  <c r="EVH172" i="1" s="1"/>
  <c r="EUV172" i="1"/>
  <c r="EUX172" i="1" s="1"/>
  <c r="EUZ172" i="1" s="1"/>
  <c r="EUN172" i="1"/>
  <c r="EUP172" i="1" s="1"/>
  <c r="EUR172" i="1" s="1"/>
  <c r="EUF172" i="1"/>
  <c r="EUH172" i="1" s="1"/>
  <c r="EUJ172" i="1" s="1"/>
  <c r="ETX172" i="1"/>
  <c r="ETZ172" i="1" s="1"/>
  <c r="EUB172" i="1" s="1"/>
  <c r="ETP172" i="1"/>
  <c r="ETR172" i="1" s="1"/>
  <c r="ETT172" i="1" s="1"/>
  <c r="ETH172" i="1"/>
  <c r="ETJ172" i="1" s="1"/>
  <c r="ETL172" i="1" s="1"/>
  <c r="ESZ172" i="1"/>
  <c r="ETB172" i="1" s="1"/>
  <c r="ETD172" i="1" s="1"/>
  <c r="ESR172" i="1"/>
  <c r="EST172" i="1" s="1"/>
  <c r="ESV172" i="1" s="1"/>
  <c r="ESJ172" i="1"/>
  <c r="ESL172" i="1" s="1"/>
  <c r="ESN172" i="1" s="1"/>
  <c r="ESB172" i="1"/>
  <c r="ESD172" i="1" s="1"/>
  <c r="ESF172" i="1" s="1"/>
  <c r="ERT172" i="1"/>
  <c r="ERV172" i="1" s="1"/>
  <c r="ERX172" i="1" s="1"/>
  <c r="ERL172" i="1"/>
  <c r="ERN172" i="1" s="1"/>
  <c r="ERP172" i="1" s="1"/>
  <c r="ERD172" i="1"/>
  <c r="ERF172" i="1" s="1"/>
  <c r="ERH172" i="1" s="1"/>
  <c r="EQV172" i="1"/>
  <c r="EQX172" i="1" s="1"/>
  <c r="EQZ172" i="1" s="1"/>
  <c r="EQN172" i="1"/>
  <c r="EQP172" i="1" s="1"/>
  <c r="EQR172" i="1" s="1"/>
  <c r="EQF172" i="1"/>
  <c r="EQH172" i="1" s="1"/>
  <c r="EQJ172" i="1" s="1"/>
  <c r="EPX172" i="1"/>
  <c r="EPZ172" i="1" s="1"/>
  <c r="EQB172" i="1" s="1"/>
  <c r="EPP172" i="1"/>
  <c r="EPR172" i="1" s="1"/>
  <c r="EPT172" i="1" s="1"/>
  <c r="EPH172" i="1"/>
  <c r="EPJ172" i="1" s="1"/>
  <c r="EPL172" i="1" s="1"/>
  <c r="EOZ172" i="1"/>
  <c r="EPB172" i="1" s="1"/>
  <c r="EPD172" i="1" s="1"/>
  <c r="EOR172" i="1"/>
  <c r="EOT172" i="1" s="1"/>
  <c r="EOV172" i="1" s="1"/>
  <c r="EOJ172" i="1"/>
  <c r="EOL172" i="1" s="1"/>
  <c r="EON172" i="1" s="1"/>
  <c r="EOB172" i="1"/>
  <c r="EOD172" i="1" s="1"/>
  <c r="EOF172" i="1" s="1"/>
  <c r="ENT172" i="1"/>
  <c r="ENV172" i="1" s="1"/>
  <c r="ENX172" i="1" s="1"/>
  <c r="ENL172" i="1"/>
  <c r="ENN172" i="1" s="1"/>
  <c r="ENP172" i="1" s="1"/>
  <c r="END172" i="1"/>
  <c r="ENF172" i="1" s="1"/>
  <c r="ENH172" i="1" s="1"/>
  <c r="EMV172" i="1"/>
  <c r="EMX172" i="1" s="1"/>
  <c r="EMZ172" i="1" s="1"/>
  <c r="EMN172" i="1"/>
  <c r="EMP172" i="1" s="1"/>
  <c r="EMR172" i="1" s="1"/>
  <c r="EMF172" i="1"/>
  <c r="EMH172" i="1" s="1"/>
  <c r="EMJ172" i="1" s="1"/>
  <c r="ELX172" i="1"/>
  <c r="ELZ172" i="1" s="1"/>
  <c r="EMB172" i="1" s="1"/>
  <c r="ELP172" i="1"/>
  <c r="ELR172" i="1" s="1"/>
  <c r="ELT172" i="1" s="1"/>
  <c r="ELH172" i="1"/>
  <c r="ELJ172" i="1" s="1"/>
  <c r="ELL172" i="1" s="1"/>
  <c r="EKZ172" i="1"/>
  <c r="ELB172" i="1" s="1"/>
  <c r="ELD172" i="1" s="1"/>
  <c r="EKR172" i="1"/>
  <c r="EKT172" i="1" s="1"/>
  <c r="EKV172" i="1" s="1"/>
  <c r="EKJ172" i="1"/>
  <c r="EKL172" i="1" s="1"/>
  <c r="EKN172" i="1" s="1"/>
  <c r="EKB172" i="1"/>
  <c r="EKD172" i="1" s="1"/>
  <c r="EKF172" i="1" s="1"/>
  <c r="EJT172" i="1"/>
  <c r="EJV172" i="1" s="1"/>
  <c r="EJX172" i="1" s="1"/>
  <c r="EJL172" i="1"/>
  <c r="EJN172" i="1" s="1"/>
  <c r="EJP172" i="1" s="1"/>
  <c r="EJD172" i="1"/>
  <c r="EJF172" i="1" s="1"/>
  <c r="EJH172" i="1" s="1"/>
  <c r="EIV172" i="1"/>
  <c r="EIX172" i="1" s="1"/>
  <c r="EIZ172" i="1" s="1"/>
  <c r="EIN172" i="1"/>
  <c r="EIP172" i="1" s="1"/>
  <c r="EIR172" i="1" s="1"/>
  <c r="EIF172" i="1"/>
  <c r="EIH172" i="1" s="1"/>
  <c r="EIJ172" i="1" s="1"/>
  <c r="EHX172" i="1"/>
  <c r="EHZ172" i="1" s="1"/>
  <c r="EIB172" i="1" s="1"/>
  <c r="EHP172" i="1"/>
  <c r="EHR172" i="1" s="1"/>
  <c r="EHT172" i="1" s="1"/>
  <c r="EHH172" i="1"/>
  <c r="EHJ172" i="1" s="1"/>
  <c r="EHL172" i="1" s="1"/>
  <c r="EGZ172" i="1"/>
  <c r="EHB172" i="1" s="1"/>
  <c r="EHD172" i="1" s="1"/>
  <c r="EGR172" i="1"/>
  <c r="EGT172" i="1" s="1"/>
  <c r="EGV172" i="1" s="1"/>
  <c r="EGJ172" i="1"/>
  <c r="EGL172" i="1" s="1"/>
  <c r="EGN172" i="1" s="1"/>
  <c r="EGB172" i="1"/>
  <c r="EGD172" i="1" s="1"/>
  <c r="EGF172" i="1" s="1"/>
  <c r="EFT172" i="1"/>
  <c r="EFV172" i="1" s="1"/>
  <c r="EFX172" i="1" s="1"/>
  <c r="EFL172" i="1"/>
  <c r="EFN172" i="1" s="1"/>
  <c r="EFP172" i="1" s="1"/>
  <c r="EFD172" i="1"/>
  <c r="EFF172" i="1" s="1"/>
  <c r="EFH172" i="1" s="1"/>
  <c r="EEV172" i="1"/>
  <c r="EEX172" i="1" s="1"/>
  <c r="EEZ172" i="1" s="1"/>
  <c r="EEN172" i="1"/>
  <c r="EEP172" i="1" s="1"/>
  <c r="EER172" i="1" s="1"/>
  <c r="EEF172" i="1"/>
  <c r="EEH172" i="1" s="1"/>
  <c r="EEJ172" i="1" s="1"/>
  <c r="EDX172" i="1"/>
  <c r="EDZ172" i="1" s="1"/>
  <c r="EEB172" i="1" s="1"/>
  <c r="EDP172" i="1"/>
  <c r="EDR172" i="1" s="1"/>
  <c r="EDT172" i="1" s="1"/>
  <c r="EDH172" i="1"/>
  <c r="EDJ172" i="1" s="1"/>
  <c r="EDL172" i="1" s="1"/>
  <c r="ECZ172" i="1"/>
  <c r="EDB172" i="1" s="1"/>
  <c r="EDD172" i="1" s="1"/>
  <c r="ECR172" i="1"/>
  <c r="ECT172" i="1" s="1"/>
  <c r="ECV172" i="1" s="1"/>
  <c r="ECJ172" i="1"/>
  <c r="ECL172" i="1" s="1"/>
  <c r="ECN172" i="1" s="1"/>
  <c r="ECB172" i="1"/>
  <c r="ECD172" i="1" s="1"/>
  <c r="ECF172" i="1" s="1"/>
  <c r="EBT172" i="1"/>
  <c r="EBV172" i="1" s="1"/>
  <c r="EBX172" i="1" s="1"/>
  <c r="EBL172" i="1"/>
  <c r="EBN172" i="1" s="1"/>
  <c r="EBP172" i="1" s="1"/>
  <c r="EBD172" i="1"/>
  <c r="EBF172" i="1" s="1"/>
  <c r="EBH172" i="1" s="1"/>
  <c r="EAV172" i="1"/>
  <c r="EAX172" i="1" s="1"/>
  <c r="EAZ172" i="1" s="1"/>
  <c r="EAN172" i="1"/>
  <c r="EAP172" i="1" s="1"/>
  <c r="EAR172" i="1" s="1"/>
  <c r="EAF172" i="1"/>
  <c r="EAH172" i="1" s="1"/>
  <c r="EAJ172" i="1" s="1"/>
  <c r="DZX172" i="1"/>
  <c r="DZZ172" i="1" s="1"/>
  <c r="EAB172" i="1" s="1"/>
  <c r="DZP172" i="1"/>
  <c r="DZR172" i="1" s="1"/>
  <c r="DZT172" i="1" s="1"/>
  <c r="DZH172" i="1"/>
  <c r="DZJ172" i="1" s="1"/>
  <c r="DZL172" i="1" s="1"/>
  <c r="DYZ172" i="1"/>
  <c r="DZB172" i="1" s="1"/>
  <c r="DZD172" i="1" s="1"/>
  <c r="DYR172" i="1"/>
  <c r="DYT172" i="1" s="1"/>
  <c r="DYV172" i="1" s="1"/>
  <c r="DYJ172" i="1"/>
  <c r="DYL172" i="1" s="1"/>
  <c r="DYN172" i="1" s="1"/>
  <c r="DYB172" i="1"/>
  <c r="DYD172" i="1" s="1"/>
  <c r="DYF172" i="1" s="1"/>
  <c r="DXT172" i="1"/>
  <c r="DXV172" i="1" s="1"/>
  <c r="DXX172" i="1" s="1"/>
  <c r="DXL172" i="1"/>
  <c r="DXN172" i="1" s="1"/>
  <c r="DXP172" i="1" s="1"/>
  <c r="DXD172" i="1"/>
  <c r="DXF172" i="1" s="1"/>
  <c r="DXH172" i="1" s="1"/>
  <c r="DWV172" i="1"/>
  <c r="DWX172" i="1" s="1"/>
  <c r="DWZ172" i="1" s="1"/>
  <c r="DWN172" i="1"/>
  <c r="DWP172" i="1" s="1"/>
  <c r="DWR172" i="1" s="1"/>
  <c r="DWF172" i="1"/>
  <c r="DWH172" i="1" s="1"/>
  <c r="DWJ172" i="1" s="1"/>
  <c r="DVX172" i="1"/>
  <c r="DVZ172" i="1" s="1"/>
  <c r="DWB172" i="1" s="1"/>
  <c r="DVP172" i="1"/>
  <c r="DVR172" i="1" s="1"/>
  <c r="DVT172" i="1" s="1"/>
  <c r="DVH172" i="1"/>
  <c r="DVJ172" i="1" s="1"/>
  <c r="DVL172" i="1" s="1"/>
  <c r="DUZ172" i="1"/>
  <c r="DVB172" i="1" s="1"/>
  <c r="DVD172" i="1" s="1"/>
  <c r="DUR172" i="1"/>
  <c r="DUT172" i="1" s="1"/>
  <c r="DUV172" i="1" s="1"/>
  <c r="DUJ172" i="1"/>
  <c r="DUL172" i="1" s="1"/>
  <c r="DUN172" i="1" s="1"/>
  <c r="DUB172" i="1"/>
  <c r="DUD172" i="1" s="1"/>
  <c r="DUF172" i="1" s="1"/>
  <c r="DTT172" i="1"/>
  <c r="DTV172" i="1" s="1"/>
  <c r="DTX172" i="1" s="1"/>
  <c r="DTL172" i="1"/>
  <c r="DTN172" i="1" s="1"/>
  <c r="DTP172" i="1" s="1"/>
  <c r="DTD172" i="1"/>
  <c r="DTF172" i="1" s="1"/>
  <c r="DTH172" i="1" s="1"/>
  <c r="DSV172" i="1"/>
  <c r="DSX172" i="1" s="1"/>
  <c r="DSZ172" i="1" s="1"/>
  <c r="DSN172" i="1"/>
  <c r="DSP172" i="1" s="1"/>
  <c r="DSR172" i="1" s="1"/>
  <c r="DSF172" i="1"/>
  <c r="DSH172" i="1" s="1"/>
  <c r="DSJ172" i="1" s="1"/>
  <c r="DRX172" i="1"/>
  <c r="DRZ172" i="1" s="1"/>
  <c r="DSB172" i="1" s="1"/>
  <c r="DRP172" i="1"/>
  <c r="DRR172" i="1" s="1"/>
  <c r="DRT172" i="1" s="1"/>
  <c r="DRH172" i="1"/>
  <c r="DRJ172" i="1" s="1"/>
  <c r="DRL172" i="1" s="1"/>
  <c r="DQZ172" i="1"/>
  <c r="DRB172" i="1" s="1"/>
  <c r="DRD172" i="1" s="1"/>
  <c r="DQR172" i="1"/>
  <c r="DQT172" i="1" s="1"/>
  <c r="DQV172" i="1" s="1"/>
  <c r="DQJ172" i="1"/>
  <c r="DQL172" i="1" s="1"/>
  <c r="DQN172" i="1" s="1"/>
  <c r="DQB172" i="1"/>
  <c r="DQD172" i="1" s="1"/>
  <c r="DQF172" i="1" s="1"/>
  <c r="DPT172" i="1"/>
  <c r="DPV172" i="1" s="1"/>
  <c r="DPX172" i="1" s="1"/>
  <c r="DPL172" i="1"/>
  <c r="DPN172" i="1" s="1"/>
  <c r="DPP172" i="1" s="1"/>
  <c r="DPD172" i="1"/>
  <c r="DPF172" i="1" s="1"/>
  <c r="DPH172" i="1" s="1"/>
  <c r="DOV172" i="1"/>
  <c r="DOX172" i="1" s="1"/>
  <c r="DOZ172" i="1" s="1"/>
  <c r="DON172" i="1"/>
  <c r="DOP172" i="1" s="1"/>
  <c r="DOR172" i="1" s="1"/>
  <c r="DOF172" i="1"/>
  <c r="DOH172" i="1" s="1"/>
  <c r="DOJ172" i="1" s="1"/>
  <c r="DNX172" i="1"/>
  <c r="DNZ172" i="1" s="1"/>
  <c r="DOB172" i="1" s="1"/>
  <c r="DNP172" i="1"/>
  <c r="DNR172" i="1" s="1"/>
  <c r="DNT172" i="1" s="1"/>
  <c r="DNH172" i="1"/>
  <c r="DNJ172" i="1" s="1"/>
  <c r="DNL172" i="1" s="1"/>
  <c r="DMZ172" i="1"/>
  <c r="DNB172" i="1" s="1"/>
  <c r="DND172" i="1" s="1"/>
  <c r="DMR172" i="1"/>
  <c r="DMT172" i="1" s="1"/>
  <c r="DMV172" i="1" s="1"/>
  <c r="DMJ172" i="1"/>
  <c r="DML172" i="1" s="1"/>
  <c r="DMN172" i="1" s="1"/>
  <c r="DMB172" i="1"/>
  <c r="DMD172" i="1" s="1"/>
  <c r="DMF172" i="1" s="1"/>
  <c r="DLT172" i="1"/>
  <c r="DLV172" i="1" s="1"/>
  <c r="DLX172" i="1" s="1"/>
  <c r="DLL172" i="1"/>
  <c r="DLN172" i="1" s="1"/>
  <c r="DLP172" i="1" s="1"/>
  <c r="DLD172" i="1"/>
  <c r="DLF172" i="1" s="1"/>
  <c r="DLH172" i="1" s="1"/>
  <c r="DKV172" i="1"/>
  <c r="DKX172" i="1" s="1"/>
  <c r="DKZ172" i="1" s="1"/>
  <c r="DKN172" i="1"/>
  <c r="DKP172" i="1" s="1"/>
  <c r="DKR172" i="1" s="1"/>
  <c r="DKF172" i="1"/>
  <c r="DKH172" i="1" s="1"/>
  <c r="DKJ172" i="1" s="1"/>
  <c r="DJX172" i="1"/>
  <c r="DJZ172" i="1" s="1"/>
  <c r="DKB172" i="1" s="1"/>
  <c r="DJP172" i="1"/>
  <c r="DJR172" i="1" s="1"/>
  <c r="DJT172" i="1" s="1"/>
  <c r="DJH172" i="1"/>
  <c r="DJJ172" i="1" s="1"/>
  <c r="DJL172" i="1" s="1"/>
  <c r="DIZ172" i="1"/>
  <c r="DJB172" i="1" s="1"/>
  <c r="DJD172" i="1" s="1"/>
  <c r="DIR172" i="1"/>
  <c r="DIT172" i="1" s="1"/>
  <c r="DIV172" i="1" s="1"/>
  <c r="DIJ172" i="1"/>
  <c r="DIL172" i="1" s="1"/>
  <c r="DIN172" i="1" s="1"/>
  <c r="DIB172" i="1"/>
  <c r="DID172" i="1" s="1"/>
  <c r="DIF172" i="1" s="1"/>
  <c r="DHT172" i="1"/>
  <c r="DHV172" i="1" s="1"/>
  <c r="DHX172" i="1" s="1"/>
  <c r="DHL172" i="1"/>
  <c r="DHN172" i="1" s="1"/>
  <c r="DHP172" i="1" s="1"/>
  <c r="DHD172" i="1"/>
  <c r="DHF172" i="1" s="1"/>
  <c r="DHH172" i="1" s="1"/>
  <c r="DGV172" i="1"/>
  <c r="DGX172" i="1" s="1"/>
  <c r="DGZ172" i="1" s="1"/>
  <c r="DGN172" i="1"/>
  <c r="DGP172" i="1" s="1"/>
  <c r="DGR172" i="1" s="1"/>
  <c r="DGF172" i="1"/>
  <c r="DGH172" i="1" s="1"/>
  <c r="DGJ172" i="1" s="1"/>
  <c r="DFX172" i="1"/>
  <c r="DFZ172" i="1" s="1"/>
  <c r="DGB172" i="1" s="1"/>
  <c r="DFP172" i="1"/>
  <c r="DFR172" i="1" s="1"/>
  <c r="DFT172" i="1" s="1"/>
  <c r="DFH172" i="1"/>
  <c r="DFJ172" i="1" s="1"/>
  <c r="DFL172" i="1" s="1"/>
  <c r="DEZ172" i="1"/>
  <c r="DFB172" i="1" s="1"/>
  <c r="DFD172" i="1" s="1"/>
  <c r="DER172" i="1"/>
  <c r="DET172" i="1" s="1"/>
  <c r="DEV172" i="1" s="1"/>
  <c r="DEJ172" i="1"/>
  <c r="DEL172" i="1" s="1"/>
  <c r="DEN172" i="1" s="1"/>
  <c r="DEB172" i="1"/>
  <c r="DED172" i="1" s="1"/>
  <c r="DEF172" i="1" s="1"/>
  <c r="DDT172" i="1"/>
  <c r="DDV172" i="1" s="1"/>
  <c r="DDX172" i="1" s="1"/>
  <c r="DDL172" i="1"/>
  <c r="DDN172" i="1" s="1"/>
  <c r="DDP172" i="1" s="1"/>
  <c r="DDD172" i="1"/>
  <c r="DDF172" i="1" s="1"/>
  <c r="DDH172" i="1" s="1"/>
  <c r="DCV172" i="1"/>
  <c r="DCX172" i="1" s="1"/>
  <c r="DCZ172" i="1" s="1"/>
  <c r="DCN172" i="1"/>
  <c r="DCP172" i="1" s="1"/>
  <c r="DCR172" i="1" s="1"/>
  <c r="DCF172" i="1"/>
  <c r="DCH172" i="1" s="1"/>
  <c r="DCJ172" i="1" s="1"/>
  <c r="DBX172" i="1"/>
  <c r="DBZ172" i="1" s="1"/>
  <c r="DCB172" i="1" s="1"/>
  <c r="DBP172" i="1"/>
  <c r="DBR172" i="1" s="1"/>
  <c r="DBT172" i="1" s="1"/>
  <c r="DBH172" i="1"/>
  <c r="DBJ172" i="1" s="1"/>
  <c r="DBL172" i="1" s="1"/>
  <c r="DAZ172" i="1"/>
  <c r="DBB172" i="1" s="1"/>
  <c r="DBD172" i="1" s="1"/>
  <c r="DAR172" i="1"/>
  <c r="DAT172" i="1" s="1"/>
  <c r="DAV172" i="1" s="1"/>
  <c r="DAJ172" i="1"/>
  <c r="DAL172" i="1" s="1"/>
  <c r="DAN172" i="1" s="1"/>
  <c r="DAB172" i="1"/>
  <c r="DAD172" i="1" s="1"/>
  <c r="DAF172" i="1" s="1"/>
  <c r="CZT172" i="1"/>
  <c r="CZV172" i="1" s="1"/>
  <c r="CZX172" i="1" s="1"/>
  <c r="CZL172" i="1"/>
  <c r="CZN172" i="1" s="1"/>
  <c r="CZP172" i="1" s="1"/>
  <c r="CZD172" i="1"/>
  <c r="CZF172" i="1" s="1"/>
  <c r="CZH172" i="1" s="1"/>
  <c r="CYV172" i="1"/>
  <c r="CYX172" i="1" s="1"/>
  <c r="CYZ172" i="1" s="1"/>
  <c r="CYN172" i="1"/>
  <c r="CYP172" i="1" s="1"/>
  <c r="CYR172" i="1" s="1"/>
  <c r="CYF172" i="1"/>
  <c r="CYH172" i="1" s="1"/>
  <c r="CYJ172" i="1" s="1"/>
  <c r="CXX172" i="1"/>
  <c r="CXZ172" i="1" s="1"/>
  <c r="CYB172" i="1" s="1"/>
  <c r="CXP172" i="1"/>
  <c r="CXR172" i="1" s="1"/>
  <c r="CXT172" i="1" s="1"/>
  <c r="CXH172" i="1"/>
  <c r="CXJ172" i="1" s="1"/>
  <c r="CXL172" i="1" s="1"/>
  <c r="CWZ172" i="1"/>
  <c r="CXB172" i="1" s="1"/>
  <c r="CXD172" i="1" s="1"/>
  <c r="CWR172" i="1"/>
  <c r="CWT172" i="1" s="1"/>
  <c r="CWV172" i="1" s="1"/>
  <c r="CWJ172" i="1"/>
  <c r="CWL172" i="1" s="1"/>
  <c r="CWN172" i="1" s="1"/>
  <c r="CWB172" i="1"/>
  <c r="CWD172" i="1" s="1"/>
  <c r="CWF172" i="1" s="1"/>
  <c r="CVT172" i="1"/>
  <c r="CVV172" i="1" s="1"/>
  <c r="CVX172" i="1" s="1"/>
  <c r="CVL172" i="1"/>
  <c r="CVN172" i="1" s="1"/>
  <c r="CVP172" i="1" s="1"/>
  <c r="CVD172" i="1"/>
  <c r="CVF172" i="1" s="1"/>
  <c r="CVH172" i="1" s="1"/>
  <c r="CUV172" i="1"/>
  <c r="CUX172" i="1" s="1"/>
  <c r="CUZ172" i="1" s="1"/>
  <c r="CUN172" i="1"/>
  <c r="CUP172" i="1" s="1"/>
  <c r="CUR172" i="1" s="1"/>
  <c r="CUF172" i="1"/>
  <c r="CUH172" i="1" s="1"/>
  <c r="CUJ172" i="1" s="1"/>
  <c r="CTX172" i="1"/>
  <c r="CTZ172" i="1" s="1"/>
  <c r="CUB172" i="1" s="1"/>
  <c r="CTP172" i="1"/>
  <c r="CTR172" i="1" s="1"/>
  <c r="CTT172" i="1" s="1"/>
  <c r="CTH172" i="1"/>
  <c r="CTJ172" i="1" s="1"/>
  <c r="CTL172" i="1" s="1"/>
  <c r="CSZ172" i="1"/>
  <c r="CTB172" i="1" s="1"/>
  <c r="CTD172" i="1" s="1"/>
  <c r="CSR172" i="1"/>
  <c r="CST172" i="1" s="1"/>
  <c r="CSV172" i="1" s="1"/>
  <c r="CSJ172" i="1"/>
  <c r="CSL172" i="1" s="1"/>
  <c r="CSN172" i="1" s="1"/>
  <c r="CSB172" i="1"/>
  <c r="CSD172" i="1" s="1"/>
  <c r="CSF172" i="1" s="1"/>
  <c r="CRT172" i="1"/>
  <c r="CRV172" i="1" s="1"/>
  <c r="CRX172" i="1" s="1"/>
  <c r="CRL172" i="1"/>
  <c r="CRN172" i="1" s="1"/>
  <c r="CRP172" i="1" s="1"/>
  <c r="CRD172" i="1"/>
  <c r="CRF172" i="1" s="1"/>
  <c r="CRH172" i="1" s="1"/>
  <c r="CQV172" i="1"/>
  <c r="CQX172" i="1" s="1"/>
  <c r="CQZ172" i="1" s="1"/>
  <c r="CQN172" i="1"/>
  <c r="CQP172" i="1" s="1"/>
  <c r="CQR172" i="1" s="1"/>
  <c r="CQF172" i="1"/>
  <c r="CQH172" i="1" s="1"/>
  <c r="CQJ172" i="1" s="1"/>
  <c r="CPX172" i="1"/>
  <c r="CPZ172" i="1" s="1"/>
  <c r="CQB172" i="1" s="1"/>
  <c r="CPP172" i="1"/>
  <c r="CPR172" i="1" s="1"/>
  <c r="CPT172" i="1" s="1"/>
  <c r="CPH172" i="1"/>
  <c r="CPJ172" i="1" s="1"/>
  <c r="CPL172" i="1" s="1"/>
  <c r="COZ172" i="1"/>
  <c r="CPB172" i="1" s="1"/>
  <c r="CPD172" i="1" s="1"/>
  <c r="COR172" i="1"/>
  <c r="COT172" i="1" s="1"/>
  <c r="COV172" i="1" s="1"/>
  <c r="COJ172" i="1"/>
  <c r="COL172" i="1" s="1"/>
  <c r="CON172" i="1" s="1"/>
  <c r="COB172" i="1"/>
  <c r="COD172" i="1" s="1"/>
  <c r="COF172" i="1" s="1"/>
  <c r="CNT172" i="1"/>
  <c r="CNV172" i="1" s="1"/>
  <c r="CNX172" i="1" s="1"/>
  <c r="CNL172" i="1"/>
  <c r="CNN172" i="1" s="1"/>
  <c r="CNP172" i="1" s="1"/>
  <c r="CND172" i="1"/>
  <c r="CNF172" i="1" s="1"/>
  <c r="CNH172" i="1" s="1"/>
  <c r="CMV172" i="1"/>
  <c r="CMX172" i="1" s="1"/>
  <c r="CMZ172" i="1" s="1"/>
  <c r="CMN172" i="1"/>
  <c r="CMP172" i="1" s="1"/>
  <c r="CMR172" i="1" s="1"/>
  <c r="CMF172" i="1"/>
  <c r="CMH172" i="1" s="1"/>
  <c r="CMJ172" i="1" s="1"/>
  <c r="CLX172" i="1"/>
  <c r="CLZ172" i="1" s="1"/>
  <c r="CMB172" i="1" s="1"/>
  <c r="CLP172" i="1"/>
  <c r="CLR172" i="1" s="1"/>
  <c r="CLT172" i="1" s="1"/>
  <c r="CLH172" i="1"/>
  <c r="CLJ172" i="1" s="1"/>
  <c r="CLL172" i="1" s="1"/>
  <c r="CKZ172" i="1"/>
  <c r="CLB172" i="1" s="1"/>
  <c r="CLD172" i="1" s="1"/>
  <c r="CKR172" i="1"/>
  <c r="CKT172" i="1" s="1"/>
  <c r="CKV172" i="1" s="1"/>
  <c r="CKJ172" i="1"/>
  <c r="CKL172" i="1" s="1"/>
  <c r="CKN172" i="1" s="1"/>
  <c r="CKB172" i="1"/>
  <c r="CKD172" i="1" s="1"/>
  <c r="CKF172" i="1" s="1"/>
  <c r="CJT172" i="1"/>
  <c r="CJV172" i="1" s="1"/>
  <c r="CJX172" i="1" s="1"/>
  <c r="CJL172" i="1"/>
  <c r="CJN172" i="1" s="1"/>
  <c r="CJP172" i="1" s="1"/>
  <c r="CJD172" i="1"/>
  <c r="CJF172" i="1" s="1"/>
  <c r="CJH172" i="1" s="1"/>
  <c r="CIV172" i="1"/>
  <c r="CIX172" i="1" s="1"/>
  <c r="CIZ172" i="1" s="1"/>
  <c r="CIN172" i="1"/>
  <c r="CIP172" i="1" s="1"/>
  <c r="CIR172" i="1" s="1"/>
  <c r="CIF172" i="1"/>
  <c r="CIH172" i="1" s="1"/>
  <c r="CIJ172" i="1" s="1"/>
  <c r="CHX172" i="1"/>
  <c r="CHZ172" i="1" s="1"/>
  <c r="CIB172" i="1" s="1"/>
  <c r="CHP172" i="1"/>
  <c r="CHR172" i="1" s="1"/>
  <c r="CHT172" i="1" s="1"/>
  <c r="CHH172" i="1"/>
  <c r="CHJ172" i="1" s="1"/>
  <c r="CHL172" i="1" s="1"/>
  <c r="CGZ172" i="1"/>
  <c r="CHB172" i="1" s="1"/>
  <c r="CHD172" i="1" s="1"/>
  <c r="CGR172" i="1"/>
  <c r="CGT172" i="1" s="1"/>
  <c r="CGV172" i="1" s="1"/>
  <c r="CGJ172" i="1"/>
  <c r="CGL172" i="1" s="1"/>
  <c r="CGN172" i="1" s="1"/>
  <c r="CGB172" i="1"/>
  <c r="CGD172" i="1" s="1"/>
  <c r="CGF172" i="1" s="1"/>
  <c r="CFT172" i="1"/>
  <c r="CFV172" i="1" s="1"/>
  <c r="CFX172" i="1" s="1"/>
  <c r="CFL172" i="1"/>
  <c r="CFN172" i="1" s="1"/>
  <c r="CFP172" i="1" s="1"/>
  <c r="CFD172" i="1"/>
  <c r="CFF172" i="1" s="1"/>
  <c r="CFH172" i="1" s="1"/>
  <c r="CEV172" i="1"/>
  <c r="CEX172" i="1" s="1"/>
  <c r="CEZ172" i="1" s="1"/>
  <c r="CEN172" i="1"/>
  <c r="CEP172" i="1" s="1"/>
  <c r="CER172" i="1" s="1"/>
  <c r="CEF172" i="1"/>
  <c r="CEH172" i="1" s="1"/>
  <c r="CEJ172" i="1" s="1"/>
  <c r="CDX172" i="1"/>
  <c r="CDZ172" i="1" s="1"/>
  <c r="CEB172" i="1" s="1"/>
  <c r="CDP172" i="1"/>
  <c r="CDR172" i="1" s="1"/>
  <c r="CDT172" i="1" s="1"/>
  <c r="CDH172" i="1"/>
  <c r="CDJ172" i="1" s="1"/>
  <c r="CDL172" i="1" s="1"/>
  <c r="CCZ172" i="1"/>
  <c r="CDB172" i="1" s="1"/>
  <c r="CDD172" i="1" s="1"/>
  <c r="CCR172" i="1"/>
  <c r="CCT172" i="1" s="1"/>
  <c r="CCV172" i="1" s="1"/>
  <c r="CCJ172" i="1"/>
  <c r="CCL172" i="1" s="1"/>
  <c r="CCN172" i="1" s="1"/>
  <c r="CCB172" i="1"/>
  <c r="CCD172" i="1" s="1"/>
  <c r="CCF172" i="1" s="1"/>
  <c r="CBT172" i="1"/>
  <c r="CBV172" i="1" s="1"/>
  <c r="CBX172" i="1" s="1"/>
  <c r="CBL172" i="1"/>
  <c r="CBN172" i="1" s="1"/>
  <c r="CBP172" i="1" s="1"/>
  <c r="CBD172" i="1"/>
  <c r="CBF172" i="1" s="1"/>
  <c r="CBH172" i="1" s="1"/>
  <c r="CAV172" i="1"/>
  <c r="CAX172" i="1" s="1"/>
  <c r="CAZ172" i="1" s="1"/>
  <c r="CAN172" i="1"/>
  <c r="CAP172" i="1" s="1"/>
  <c r="CAR172" i="1" s="1"/>
  <c r="CAF172" i="1"/>
  <c r="CAH172" i="1" s="1"/>
  <c r="CAJ172" i="1" s="1"/>
  <c r="BZX172" i="1"/>
  <c r="BZZ172" i="1" s="1"/>
  <c r="CAB172" i="1" s="1"/>
  <c r="BZP172" i="1"/>
  <c r="BZR172" i="1" s="1"/>
  <c r="BZT172" i="1" s="1"/>
  <c r="BZH172" i="1"/>
  <c r="BZJ172" i="1" s="1"/>
  <c r="BZL172" i="1" s="1"/>
  <c r="BYZ172" i="1"/>
  <c r="BZB172" i="1" s="1"/>
  <c r="BZD172" i="1" s="1"/>
  <c r="BYR172" i="1"/>
  <c r="BYT172" i="1" s="1"/>
  <c r="BYV172" i="1" s="1"/>
  <c r="BYJ172" i="1"/>
  <c r="BYL172" i="1" s="1"/>
  <c r="BYN172" i="1" s="1"/>
  <c r="BYB172" i="1"/>
  <c r="BYD172" i="1" s="1"/>
  <c r="BYF172" i="1" s="1"/>
  <c r="BXT172" i="1"/>
  <c r="BXV172" i="1" s="1"/>
  <c r="BXX172" i="1" s="1"/>
  <c r="BXL172" i="1"/>
  <c r="BXN172" i="1" s="1"/>
  <c r="BXP172" i="1" s="1"/>
  <c r="BXD172" i="1"/>
  <c r="BXF172" i="1" s="1"/>
  <c r="BXH172" i="1" s="1"/>
  <c r="BWV172" i="1"/>
  <c r="BWX172" i="1" s="1"/>
  <c r="BWZ172" i="1" s="1"/>
  <c r="BWN172" i="1"/>
  <c r="BWP172" i="1" s="1"/>
  <c r="BWR172" i="1" s="1"/>
  <c r="BWF172" i="1"/>
  <c r="BWH172" i="1" s="1"/>
  <c r="BWJ172" i="1" s="1"/>
  <c r="BVX172" i="1"/>
  <c r="BVZ172" i="1" s="1"/>
  <c r="BWB172" i="1" s="1"/>
  <c r="BVP172" i="1"/>
  <c r="BVR172" i="1" s="1"/>
  <c r="BVT172" i="1" s="1"/>
  <c r="BVH172" i="1"/>
  <c r="BVJ172" i="1" s="1"/>
  <c r="BVL172" i="1" s="1"/>
  <c r="BUZ172" i="1"/>
  <c r="BVB172" i="1" s="1"/>
  <c r="BVD172" i="1" s="1"/>
  <c r="BUR172" i="1"/>
  <c r="BUT172" i="1" s="1"/>
  <c r="BUV172" i="1" s="1"/>
  <c r="BUJ172" i="1"/>
  <c r="BUL172" i="1" s="1"/>
  <c r="BUN172" i="1" s="1"/>
  <c r="BUB172" i="1"/>
  <c r="BUD172" i="1" s="1"/>
  <c r="BUF172" i="1" s="1"/>
  <c r="BTT172" i="1"/>
  <c r="BTV172" i="1" s="1"/>
  <c r="BTX172" i="1" s="1"/>
  <c r="BTL172" i="1"/>
  <c r="BTN172" i="1" s="1"/>
  <c r="BTP172" i="1" s="1"/>
  <c r="BTD172" i="1"/>
  <c r="BTF172" i="1" s="1"/>
  <c r="BTH172" i="1" s="1"/>
  <c r="BSV172" i="1"/>
  <c r="BSX172" i="1" s="1"/>
  <c r="BSZ172" i="1" s="1"/>
  <c r="BSN172" i="1"/>
  <c r="BSP172" i="1" s="1"/>
  <c r="BSR172" i="1" s="1"/>
  <c r="BSF172" i="1"/>
  <c r="BSH172" i="1" s="1"/>
  <c r="BSJ172" i="1" s="1"/>
  <c r="BRX172" i="1"/>
  <c r="BRZ172" i="1" s="1"/>
  <c r="BSB172" i="1" s="1"/>
  <c r="BRP172" i="1"/>
  <c r="BRR172" i="1" s="1"/>
  <c r="BRT172" i="1" s="1"/>
  <c r="BRH172" i="1"/>
  <c r="BRJ172" i="1" s="1"/>
  <c r="BRL172" i="1" s="1"/>
  <c r="BQZ172" i="1"/>
  <c r="BRB172" i="1" s="1"/>
  <c r="BRD172" i="1" s="1"/>
  <c r="BQR172" i="1"/>
  <c r="BQT172" i="1" s="1"/>
  <c r="BQV172" i="1" s="1"/>
  <c r="BQJ172" i="1"/>
  <c r="BQL172" i="1" s="1"/>
  <c r="BQN172" i="1" s="1"/>
  <c r="BQB172" i="1"/>
  <c r="BQD172" i="1" s="1"/>
  <c r="BQF172" i="1" s="1"/>
  <c r="BPT172" i="1"/>
  <c r="BPV172" i="1" s="1"/>
  <c r="BPX172" i="1" s="1"/>
  <c r="BPL172" i="1"/>
  <c r="BPN172" i="1" s="1"/>
  <c r="BPP172" i="1" s="1"/>
  <c r="BPD172" i="1"/>
  <c r="BPF172" i="1" s="1"/>
  <c r="BPH172" i="1" s="1"/>
  <c r="BOV172" i="1"/>
  <c r="BOX172" i="1" s="1"/>
  <c r="BOZ172" i="1" s="1"/>
  <c r="BON172" i="1"/>
  <c r="BOP172" i="1" s="1"/>
  <c r="BOR172" i="1" s="1"/>
  <c r="BOF172" i="1"/>
  <c r="BOH172" i="1" s="1"/>
  <c r="BOJ172" i="1" s="1"/>
  <c r="BNX172" i="1"/>
  <c r="BNZ172" i="1" s="1"/>
  <c r="BOB172" i="1" s="1"/>
  <c r="BNP172" i="1"/>
  <c r="BNR172" i="1" s="1"/>
  <c r="BNT172" i="1" s="1"/>
  <c r="BNH172" i="1"/>
  <c r="BNJ172" i="1" s="1"/>
  <c r="BNL172" i="1" s="1"/>
  <c r="BMZ172" i="1"/>
  <c r="BNB172" i="1" s="1"/>
  <c r="BND172" i="1" s="1"/>
  <c r="BMR172" i="1"/>
  <c r="BMT172" i="1" s="1"/>
  <c r="BMV172" i="1" s="1"/>
  <c r="BMJ172" i="1"/>
  <c r="BML172" i="1" s="1"/>
  <c r="BMN172" i="1" s="1"/>
  <c r="BMB172" i="1"/>
  <c r="BMD172" i="1" s="1"/>
  <c r="BMF172" i="1" s="1"/>
  <c r="BLT172" i="1"/>
  <c r="BLV172" i="1" s="1"/>
  <c r="BLX172" i="1" s="1"/>
  <c r="BLL172" i="1"/>
  <c r="BLN172" i="1" s="1"/>
  <c r="BLP172" i="1" s="1"/>
  <c r="BLD172" i="1"/>
  <c r="BLF172" i="1" s="1"/>
  <c r="BLH172" i="1" s="1"/>
  <c r="BKV172" i="1"/>
  <c r="BKX172" i="1" s="1"/>
  <c r="BKZ172" i="1" s="1"/>
  <c r="BKN172" i="1"/>
  <c r="BKP172" i="1" s="1"/>
  <c r="BKR172" i="1" s="1"/>
  <c r="BKF172" i="1"/>
  <c r="BKH172" i="1" s="1"/>
  <c r="BKJ172" i="1" s="1"/>
  <c r="BJX172" i="1"/>
  <c r="BJZ172" i="1" s="1"/>
  <c r="BKB172" i="1" s="1"/>
  <c r="BJP172" i="1"/>
  <c r="BJR172" i="1" s="1"/>
  <c r="BJT172" i="1" s="1"/>
  <c r="BJH172" i="1"/>
  <c r="BJJ172" i="1" s="1"/>
  <c r="BJL172" i="1" s="1"/>
  <c r="BIZ172" i="1"/>
  <c r="BJB172" i="1" s="1"/>
  <c r="BJD172" i="1" s="1"/>
  <c r="BIR172" i="1"/>
  <c r="BIT172" i="1" s="1"/>
  <c r="BIV172" i="1" s="1"/>
  <c r="BIJ172" i="1"/>
  <c r="BIL172" i="1" s="1"/>
  <c r="BIN172" i="1" s="1"/>
  <c r="BIB172" i="1"/>
  <c r="BID172" i="1" s="1"/>
  <c r="BIF172" i="1" s="1"/>
  <c r="BHT172" i="1"/>
  <c r="BHV172" i="1" s="1"/>
  <c r="BHX172" i="1" s="1"/>
  <c r="BHL172" i="1"/>
  <c r="BHN172" i="1" s="1"/>
  <c r="BHP172" i="1" s="1"/>
  <c r="BHD172" i="1"/>
  <c r="BHF172" i="1" s="1"/>
  <c r="BHH172" i="1" s="1"/>
  <c r="BGV172" i="1"/>
  <c r="BGX172" i="1" s="1"/>
  <c r="BGZ172" i="1" s="1"/>
  <c r="BGN172" i="1"/>
  <c r="BGP172" i="1" s="1"/>
  <c r="BGR172" i="1" s="1"/>
  <c r="BGF172" i="1"/>
  <c r="BGH172" i="1" s="1"/>
  <c r="BGJ172" i="1" s="1"/>
  <c r="BFX172" i="1"/>
  <c r="BFZ172" i="1" s="1"/>
  <c r="BGB172" i="1" s="1"/>
  <c r="BFP172" i="1"/>
  <c r="BFR172" i="1" s="1"/>
  <c r="BFT172" i="1" s="1"/>
  <c r="BFH172" i="1"/>
  <c r="BFJ172" i="1" s="1"/>
  <c r="BFL172" i="1" s="1"/>
  <c r="BEZ172" i="1"/>
  <c r="BFB172" i="1" s="1"/>
  <c r="BFD172" i="1" s="1"/>
  <c r="BER172" i="1"/>
  <c r="BET172" i="1" s="1"/>
  <c r="BEV172" i="1" s="1"/>
  <c r="BEJ172" i="1"/>
  <c r="BEL172" i="1" s="1"/>
  <c r="BEN172" i="1" s="1"/>
  <c r="BEB172" i="1"/>
  <c r="BED172" i="1" s="1"/>
  <c r="BEF172" i="1" s="1"/>
  <c r="BDT172" i="1"/>
  <c r="BDV172" i="1" s="1"/>
  <c r="BDX172" i="1" s="1"/>
  <c r="BDL172" i="1"/>
  <c r="BDN172" i="1" s="1"/>
  <c r="BDP172" i="1" s="1"/>
  <c r="BDD172" i="1"/>
  <c r="BDF172" i="1" s="1"/>
  <c r="BDH172" i="1" s="1"/>
  <c r="BCV172" i="1"/>
  <c r="BCX172" i="1" s="1"/>
  <c r="BCZ172" i="1" s="1"/>
  <c r="BCN172" i="1"/>
  <c r="BCP172" i="1" s="1"/>
  <c r="BCR172" i="1" s="1"/>
  <c r="BCF172" i="1"/>
  <c r="BCH172" i="1" s="1"/>
  <c r="BCJ172" i="1" s="1"/>
  <c r="BBX172" i="1"/>
  <c r="BBZ172" i="1" s="1"/>
  <c r="BCB172" i="1" s="1"/>
  <c r="BBP172" i="1"/>
  <c r="BBR172" i="1" s="1"/>
  <c r="BBT172" i="1" s="1"/>
  <c r="BBH172" i="1"/>
  <c r="BBJ172" i="1" s="1"/>
  <c r="BBL172" i="1" s="1"/>
  <c r="BAZ172" i="1"/>
  <c r="BBB172" i="1" s="1"/>
  <c r="BBD172" i="1" s="1"/>
  <c r="BAR172" i="1"/>
  <c r="BAT172" i="1" s="1"/>
  <c r="BAV172" i="1" s="1"/>
  <c r="BAJ172" i="1"/>
  <c r="BAL172" i="1" s="1"/>
  <c r="BAN172" i="1" s="1"/>
  <c r="BAB172" i="1"/>
  <c r="BAD172" i="1" s="1"/>
  <c r="BAF172" i="1" s="1"/>
  <c r="AZT172" i="1"/>
  <c r="AZV172" i="1" s="1"/>
  <c r="AZX172" i="1" s="1"/>
  <c r="AZL172" i="1"/>
  <c r="AZN172" i="1" s="1"/>
  <c r="AZP172" i="1" s="1"/>
  <c r="AZD172" i="1"/>
  <c r="AZF172" i="1" s="1"/>
  <c r="AZH172" i="1" s="1"/>
  <c r="AYV172" i="1"/>
  <c r="AYX172" i="1" s="1"/>
  <c r="AYZ172" i="1" s="1"/>
  <c r="AYN172" i="1"/>
  <c r="AYP172" i="1" s="1"/>
  <c r="AYR172" i="1" s="1"/>
  <c r="AYF172" i="1"/>
  <c r="AYH172" i="1" s="1"/>
  <c r="AYJ172" i="1" s="1"/>
  <c r="AXX172" i="1"/>
  <c r="AXZ172" i="1" s="1"/>
  <c r="AYB172" i="1" s="1"/>
  <c r="AXP172" i="1"/>
  <c r="AXR172" i="1" s="1"/>
  <c r="AXT172" i="1" s="1"/>
  <c r="AXH172" i="1"/>
  <c r="AXJ172" i="1" s="1"/>
  <c r="AXL172" i="1" s="1"/>
  <c r="AWZ172" i="1"/>
  <c r="AXB172" i="1" s="1"/>
  <c r="AXD172" i="1" s="1"/>
  <c r="AWR172" i="1"/>
  <c r="AWT172" i="1" s="1"/>
  <c r="AWV172" i="1" s="1"/>
  <c r="AWJ172" i="1"/>
  <c r="AWL172" i="1" s="1"/>
  <c r="AWN172" i="1" s="1"/>
  <c r="AWB172" i="1"/>
  <c r="AWD172" i="1" s="1"/>
  <c r="AWF172" i="1" s="1"/>
  <c r="AVT172" i="1"/>
  <c r="AVV172" i="1" s="1"/>
  <c r="AVX172" i="1" s="1"/>
  <c r="AVL172" i="1"/>
  <c r="AVN172" i="1" s="1"/>
  <c r="AVP172" i="1" s="1"/>
  <c r="AVD172" i="1"/>
  <c r="AVF172" i="1" s="1"/>
  <c r="AVH172" i="1" s="1"/>
  <c r="AUV172" i="1"/>
  <c r="AUX172" i="1" s="1"/>
  <c r="AUZ172" i="1" s="1"/>
  <c r="AUN172" i="1"/>
  <c r="AUP172" i="1" s="1"/>
  <c r="AUR172" i="1" s="1"/>
  <c r="AUF172" i="1"/>
  <c r="AUH172" i="1" s="1"/>
  <c r="AUJ172" i="1" s="1"/>
  <c r="ATX172" i="1"/>
  <c r="ATZ172" i="1" s="1"/>
  <c r="AUB172" i="1" s="1"/>
  <c r="ATP172" i="1"/>
  <c r="ATR172" i="1" s="1"/>
  <c r="ATT172" i="1" s="1"/>
  <c r="ATH172" i="1"/>
  <c r="ATJ172" i="1" s="1"/>
  <c r="ATL172" i="1" s="1"/>
  <c r="ASZ172" i="1"/>
  <c r="ATB172" i="1" s="1"/>
  <c r="ATD172" i="1" s="1"/>
  <c r="ASR172" i="1"/>
  <c r="AST172" i="1" s="1"/>
  <c r="ASV172" i="1" s="1"/>
  <c r="ASJ172" i="1"/>
  <c r="ASL172" i="1" s="1"/>
  <c r="ASN172" i="1" s="1"/>
  <c r="ASB172" i="1"/>
  <c r="ASD172" i="1" s="1"/>
  <c r="ASF172" i="1" s="1"/>
  <c r="ART172" i="1"/>
  <c r="ARV172" i="1" s="1"/>
  <c r="ARX172" i="1" s="1"/>
  <c r="ARL172" i="1"/>
  <c r="ARN172" i="1" s="1"/>
  <c r="ARP172" i="1" s="1"/>
  <c r="ARD172" i="1"/>
  <c r="ARF172" i="1" s="1"/>
  <c r="ARH172" i="1" s="1"/>
  <c r="AQV172" i="1"/>
  <c r="AQX172" i="1" s="1"/>
  <c r="AQZ172" i="1" s="1"/>
  <c r="AQN172" i="1"/>
  <c r="AQP172" i="1" s="1"/>
  <c r="AQR172" i="1" s="1"/>
  <c r="AQF172" i="1"/>
  <c r="AQH172" i="1" s="1"/>
  <c r="AQJ172" i="1" s="1"/>
  <c r="APX172" i="1"/>
  <c r="APZ172" i="1" s="1"/>
  <c r="AQB172" i="1" s="1"/>
  <c r="APP172" i="1"/>
  <c r="APR172" i="1" s="1"/>
  <c r="APT172" i="1" s="1"/>
  <c r="APH172" i="1"/>
  <c r="APJ172" i="1" s="1"/>
  <c r="APL172" i="1" s="1"/>
  <c r="AOZ172" i="1"/>
  <c r="APB172" i="1" s="1"/>
  <c r="APD172" i="1" s="1"/>
  <c r="AOR172" i="1"/>
  <c r="AOT172" i="1" s="1"/>
  <c r="AOV172" i="1" s="1"/>
  <c r="AOJ172" i="1"/>
  <c r="AOL172" i="1" s="1"/>
  <c r="AON172" i="1" s="1"/>
  <c r="AOB172" i="1"/>
  <c r="AOD172" i="1" s="1"/>
  <c r="AOF172" i="1" s="1"/>
  <c r="ANT172" i="1"/>
  <c r="ANV172" i="1" s="1"/>
  <c r="ANX172" i="1" s="1"/>
  <c r="ANL172" i="1"/>
  <c r="ANN172" i="1" s="1"/>
  <c r="ANP172" i="1" s="1"/>
  <c r="AND172" i="1"/>
  <c r="ANF172" i="1" s="1"/>
  <c r="ANH172" i="1" s="1"/>
  <c r="AMV172" i="1"/>
  <c r="AMX172" i="1" s="1"/>
  <c r="AMZ172" i="1" s="1"/>
  <c r="AMN172" i="1"/>
  <c r="AMP172" i="1" s="1"/>
  <c r="AMR172" i="1" s="1"/>
  <c r="AMF172" i="1"/>
  <c r="AMH172" i="1" s="1"/>
  <c r="AMJ172" i="1" s="1"/>
  <c r="ALX172" i="1"/>
  <c r="ALZ172" i="1" s="1"/>
  <c r="AMB172" i="1" s="1"/>
  <c r="ALP172" i="1"/>
  <c r="ALR172" i="1" s="1"/>
  <c r="ALT172" i="1" s="1"/>
  <c r="ALH172" i="1"/>
  <c r="ALJ172" i="1" s="1"/>
  <c r="ALL172" i="1" s="1"/>
  <c r="AKZ172" i="1"/>
  <c r="ALB172" i="1" s="1"/>
  <c r="ALD172" i="1" s="1"/>
  <c r="AKR172" i="1"/>
  <c r="AKT172" i="1" s="1"/>
  <c r="AKV172" i="1" s="1"/>
  <c r="AKJ172" i="1"/>
  <c r="AKL172" i="1" s="1"/>
  <c r="AKN172" i="1" s="1"/>
  <c r="AKB172" i="1"/>
  <c r="AKD172" i="1" s="1"/>
  <c r="AKF172" i="1" s="1"/>
  <c r="AJT172" i="1"/>
  <c r="AJV172" i="1" s="1"/>
  <c r="AJX172" i="1" s="1"/>
  <c r="AJL172" i="1"/>
  <c r="AJN172" i="1" s="1"/>
  <c r="AJP172" i="1" s="1"/>
  <c r="AJD172" i="1"/>
  <c r="AJF172" i="1" s="1"/>
  <c r="AJH172" i="1" s="1"/>
  <c r="AIV172" i="1"/>
  <c r="AIX172" i="1" s="1"/>
  <c r="AIZ172" i="1" s="1"/>
  <c r="AIN172" i="1"/>
  <c r="AIP172" i="1" s="1"/>
  <c r="AIR172" i="1" s="1"/>
  <c r="AIF172" i="1"/>
  <c r="AIH172" i="1" s="1"/>
  <c r="AIJ172" i="1" s="1"/>
  <c r="AHX172" i="1"/>
  <c r="AHZ172" i="1" s="1"/>
  <c r="AIB172" i="1" s="1"/>
  <c r="AHP172" i="1"/>
  <c r="AHR172" i="1" s="1"/>
  <c r="AHT172" i="1" s="1"/>
  <c r="AHH172" i="1"/>
  <c r="AHJ172" i="1" s="1"/>
  <c r="AHL172" i="1" s="1"/>
  <c r="AGZ172" i="1"/>
  <c r="AHB172" i="1" s="1"/>
  <c r="AHD172" i="1" s="1"/>
  <c r="AGR172" i="1"/>
  <c r="AGT172" i="1" s="1"/>
  <c r="AGV172" i="1" s="1"/>
  <c r="AGJ172" i="1"/>
  <c r="AGL172" i="1" s="1"/>
  <c r="AGN172" i="1" s="1"/>
  <c r="AGB172" i="1"/>
  <c r="AGD172" i="1" s="1"/>
  <c r="AGF172" i="1" s="1"/>
  <c r="AFT172" i="1"/>
  <c r="AFV172" i="1" s="1"/>
  <c r="AFX172" i="1" s="1"/>
  <c r="AFL172" i="1"/>
  <c r="AFN172" i="1" s="1"/>
  <c r="AFP172" i="1" s="1"/>
  <c r="AFD172" i="1"/>
  <c r="AFF172" i="1" s="1"/>
  <c r="AFH172" i="1" s="1"/>
  <c r="AEV172" i="1"/>
  <c r="AEX172" i="1" s="1"/>
  <c r="AEZ172" i="1" s="1"/>
  <c r="AEN172" i="1"/>
  <c r="AEP172" i="1" s="1"/>
  <c r="AER172" i="1" s="1"/>
  <c r="AEF172" i="1"/>
  <c r="AEH172" i="1" s="1"/>
  <c r="AEJ172" i="1" s="1"/>
  <c r="ADX172" i="1"/>
  <c r="ADZ172" i="1" s="1"/>
  <c r="AEB172" i="1" s="1"/>
  <c r="ADP172" i="1"/>
  <c r="ADR172" i="1" s="1"/>
  <c r="ADT172" i="1" s="1"/>
  <c r="ADH172" i="1"/>
  <c r="ADJ172" i="1" s="1"/>
  <c r="ADL172" i="1" s="1"/>
  <c r="ACZ172" i="1"/>
  <c r="ADB172" i="1" s="1"/>
  <c r="ADD172" i="1" s="1"/>
  <c r="ACR172" i="1"/>
  <c r="ACT172" i="1" s="1"/>
  <c r="ACV172" i="1" s="1"/>
  <c r="ACJ172" i="1"/>
  <c r="ACL172" i="1" s="1"/>
  <c r="ACN172" i="1" s="1"/>
  <c r="ACB172" i="1"/>
  <c r="ACD172" i="1" s="1"/>
  <c r="ACF172" i="1" s="1"/>
  <c r="ABT172" i="1"/>
  <c r="ABV172" i="1" s="1"/>
  <c r="ABX172" i="1" s="1"/>
  <c r="ABL172" i="1"/>
  <c r="ABN172" i="1" s="1"/>
  <c r="ABP172" i="1" s="1"/>
  <c r="ABD172" i="1"/>
  <c r="ABF172" i="1" s="1"/>
  <c r="ABH172" i="1" s="1"/>
  <c r="AAV172" i="1"/>
  <c r="AAX172" i="1" s="1"/>
  <c r="AAZ172" i="1" s="1"/>
  <c r="AAN172" i="1"/>
  <c r="AAP172" i="1" s="1"/>
  <c r="AAR172" i="1" s="1"/>
  <c r="AAF172" i="1"/>
  <c r="AAH172" i="1" s="1"/>
  <c r="AAJ172" i="1" s="1"/>
  <c r="ZX172" i="1"/>
  <c r="ZZ172" i="1" s="1"/>
  <c r="AAB172" i="1" s="1"/>
  <c r="ZP172" i="1"/>
  <c r="ZR172" i="1" s="1"/>
  <c r="ZT172" i="1" s="1"/>
  <c r="ZH172" i="1"/>
  <c r="ZJ172" i="1" s="1"/>
  <c r="ZL172" i="1" s="1"/>
  <c r="YZ172" i="1"/>
  <c r="ZB172" i="1" s="1"/>
  <c r="ZD172" i="1" s="1"/>
  <c r="YR172" i="1"/>
  <c r="YT172" i="1" s="1"/>
  <c r="YV172" i="1" s="1"/>
  <c r="YJ172" i="1"/>
  <c r="YL172" i="1" s="1"/>
  <c r="YN172" i="1" s="1"/>
  <c r="YB172" i="1"/>
  <c r="YD172" i="1" s="1"/>
  <c r="YF172" i="1" s="1"/>
  <c r="XT172" i="1"/>
  <c r="XV172" i="1" s="1"/>
  <c r="XX172" i="1" s="1"/>
  <c r="XL172" i="1"/>
  <c r="XN172" i="1" s="1"/>
  <c r="XP172" i="1" s="1"/>
  <c r="XD172" i="1"/>
  <c r="XF172" i="1" s="1"/>
  <c r="XH172" i="1" s="1"/>
  <c r="WV172" i="1"/>
  <c r="WX172" i="1" s="1"/>
  <c r="WZ172" i="1" s="1"/>
  <c r="WN172" i="1"/>
  <c r="WP172" i="1" s="1"/>
  <c r="WR172" i="1" s="1"/>
  <c r="WF172" i="1"/>
  <c r="WH172" i="1" s="1"/>
  <c r="WJ172" i="1" s="1"/>
  <c r="VX172" i="1"/>
  <c r="VZ172" i="1" s="1"/>
  <c r="WB172" i="1" s="1"/>
  <c r="VP172" i="1"/>
  <c r="VR172" i="1" s="1"/>
  <c r="VT172" i="1" s="1"/>
  <c r="VH172" i="1"/>
  <c r="VJ172" i="1" s="1"/>
  <c r="VL172" i="1" s="1"/>
  <c r="UZ172" i="1"/>
  <c r="VB172" i="1" s="1"/>
  <c r="VD172" i="1" s="1"/>
  <c r="UR172" i="1"/>
  <c r="UT172" i="1" s="1"/>
  <c r="UV172" i="1" s="1"/>
  <c r="UJ172" i="1"/>
  <c r="UL172" i="1" s="1"/>
  <c r="UN172" i="1" s="1"/>
  <c r="UB172" i="1"/>
  <c r="UD172" i="1" s="1"/>
  <c r="UF172" i="1" s="1"/>
  <c r="TT172" i="1"/>
  <c r="TV172" i="1" s="1"/>
  <c r="TX172" i="1" s="1"/>
  <c r="TL172" i="1"/>
  <c r="TN172" i="1" s="1"/>
  <c r="TP172" i="1" s="1"/>
  <c r="TD172" i="1"/>
  <c r="TF172" i="1" s="1"/>
  <c r="TH172" i="1" s="1"/>
  <c r="SV172" i="1"/>
  <c r="SX172" i="1" s="1"/>
  <c r="SZ172" i="1" s="1"/>
  <c r="SN172" i="1"/>
  <c r="SP172" i="1" s="1"/>
  <c r="SR172" i="1" s="1"/>
  <c r="SF172" i="1"/>
  <c r="SH172" i="1" s="1"/>
  <c r="SJ172" i="1" s="1"/>
  <c r="RX172" i="1"/>
  <c r="RZ172" i="1" s="1"/>
  <c r="SB172" i="1" s="1"/>
  <c r="RP172" i="1"/>
  <c r="RR172" i="1" s="1"/>
  <c r="RT172" i="1" s="1"/>
  <c r="RH172" i="1"/>
  <c r="RJ172" i="1" s="1"/>
  <c r="RL172" i="1" s="1"/>
  <c r="QZ172" i="1"/>
  <c r="RB172" i="1" s="1"/>
  <c r="RD172" i="1" s="1"/>
  <c r="QR172" i="1"/>
  <c r="QT172" i="1" s="1"/>
  <c r="QV172" i="1" s="1"/>
  <c r="QJ172" i="1"/>
  <c r="QL172" i="1" s="1"/>
  <c r="QN172" i="1" s="1"/>
  <c r="QB172" i="1"/>
  <c r="QD172" i="1" s="1"/>
  <c r="QF172" i="1" s="1"/>
  <c r="PT172" i="1"/>
  <c r="PV172" i="1" s="1"/>
  <c r="PX172" i="1" s="1"/>
  <c r="PL172" i="1"/>
  <c r="PN172" i="1" s="1"/>
  <c r="PP172" i="1" s="1"/>
  <c r="PD172" i="1"/>
  <c r="PF172" i="1" s="1"/>
  <c r="PH172" i="1" s="1"/>
  <c r="OV172" i="1"/>
  <c r="OX172" i="1" s="1"/>
  <c r="OZ172" i="1" s="1"/>
  <c r="ON172" i="1"/>
  <c r="OP172" i="1" s="1"/>
  <c r="OR172" i="1" s="1"/>
  <c r="OF172" i="1"/>
  <c r="OH172" i="1" s="1"/>
  <c r="OJ172" i="1" s="1"/>
  <c r="NX172" i="1"/>
  <c r="NZ172" i="1" s="1"/>
  <c r="OB172" i="1" s="1"/>
  <c r="NP172" i="1"/>
  <c r="NR172" i="1" s="1"/>
  <c r="NT172" i="1" s="1"/>
  <c r="NH172" i="1"/>
  <c r="NJ172" i="1" s="1"/>
  <c r="NL172" i="1" s="1"/>
  <c r="MZ172" i="1"/>
  <c r="NB172" i="1" s="1"/>
  <c r="ND172" i="1" s="1"/>
  <c r="MR172" i="1"/>
  <c r="MT172" i="1" s="1"/>
  <c r="MV172" i="1" s="1"/>
  <c r="MJ172" i="1"/>
  <c r="ML172" i="1" s="1"/>
  <c r="MN172" i="1" s="1"/>
  <c r="MB172" i="1"/>
  <c r="MD172" i="1" s="1"/>
  <c r="MF172" i="1" s="1"/>
  <c r="LT172" i="1"/>
  <c r="LV172" i="1" s="1"/>
  <c r="LX172" i="1" s="1"/>
  <c r="LL172" i="1"/>
  <c r="LN172" i="1" s="1"/>
  <c r="LP172" i="1" s="1"/>
  <c r="LD172" i="1"/>
  <c r="LF172" i="1" s="1"/>
  <c r="LH172" i="1" s="1"/>
  <c r="KV172" i="1"/>
  <c r="KX172" i="1" s="1"/>
  <c r="KZ172" i="1" s="1"/>
  <c r="KN172" i="1"/>
  <c r="KP172" i="1" s="1"/>
  <c r="KR172" i="1" s="1"/>
  <c r="KF172" i="1"/>
  <c r="KH172" i="1" s="1"/>
  <c r="KJ172" i="1" s="1"/>
  <c r="JX172" i="1"/>
  <c r="JZ172" i="1" s="1"/>
  <c r="KB172" i="1" s="1"/>
  <c r="JP172" i="1"/>
  <c r="JR172" i="1" s="1"/>
  <c r="JT172" i="1" s="1"/>
  <c r="JH172" i="1"/>
  <c r="JJ172" i="1" s="1"/>
  <c r="JL172" i="1" s="1"/>
  <c r="IZ172" i="1"/>
  <c r="JB172" i="1" s="1"/>
  <c r="JD172" i="1" s="1"/>
  <c r="IR172" i="1"/>
  <c r="IT172" i="1" s="1"/>
  <c r="IV172" i="1" s="1"/>
  <c r="IJ172" i="1"/>
  <c r="IL172" i="1" s="1"/>
  <c r="IN172" i="1" s="1"/>
  <c r="IB172" i="1"/>
  <c r="ID172" i="1" s="1"/>
  <c r="IF172" i="1" s="1"/>
  <c r="HT172" i="1"/>
  <c r="HV172" i="1" s="1"/>
  <c r="HX172" i="1" s="1"/>
  <c r="HL172" i="1"/>
  <c r="HN172" i="1" s="1"/>
  <c r="HP172" i="1" s="1"/>
  <c r="HD172" i="1"/>
  <c r="HF172" i="1" s="1"/>
  <c r="HH172" i="1" s="1"/>
  <c r="GV172" i="1"/>
  <c r="GX172" i="1" s="1"/>
  <c r="GZ172" i="1" s="1"/>
  <c r="GN172" i="1"/>
  <c r="GP172" i="1" s="1"/>
  <c r="GR172" i="1" s="1"/>
  <c r="GF172" i="1"/>
  <c r="GH172" i="1" s="1"/>
  <c r="GJ172" i="1" s="1"/>
  <c r="FX172" i="1"/>
  <c r="FZ172" i="1" s="1"/>
  <c r="GB172" i="1" s="1"/>
  <c r="FP172" i="1"/>
  <c r="FR172" i="1" s="1"/>
  <c r="FT172" i="1" s="1"/>
  <c r="FH172" i="1"/>
  <c r="FJ172" i="1" s="1"/>
  <c r="FL172" i="1" s="1"/>
  <c r="EZ172" i="1"/>
  <c r="FB172" i="1" s="1"/>
  <c r="FD172" i="1" s="1"/>
  <c r="ER172" i="1"/>
  <c r="ET172" i="1" s="1"/>
  <c r="EV172" i="1" s="1"/>
  <c r="EJ172" i="1"/>
  <c r="EL172" i="1" s="1"/>
  <c r="EN172" i="1" s="1"/>
  <c r="EB172" i="1"/>
  <c r="ED172" i="1" s="1"/>
  <c r="EF172" i="1" s="1"/>
  <c r="DT172" i="1"/>
  <c r="DV172" i="1" s="1"/>
  <c r="DX172" i="1" s="1"/>
  <c r="DL172" i="1"/>
  <c r="DN172" i="1" s="1"/>
  <c r="DP172" i="1" s="1"/>
  <c r="DD172" i="1"/>
  <c r="DF172" i="1" s="1"/>
  <c r="DH172" i="1" s="1"/>
  <c r="CV172" i="1"/>
  <c r="CX172" i="1" s="1"/>
  <c r="CZ172" i="1" s="1"/>
  <c r="CN172" i="1"/>
  <c r="CP172" i="1" s="1"/>
  <c r="CR172" i="1" s="1"/>
  <c r="CF172" i="1"/>
  <c r="CH172" i="1" s="1"/>
  <c r="CJ172" i="1" s="1"/>
  <c r="BX172" i="1"/>
  <c r="BZ172" i="1" s="1"/>
  <c r="CB172" i="1" s="1"/>
  <c r="BP172" i="1"/>
  <c r="BR172" i="1" s="1"/>
  <c r="BT172" i="1" s="1"/>
  <c r="BH172" i="1"/>
  <c r="BJ172" i="1" s="1"/>
  <c r="BL172" i="1" s="1"/>
  <c r="AZ172" i="1"/>
  <c r="BB172" i="1" s="1"/>
  <c r="BD172" i="1" s="1"/>
  <c r="AR172" i="1"/>
  <c r="AT172" i="1" s="1"/>
  <c r="AV172" i="1" s="1"/>
  <c r="AJ172" i="1"/>
  <c r="AL172" i="1" s="1"/>
  <c r="AN172" i="1" s="1"/>
  <c r="AB172" i="1"/>
  <c r="AD172" i="1" s="1"/>
  <c r="AF172" i="1" s="1"/>
  <c r="T172" i="1"/>
  <c r="V172" i="1" s="1"/>
  <c r="X172" i="1" s="1"/>
  <c r="P172" i="1"/>
  <c r="F172" i="1"/>
  <c r="H172" i="1" s="1"/>
  <c r="F181" i="1"/>
  <c r="H181" i="1" s="1"/>
  <c r="F180" i="1"/>
  <c r="H180" i="1" s="1"/>
  <c r="F179" i="1"/>
  <c r="H179" i="1" s="1"/>
  <c r="F178" i="1"/>
  <c r="H178" i="1" s="1"/>
  <c r="D155" i="1" l="1"/>
  <c r="F155" i="1" s="1"/>
  <c r="H155" i="1" s="1"/>
  <c r="D154" i="1"/>
  <c r="F154" i="1" s="1"/>
  <c r="H154" i="1" s="1"/>
  <c r="D153" i="1"/>
  <c r="F153" i="1" s="1"/>
  <c r="H153" i="1" s="1"/>
  <c r="D152" i="1"/>
  <c r="D144" i="1"/>
  <c r="F144" i="1" s="1"/>
  <c r="H144" i="1" s="1"/>
  <c r="D143" i="1"/>
  <c r="F143" i="1" s="1"/>
  <c r="H143" i="1" s="1"/>
  <c r="D142" i="1"/>
  <c r="F142" i="1" s="1"/>
  <c r="H142" i="1" s="1"/>
  <c r="D141" i="1"/>
  <c r="A153" i="1"/>
  <c r="A154" i="1" s="1"/>
  <c r="A155" i="1" s="1"/>
  <c r="D150" i="1"/>
  <c r="D149" i="1"/>
  <c r="D148" i="1"/>
  <c r="A148" i="1"/>
  <c r="A149" i="1" s="1"/>
  <c r="A150" i="1" s="1"/>
  <c r="D147" i="1"/>
  <c r="F147" i="1" s="1"/>
  <c r="A142" i="1"/>
  <c r="A143" i="1" s="1"/>
  <c r="A144" i="1" s="1"/>
  <c r="F149" i="1" l="1"/>
  <c r="H149" i="1" s="1"/>
  <c r="F148" i="1"/>
  <c r="H148" i="1" s="1"/>
  <c r="F150" i="1"/>
  <c r="H150" i="1" s="1"/>
  <c r="F141" i="1"/>
  <c r="H141" i="1" s="1"/>
  <c r="G122" i="1" s="1"/>
  <c r="C122" i="1"/>
  <c r="F152" i="1"/>
  <c r="E123" i="1" s="1"/>
  <c r="C123" i="1"/>
  <c r="C118" i="1"/>
  <c r="C119" i="1" s="1"/>
  <c r="H147" i="1"/>
  <c r="C51" i="1"/>
  <c r="E44" i="1"/>
  <c r="G118" i="1" l="1"/>
  <c r="E118" i="1"/>
  <c r="H152" i="1"/>
  <c r="G123" i="1" s="1"/>
  <c r="G124" i="1" s="1"/>
  <c r="E122" i="1"/>
  <c r="E124" i="1" s="1"/>
  <c r="C124" i="1"/>
  <c r="C129" i="1" s="1"/>
  <c r="E28" i="1"/>
  <c r="H137" i="1" l="1"/>
  <c r="H138" i="1"/>
  <c r="H139" i="1"/>
  <c r="H136" i="1" l="1"/>
  <c r="G117" i="1" s="1"/>
  <c r="G119" i="1" s="1"/>
  <c r="E117" i="1"/>
  <c r="E119" i="1" s="1"/>
  <c r="B184" i="1"/>
  <c r="G58" i="1" l="1"/>
  <c r="C58" i="1"/>
  <c r="G56" i="1"/>
  <c r="C56" i="1"/>
  <c r="S33" i="1" l="1"/>
  <c r="F11" i="5" l="1"/>
  <c r="G11" i="5" s="1"/>
  <c r="F10" i="5"/>
  <c r="G10" i="5" s="1"/>
  <c r="F9" i="5"/>
  <c r="G9" i="5" s="1"/>
  <c r="F8" i="5"/>
  <c r="G8" i="5" s="1"/>
  <c r="F7" i="5"/>
  <c r="G7" i="5" s="1"/>
  <c r="F6" i="5"/>
  <c r="G6" i="5" s="1"/>
  <c r="F5" i="5"/>
  <c r="G5" i="5" s="1"/>
  <c r="G12" i="5" s="1"/>
  <c r="D205" i="1"/>
  <c r="B185" i="1"/>
  <c r="F165" i="1"/>
  <c r="H165" i="1" s="1"/>
  <c r="F164" i="1"/>
  <c r="H164" i="1" s="1"/>
  <c r="F163" i="1"/>
  <c r="H163" i="1" s="1"/>
  <c r="F162" i="1"/>
  <c r="H162" i="1" s="1"/>
  <c r="A137" i="1"/>
  <c r="A138" i="1" s="1"/>
  <c r="A139" i="1" s="1"/>
  <c r="F114" i="1"/>
  <c r="C88" i="1"/>
  <c r="D68" i="1"/>
  <c r="D62" i="1"/>
  <c r="G51" i="1"/>
  <c r="G52" i="1" s="1"/>
  <c r="C52" i="1"/>
  <c r="E45" i="1"/>
  <c r="E31" i="1"/>
  <c r="E26" i="1"/>
  <c r="C16" i="1"/>
  <c r="I15" i="1"/>
  <c r="Z13" i="1"/>
  <c r="E8" i="1"/>
  <c r="E3" i="1"/>
  <c r="H89" i="1"/>
  <c r="H75" i="1"/>
  <c r="G127" i="1" l="1"/>
  <c r="G128" i="1" s="1"/>
  <c r="G129" i="1" s="1"/>
  <c r="E127" i="1"/>
  <c r="E128" i="1" s="1"/>
  <c r="E129" i="1" s="1"/>
  <c r="J74" i="1"/>
  <c r="J76" i="1" s="1"/>
  <c r="J77" i="1"/>
  <c r="J78" i="1"/>
  <c r="J79" i="1"/>
  <c r="C78" i="1" s="1"/>
  <c r="J93" i="1"/>
  <c r="C92" i="1" s="1"/>
  <c r="D97" i="1"/>
  <c r="D99" i="1"/>
  <c r="J92" i="1"/>
  <c r="D98" i="1"/>
  <c r="J88" i="1"/>
  <c r="J90" i="1" s="1"/>
  <c r="D96" i="1"/>
  <c r="J91" i="1"/>
  <c r="D95" i="1"/>
  <c r="D101" i="1"/>
  <c r="D100" i="1"/>
  <c r="D94" i="1"/>
  <c r="D82" i="1"/>
  <c r="D84" i="1"/>
  <c r="D83" i="1"/>
  <c r="D87" i="1"/>
  <c r="D81" i="1"/>
  <c r="D86" i="1"/>
  <c r="D80" i="1"/>
  <c r="D85" i="1"/>
  <c r="B89" i="1"/>
  <c r="B75" i="1"/>
  <c r="J80" i="1" s="1"/>
  <c r="D92" i="1" l="1"/>
  <c r="D78" i="1"/>
  <c r="J99" i="1"/>
  <c r="J96" i="1"/>
  <c r="J98" i="1"/>
  <c r="J97" i="1"/>
  <c r="J94" i="1"/>
  <c r="J95" i="1" s="1"/>
  <c r="J84" i="1"/>
  <c r="J82" i="1"/>
  <c r="J83" i="1"/>
  <c r="J81" i="1"/>
  <c r="J86" i="1" s="1"/>
  <c r="J87" i="1" s="1"/>
  <c r="C79" i="1" s="1"/>
  <c r="J85" i="1"/>
  <c r="J75" i="1" l="1"/>
  <c r="J100" i="1"/>
  <c r="J101" i="1" s="1"/>
  <c r="E78" i="1"/>
  <c r="D79" i="1"/>
  <c r="I75" i="1" s="1"/>
  <c r="G78" i="1"/>
  <c r="D72" i="1" s="1"/>
  <c r="C93" i="1" l="1"/>
  <c r="F73" i="1"/>
  <c r="D73" i="1"/>
  <c r="I76" i="1"/>
  <c r="I74" i="1" s="1"/>
  <c r="C76" i="1" s="1"/>
  <c r="E92" i="1" l="1"/>
  <c r="D93" i="1"/>
  <c r="I89" i="1" s="1"/>
  <c r="I90" i="1" s="1"/>
  <c r="G92" i="1"/>
  <c r="J89" i="1"/>
  <c r="I88" i="1" l="1"/>
  <c r="C90" i="1" s="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C59" authorId="1" shapeId="0">
      <text>
        <r>
          <rPr>
            <b/>
            <sz val="9"/>
            <color indexed="81"/>
            <rFont val="Tahoma"/>
            <family val="2"/>
          </rPr>
          <t>SACHIN:</t>
        </r>
        <r>
          <rPr>
            <sz val="9"/>
            <color indexed="81"/>
            <rFont val="Tahoma"/>
            <family val="2"/>
          </rPr>
          <t xml:space="preserve">
Height from AMSL</t>
        </r>
      </text>
    </comment>
    <comment ref="D62"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107"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58"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<sst xmlns="http://schemas.openxmlformats.org/spreadsheetml/2006/main" count="16941" uniqueCount="353">
  <si>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</si>
  <si>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</si>
  <si>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</si>
  <si>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</si>
  <si>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</si>
  <si>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</si>
  <si>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</si>
  <si>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</si>
  <si>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</si>
  <si>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</si>
  <si>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</si>
  <si>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</si>
  <si>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</si>
  <si>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</si>
  <si>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</si>
  <si>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</si>
  <si>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</si>
  <si>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</si>
  <si>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</si>
  <si>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</si>
  <si>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</si>
  <si>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</si>
  <si>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</si>
  <si>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</si>
  <si>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</si>
  <si>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</si>
  <si>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</si>
  <si>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</si>
  <si>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</si>
  <si>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</si>
  <si>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</si>
  <si>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</si>
  <si>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</si>
  <si>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</si>
  <si>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</si>
  <si>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</si>
  <si>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</si>
  <si>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</si>
  <si>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</si>
  <si>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</si>
  <si>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</si>
  <si>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</si>
  <si>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</si>
  <si>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</si>
  <si>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</si>
  <si>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</si>
  <si>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</si>
  <si>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</si>
  <si>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</si>
  <si>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</si>
  <si>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</si>
  <si>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</si>
  <si>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</si>
  <si>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</si>
  <si>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</si>
  <si>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</si>
  <si>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</si>
  <si>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</si>
  <si>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</si>
  <si>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</si>
  <si>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</si>
  <si>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</si>
  <si>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</si>
  <si>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</si>
  <si>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</si>
  <si>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</si>
  <si>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</si>
  <si>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</si>
  <si>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</si>
  <si>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</si>
  <si>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</si>
  <si>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</si>
  <si>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</si>
  <si>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</si>
  <si>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</si>
  <si>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</si>
  <si>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</si>
  <si>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</si>
  <si>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</si>
  <si>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</si>
  <si>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</si>
  <si>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</si>
  <si>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</si>
  <si>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</si>
  <si>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</si>
  <si>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</si>
  <si>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</si>
  <si>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</si>
  <si>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</si>
  <si>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</si>
  <si>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</si>
  <si>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</si>
  <si>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</si>
  <si>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</si>
  <si>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</si>
  <si>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</si>
  <si>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</si>
  <si>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</si>
  <si>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</si>
  <si>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</si>
  <si>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</si>
  <si>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</si>
  <si>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</si>
  <si>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</si>
  <si>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</si>
  <si>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</si>
  <si>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</si>
  <si>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</si>
  <si>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</si>
  <si>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</si>
  <si>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</si>
  <si>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</si>
  <si>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</si>
  <si>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</si>
  <si>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</si>
  <si>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</si>
  <si>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r>
      <t xml:space="preserve">Shop No.
</t>
    </r>
    <r>
      <rPr>
        <b/>
        <sz val="11"/>
        <color rgb="FF000000"/>
        <rFont val="Times New Roman"/>
        <family val="1"/>
      </rPr>
      <t>(Approved Plan)</t>
    </r>
  </si>
  <si>
    <r>
      <t xml:space="preserve">Flat No.
</t>
    </r>
    <r>
      <rPr>
        <b/>
        <sz val="11"/>
        <color rgb="FF000000"/>
        <rFont val="Times New Roman"/>
        <family val="1"/>
      </rPr>
      <t>(Approved Plan)</t>
    </r>
  </si>
  <si>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</si>
  <si>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</si>
  <si>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</si>
  <si>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</si>
  <si>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</si>
  <si>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</si>
  <si>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</si>
  <si>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</si>
  <si>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</si>
  <si>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</si>
  <si>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</si>
  <si>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</si>
  <si>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</si>
  <si>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</si>
  <si>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</si>
  <si>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</si>
  <si>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</si>
  <si>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</si>
  <si>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</si>
  <si>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</si>
  <si>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</si>
  <si>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</si>
  <si>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</si>
  <si>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</si>
  <si>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</si>
  <si>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</si>
  <si>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</si>
  <si>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</si>
  <si>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</si>
  <si>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</si>
  <si>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</si>
  <si>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</si>
  <si>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</si>
  <si>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</si>
  <si>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</si>
  <si>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</si>
  <si>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</si>
  <si>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</si>
  <si>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</si>
  <si>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</si>
  <si>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</si>
  <si>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</si>
  <si>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</si>
  <si>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</si>
  <si>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</si>
  <si>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</si>
  <si>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</si>
  <si>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</si>
  <si>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</si>
  <si>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</si>
  <si>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</si>
  <si>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</si>
  <si>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</si>
  <si>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</si>
  <si>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</si>
  <si>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Shop No. (Sale Plan)</t>
  </si>
  <si>
    <t>Flat No. (Sale Plan)</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</si>
  <si>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</si>
  <si>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</si>
  <si>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</si>
  <si>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</si>
  <si>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</si>
  <si>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</si>
  <si>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</si>
  <si>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</si>
  <si>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</si>
  <si>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</si>
  <si>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</si>
  <si>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</si>
  <si>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</si>
  <si>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</si>
  <si>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</si>
  <si>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</si>
  <si>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</si>
  <si>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</si>
  <si>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</si>
  <si>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</si>
  <si>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</si>
  <si>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</si>
  <si>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</si>
  <si>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</si>
  <si>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</si>
  <si>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</si>
  <si>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</si>
  <si>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</si>
  <si>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</si>
  <si>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</si>
  <si>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</si>
  <si>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</si>
  <si>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</si>
  <si>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</si>
  <si>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</si>
  <si>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</si>
  <si>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</si>
  <si>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</si>
  <si>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</si>
  <si>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</si>
  <si>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</si>
  <si>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</si>
  <si>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</si>
  <si>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</si>
  <si>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</si>
  <si>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</si>
  <si>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</si>
  <si>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</si>
  <si>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</si>
  <si>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</si>
  <si>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</si>
  <si>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</si>
  <si>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</si>
  <si>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</si>
  <si>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</si>
  <si>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</si>
  <si>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</si>
  <si>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</si>
  <si>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</si>
  <si>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</si>
  <si>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</si>
  <si>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</si>
  <si>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</si>
  <si>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</si>
  <si>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</si>
  <si>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</si>
  <si>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</si>
  <si>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</si>
  <si>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</si>
  <si>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</si>
  <si>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</si>
  <si>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</si>
  <si>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</si>
  <si>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</si>
  <si>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</si>
  <si>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</si>
  <si>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</si>
  <si>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</si>
  <si>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</si>
  <si>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</si>
  <si>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</si>
  <si>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</si>
  <si>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</si>
  <si>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</si>
  <si>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</si>
  <si>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</si>
  <si>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</si>
  <si>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</si>
  <si>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</si>
  <si>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</si>
  <si>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</si>
  <si>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</si>
  <si>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</si>
  <si>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</si>
  <si>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</si>
  <si>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</si>
  <si>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</si>
  <si>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</si>
  <si>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</si>
  <si>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</si>
  <si>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</si>
  <si>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</si>
  <si>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</si>
  <si>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</si>
  <si>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</si>
  <si>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</si>
  <si>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</si>
  <si>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</si>
  <si>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</si>
  <si>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</si>
  <si>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</si>
  <si>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</si>
  <si>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</si>
  <si>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</si>
  <si>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</si>
  <si>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</si>
  <si>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</si>
  <si>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</si>
  <si>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</si>
  <si>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 xml:space="preserve">Midtown Sheltors Llp
</t>
  </si>
  <si>
    <t>Midtown W90</t>
  </si>
  <si>
    <t>Survey No</t>
  </si>
  <si>
    <t>Gauripada</t>
  </si>
  <si>
    <t>Yogidham road</t>
  </si>
  <si>
    <t>Open plot</t>
  </si>
  <si>
    <t xml:space="preserve"> Constructed Nala</t>
  </si>
  <si>
    <t>Nala</t>
  </si>
  <si>
    <t>19.2502061,73.153213</t>
  </si>
  <si>
    <t>https://maps.app.goo.gl/9FKphGP2NWZdjBEE8</t>
  </si>
  <si>
    <t>27, Hissa No. 7</t>
  </si>
  <si>
    <t>1.9 KM from Shahad Railway Station</t>
  </si>
  <si>
    <t>Shahad West</t>
  </si>
  <si>
    <t>Yogidham</t>
  </si>
  <si>
    <t>Kailash Garden</t>
  </si>
  <si>
    <t>P51700045256</t>
  </si>
  <si>
    <t>12.00 M W. Road</t>
  </si>
  <si>
    <t>Other Plot</t>
  </si>
  <si>
    <t>Existing Building/ Road</t>
  </si>
  <si>
    <t>Vastu Siddhi Co-oprative Society</t>
  </si>
  <si>
    <t>KDMC/TPD/BP/KD/2021-22/47/27</t>
  </si>
  <si>
    <t>Shop</t>
  </si>
  <si>
    <t>Office</t>
  </si>
  <si>
    <t>3BHK</t>
  </si>
  <si>
    <t>2BHK</t>
  </si>
  <si>
    <t>3rd To 14th &amp; 30th Floor</t>
  </si>
  <si>
    <t>2nd Floor</t>
  </si>
  <si>
    <t>3 Buildings</t>
  </si>
  <si>
    <t xml:space="preserve">Building No.1 =St(Pt)/Gr.(Pt) + 1st to 8th + 9th to 30th Floor 
Building No.2 = Gr. + 1st Floor ( Commercial)
Building No.3 = Gr. + 1st Floor ( Commercial)
</t>
  </si>
  <si>
    <t>Ground Floor for Commercials</t>
  </si>
  <si>
    <t>1st Floor for Commercials</t>
  </si>
  <si>
    <t>Building No. 2</t>
  </si>
  <si>
    <t>Building No. 3</t>
  </si>
  <si>
    <t>Building No. 1</t>
  </si>
  <si>
    <t>Ground Floor for Meter Room, Lobby, LV Room, Garbage Room &amp; Parking</t>
  </si>
  <si>
    <t>Balcony Area + Chajja Area</t>
  </si>
  <si>
    <t>3rd, 14th &amp; 30th Floor</t>
  </si>
  <si>
    <t>1st, 4th to 6th, 8th to 11th, 13th, 16th, 18th to 21st, 23rd to 26th, 28th &amp; 29th Floor for Residential</t>
  </si>
  <si>
    <t>15th Recreational Floor for Society Office, Amenties &amp; Open Space</t>
  </si>
  <si>
    <t>Commercial Area Details : Shops</t>
  </si>
  <si>
    <t xml:space="preserve">Commercial Area Details : Office </t>
  </si>
  <si>
    <t>7th, 12th, 17th, 22nd &amp; 27th Floor (Part Refuge Area AT Midlanding )</t>
  </si>
  <si>
    <t>Flats - 116, Shops - 8, Offices - 8</t>
  </si>
  <si>
    <t>Building No.1 = G + 1st to 30th Floor
Building No.2 = G + 1st Floor
Building No.3 = G + 1st Floor</t>
  </si>
  <si>
    <t>As per RERA - 31/12/2025</t>
  </si>
  <si>
    <t>Grand Entrance, Retail Zone, Impressive Porch, Luxurious Entrance Lobby, Residential Zone,Internal Driveway, Seating Lawn, Meditation Area, Swimming pool, Steam Rooms, Multipurpose Hall, Party Lawn, Pedestrian Walkway</t>
  </si>
  <si>
    <t>Building No.1 = G + 1st to 30th Floor</t>
  </si>
  <si>
    <r>
      <t xml:space="preserve">Proposed Amenities :                                                                                                                                                                                                                         </t>
    </r>
    <r>
      <rPr>
        <b/>
        <sz val="12"/>
        <rFont val="Times New Roman"/>
        <family val="1"/>
      </rPr>
      <t xml:space="preserve">                                               </t>
    </r>
  </si>
  <si>
    <t>Building No.2 &amp; 3= G + 1st Floor</t>
  </si>
  <si>
    <t>We considered Gross carpet area = Net carpet + Balcony + Chajja Area.</t>
  </si>
  <si>
    <t>Approved Plans, CC, Cost Sheet</t>
  </si>
  <si>
    <t>Ganesh - 9765727500</t>
  </si>
  <si>
    <t xml:space="preserve">Building no. 1, 2, 3
</t>
  </si>
  <si>
    <t>Mr. Mangesh Bapardekar</t>
  </si>
  <si>
    <t>Pooja Kawale</t>
  </si>
  <si>
    <t>Rate 8000 by bhargav verbal   on 21/02/2025</t>
  </si>
  <si>
    <t>Recommended Rates / Other charges of the Property have been revised on 21/02/2025.</t>
  </si>
  <si>
    <t>Mr. Manjit : 9321474747 &amp; Ganesh : 8145242424</t>
  </si>
  <si>
    <t>Bldg No.1 = Construction work is in process at the time of Visit. Internal photos was not allowed.
Bldg No.2 &amp; 3 = All work Completed. Please provide OC.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</si>
</sst>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3" formatCode="_ * #,##0.00_ ;_ * \-#,##0.00_ ;_ * &quot;-&quot;??_ ;_ @_ "/>
    <numFmt numFmtId="164" formatCode="0.0"/>
    <numFmt numFmtId="165" formatCode="_(* #,##0.00_);_(* \(#,##0.00\);_(* &quot;-&quot;??_);_(@_)"/>
    <numFmt numFmtId="166" formatCode="_(* #,##0_);_(* \(#,##0\);_(* &quot;-&quot;??_);_(@_)"/>
    <numFmt numFmtId="167" formatCode="_ * #,##0_ ;_ * \-#,##0_ ;_ * &quot;-&quot;??_ ;_ @_ "/>
    <numFmt numFmtId="168" formatCode="0.000"/>
    <numFmt numFmtId="169" formatCode="0.0000"/>
  </numFmts>
  <fonts count="31"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sz val="18"/>
      <color rgb="FF000000"/>
      <name val="Calibri"/>
      <family val="2"/>
    </font>
  </fonts>
  <fills count="3">
    <fill>
      <patternFill patternType="none"/>
    </fill>
    <fill>
      <patternFill patternType="gray125"/>
    </fill>
    <fill>
      <patternFill patternType="solid">
        <fgColor rgb="FFFFFF00"/>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0" fillId="0" borderId="0"/>
    <xf numFmtId="9" fontId="21" fillId="0" borderId="0" applyFont="0" applyFill="0" applyBorder="0" applyAlignment="0" applyProtection="0"/>
    <xf numFmtId="43" fontId="21" fillId="0" borderId="0" applyFont="0" applyFill="0" applyBorder="0" applyAlignment="0" applyProtection="0"/>
    <xf numFmtId="0" fontId="26" fillId="0" borderId="0" applyNumberFormat="0" applyFill="0" applyBorder="0" applyAlignment="0" applyProtection="0"/>
  </cellStyleXfs>
  <cellXfs count="231">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19"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8" fillId="0" borderId="1" xfId="5" applyNumberFormat="1" applyFont="1" applyBorder="1" applyAlignment="1">
      <alignment horizontal="center" vertical="center"/>
    </xf>
    <xf numFmtId="0" fontId="5" fillId="0" borderId="1" xfId="4" applyBorder="1" applyAlignment="1">
      <alignment horizontal="center" vertical="center"/>
    </xf>
    <xf numFmtId="0" fontId="17" fillId="0" borderId="0" xfId="0" applyFont="1" applyProtection="1">
      <protection hidden="1"/>
    </xf>
    <xf numFmtId="0" fontId="17" fillId="0" borderId="11" xfId="0" applyFont="1" applyBorder="1" applyProtection="1">
      <protection hidden="1"/>
    </xf>
    <xf numFmtId="0" fontId="12" fillId="0" borderId="4" xfId="1" applyFont="1" applyBorder="1" applyAlignment="1" applyProtection="1">
      <alignment horizontal="center" vertical="top"/>
      <protection locked="0"/>
    </xf>
    <xf numFmtId="0" fontId="12" fillId="0" borderId="5" xfId="1" applyFont="1" applyBorder="1" applyAlignment="1" applyProtection="1">
      <alignment horizontal="center" vertical="top"/>
      <protection locked="0"/>
    </xf>
    <xf numFmtId="0" fontId="6" fillId="0" borderId="1" xfId="1" applyFont="1" applyBorder="1" applyAlignment="1" applyProtection="1">
      <alignment vertical="top" wrapText="1"/>
      <protection locked="0"/>
    </xf>
    <xf numFmtId="9" fontId="7" fillId="0" borderId="1" xfId="8" applyFont="1" applyFill="1" applyBorder="1" applyAlignment="1" applyProtection="1">
      <alignment horizontal="center" vertical="top" wrapText="1"/>
      <protection locked="0"/>
    </xf>
    <xf numFmtId="9" fontId="7" fillId="0" borderId="7" xfId="8" applyFont="1" applyFill="1" applyBorder="1" applyAlignment="1" applyProtection="1">
      <alignment horizontal="center"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3" fillId="0" borderId="0" xfId="1" applyFont="1"/>
    <xf numFmtId="0" fontId="7" fillId="0" borderId="10" xfId="1" applyFont="1" applyBorder="1"/>
    <xf numFmtId="0" fontId="17"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horizontal="center" vertical="top" wrapText="1"/>
      <protection locked="0"/>
    </xf>
    <xf numFmtId="0" fontId="7" fillId="0" borderId="7" xfId="1" applyFont="1" applyBorder="1" applyAlignment="1" applyProtection="1">
      <alignment horizontal="center" vertical="top" wrapText="1"/>
      <protection locked="0"/>
    </xf>
    <xf numFmtId="0" fontId="8" fillId="0" borderId="1" xfId="1" applyFont="1" applyBorder="1" applyAlignment="1" applyProtection="1">
      <alignment vertical="top"/>
      <protection locked="0"/>
    </xf>
    <xf numFmtId="1" fontId="6" fillId="0" borderId="1" xfId="0" applyNumberFormat="1" applyFont="1" applyBorder="1" applyAlignment="1" applyProtection="1">
      <alignment horizontal="center" vertical="center" wrapText="1"/>
      <protection locked="0"/>
    </xf>
    <xf numFmtId="0" fontId="24" fillId="2" borderId="30" xfId="0" applyFont="1" applyFill="1" applyBorder="1"/>
    <xf numFmtId="0" fontId="25" fillId="0" borderId="31" xfId="0" applyFont="1" applyBorder="1"/>
    <xf numFmtId="0" fontId="25" fillId="0" borderId="1" xfId="0" applyFont="1" applyBorder="1"/>
    <xf numFmtId="0" fontId="25" fillId="0" borderId="5" xfId="0" applyFont="1" applyBorder="1"/>
    <xf numFmtId="0" fontId="12" fillId="0" borderId="1" xfId="1" applyFont="1" applyBorder="1" applyAlignment="1" applyProtection="1">
      <alignment horizontal="center" vertical="top"/>
      <protection locked="0"/>
    </xf>
    <xf numFmtId="0" fontId="0" fillId="0" borderId="0" xfId="0" applyAlignment="1">
      <alignment horizontal="center" vertical="center"/>
    </xf>
    <xf numFmtId="0" fontId="0" fillId="0" borderId="1" xfId="0" applyBorder="1" applyAlignment="1">
      <alignment horizontal="center" vertical="center"/>
    </xf>
    <xf numFmtId="1" fontId="6" fillId="0" borderId="1" xfId="1" applyNumberFormat="1" applyFont="1" applyBorder="1" applyAlignment="1" applyProtection="1">
      <alignment horizontal="center" vertical="center" wrapText="1"/>
      <protection locked="0"/>
    </xf>
    <xf numFmtId="1" fontId="8" fillId="0" borderId="3" xfId="1" applyNumberFormat="1" applyFont="1" applyBorder="1" applyAlignment="1" applyProtection="1">
      <alignment horizontal="center" vertical="top"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0" fontId="7" fillId="0" borderId="1" xfId="1" applyFont="1" applyBorder="1" applyAlignment="1" applyProtection="1">
      <alignment horizontal="center" vertical="top" wrapText="1"/>
      <protection locked="0"/>
    </xf>
    <xf numFmtId="1" fontId="6" fillId="0" borderId="1" xfId="1" applyNumberFormat="1" applyFont="1" applyBorder="1" applyAlignment="1" applyProtection="1">
      <alignment horizontal="center" vertical="center" wrapText="1"/>
      <protection locked="0"/>
    </xf>
    <xf numFmtId="1" fontId="6" fillId="0" borderId="1" xfId="1" applyNumberFormat="1" applyFont="1" applyFill="1" applyBorder="1" applyAlignment="1" applyProtection="1">
      <alignment horizontal="center" vertical="center" wrapText="1"/>
      <protection locked="0"/>
    </xf>
    <xf numFmtId="0" fontId="30" fillId="0" borderId="0" xfId="0" applyFont="1" applyAlignment="1">
      <alignment horizontal="left" vertical="center" readingOrder="1"/>
    </xf>
    <xf numFmtId="1" fontId="6" fillId="0" borderId="1" xfId="1" applyNumberFormat="1" applyFont="1" applyBorder="1" applyAlignment="1" applyProtection="1">
      <alignment horizontal="center" vertical="center" wrapText="1"/>
      <protection locked="0"/>
    </xf>
    <xf numFmtId="0" fontId="7" fillId="0" borderId="0" xfId="1" applyFont="1" applyAlignment="1">
      <alignment horizontal="center" vertical="center"/>
    </xf>
    <xf numFmtId="1" fontId="6" fillId="0" borderId="1" xfId="1" applyNumberFormat="1" applyFont="1" applyBorder="1" applyAlignment="1" applyProtection="1">
      <alignment horizontal="center" vertical="center" wrapText="1"/>
      <protection locked="0"/>
    </xf>
    <xf numFmtId="0" fontId="7" fillId="0" borderId="0" xfId="1" applyFont="1" applyAlignment="1">
      <alignment horizontal="center" vertical="center"/>
    </xf>
    <xf numFmtId="1" fontId="6" fillId="0" borderId="1" xfId="1" applyNumberFormat="1" applyFont="1" applyBorder="1" applyAlignment="1" applyProtection="1">
      <alignment horizontal="center" vertical="center" wrapText="1"/>
      <protection locked="0"/>
    </xf>
    <xf numFmtId="0" fontId="7" fillId="0" borderId="0" xfId="1" applyFont="1" applyAlignment="1">
      <alignment horizontal="center" vertical="center"/>
    </xf>
    <xf numFmtId="0" fontId="7" fillId="0" borderId="0" xfId="1" applyFont="1" applyAlignment="1">
      <alignment horizontal="center" vertical="center"/>
    </xf>
    <xf numFmtId="168" fontId="7" fillId="0" borderId="0" xfId="1" applyNumberFormat="1" applyFont="1" applyAlignment="1">
      <alignment horizontal="center" vertical="center"/>
    </xf>
    <xf numFmtId="169" fontId="7" fillId="0" borderId="0" xfId="1" applyNumberFormat="1" applyFont="1" applyAlignment="1">
      <alignment horizontal="center" vertical="center"/>
    </xf>
    <xf numFmtId="9" fontId="13" fillId="0" borderId="16" xfId="8" applyFont="1" applyFill="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1" fontId="12" fillId="0" borderId="1" xfId="1" applyNumberFormat="1" applyFont="1" applyBorder="1" applyAlignment="1" applyProtection="1">
      <alignment horizontal="center" vertical="top" wrapText="1"/>
      <protection locked="0"/>
    </xf>
    <xf numFmtId="9" fontId="12" fillId="0" borderId="1" xfId="8" applyFont="1" applyFill="1" applyBorder="1" applyAlignment="1" applyProtection="1">
      <alignment horizontal="center" vertical="top" wrapText="1"/>
      <protection locked="0"/>
    </xf>
    <xf numFmtId="0" fontId="12" fillId="0" borderId="7" xfId="1" applyFont="1" applyBorder="1" applyAlignment="1" applyProtection="1">
      <alignment horizontal="center" vertical="top" wrapText="1"/>
      <protection locked="0"/>
    </xf>
    <xf numFmtId="9" fontId="12" fillId="0" borderId="7" xfId="8" applyFont="1" applyFill="1" applyBorder="1" applyAlignment="1" applyProtection="1">
      <alignment horizontal="center" vertical="top" wrapText="1"/>
      <protection locked="0"/>
    </xf>
    <xf numFmtId="1" fontId="7" fillId="0" borderId="1" xfId="1" applyNumberFormat="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wrapText="1"/>
      <protection locked="0"/>
    </xf>
    <xf numFmtId="0" fontId="7" fillId="0" borderId="0" xfId="1" applyFont="1" applyAlignment="1">
      <alignment horizontal="center" vertical="center"/>
    </xf>
    <xf numFmtId="0" fontId="24" fillId="2" borderId="15" xfId="0" applyFont="1" applyFill="1" applyBorder="1"/>
    <xf numFmtId="0" fontId="25" fillId="0" borderId="9" xfId="0" applyFont="1" applyBorder="1"/>
    <xf numFmtId="0" fontId="12" fillId="0" borderId="1" xfId="1" applyFont="1" applyBorder="1" applyAlignment="1" applyProtection="1">
      <alignment horizontal="center" vertical="top" wrapText="1"/>
      <protection locked="0"/>
    </xf>
    <xf numFmtId="1" fontId="8" fillId="0" borderId="8" xfId="1" applyNumberFormat="1" applyFont="1" applyBorder="1" applyAlignment="1" applyProtection="1">
      <alignment horizontal="center" vertical="center" wrapText="1"/>
      <protection locked="0"/>
    </xf>
    <xf numFmtId="1" fontId="8" fillId="0" borderId="21" xfId="1" applyNumberFormat="1" applyFont="1" applyBorder="1" applyAlignment="1" applyProtection="1">
      <alignment horizontal="center" vertical="center" wrapText="1"/>
      <protection locked="0"/>
    </xf>
    <xf numFmtId="1" fontId="8" fillId="0" borderId="9" xfId="1" applyNumberFormat="1" applyFont="1" applyBorder="1" applyAlignment="1" applyProtection="1">
      <alignment horizontal="center" vertical="center" wrapText="1"/>
      <protection locked="0"/>
    </xf>
    <xf numFmtId="1" fontId="8" fillId="0" borderId="1" xfId="0" applyNumberFormat="1" applyFont="1" applyBorder="1" applyAlignment="1" applyProtection="1">
      <alignment horizontal="center" vertical="center" wrapText="1"/>
      <protection locked="0"/>
    </xf>
    <xf numFmtId="1" fontId="8" fillId="0" borderId="1" xfId="0" applyNumberFormat="1" applyFont="1" applyBorder="1" applyAlignment="1" applyProtection="1">
      <alignment horizontal="center" vertical="top" wrapText="1"/>
      <protection locked="0"/>
    </xf>
    <xf numFmtId="0" fontId="10" fillId="0" borderId="1" xfId="0" applyFont="1" applyBorder="1" applyAlignment="1" applyProtection="1">
      <alignment horizontal="center" vertical="center"/>
      <protection locked="0"/>
    </xf>
    <xf numFmtId="0" fontId="10" fillId="0" borderId="1" xfId="0"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wrapText="1"/>
      <protection locked="0"/>
    </xf>
    <xf numFmtId="1" fontId="7" fillId="0" borderId="1" xfId="0" applyNumberFormat="1" applyFont="1" applyBorder="1" applyAlignment="1" applyProtection="1">
      <alignment horizontal="center" vertical="top" wrapText="1"/>
      <protection locked="0"/>
    </xf>
    <xf numFmtId="0" fontId="7" fillId="0" borderId="1" xfId="0" applyFont="1" applyBorder="1" applyAlignment="1" applyProtection="1">
      <alignment horizontal="center" vertical="top" wrapText="1"/>
      <protection locked="0"/>
    </xf>
    <xf numFmtId="1" fontId="10" fillId="0" borderId="1" xfId="0" applyNumberFormat="1" applyFont="1" applyBorder="1" applyAlignment="1" applyProtection="1">
      <alignment horizontal="center" vertical="center"/>
      <protection locked="0"/>
    </xf>
    <xf numFmtId="1" fontId="10" fillId="0" borderId="1" xfId="0" applyNumberFormat="1" applyFont="1" applyBorder="1" applyAlignment="1" applyProtection="1">
      <alignment horizontal="center" vertical="top" wrapText="1"/>
      <protection locked="0"/>
    </xf>
    <xf numFmtId="1" fontId="13" fillId="0" borderId="1" xfId="1" applyNumberFormat="1" applyFont="1" applyBorder="1" applyAlignment="1" applyProtection="1">
      <alignment horizontal="center" vertical="center" wrapText="1"/>
      <protection locked="0"/>
    </xf>
    <xf numFmtId="1" fontId="6" fillId="0" borderId="1" xfId="1" applyNumberFormat="1" applyFont="1" applyBorder="1" applyAlignment="1" applyProtection="1">
      <alignment horizontal="center" vertical="center" wrapText="1"/>
      <protection locked="0"/>
    </xf>
    <xf numFmtId="1" fontId="8" fillId="0" borderId="1" xfId="1" applyNumberFormat="1" applyFont="1" applyBorder="1" applyAlignment="1" applyProtection="1">
      <alignment horizontal="center" vertical="center" wrapText="1"/>
      <protection locked="0"/>
    </xf>
    <xf numFmtId="0" fontId="7" fillId="0" borderId="0" xfId="1" applyFont="1" applyAlignment="1">
      <alignment horizontal="center" vertical="center"/>
    </xf>
    <xf numFmtId="1" fontId="6" fillId="0" borderId="8" xfId="1" applyNumberFormat="1" applyFont="1" applyBorder="1" applyAlignment="1" applyProtection="1">
      <alignment horizontal="center" vertical="center" wrapText="1"/>
      <protection locked="0"/>
    </xf>
    <xf numFmtId="1" fontId="6" fillId="0" borderId="9" xfId="1" applyNumberFormat="1" applyFont="1" applyBorder="1" applyAlignment="1" applyProtection="1">
      <alignment horizontal="center" vertical="center" wrapText="1"/>
      <protection locked="0"/>
    </xf>
    <xf numFmtId="0" fontId="6" fillId="0" borderId="1" xfId="1" applyFont="1" applyBorder="1" applyAlignment="1" applyProtection="1">
      <alignment horizontal="left" vertical="top"/>
      <protection locked="0"/>
    </xf>
    <xf numFmtId="0" fontId="12" fillId="0" borderId="1" xfId="1" applyFont="1" applyBorder="1" applyAlignment="1" applyProtection="1">
      <alignment horizontal="center"/>
      <protection locked="0"/>
    </xf>
    <xf numFmtId="0" fontId="12" fillId="0" borderId="8" xfId="1" applyFont="1" applyBorder="1" applyAlignment="1" applyProtection="1">
      <alignment horizontal="center" vertical="top"/>
      <protection locked="0"/>
    </xf>
    <xf numFmtId="0" fontId="12" fillId="0" borderId="21" xfId="1" applyFont="1" applyBorder="1" applyAlignment="1" applyProtection="1">
      <alignment horizontal="center" vertical="top"/>
      <protection locked="0"/>
    </xf>
    <xf numFmtId="0" fontId="12" fillId="0" borderId="9" xfId="1" applyFont="1" applyBorder="1" applyAlignment="1" applyProtection="1">
      <alignment horizontal="center" vertical="top"/>
      <protection locked="0"/>
    </xf>
    <xf numFmtId="2" fontId="6" fillId="0" borderId="1" xfId="1" applyNumberFormat="1" applyFont="1" applyBorder="1" applyAlignment="1" applyProtection="1">
      <alignment horizontal="left" vertical="top" wrapText="1"/>
      <protection locked="0"/>
    </xf>
    <xf numFmtId="0" fontId="8" fillId="0" borderId="1" xfId="1" applyFont="1" applyBorder="1" applyAlignment="1" applyProtection="1">
      <alignment horizontal="left" vertical="top"/>
      <protection locked="0"/>
    </xf>
    <xf numFmtId="0" fontId="6" fillId="0" borderId="16" xfId="1" applyFont="1" applyBorder="1" applyAlignment="1" applyProtection="1">
      <alignment horizontal="left" vertical="top" wrapText="1"/>
      <protection locked="0"/>
    </xf>
    <xf numFmtId="9" fontId="7" fillId="0" borderId="17" xfId="8" applyFont="1" applyFill="1" applyBorder="1" applyAlignment="1" applyProtection="1">
      <alignment horizontal="center" vertical="center" wrapText="1"/>
      <protection locked="0"/>
    </xf>
    <xf numFmtId="9" fontId="7" fillId="0" borderId="18" xfId="8" applyFont="1" applyFill="1" applyBorder="1" applyAlignment="1" applyProtection="1">
      <alignment horizontal="center" vertical="center" wrapText="1"/>
      <protection locked="0"/>
    </xf>
    <xf numFmtId="9" fontId="7" fillId="0" borderId="25" xfId="8" applyFont="1" applyFill="1" applyBorder="1" applyAlignment="1" applyProtection="1">
      <alignment horizontal="center" vertical="center" wrapText="1"/>
      <protection locked="0"/>
    </xf>
    <xf numFmtId="9" fontId="7" fillId="0" borderId="26" xfId="8" applyFont="1" applyFill="1" applyBorder="1" applyAlignment="1" applyProtection="1">
      <alignment horizontal="center" vertical="center" wrapText="1"/>
      <protection locked="0"/>
    </xf>
    <xf numFmtId="9" fontId="7" fillId="0" borderId="28" xfId="8" applyFont="1" applyFill="1" applyBorder="1" applyAlignment="1" applyProtection="1">
      <alignment horizontal="center" vertical="center" wrapText="1"/>
      <protection locked="0"/>
    </xf>
    <xf numFmtId="9" fontId="7" fillId="0" borderId="29" xfId="8" applyFont="1" applyFill="1" applyBorder="1" applyAlignment="1" applyProtection="1">
      <alignment horizontal="center" vertical="center" wrapText="1"/>
      <protection locked="0"/>
    </xf>
    <xf numFmtId="9" fontId="7" fillId="0" borderId="27" xfId="8" applyFont="1" applyFill="1" applyBorder="1" applyAlignment="1" applyProtection="1">
      <alignment horizontal="center" vertical="center" wrapText="1"/>
      <protection locked="0"/>
    </xf>
    <xf numFmtId="9" fontId="7" fillId="0" borderId="10" xfId="8" applyFont="1" applyFill="1" applyBorder="1" applyAlignment="1" applyProtection="1">
      <alignment horizontal="center" vertical="center" wrapText="1"/>
      <protection locked="0"/>
    </xf>
    <xf numFmtId="9" fontId="7" fillId="0" borderId="12" xfId="8" applyFont="1" applyFill="1" applyBorder="1" applyAlignment="1" applyProtection="1">
      <alignment horizontal="center" vertical="center" wrapText="1"/>
      <protection locked="0"/>
    </xf>
    <xf numFmtId="0" fontId="7" fillId="0" borderId="4"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0" fontId="7" fillId="0" borderId="6" xfId="1" applyFont="1" applyBorder="1" applyAlignment="1" applyProtection="1">
      <alignment horizontal="center" vertical="top" wrapText="1"/>
      <protection locked="0"/>
    </xf>
    <xf numFmtId="0" fontId="7" fillId="0" borderId="7" xfId="1" applyFont="1" applyBorder="1" applyAlignment="1" applyProtection="1">
      <alignment horizontal="center" vertical="top" wrapText="1"/>
      <protection locked="0"/>
    </xf>
    <xf numFmtId="1" fontId="6" fillId="0" borderId="1" xfId="1" applyNumberFormat="1" applyFont="1" applyBorder="1" applyAlignment="1" applyProtection="1">
      <alignment horizontal="left" vertical="top" wrapText="1"/>
      <protection locked="0"/>
    </xf>
    <xf numFmtId="164" fontId="6" fillId="0" borderId="1" xfId="1" applyNumberFormat="1" applyFont="1" applyBorder="1" applyAlignment="1" applyProtection="1">
      <alignment horizontal="left" vertical="top"/>
      <protection locked="0"/>
    </xf>
    <xf numFmtId="2" fontId="6" fillId="0" borderId="1" xfId="1" applyNumberFormat="1" applyFont="1" applyBorder="1" applyAlignment="1" applyProtection="1">
      <alignment horizontal="left" vertical="top"/>
      <protection locked="0"/>
    </xf>
    <xf numFmtId="0" fontId="12" fillId="0" borderId="1" xfId="1" applyFont="1" applyBorder="1" applyAlignment="1" applyProtection="1">
      <alignment horizontal="left" vertical="top"/>
      <protection locked="0"/>
    </xf>
    <xf numFmtId="0" fontId="6" fillId="0" borderId="8" xfId="1" applyFont="1" applyBorder="1" applyAlignment="1" applyProtection="1">
      <alignment horizontal="left" vertical="top" wrapText="1"/>
      <protection locked="0"/>
    </xf>
    <xf numFmtId="0" fontId="6" fillId="0" borderId="21" xfId="1" applyFont="1" applyBorder="1" applyAlignment="1" applyProtection="1">
      <alignment horizontal="left" vertical="top" wrapText="1"/>
      <protection locked="0"/>
    </xf>
    <xf numFmtId="0" fontId="6" fillId="0" borderId="9" xfId="1" applyFont="1" applyBorder="1" applyAlignment="1" applyProtection="1">
      <alignment horizontal="left" vertical="top" wrapText="1"/>
      <protection locked="0"/>
    </xf>
    <xf numFmtId="0" fontId="13" fillId="0" borderId="4" xfId="1" applyFont="1" applyBorder="1" applyAlignment="1" applyProtection="1">
      <alignment horizontal="left" vertical="top"/>
      <protection locked="0"/>
    </xf>
    <xf numFmtId="0" fontId="13" fillId="0" borderId="1" xfId="1" applyFont="1" applyBorder="1" applyAlignment="1" applyProtection="1">
      <alignment horizontal="left" vertical="top"/>
      <protection locked="0"/>
    </xf>
    <xf numFmtId="1" fontId="4" fillId="0" borderId="3" xfId="1" applyNumberFormat="1" applyFont="1" applyBorder="1" applyAlignment="1" applyProtection="1">
      <alignment horizontal="center" vertical="top" wrapText="1"/>
      <protection locked="0"/>
    </xf>
    <xf numFmtId="1" fontId="4" fillId="0" borderId="16" xfId="1" applyNumberFormat="1" applyFont="1" applyBorder="1" applyAlignment="1" applyProtection="1">
      <alignment horizontal="center" vertical="top" wrapText="1"/>
      <protection locked="0"/>
    </xf>
    <xf numFmtId="0" fontId="12" fillId="0" borderId="3" xfId="1" applyFont="1" applyBorder="1" applyAlignment="1" applyProtection="1">
      <alignment horizontal="left" vertical="top" wrapText="1"/>
      <protection locked="0"/>
    </xf>
    <xf numFmtId="0" fontId="12" fillId="0" borderId="3" xfId="1" applyFont="1" applyBorder="1" applyAlignment="1" applyProtection="1">
      <alignment horizontal="left" vertical="top"/>
      <protection locked="0"/>
    </xf>
    <xf numFmtId="0" fontId="12" fillId="0" borderId="17" xfId="1" applyFont="1" applyBorder="1" applyAlignment="1" applyProtection="1">
      <alignment horizontal="left" vertical="top" wrapText="1"/>
      <protection locked="0"/>
    </xf>
    <xf numFmtId="0" fontId="12" fillId="0" borderId="24" xfId="1" applyFont="1" applyBorder="1" applyAlignment="1" applyProtection="1">
      <alignment horizontal="left" vertical="top" wrapText="1"/>
      <protection locked="0"/>
    </xf>
    <xf numFmtId="0" fontId="12" fillId="0" borderId="18" xfId="1" applyFont="1" applyBorder="1" applyAlignment="1" applyProtection="1">
      <alignment horizontal="left" vertical="top" wrapText="1"/>
      <protection locked="0"/>
    </xf>
    <xf numFmtId="0" fontId="13" fillId="0" borderId="1" xfId="1" applyFont="1" applyBorder="1" applyAlignment="1" applyProtection="1">
      <alignment horizontal="left" vertical="top" wrapText="1"/>
      <protection locked="0"/>
    </xf>
    <xf numFmtId="0" fontId="13" fillId="0" borderId="5" xfId="1" applyFont="1" applyBorder="1" applyAlignment="1" applyProtection="1">
      <alignment horizontal="left" vertical="top" wrapText="1"/>
      <protection locked="0"/>
    </xf>
    <xf numFmtId="0" fontId="26" fillId="0" borderId="1" xfId="10" applyFill="1" applyBorder="1" applyAlignment="1" applyProtection="1">
      <alignment horizontal="left" vertical="top" wrapText="1"/>
      <protection locked="0"/>
    </xf>
    <xf numFmtId="0" fontId="12" fillId="0" borderId="1" xfId="1" applyFont="1" applyBorder="1" applyAlignment="1" applyProtection="1">
      <alignment horizontal="left" vertical="top" wrapText="1"/>
      <protection locked="0"/>
    </xf>
    <xf numFmtId="1" fontId="8" fillId="0" borderId="3" xfId="1" applyNumberFormat="1" applyFont="1" applyBorder="1" applyAlignment="1" applyProtection="1">
      <alignment horizontal="center" vertical="top" wrapText="1"/>
      <protection locked="0"/>
    </xf>
    <xf numFmtId="1" fontId="8" fillId="0" borderId="16" xfId="1" applyNumberFormat="1" applyFont="1" applyBorder="1" applyAlignment="1" applyProtection="1">
      <alignment horizontal="center" vertical="top" wrapText="1"/>
      <protection locked="0"/>
    </xf>
    <xf numFmtId="1" fontId="7" fillId="0" borderId="8" xfId="0" applyNumberFormat="1" applyFont="1" applyBorder="1" applyAlignment="1" applyProtection="1">
      <alignment horizontal="center" vertical="top" wrapText="1"/>
      <protection locked="0"/>
    </xf>
    <xf numFmtId="1" fontId="7" fillId="0" borderId="9" xfId="0" applyNumberFormat="1" applyFont="1" applyBorder="1" applyAlignment="1" applyProtection="1">
      <alignment horizontal="center" vertical="top" wrapText="1"/>
      <protection locked="0"/>
    </xf>
    <xf numFmtId="1" fontId="10" fillId="0" borderId="33" xfId="0" applyNumberFormat="1" applyFont="1" applyBorder="1" applyAlignment="1" applyProtection="1">
      <alignment horizontal="center" vertical="center"/>
      <protection locked="0"/>
    </xf>
    <xf numFmtId="0" fontId="10" fillId="0" borderId="33" xfId="0" applyFont="1" applyBorder="1" applyAlignment="1" applyProtection="1">
      <alignment horizontal="center" vertical="center"/>
      <protection locked="0"/>
    </xf>
    <xf numFmtId="0" fontId="6" fillId="0" borderId="8" xfId="1" applyFont="1" applyBorder="1" applyAlignment="1" applyProtection="1">
      <alignment vertical="top" wrapText="1"/>
      <protection locked="0"/>
    </xf>
    <xf numFmtId="0" fontId="6" fillId="0" borderId="21" xfId="1" applyFont="1" applyBorder="1" applyAlignment="1" applyProtection="1">
      <alignment vertical="top" wrapText="1"/>
      <protection locked="0"/>
    </xf>
    <xf numFmtId="0" fontId="6" fillId="0" borderId="9" xfId="1" applyFont="1" applyBorder="1" applyAlignment="1" applyProtection="1">
      <alignment vertical="top" wrapText="1"/>
      <protection locked="0"/>
    </xf>
    <xf numFmtId="0" fontId="12" fillId="0" borderId="1" xfId="1" applyFont="1" applyBorder="1" applyAlignment="1" applyProtection="1">
      <alignment horizontal="center" vertical="top" wrapText="1"/>
      <protection locked="0"/>
    </xf>
    <xf numFmtId="0" fontId="13" fillId="0" borderId="8" xfId="1" applyFont="1" applyBorder="1" applyAlignment="1" applyProtection="1">
      <alignment horizontal="left" vertical="top"/>
      <protection locked="0"/>
    </xf>
    <xf numFmtId="0" fontId="13" fillId="0" borderId="21" xfId="1" applyFont="1" applyBorder="1" applyAlignment="1" applyProtection="1">
      <alignment horizontal="left" vertical="top"/>
      <protection locked="0"/>
    </xf>
    <xf numFmtId="0" fontId="13" fillId="0" borderId="9" xfId="1" applyFont="1" applyBorder="1" applyAlignment="1" applyProtection="1">
      <alignment horizontal="left" vertical="top"/>
      <protection locked="0"/>
    </xf>
    <xf numFmtId="9" fontId="12" fillId="0" borderId="17" xfId="8" applyFont="1" applyFill="1" applyBorder="1" applyAlignment="1" applyProtection="1">
      <alignment horizontal="center" vertical="center" wrapText="1"/>
      <protection locked="0"/>
    </xf>
    <xf numFmtId="9" fontId="12" fillId="0" borderId="27" xfId="8" applyFont="1" applyFill="1" applyBorder="1" applyAlignment="1" applyProtection="1">
      <alignment horizontal="center" vertical="center" wrapText="1"/>
      <protection locked="0"/>
    </xf>
    <xf numFmtId="9" fontId="12" fillId="0" borderId="25" xfId="8" applyFont="1" applyFill="1" applyBorder="1" applyAlignment="1" applyProtection="1">
      <alignment horizontal="center" vertical="center" wrapText="1"/>
      <protection locked="0"/>
    </xf>
    <xf numFmtId="9" fontId="12" fillId="0" borderId="10" xfId="8" applyFont="1" applyFill="1" applyBorder="1" applyAlignment="1" applyProtection="1">
      <alignment horizontal="center" vertical="center" wrapText="1"/>
      <protection locked="0"/>
    </xf>
    <xf numFmtId="9" fontId="12" fillId="0" borderId="28" xfId="8" applyFont="1" applyFill="1" applyBorder="1" applyAlignment="1" applyProtection="1">
      <alignment horizontal="center" vertical="center" wrapText="1"/>
      <protection locked="0"/>
    </xf>
    <xf numFmtId="9" fontId="12" fillId="0" borderId="12" xfId="8" applyFont="1" applyFill="1" applyBorder="1" applyAlignment="1" applyProtection="1">
      <alignment horizontal="center" vertical="center" wrapText="1"/>
      <protection locked="0"/>
    </xf>
    <xf numFmtId="14" fontId="6" fillId="0" borderId="8" xfId="1" applyNumberFormat="1" applyFont="1" applyBorder="1" applyAlignment="1" applyProtection="1">
      <alignment horizontal="left" vertical="top" wrapText="1"/>
      <protection locked="0"/>
    </xf>
    <xf numFmtId="14" fontId="6" fillId="0" borderId="9" xfId="1" applyNumberFormat="1" applyFont="1" applyBorder="1" applyAlignment="1" applyProtection="1">
      <alignment horizontal="left" vertical="top" wrapText="1"/>
      <protection locked="0"/>
    </xf>
    <xf numFmtId="0" fontId="6" fillId="0" borderId="17" xfId="1" applyFont="1" applyBorder="1" applyAlignment="1" applyProtection="1">
      <alignment horizontal="left" vertical="top" wrapText="1"/>
      <protection locked="0"/>
    </xf>
    <xf numFmtId="0" fontId="6" fillId="0" borderId="18" xfId="1" applyFont="1" applyBorder="1" applyAlignment="1" applyProtection="1">
      <alignment horizontal="left" vertical="top" wrapText="1"/>
      <protection locked="0"/>
    </xf>
    <xf numFmtId="0" fontId="6" fillId="0" borderId="19" xfId="1" applyFont="1" applyBorder="1" applyAlignment="1" applyProtection="1">
      <alignment horizontal="left" vertical="top" wrapText="1"/>
      <protection locked="0"/>
    </xf>
    <xf numFmtId="0" fontId="6" fillId="0" borderId="20" xfId="1" applyFont="1" applyBorder="1" applyAlignment="1" applyProtection="1">
      <alignment horizontal="left" vertical="top" wrapText="1"/>
      <protection locked="0"/>
    </xf>
    <xf numFmtId="0" fontId="6" fillId="0" borderId="1" xfId="1" applyFont="1" applyBorder="1" applyAlignment="1" applyProtection="1">
      <alignment horizontal="left" vertical="top" wrapText="1"/>
      <protection locked="0"/>
    </xf>
    <xf numFmtId="0" fontId="12" fillId="0" borderId="1" xfId="1" applyFont="1" applyBorder="1" applyAlignment="1" applyProtection="1">
      <alignment horizontal="left"/>
      <protection locked="0"/>
    </xf>
    <xf numFmtId="0" fontId="13" fillId="0" borderId="8" xfId="1" applyFont="1" applyBorder="1" applyAlignment="1" applyProtection="1">
      <alignment horizontal="center" vertical="top"/>
      <protection locked="0"/>
    </xf>
    <xf numFmtId="0" fontId="13" fillId="0" borderId="21" xfId="1" applyFont="1" applyBorder="1" applyAlignment="1" applyProtection="1">
      <alignment horizontal="center" vertical="top"/>
      <protection locked="0"/>
    </xf>
    <xf numFmtId="0" fontId="13" fillId="0" borderId="9" xfId="1" applyFont="1" applyBorder="1" applyAlignment="1" applyProtection="1">
      <alignment horizontal="center" vertical="top"/>
      <protection locked="0"/>
    </xf>
    <xf numFmtId="0" fontId="13" fillId="0" borderId="1" xfId="1" applyFont="1" applyBorder="1" applyAlignment="1" applyProtection="1">
      <alignment horizontal="center"/>
      <protection locked="0"/>
    </xf>
    <xf numFmtId="0" fontId="11" fillId="0" borderId="1" xfId="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14" fontId="12" fillId="0" borderId="1" xfId="1" applyNumberFormat="1" applyFont="1" applyBorder="1" applyAlignment="1" applyProtection="1">
      <alignment horizontal="left" vertical="top"/>
      <protection locked="0"/>
    </xf>
    <xf numFmtId="49" fontId="12" fillId="0" borderId="1" xfId="1" applyNumberFormat="1" applyFont="1" applyBorder="1" applyAlignment="1" applyProtection="1">
      <alignment horizontal="left" vertical="top" wrapText="1"/>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167" fontId="12" fillId="0" borderId="1" xfId="9" applyNumberFormat="1" applyFont="1" applyFill="1" applyBorder="1" applyAlignment="1" applyProtection="1">
      <alignment horizontal="left" vertical="top"/>
      <protection locked="0"/>
    </xf>
    <xf numFmtId="0" fontId="8" fillId="0" borderId="1" xfId="1" applyFont="1" applyBorder="1" applyAlignment="1" applyProtection="1">
      <alignment vertical="top"/>
      <protection locked="0"/>
    </xf>
    <xf numFmtId="1" fontId="8" fillId="0" borderId="8" xfId="0" applyNumberFormat="1" applyFont="1" applyBorder="1" applyAlignment="1" applyProtection="1">
      <alignment vertical="top" wrapText="1"/>
      <protection locked="0"/>
    </xf>
    <xf numFmtId="1" fontId="8" fillId="0" borderId="21" xfId="0" applyNumberFormat="1" applyFont="1" applyBorder="1" applyAlignment="1" applyProtection="1">
      <alignment vertical="top" wrapText="1"/>
      <protection locked="0"/>
    </xf>
    <xf numFmtId="1" fontId="8" fillId="0" borderId="9" xfId="0" applyNumberFormat="1" applyFont="1" applyBorder="1" applyAlignment="1" applyProtection="1">
      <alignment vertical="top" wrapText="1"/>
      <protection locked="0"/>
    </xf>
    <xf numFmtId="0" fontId="8" fillId="0" borderId="16" xfId="1" applyFont="1" applyBorder="1" applyAlignment="1" applyProtection="1">
      <alignment horizontal="left" vertical="top"/>
      <protection locked="0"/>
    </xf>
    <xf numFmtId="0" fontId="12" fillId="0" borderId="25" xfId="1" applyFont="1" applyBorder="1" applyAlignment="1" applyProtection="1">
      <alignment horizontal="left" vertical="top" wrapText="1"/>
      <protection locked="0"/>
    </xf>
    <xf numFmtId="0" fontId="12" fillId="0" borderId="0" xfId="1" applyFont="1" applyAlignment="1" applyProtection="1">
      <alignment horizontal="left" vertical="top" wrapText="1"/>
      <protection locked="0"/>
    </xf>
    <xf numFmtId="0" fontId="12" fillId="0" borderId="17" xfId="1" applyFont="1" applyBorder="1" applyAlignment="1" applyProtection="1">
      <alignment horizontal="left" vertical="top"/>
      <protection locked="0"/>
    </xf>
    <xf numFmtId="0" fontId="12" fillId="0" borderId="24" xfId="1" applyFont="1" applyBorder="1" applyAlignment="1" applyProtection="1">
      <alignment horizontal="left" vertical="top"/>
      <protection locked="0"/>
    </xf>
    <xf numFmtId="0" fontId="12" fillId="0" borderId="18" xfId="1" applyFont="1" applyBorder="1" applyAlignment="1" applyProtection="1">
      <alignment horizontal="left" vertical="top"/>
      <protection locked="0"/>
    </xf>
    <xf numFmtId="0" fontId="12" fillId="0" borderId="19" xfId="1" applyFont="1" applyBorder="1" applyAlignment="1" applyProtection="1">
      <alignment horizontal="left" vertical="top"/>
      <protection locked="0"/>
    </xf>
    <xf numFmtId="0" fontId="12" fillId="0" borderId="2" xfId="1" applyFont="1" applyBorder="1" applyAlignment="1" applyProtection="1">
      <alignment horizontal="left" vertical="top"/>
      <protection locked="0"/>
    </xf>
    <xf numFmtId="0" fontId="12" fillId="0" borderId="20" xfId="1" applyFont="1" applyBorder="1" applyAlignment="1" applyProtection="1">
      <alignment horizontal="left" vertical="top"/>
      <protection locked="0"/>
    </xf>
    <xf numFmtId="0" fontId="6" fillId="0" borderId="1" xfId="1" applyFont="1" applyBorder="1" applyAlignment="1" applyProtection="1">
      <alignment vertical="top"/>
      <protection locked="0"/>
    </xf>
    <xf numFmtId="1" fontId="8" fillId="0" borderId="32" xfId="0" applyNumberFormat="1" applyFont="1" applyBorder="1" applyAlignment="1" applyProtection="1">
      <alignment horizontal="center" vertical="center" wrapText="1"/>
      <protection locked="0"/>
    </xf>
    <xf numFmtId="1" fontId="8" fillId="0" borderId="33" xfId="0" applyNumberFormat="1" applyFont="1" applyBorder="1" applyAlignment="1" applyProtection="1">
      <alignment horizontal="center" vertical="center" wrapText="1"/>
      <protection locked="0"/>
    </xf>
    <xf numFmtId="1" fontId="13" fillId="0" borderId="8" xfId="0" applyNumberFormat="1" applyFont="1" applyBorder="1" applyAlignment="1" applyProtection="1">
      <alignment vertical="top" wrapText="1"/>
      <protection locked="0"/>
    </xf>
    <xf numFmtId="1" fontId="13" fillId="0" borderId="21" xfId="0" applyNumberFormat="1" applyFont="1" applyBorder="1" applyAlignment="1" applyProtection="1">
      <alignment vertical="top" wrapText="1"/>
      <protection locked="0"/>
    </xf>
    <xf numFmtId="1" fontId="13" fillId="0" borderId="9" xfId="0" applyNumberFormat="1" applyFont="1" applyBorder="1" applyAlignment="1" applyProtection="1">
      <alignment vertical="top" wrapText="1"/>
      <protection locked="0"/>
    </xf>
    <xf numFmtId="1" fontId="8" fillId="0" borderId="1" xfId="0" applyNumberFormat="1" applyFont="1" applyBorder="1" applyAlignment="1" applyProtection="1">
      <alignment horizontal="left" vertical="top" wrapText="1"/>
      <protection locked="0"/>
    </xf>
    <xf numFmtId="0" fontId="8" fillId="0" borderId="16" xfId="1" applyFont="1" applyBorder="1" applyAlignment="1" applyProtection="1">
      <alignment horizontal="center" vertical="top"/>
      <protection locked="0"/>
    </xf>
    <xf numFmtId="0" fontId="12" fillId="0" borderId="5" xfId="1" applyFont="1" applyBorder="1" applyAlignment="1" applyProtection="1">
      <alignment horizontal="center" vertical="top" wrapText="1"/>
      <protection locked="0"/>
    </xf>
    <xf numFmtId="9" fontId="12" fillId="0" borderId="18" xfId="8" applyFont="1" applyFill="1" applyBorder="1" applyAlignment="1" applyProtection="1">
      <alignment horizontal="center" vertical="center" wrapText="1"/>
      <protection locked="0"/>
    </xf>
    <xf numFmtId="9" fontId="12" fillId="0" borderId="26" xfId="8" applyFont="1" applyFill="1" applyBorder="1" applyAlignment="1" applyProtection="1">
      <alignment horizontal="center" vertical="center" wrapText="1"/>
      <protection locked="0"/>
    </xf>
    <xf numFmtId="9" fontId="12" fillId="0" borderId="29" xfId="8" applyFont="1" applyFill="1" applyBorder="1" applyAlignment="1" applyProtection="1">
      <alignment horizontal="center" vertical="center" wrapText="1"/>
      <protection locked="0"/>
    </xf>
    <xf numFmtId="1" fontId="6" fillId="0" borderId="21" xfId="1" applyNumberFormat="1" applyFont="1" applyBorder="1" applyAlignment="1" applyProtection="1">
      <alignment horizontal="center" vertical="center" wrapText="1"/>
      <protection locked="0"/>
    </xf>
    <xf numFmtId="1" fontId="8" fillId="0" borderId="17" xfId="1" applyNumberFormat="1" applyFont="1" applyBorder="1" applyAlignment="1" applyProtection="1">
      <alignment horizontal="center" vertical="top" wrapText="1"/>
      <protection locked="0"/>
    </xf>
    <xf numFmtId="1" fontId="8" fillId="0" borderId="19" xfId="1" applyNumberFormat="1" applyFont="1" applyBorder="1" applyAlignment="1" applyProtection="1">
      <alignment horizontal="center" vertical="top" wrapText="1"/>
      <protection locked="0"/>
    </xf>
    <xf numFmtId="1" fontId="13" fillId="0" borderId="8" xfId="1" applyNumberFormat="1" applyFont="1" applyBorder="1" applyAlignment="1" applyProtection="1">
      <alignment horizontal="center" vertical="center" wrapText="1"/>
      <protection locked="0"/>
    </xf>
    <xf numFmtId="1" fontId="13" fillId="0" borderId="21" xfId="1" applyNumberFormat="1" applyFont="1" applyBorder="1" applyAlignment="1" applyProtection="1">
      <alignment horizontal="center" vertical="center" wrapText="1"/>
      <protection locked="0"/>
    </xf>
    <xf numFmtId="1" fontId="13" fillId="0" borderId="9" xfId="1" applyNumberFormat="1" applyFont="1" applyBorder="1" applyAlignment="1" applyProtection="1">
      <alignment horizontal="center" vertical="center" wrapText="1"/>
      <protection locked="0"/>
    </xf>
    <xf numFmtId="0" fontId="7" fillId="0" borderId="25" xfId="1" applyFont="1" applyBorder="1" applyAlignment="1">
      <alignment horizontal="center"/>
    </xf>
    <xf numFmtId="0" fontId="7" fillId="0" borderId="0" xfId="1" applyFont="1" applyAlignment="1">
      <alignment horizontal="center"/>
    </xf>
    <xf numFmtId="0" fontId="13" fillId="0" borderId="1" xfId="1" applyFont="1" applyBorder="1" applyAlignment="1" applyProtection="1">
      <alignment horizontal="center" vertical="top"/>
      <protection locked="0"/>
    </xf>
    <xf numFmtId="0" fontId="8" fillId="0" borderId="8" xfId="1" applyFont="1" applyBorder="1" applyAlignment="1" applyProtection="1">
      <alignment horizontal="left" vertical="top" wrapText="1"/>
      <protection locked="0"/>
    </xf>
    <xf numFmtId="0" fontId="8" fillId="0" borderId="9" xfId="1" applyFont="1" applyBorder="1" applyAlignment="1" applyProtection="1">
      <alignment horizontal="left" vertical="top" wrapText="1"/>
      <protection locked="0"/>
    </xf>
    <xf numFmtId="0" fontId="8" fillId="0" borderId="21" xfId="1" applyFont="1" applyBorder="1" applyAlignment="1" applyProtection="1">
      <alignment horizontal="left" vertical="top" wrapText="1"/>
      <protection locked="0"/>
    </xf>
    <xf numFmtId="0" fontId="8" fillId="0" borderId="22" xfId="1" applyFont="1" applyBorder="1" applyAlignment="1" applyProtection="1">
      <alignment horizontal="left" vertical="top" wrapText="1"/>
      <protection locked="0"/>
    </xf>
    <xf numFmtId="0" fontId="8" fillId="0" borderId="15" xfId="1" applyFont="1" applyBorder="1" applyAlignment="1" applyProtection="1">
      <alignment horizontal="left" vertical="top" wrapText="1"/>
      <protection locked="0"/>
    </xf>
    <xf numFmtId="0" fontId="13" fillId="0" borderId="13" xfId="1" applyFont="1" applyBorder="1" applyAlignment="1" applyProtection="1">
      <alignment horizontal="left" vertical="top" wrapText="1"/>
      <protection locked="0"/>
    </xf>
    <xf numFmtId="0" fontId="13" fillId="0" borderId="14" xfId="1" applyFont="1" applyBorder="1" applyAlignment="1" applyProtection="1">
      <alignment horizontal="left" vertical="top" wrapText="1"/>
      <protection locked="0"/>
    </xf>
    <xf numFmtId="0" fontId="13" fillId="0" borderId="23" xfId="1" applyFont="1" applyBorder="1" applyAlignment="1" applyProtection="1">
      <alignment horizontal="left" vertical="top" wrapText="1"/>
      <protection locked="0"/>
    </xf>
    <xf numFmtId="0" fontId="8" fillId="0" borderId="8" xfId="1" applyFont="1" applyBorder="1" applyAlignment="1" applyProtection="1">
      <alignment horizontal="left" vertical="top"/>
      <protection locked="0"/>
    </xf>
    <xf numFmtId="0" fontId="8" fillId="0" borderId="9" xfId="1" applyFont="1" applyBorder="1" applyAlignment="1" applyProtection="1">
      <alignment horizontal="left" vertical="top"/>
      <protection locked="0"/>
    </xf>
    <xf numFmtId="0" fontId="15" fillId="0" borderId="17" xfId="1" applyFont="1" applyBorder="1" applyAlignment="1" applyProtection="1">
      <alignment horizontal="left" vertical="top" wrapText="1"/>
      <protection locked="0"/>
    </xf>
    <xf numFmtId="0" fontId="15" fillId="0" borderId="18" xfId="1" applyFont="1" applyBorder="1" applyAlignment="1" applyProtection="1">
      <alignment horizontal="left" vertical="top" wrapText="1"/>
      <protection locked="0"/>
    </xf>
    <xf numFmtId="0" fontId="15" fillId="0" borderId="19" xfId="1" applyFont="1" applyBorder="1" applyAlignment="1" applyProtection="1">
      <alignment horizontal="left" vertical="top" wrapText="1"/>
      <protection locked="0"/>
    </xf>
    <xf numFmtId="0" fontId="15" fillId="0" borderId="20" xfId="1" applyFont="1" applyBorder="1" applyAlignment="1" applyProtection="1">
      <alignment horizontal="left" vertical="top" wrapText="1"/>
      <protection locked="0"/>
    </xf>
    <xf numFmtId="0" fontId="9" fillId="0" borderId="1" xfId="5" applyFont="1" applyBorder="1" applyAlignment="1">
      <alignment horizontal="left"/>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jpe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8.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0</xdr:col>
      <xdr:colOff>624033</xdr:colOff>
      <xdr:row>306</xdr:row>
      <xdr:rowOff>57060</xdr:rowOff>
    </xdr:from>
    <xdr:to>
      <xdr:col>6</xdr:col>
      <xdr:colOff>699946</xdr:colOff>
      <xdr:row>326</xdr:row>
      <xdr:rowOff>30795</xdr:rowOff>
    </xdr:to>
    <xdr:pic>
      <xdr:nvPicPr>
        <xdr:cNvPr id="14" name="Picture 13"/>
        <xdr:cNvPicPr>
          <a:picLocks noChangeAspect="1"/>
        </xdr:cNvPicPr>
      </xdr:nvPicPr>
      <xdr:blipFill>
        <a:blip xmlns:r="http://schemas.openxmlformats.org/officeDocument/2006/relationships" r:embed="rId1"/>
        <a:stretch>
          <a:fillRect/>
        </a:stretch>
      </xdr:blipFill>
      <xdr:spPr>
        <a:xfrm>
          <a:off x="624033" y="68581031"/>
          <a:ext cx="4928060" cy="4007852"/>
        </a:xfrm>
        <a:prstGeom prst="rect">
          <a:avLst/>
        </a:prstGeom>
        <a:ln w="9525">
          <a:solidFill>
            <a:schemeClr val="tx1"/>
          </a:solidFill>
        </a:ln>
      </xdr:spPr>
    </xdr:pic>
    <xdr:clientData/>
  </xdr:twoCellAnchor>
  <xdr:twoCellAnchor editAs="oneCell">
    <xdr:from>
      <xdr:col>1</xdr:col>
      <xdr:colOff>198904</xdr:colOff>
      <xdr:row>291</xdr:row>
      <xdr:rowOff>151033</xdr:rowOff>
    </xdr:from>
    <xdr:to>
      <xdr:col>6</xdr:col>
      <xdr:colOff>385518</xdr:colOff>
      <xdr:row>304</xdr:row>
      <xdr:rowOff>176415</xdr:rowOff>
    </xdr:to>
    <xdr:pic>
      <xdr:nvPicPr>
        <xdr:cNvPr id="15" name="Picture 14"/>
        <xdr:cNvPicPr>
          <a:picLocks noChangeAspect="1"/>
        </xdr:cNvPicPr>
      </xdr:nvPicPr>
      <xdr:blipFill>
        <a:blip xmlns:r="http://schemas.openxmlformats.org/officeDocument/2006/relationships" r:embed="rId2"/>
        <a:stretch>
          <a:fillRect/>
        </a:stretch>
      </xdr:blipFill>
      <xdr:spPr>
        <a:xfrm>
          <a:off x="960904" y="65649415"/>
          <a:ext cx="4276761" cy="2647558"/>
        </a:xfrm>
        <a:prstGeom prst="rect">
          <a:avLst/>
        </a:prstGeom>
        <a:ln w="9525">
          <a:solidFill>
            <a:schemeClr val="tx1"/>
          </a:solidFill>
        </a:ln>
      </xdr:spPr>
    </xdr:pic>
    <xdr:clientData/>
  </xdr:twoCellAnchor>
  <xdr:twoCellAnchor>
    <xdr:from>
      <xdr:col>2</xdr:col>
      <xdr:colOff>537882</xdr:colOff>
      <xdr:row>312</xdr:row>
      <xdr:rowOff>145676</xdr:rowOff>
    </xdr:from>
    <xdr:to>
      <xdr:col>4</xdr:col>
      <xdr:colOff>336177</xdr:colOff>
      <xdr:row>319</xdr:row>
      <xdr:rowOff>145677</xdr:rowOff>
    </xdr:to>
    <xdr:sp macro="" textlink="">
      <xdr:nvSpPr>
        <xdr:cNvPr id="6" name="TextBox 5"/>
        <xdr:cNvSpPr txBox="1"/>
      </xdr:nvSpPr>
      <xdr:spPr>
        <a:xfrm>
          <a:off x="2095500" y="69879882"/>
          <a:ext cx="1568824" cy="1411942"/>
        </a:xfrm>
        <a:prstGeom prst="rect">
          <a:avLst/>
        </a:prstGeom>
        <a:noFill/>
        <a:ln w="57150" cmpd="sng">
          <a:solidFill>
            <a:srgbClr val="FFFF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IN" sz="1100"/>
        </a:p>
      </xdr:txBody>
    </xdr:sp>
    <xdr:clientData/>
  </xdr:twoCellAnchor>
  <xdr:twoCellAnchor editAs="oneCell">
    <xdr:from>
      <xdr:col>12</xdr:col>
      <xdr:colOff>0</xdr:colOff>
      <xdr:row>162</xdr:row>
      <xdr:rowOff>0</xdr:rowOff>
    </xdr:from>
    <xdr:to>
      <xdr:col>12</xdr:col>
      <xdr:colOff>304800</xdr:colOff>
      <xdr:row>163</xdr:row>
      <xdr:rowOff>104777</xdr:rowOff>
    </xdr:to>
    <xdr:sp macro="" textlink="">
      <xdr:nvSpPr>
        <xdr:cNvPr id="1054" name="AutoShape 30" descr="data:image/jpeg;base64,/9j/4AAQSkZJRgABAQAAAQABAAD/2wCEAAoHCBYVFRgVFhYYGBgaGBofGhoaHRohHB4cHBocHyMaHR0fJDAlHB4rHx4cJjgmKzAxNTU3HiU7QDs0PzA0NTEBDAwMEA8QHhISHzQsJCc0NDQ0NDQ0NDQ0NDQ0NDQ0NjQxNDQ0NDQ0NDQ0NDQ0NDQ0NDQ0NDQ0NDE0NDQxNDQ0NP/AABEIAJ8BPgMBIgACEQEDEQH/xAAbAAEAAgMBAQAAAAAAAAAAAAAABAUBAwYCB//EAEoQAAIBAgQCBwMHCAgFBQEAAAECEQADBBIhMQVBEyJRYXGBkQYyoRRCUpKxwdEVYnKCorPS8CMzNENTVJOyY4PC0+EWJGRzdAf/xAAYAQEBAQEBAAAAAAAAAAAAAAAAAQIDBP/EACMRAAICAgIDAAIDAAAAAAAAAAABAhEDIRIxIkFRE0IyYXH/2gAMAwEAAhEDEQA/AKes0FKAUpSgFKUoBSlKAUpSgFKUoBSlKAUpSgFKUoBSlKAUpSgFKUoBSlKAUpSgFKUoBSlKAUpSgFKUoBSlKAUilKAClBSgFKUoBSlKAUpSgFKUoBW/C4VrmeCqhELuzmFCgqCSfFhWip/DB1MV/wDlYet2zQGpMCSAQykNJUhbhDAGJU5IInmK9/k15idezJdn/ZVTY4xcRFQW1YAEzLyA07gEEDU8oraOM3WBYWlOupm5BJHPrRMH4jurHJ+hUn0T7uBye+6IeQcuhPgGUE+VePkv56elz+CqnGYt7kFkVYnYnnG+Zj2fbUu3xS4AF6IEwvNpgRB31H40cma4yom28FmZVFy2CzBVzFllmMBQWUAkk7UuYLKSC6AgkH39wYickHXStGGxLviMMHthf/c2TIL/AOIvIsR8KjcS42Vv3lyTlu3BOZgTDt2U5OujPGRYDBn6aD/U/gryuGU7XrRPYGJbTtULI9KgN7QkiSiiZ5v2/pd1Q7HFFRukgHU9U5ufnPxopFUZF38mH+In7f8ABW3DcNa4wRHQkgkasBAUsdSoHuqx8qpD7TwZCDcc7k6RznXbnVz7J8Te7iLYFvKkXUzjPGcYW6QpJJGYgExvp3UUn7JxkEwObVbiMO1S7DyKqQafIfz0jtOcDxJyaCKkLhb9pVVEVwEBkZliWOkcjNVr8YVM9u/auKSAAUYAe7tDyDuNttaOT9F4skfJB/i2j+ixYad6qf5IrJwkam4gH6/L9TuNRLHF8PZ6uS409YAOgYnQRohAOh5mpGGxt9xlWwsSBJZyeyGIMEnbbnTkyNOzL4dR716yv6TFRHbLKBWMZhGtO1twAymDBkbA789CK88Y4fdewSwVRJlevO0zDHsMxGkHsqw9qDOKunvT92lVN+xsqqUpWgKUpQClKUApSlAKUpQClKUAFKClAKUpQClKUApSlAKUpQCp2AMWsUf/AI4/f2qg1OwJQWMWXZlXoUBKqGYZr9uIUsoOscxQqPClAiBYGqsQMvWP0WG/YfGKsLclg2TQRpp3daY5AtpXJJh7UaX8QI2Iw1vv1/tJ11OtdpwriE4cZHdgrFG6RFQkhVaRldpEN21ijrdm50Q2M4QFumyDl/ds8eo3qHgRlJBUkkzJidfm6chsO4Cqn8sFUa11s6Ys3A0KFyi0VAJ3LFtdQfHlVjwq47IjXLhd9TmIAIk7adlZYRss4dzj7La5c9rSDGlxdPvqR7JcPw918WbttHZcVe6zqGIWQQBO2ufUfhUhuLZbtnOfnoRC66MCYPIkSKz7DXY+VHKY+WXSNveIWRvOgjXbrd1aUrRWt6IXspwvC3TiA6LcRX/o3eRCdY6LI1nu5VD4DwbCPiMUjKLiI6i2SWVQDnziAwnKQFEztVv7FXf7SQhRTd0Sfd0PUkkH4Vq9lLi/KMYVQopuLKyJB64MyfnNJ86yh9OG43YRMRdS2QyK5CxsB9HUmcvuzOsV03/8/wAKhe28HOL9xRqcuX5I+67T1jrXN8euIcVeKKVGdgQTOoMMdzu0nzroPYy7kKOS2VL9yVXnOFcT5UfYq0dXcbq90Db4VSYmyjTKggsqiRMliFUR6VMuYuUA163ujchdsxM/HvG9QsfiSiIsTmvW4/SBkQe4gelLIkQMLhrKOySmcO6FQmQynvHfbSKnYDCyxthioYEzPMHT4MfQdlaLMMXzSD8tuZTl3MHqknYZcx8RUu2vX0/nQ1ldl2zZ7T3n6F8gUSIO/uxB576tB76r/ab+03PC38bKVN4246F9fmEjw7ahe039pf8AQs/uLddUc2qKulKVoyKUpQClKUApSlAKUpQClKUAFKClCClKUApSlAKUpQClKUAqwwGEe9YxVq2AzulrKpZFnLeVjq5A0AnflVfU/gmNFm8rsYQhlbQnQiRoN+sFqpXoESx7HY3ZkVf+bZP2PV5wvhD4exkxCmXvuy5LibZEGpCvznTQ6VcP7U2Dli665TJCo0N3NKmRWMTiVxltehdVKO2YuHGhVNoQ9lZljpePZuMrkuXRSf8ApvDgs+W9qxYzeSJJ77Wm9b14ZbtWbRRrhztdBzurnqso0ZVX6RqVf4O7oyNfQhlIOlzn+pVTxrhzYfCYS0twdTE3FcqXXS8WYAMUHJT5xvXFRl+x0lKP6nrGYUOVM6oQR4gzUDh3tE+GN0IiHPdd2kt7zQDGsfNFe+D3Ha31mZiHYS28A7E1IPDUMkoJJk77mnKipWReFe0j2c7ZAzXHzNqRrBExr204b7SG1cu3cgZrpUmGiMoIHIzofhU+5wmwmUOyKWRXC5b7HK0xJRCAdDpNeBgMNPvWvNMT/wBqqho5fiuO6a8910GZzO50EQBoRyA5VN4Vj+jTKkAlycsE6dGQWknTSBHjV4eD2WVnQWnVWVWhbgILBiPfRZ907Vj8nWxqqKD2gVJMqSZJwjZ0Dn3mGpO/d4Dur3xvhDPhkuWiDcFwsA7ogJQxC5yNYLc+yvIlV05CrXCAth7asyBw9xyGFyIcymqoRtE0im+jMvE5nhnD8S9zPeS2kSSelwssxka5Gk+82/dV1a4XcDB8qkHQEXLUamCZz90VtwYxBDC/cwsQMvRrf31nNNvw+NbMVxG1ZVEdxmysTkVyNXJ5qPsreODlLyVIzKaitOyPxnhtxkIRVdmUppcsjKIJk5nHOBp21Ue0n9obUe5ZBgg6iygIkEjQirJeOWebn6j/AMNc9ir2d2f6TEjw5fCK7SiorTs4c3LtGqlDWKyaRmlYpQpmlYpQGaVilAZpWKUBmsUpQGRSgpQgpSlAKUpQClKUApXq1bZzlRSzdigk+g1r3iMK9s5XRkaAYYEGDzg+BoDVQ1lRJgak7Ab+lTk4LfO9tl0JAchCYBPVVyCx05CiBXxVjwbiIsF5UsGA0Ebie3xqHhsO9wwiO5/MUt6wNK94rBvbIDrlLCRqDoCRyJgyDoda0pEaL0+0yf4b+q15xjnG4e4jAqEay6MpOdXllM/NPVZh5zuAa5wmug9k7qf0qNIzBD1QPmsdTJ56D+ZrM23pCNJ7NWCwRtIEzFtSZO5JM1MAMVbY23YRA7dKQXyALkGuXNOs6VF6fDx7mI9bVefhK9npU4+io9p7l0vaW0DmOFsmRGkM06Ejl9tUZsY/6bfsfjXV4+4j3rRQMF+SqBmjNCuV1jTlWXcRXSiJlTh8cyYS6zrLC9YUgnc5LhnSpdx4GprSGsmzfW90mVsTajo8mbMLTHXPpET8K34x8NdQrkxYBI1BsToZ51loRdGp74ynrDbtFSMbxdrLJbCgoLVozrmlratvtuT8KrcFwTCXbnRhsYrFWILfJyOqrNqAJPu1G4y6dLlXNCW7KAkAE5LaLJgkDY+tainHaOeWSaosvy6n0H+H41WcQxPSPmggQAAe7/zUYCpeG4fduKWRGcAwcupkAGMo6x0I2HOuzk2qOSiiJFK2rYcuLeUh2YKFbQ5mIAEHbUipF7hV5BmNtyv0lGdI7c6SvxrJaIZrFAZrfYwjuGZEdwsZiqsQJmJgabGgNFKzWKGhSlKAUpSgFKUoBSlKAyKUFKEFKVYez7qMTZzAFS4UhgCOuCgMHTQsD5UBFw2Ee57iO/6KkjzIECpi8Fce+1u3GpDOC0fopmPrFSeJ4pg5t3bznKNQZMQTquoiYOk/NqKl5GfItp7p3l5gSuaGGg133O9cXk+GuLJnDuE2HuLbN13Zs2UIqoCVUmMzFjqRHu6SKxaVAYTDodJl8z+uY5BrPzRoPKmBxN1btkhQk3V0VVgjMWylg2gIkdad698c4YqYpliVOYgE6aE6BeehUz31HJ0aUd0LmNcqVe+EUSAiajn81YWNqlY7FI1jD3FtW7kF7RZgxylTmUBcwWIJ94Hl21Ht4VPdyL1gRAEEwNYjuNeMfYCYd8MUKq5FxDsA1v3vMqUHlWFKmbljpaPJ4i6COlS0B823lg92VAB279oquPEltkOguM6sCrkhQSpkEqQddJ33natTF1RUREN1gxzP7qKsSx01iVAH4Vm3g16pKs7sYDOSWdonRSQFGhIEjbbarfsLEvZcv7QWX6mZrh5KScvkuw8hUTHuLlmQuU27kQPo3U09Gtt9ao9uwr6siMswylMrAqfEgMDz+POvXDLrL8otOFfLbYjNnIbo8twFsrK05Fbnz1mkJeRqUPHRXkV6wWIayxdFXMRlJOY6TPb3D0qxw9y2w1t2JnYDEev9dXt2tgFjbsAAEnTETA7umr0ckebi2e+IY+5cwAYwGGMgZQRp0IOsk9tVAa99OrjBcYtshS2uFZA+cq9u6RnKhcwzvMwANKl/LdP6vCf6Tfx1mWzpFNI8YN8wsF9zhh+9ep90LHKoNq5ncEhFC28oW2pVAAwMAEnmTU5rQiiNHN8bciy+Tc4q3+4eqtFu5ffro0u5WuIUsupdWi6haGW2AGWGEaMR51IbGqNrWD/0m/joLKH2SuOMWQzSRYxBG8SLTcqj3hmcvAzNvE66AbE6bCujGPS3NwW8IhCOCy23BCssMJDzqJGnbVfhsRYdSyJYIXfTF/YbutVHOUbK4VdI4S3aQrqVa4T3uxj9hEPnVdiMRBASzhWZiFVScUGljlHV6ftqbxxHZ7nQwuVsqa6BLcIsE/mqN/jWMz8aN4o+RPbj6lSiu4dR1QZMNGhUNIBEzIqntlLBTJee0RtmBMxylYjsqH7PAvcZ2MwNSe09vlNaMfbzOHDhHYHdQR1s3PwYiuEU2dZQTL84+84k9Dih9IhGbw1AcVccPuKmGtnohaa5ddyga5pk6gMuSy89K4TKVITRlBVCYGjP1urz8+UivoOKGVktja0ioPFR1j9YkeVWc2omYQXLR6e6rwGAudmbI/8AvAYHwNRbnBLLkZUylmA6jOpkmPdcMN+yKkjCBkFxojsGhGsQSPnA6EeO9ecLbKM7gmEtuVmfejqn60DzrnGcl0zpKCKK7wdCTkvHcx0iECP0kLfECo78Fva5UDj/AIbK5+qpzfCp9hnUDRWgcpH3/fXpsWsDOjiN8wVge+QAQfWusc79mHh+HPXEKnKwKt2EEH0NYrreE40XbioXZrayzo/WTKqsxGVpGoU1yZedYAnWBsJ5Dur0QlyVnGceLoUpSt0ZFKUpQApQUqEFM5Go3Go8RqPjSlAdF7U4cPfS6rZVdQwOuuYBxEc+uwrGJTLbLwT4mFBjdgOQA9AazjLobB4dzrlXIVESFS4yBh5FTr9GnD+JjJ1kUhiRlHWUQeqZHu6QTMRXlmqZ6YbRYcJwqFHfMjqohiijIwKBiACSDGYqd9QfContFcVnwt9CQHVVLRqdGSCSCPeRe+C0a16scYfMFVVVdQAIM6jXqyoESdTO2la+L4chFQwwgOFOqwxnLB0GuvlWeWi8dmCHL23DgKhmNZ1gMRHaoUeXfNTuLZbg3kqZQjlIg+okVW20Mb+Vb1blWeR0USoxttkIcKWWCrgCWykjUDuj415XGWLsLnEyIgsrZttDoZ3HnV9fw7IxVhBG/mJ+w1U402kh3ygzpp1iexQNSfCtXRNMjY/NbVbdlCS09adBO5J3kkzWzhOFFh0dzmOcG4TzBgMPDLIqViHbLmVQWgEBiV37TBIPlVRi8U7IQ9soB89WDIRMa7Ea84onuyNaLW1wPD4ctZe+S6MQ0I8SPA9kVHxlvBW7jI95gygSBbc+8oYazrowqXx7EpNu66sTdsW3Zl2zqMjDfcFNfEVVce4Pnxd8kkQyLA/NtIK9MqUbPPHbo3BMAfduOP8Al3Pxqw4fgsLdzql1uohdiyOBlBUHvJlhpXPNwsoBlJjXU9oiftHrVl7P22QYpp1GDux457Z+6ualZtrRf4Ph2HtyVv7/AJl6P9vhXrEXbKLnN7MM2Xq27hIME6ggGIB1rl7eKvwCGX+fKtzvcuWIJAYX1kjmOjf76vIiJmJGFds5uP8A6dyOQ+4Vr4jawdt3tPeYOjFWhHIkd/Oq9sM4iTpIqZ7TcFD4u+xZutcY6RprUUtWaa2YAwJEdKxB/wCHcrbhsDhGVyl0hUALdRxozBRuNdSKqL/D2QAjbkT3VJ4VYbo8TsYtIfIXrc1Yyt0SSomcI4GjYgXLV7ObIN0W8jyxQdQAnSc5TTxqamFKDI6sukQwIPx1qLgHa3hL7oqsz3EtoDtCgu066j3edWPCOM3CCl22bYA0ZXJQ92QyK555JOjeFOrK4YFLKOEBGaBvrrpPkCT5VV3rEvLJPu5WnRYMnTnOort/6JxDC209q5f9py/smoj8GtN7odD2gq6/dH1TWIyX06NP2cr7P2ekxNoEgq15nZexLYMMeznXXIc5JO7Ek+JMn4mo/CfZ5LLXHQqzdGyzJB67qsZWAgZSRoOQFSL9lrYDMrCDIBBho5a6GfwNZyu6LjaVnhFGbMDm85A03HISI23qVibmXDH8+4q+SyxHqB61qxGKznPGXq7aFvFo0nuHqdIg43EllVeSZjvzZV5cvdHqaxDTLIiDiKBipnxGoqW6I6Sr6HtBGo8e8VzTuDr21foMltV7F+J1PxNejNijGKo4Yckpydjh1gWMLim5lMmn57BNP1c59a56uh4swTCW0B1e6S0H6CDqkeNwn0rn67YFUUccruTMVkVisiu5hClKVCgUoKVkgpSlAWlhycFdEFsjmYmQlxF10+aCjknlM1J4NhFKkaEqJGkz3Vp9l8WUxCLMJdPRuORDAqJHcxHxqUmJFi41pVyuSIDapliQBGoIOYeVebNHdnoxS1RNtKs6yBzga+lb8Tig6wyFYBywQddAAZ+aBPftUdQzsAFGbWcs9YliS3dvUy9aFyAriVtMYEGQgnltM7muFejs/pXW0lgugkga7amKm2sGh1zO3gAoP6za/sVR4J3LQxJJ1XSDvGnbrUnG+zLviWv5SA2V1LtlCll1ADEeYHaaJEb/ALLTjjQbTRo6ZTrJzIcu8CeqByrk1sm5fNwt1lZlUaQiiRMb5jqRtvOsRXZcVsJ8nDXDkW3ckZFZzlZY+cEAJI5SNedUVjohmuph3JaAWvvkQ5dQxCD7Sd++uvG9mFJLRA4jedNixOWVGXMHeTKseXLs39LROFuyMeiaCpmeoG02zMQu/OarsR7TXEUgPZttplNlSx5zJIUztrmNVvy9bj57huXmBn+kbqA6bIg+0ntquKXbMPJssOJYYpgbKO6Ncts4IRs0LcAbrMBE50bYnepPHb2XF4gaf1h3P5qj7qocbxR3lFygMBmVQJIGoM7iNfWrX2kvAY3Ea/3jcx3dtbbTiYj/ACPOJukogAHvXOc8rf41O9nAubEZ1zIcLcDKCVkF7YjMNR41W4W8HCr9EuSdI62Ts/Rq4wMBMSR/lm/326zH+SR1kvFm1HwoEDDH/Wf+Gsm7hgpUWWQZs5i7zCkfOQ8ia5oYp+6s/K37R6V7OMfh5OUi/a/hm0CPP/2L/wBuvHHsVGJvjTS43PvqkGMeRqNx9tT/AGkxAGKxAn+9bmO3wrjmjGKVI7YZNt2a79wsiR9K5/0VnhQOXFT/AJcfvrda8DfDoq75Wcz25sv4VLtaJio/yx9eltVxg/JHWa0bRg3fD4YWmTqh3cFlUlnbQQ8BgFVRoe2rRsIyKM6EabkaeR2NcVwrjt1BGYEaAaCQAJ+6Ig71fL7WMgBMz9JAFJGmpykTv2UywjKXezMMziqPPH2KWsyRnLCPAamBzqms8RuoofOQYBI5SeUGrq9xnDYkKl630i82KQyd5ZGRz4gmt+L4NgrgAW66Zx1V5mNdEuBWP1jWfw107NrPfom8LxDvgs76l7jbiJS1Ij65mdtKgcA4tdfEBMmS2CzsysRKJ1oZBo07edXl/AlLdm0jghLWs5kLF+sSwPV1EaZtK028K9tLr5DOQKCNQczCYYaHSay1RU01f0juJk9v31DfDHIQNzVijqzKi6klR5kx/wCfMV6vIFZlmcpIntgxNcVa2dX8OW/Jz5gpGk791WXE7gVSe6e34c6nkTThVpHxCswlUOc9gygvJ8lPnFdHOWRpMwoRxptFR7QOR0KdlvOf0nYnX9QJVVW3F4p7ztccku5k/YB4AQPKtVe+MeKo8bduxSlK0QUpShQKUFKyQUpSgCuVIZfeUhh4qZHxFdhxQKMVbuiIchgTtlYB48Ic1x9dZgr63MPZfpGV7KhGCLmaEzAASQOshXt9dueSLktHSElF7N+KtqpPWXQAxPW1MQABr+FbcAgtvZuRozlTtseqZ8ifSq/DcRw4XMtnQQf6VwCw/NCwJ8Z5V5x/tTk9x+oCYVFAJEGAW6v3/bXCMFe2dpTVF2tt7bOuQqMxkgJaQ67z1Q3xrViX0ZVuraYjRra52B/Whfia5K17Uly0IQQdywMzz2rXd4tcbaB8a7RwQe22zg879I6pwEsXrXT3Xa4p61x1JU6EFQqjLBExJiuFw4uFev1DA1uETsOQluR5fbW5rrNux8J09K85RW5Y4tJI58m3bI5wqGczs0xAVdtI95z/ANNSLKokZbakjZnJc/V0T1UxTLQCrGEUge7mJcj3yB9FYVfRYFWXH+AX7uLv3EyFHdip6a0JE7wWmqoip4x4KgMuaO0A69utacUyqXElcE4Hdt5+kNsEkZZvWjprOz+FXD2MlnEFmTWyVGV0Yk50MAKSdgfSucGNT6A+qtZfHgqVAIkd1ZjhV2allbVEFqUJrFdGjnQO48R9tW/tDwDEXcTfuJkKPcYqemtCQecFpFVHMeIq/vcZtMIZCfFQfvqOPLTLGTj0OBcFuokPkDZj/e2iY+vU3E4VkS+zFADh2UQ6E5jctkABWJ2U+lVn5Rsf4f7C1px2PR0yICNRyAECsfhjF3Zt5m1RWlidGhh2MAe3mdRudjWHS2wIZGAIPuNoPJgZ9RSlXivaOR5s4JFlkva75XV1PhKl1PPmPia92zcZ0UZgC6Zip0yjUho5GD8Ne3zFZAqfjjdlTZ2WPDX3NxL9+w0AQnRvb2AHUYKdu81ZWW60jIx7VYo/7WUfGuCsYy4nuufA6j41YYf2gdWDMqmPo6aec/dVlhg9m1lkujtLTHNnZHARWYtcVT7qkjK8SdQPnGvnw9pHDEZFZZ0gkN5kyCZ7hUoe2gR4CONd1IB9AdfWrFOO4e6wF6yGEiHKWye4seq3oTXCeGK9m45X/hD47i3RECHK7uqzGYgbmF58vWtnB8S/yLE3nIJIa2sCJzuEmO2BcqTxHB4fEMClx0ZA0FQrr1xE5XAM6fTqLxJEs4S1hkfOwfM5ggkKpAJEmJd3MSdqkMLVM3PKmmijBrNYrNehHAUpStAUpShQKUFKyQUpSgFZt3nTMUMEqQfD8e+sUqoMiWMLGpY6zMb6zuSd6klE5L9Yz29kDmdxXqsVOK7oyzCoBsAPAAD0FeopSlBClKVoUKUpQoNYrJrFEUUpSqShSlKoFKUoBSlKjJRmkVilC0ZilYpQUZrFKUFGvolmcoJ7x9+9Y6NR82PDbYDbyH8xW2lRwT7BGt2irh1fUeIPnqQR51LuXCxLHc15rNRKlRGhSlKFQpSlUopSlCn/2Q=="/>
        <xdr:cNvSpPr>
          <a:spLocks noChangeAspect="1" noChangeArrowheads="1"/>
        </xdr:cNvSpPr>
      </xdr:nvSpPr>
      <xdr:spPr bwMode="auto">
        <a:xfrm>
          <a:off x="9867900" y="37423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161</xdr:row>
      <xdr:rowOff>0</xdr:rowOff>
    </xdr:from>
    <xdr:to>
      <xdr:col>11</xdr:col>
      <xdr:colOff>304800</xdr:colOff>
      <xdr:row>162</xdr:row>
      <xdr:rowOff>104775</xdr:rowOff>
    </xdr:to>
    <xdr:sp macro="" textlink="">
      <xdr:nvSpPr>
        <xdr:cNvPr id="1055" name="AutoShape 31" descr="data:image/jpeg;base64,/9j/4AAQSkZJRgABAQAAAQABAAD/2wCEAAoHCBYVFRgVFhYYGBgaGBofGhoaHRohHB4cHBocHyMaHR0fJDAlHB4rHx4cJjgmKzAxNTU3HiU7QDs0PzA0NTEBDAwMEA8QHhISHzQsJCc0NDQ0NDQ0NDQ0NDQ0NDQ0NjQxNDQ0NDQ0NDQ0NDQ0NDQ0NDQ0NDQ0NDE0NDQxNDQ0NP/AABEIAJ8BPgMBIgACEQEDEQH/xAAbAAEAAgMBAQAAAAAAAAAAAAAABAUBAwYCB//EAEoQAAIBAgQCBwMHCAgFBQEAAAECEQADBBIhMQVBEyJRYXGBkQYyoRRCUpKxwdEVYnKCorPS8CMzNENTVJOyY4PC0+EWJGRzdAf/xAAYAQEBAQEBAAAAAAAAAAAAAAAAAQIDBP/EACMRAAICAgIDAAIDAAAAAAAAAAABAhEDIRIxIkFRE0IyYXH/2gAMAwEAAhEDEQA/AKes0FKAUpSgFKUoBSlKAUpSgFKUoBSlKAUpSgFKUoBSlKAUpSgFKUoBSlKAUpSgFKUoBSlKAUpSgFKUoBSlKAUilKAClBSgFKUoBSlKAUpSgFKUoBW/C4VrmeCqhELuzmFCgqCSfFhWip/DB1MV/wDlYet2zQGpMCSAQykNJUhbhDAGJU5IInmK9/k15idezJdn/ZVTY4xcRFQW1YAEzLyA07gEEDU8oraOM3WBYWlOupm5BJHPrRMH4jurHJ+hUn0T7uBye+6IeQcuhPgGUE+VePkv56elz+CqnGYt7kFkVYnYnnG+Zj2fbUu3xS4AF6IEwvNpgRB31H40cma4yom28FmZVFy2CzBVzFllmMBQWUAkk7UuYLKSC6AgkH39wYickHXStGGxLviMMHthf/c2TIL/AOIvIsR8KjcS42Vv3lyTlu3BOZgTDt2U5OujPGRYDBn6aD/U/gryuGU7XrRPYGJbTtULI9KgN7QkiSiiZ5v2/pd1Q7HFFRukgHU9U5ufnPxopFUZF38mH+In7f8ABW3DcNa4wRHQkgkasBAUsdSoHuqx8qpD7TwZCDcc7k6RznXbnVz7J8Te7iLYFvKkXUzjPGcYW6QpJJGYgExvp3UUn7JxkEwObVbiMO1S7DyKqQafIfz0jtOcDxJyaCKkLhb9pVVEVwEBkZliWOkcjNVr8YVM9u/auKSAAUYAe7tDyDuNttaOT9F4skfJB/i2j+ixYad6qf5IrJwkam4gH6/L9TuNRLHF8PZ6uS409YAOgYnQRohAOh5mpGGxt9xlWwsSBJZyeyGIMEnbbnTkyNOzL4dR716yv6TFRHbLKBWMZhGtO1twAymDBkbA789CK88Y4fdewSwVRJlevO0zDHsMxGkHsqw9qDOKunvT92lVN+xsqqUpWgKUpQClKUApSlAKUpQClKUAFKClAKUpQClKUApSlAKUpQCp2AMWsUf/AI4/f2qg1OwJQWMWXZlXoUBKqGYZr9uIUsoOscxQqPClAiBYGqsQMvWP0WG/YfGKsLclg2TQRpp3daY5AtpXJJh7UaX8QI2Iw1vv1/tJ11OtdpwriE4cZHdgrFG6RFQkhVaRldpEN21ijrdm50Q2M4QFumyDl/ds8eo3qHgRlJBUkkzJidfm6chsO4Cqn8sFUa11s6Ys3A0KFyi0VAJ3LFtdQfHlVjwq47IjXLhd9TmIAIk7adlZYRss4dzj7La5c9rSDGlxdPvqR7JcPw918WbttHZcVe6zqGIWQQBO2ufUfhUhuLZbtnOfnoRC66MCYPIkSKz7DXY+VHKY+WXSNveIWRvOgjXbrd1aUrRWt6IXspwvC3TiA6LcRX/o3eRCdY6LI1nu5VD4DwbCPiMUjKLiI6i2SWVQDnziAwnKQFEztVv7FXf7SQhRTd0Sfd0PUkkH4Vq9lLi/KMYVQopuLKyJB64MyfnNJ86yh9OG43YRMRdS2QyK5CxsB9HUmcvuzOsV03/8/wAKhe28HOL9xRqcuX5I+67T1jrXN8euIcVeKKVGdgQTOoMMdzu0nzroPYy7kKOS2VL9yVXnOFcT5UfYq0dXcbq90Db4VSYmyjTKggsqiRMliFUR6VMuYuUA163ujchdsxM/HvG9QsfiSiIsTmvW4/SBkQe4gelLIkQMLhrKOySmcO6FQmQynvHfbSKnYDCyxthioYEzPMHT4MfQdlaLMMXzSD8tuZTl3MHqknYZcx8RUu2vX0/nQ1ldl2zZ7T3n6F8gUSIO/uxB576tB76r/ab+03PC38bKVN4246F9fmEjw7ahe039pf8AQs/uLddUc2qKulKVoyKUpQClKUApSlAKUpQClKUAFKClCClKUApSlAKUpQClKUAqwwGEe9YxVq2AzulrKpZFnLeVjq5A0AnflVfU/gmNFm8rsYQhlbQnQiRoN+sFqpXoESx7HY3ZkVf+bZP2PV5wvhD4exkxCmXvuy5LibZEGpCvznTQ6VcP7U2Dli665TJCo0N3NKmRWMTiVxltehdVKO2YuHGhVNoQ9lZljpePZuMrkuXRSf8ApvDgs+W9qxYzeSJJ77Wm9b14ZbtWbRRrhztdBzurnqso0ZVX6RqVf4O7oyNfQhlIOlzn+pVTxrhzYfCYS0twdTE3FcqXXS8WYAMUHJT5xvXFRl+x0lKP6nrGYUOVM6oQR4gzUDh3tE+GN0IiHPdd2kt7zQDGsfNFe+D3Ha31mZiHYS28A7E1IPDUMkoJJk77mnKipWReFe0j2c7ZAzXHzNqRrBExr204b7SG1cu3cgZrpUmGiMoIHIzofhU+5wmwmUOyKWRXC5b7HK0xJRCAdDpNeBgMNPvWvNMT/wBqqho5fiuO6a8910GZzO50EQBoRyA5VN4Vj+jTKkAlycsE6dGQWknTSBHjV4eD2WVnQWnVWVWhbgILBiPfRZ907Vj8nWxqqKD2gVJMqSZJwjZ0Dn3mGpO/d4Dur3xvhDPhkuWiDcFwsA7ogJQxC5yNYLc+yvIlV05CrXCAth7asyBw9xyGFyIcymqoRtE0im+jMvE5nhnD8S9zPeS2kSSelwssxka5Gk+82/dV1a4XcDB8qkHQEXLUamCZz90VtwYxBDC/cwsQMvRrf31nNNvw+NbMVxG1ZVEdxmysTkVyNXJ5qPsreODlLyVIzKaitOyPxnhtxkIRVdmUppcsjKIJk5nHOBp21Ue0n9obUe5ZBgg6iygIkEjQirJeOWebn6j/AMNc9ir2d2f6TEjw5fCK7SiorTs4c3LtGqlDWKyaRmlYpQpmlYpQGaVilAZpWKUBmsUpQGRSgpQgpSlAKUpQClKUApXq1bZzlRSzdigk+g1r3iMK9s5XRkaAYYEGDzg+BoDVQ1lRJgak7Ab+lTk4LfO9tl0JAchCYBPVVyCx05CiBXxVjwbiIsF5UsGA0Ebie3xqHhsO9wwiO5/MUt6wNK94rBvbIDrlLCRqDoCRyJgyDoda0pEaL0+0yf4b+q15xjnG4e4jAqEay6MpOdXllM/NPVZh5zuAa5wmug9k7qf0qNIzBD1QPmsdTJ56D+ZrM23pCNJ7NWCwRtIEzFtSZO5JM1MAMVbY23YRA7dKQXyALkGuXNOs6VF6fDx7mI9bVefhK9npU4+io9p7l0vaW0DmOFsmRGkM06Ejl9tUZsY/6bfsfjXV4+4j3rRQMF+SqBmjNCuV1jTlWXcRXSiJlTh8cyYS6zrLC9YUgnc5LhnSpdx4GprSGsmzfW90mVsTajo8mbMLTHXPpET8K34x8NdQrkxYBI1BsToZ51loRdGp74ynrDbtFSMbxdrLJbCgoLVozrmlratvtuT8KrcFwTCXbnRhsYrFWILfJyOqrNqAJPu1G4y6dLlXNCW7KAkAE5LaLJgkDY+tainHaOeWSaosvy6n0H+H41WcQxPSPmggQAAe7/zUYCpeG4fduKWRGcAwcupkAGMo6x0I2HOuzk2qOSiiJFK2rYcuLeUh2YKFbQ5mIAEHbUipF7hV5BmNtyv0lGdI7c6SvxrJaIZrFAZrfYwjuGZEdwsZiqsQJmJgabGgNFKzWKGhSlKAUpSgFKUoBSlKAyKUFKEFKVYez7qMTZzAFS4UhgCOuCgMHTQsD5UBFw2Ee57iO/6KkjzIECpi8Fce+1u3GpDOC0fopmPrFSeJ4pg5t3bznKNQZMQTquoiYOk/NqKl5GfItp7p3l5gSuaGGg133O9cXk+GuLJnDuE2HuLbN13Zs2UIqoCVUmMzFjqRHu6SKxaVAYTDodJl8z+uY5BrPzRoPKmBxN1btkhQk3V0VVgjMWylg2gIkdad698c4YqYpliVOYgE6aE6BeehUz31HJ0aUd0LmNcqVe+EUSAiajn81YWNqlY7FI1jD3FtW7kF7RZgxylTmUBcwWIJ94Hl21Ht4VPdyL1gRAEEwNYjuNeMfYCYd8MUKq5FxDsA1v3vMqUHlWFKmbljpaPJ4i6COlS0B823lg92VAB279oquPEltkOguM6sCrkhQSpkEqQddJ33natTF1RUREN1gxzP7qKsSx01iVAH4Vm3g16pKs7sYDOSWdonRSQFGhIEjbbarfsLEvZcv7QWX6mZrh5KScvkuw8hUTHuLlmQuU27kQPo3U09Gtt9ao9uwr6siMswylMrAqfEgMDz+POvXDLrL8otOFfLbYjNnIbo8twFsrK05Fbnz1mkJeRqUPHRXkV6wWIayxdFXMRlJOY6TPb3D0qxw9y2w1t2JnYDEev9dXt2tgFjbsAAEnTETA7umr0ckebi2e+IY+5cwAYwGGMgZQRp0IOsk9tVAa99OrjBcYtshS2uFZA+cq9u6RnKhcwzvMwANKl/LdP6vCf6Tfx1mWzpFNI8YN8wsF9zhh+9ep90LHKoNq5ncEhFC28oW2pVAAwMAEnmTU5rQiiNHN8bciy+Tc4q3+4eqtFu5ffro0u5WuIUsupdWi6haGW2AGWGEaMR51IbGqNrWD/0m/joLKH2SuOMWQzSRYxBG8SLTcqj3hmcvAzNvE66AbE6bCujGPS3NwW8IhCOCy23BCssMJDzqJGnbVfhsRYdSyJYIXfTF/YbutVHOUbK4VdI4S3aQrqVa4T3uxj9hEPnVdiMRBASzhWZiFVScUGljlHV6ftqbxxHZ7nQwuVsqa6BLcIsE/mqN/jWMz8aN4o+RPbj6lSiu4dR1QZMNGhUNIBEzIqntlLBTJee0RtmBMxylYjsqH7PAvcZ2MwNSe09vlNaMfbzOHDhHYHdQR1s3PwYiuEU2dZQTL84+84k9Dih9IhGbw1AcVccPuKmGtnohaa5ddyga5pk6gMuSy89K4TKVITRlBVCYGjP1urz8+UivoOKGVktja0ioPFR1j9YkeVWc2omYQXLR6e6rwGAudmbI/8AvAYHwNRbnBLLkZUylmA6jOpkmPdcMN+yKkjCBkFxojsGhGsQSPnA6EeO9ecLbKM7gmEtuVmfejqn60DzrnGcl0zpKCKK7wdCTkvHcx0iECP0kLfECo78Fva5UDj/AIbK5+qpzfCp9hnUDRWgcpH3/fXpsWsDOjiN8wVge+QAQfWusc79mHh+HPXEKnKwKt2EEH0NYrreE40XbioXZrayzo/WTKqsxGVpGoU1yZedYAnWBsJ5Dur0QlyVnGceLoUpSt0ZFKUpQApQUqEFM5Go3Go8RqPjSlAdF7U4cPfS6rZVdQwOuuYBxEc+uwrGJTLbLwT4mFBjdgOQA9AazjLobB4dzrlXIVESFS4yBh5FTr9GnD+JjJ1kUhiRlHWUQeqZHu6QTMRXlmqZ6YbRYcJwqFHfMjqohiijIwKBiACSDGYqd9QfContFcVnwt9CQHVVLRqdGSCSCPeRe+C0a16scYfMFVVVdQAIM6jXqyoESdTO2la+L4chFQwwgOFOqwxnLB0GuvlWeWi8dmCHL23DgKhmNZ1gMRHaoUeXfNTuLZbg3kqZQjlIg+okVW20Mb+Vb1blWeR0USoxttkIcKWWCrgCWykjUDuj415XGWLsLnEyIgsrZttDoZ3HnV9fw7IxVhBG/mJ+w1U402kh3ygzpp1iexQNSfCtXRNMjY/NbVbdlCS09adBO5J3kkzWzhOFFh0dzmOcG4TzBgMPDLIqViHbLmVQWgEBiV37TBIPlVRi8U7IQ9soB89WDIRMa7Ea84onuyNaLW1wPD4ctZe+S6MQ0I8SPA9kVHxlvBW7jI95gygSBbc+8oYazrowqXx7EpNu66sTdsW3Zl2zqMjDfcFNfEVVce4Pnxd8kkQyLA/NtIK9MqUbPPHbo3BMAfduOP8Al3Pxqw4fgsLdzql1uohdiyOBlBUHvJlhpXPNwsoBlJjXU9oiftHrVl7P22QYpp1GDux457Z+6ualZtrRf4Ph2HtyVv7/AJl6P9vhXrEXbKLnN7MM2Xq27hIME6ggGIB1rl7eKvwCGX+fKtzvcuWIJAYX1kjmOjf76vIiJmJGFds5uP8A6dyOQ+4Vr4jawdt3tPeYOjFWhHIkd/Oq9sM4iTpIqZ7TcFD4u+xZutcY6RprUUtWaa2YAwJEdKxB/wCHcrbhsDhGVyl0hUALdRxozBRuNdSKqL/D2QAjbkT3VJ4VYbo8TsYtIfIXrc1Yyt0SSomcI4GjYgXLV7ObIN0W8jyxQdQAnSc5TTxqamFKDI6sukQwIPx1qLgHa3hL7oqsz3EtoDtCgu066j3edWPCOM3CCl22bYA0ZXJQ92QyK555JOjeFOrK4YFLKOEBGaBvrrpPkCT5VV3rEvLJPu5WnRYMnTnOort/6JxDC209q5f9py/smoj8GtN7odD2gq6/dH1TWIyX06NP2cr7P2ekxNoEgq15nZexLYMMeznXXIc5JO7Ek+JMn4mo/CfZ5LLXHQqzdGyzJB67qsZWAgZSRoOQFSL9lrYDMrCDIBBho5a6GfwNZyu6LjaVnhFGbMDm85A03HISI23qVibmXDH8+4q+SyxHqB61qxGKznPGXq7aFvFo0nuHqdIg43EllVeSZjvzZV5cvdHqaxDTLIiDiKBipnxGoqW6I6Sr6HtBGo8e8VzTuDr21foMltV7F+J1PxNejNijGKo4Yckpydjh1gWMLim5lMmn57BNP1c59a56uh4swTCW0B1e6S0H6CDqkeNwn0rn67YFUUccruTMVkVisiu5hClKVCgUoKVkgpSlAWlhycFdEFsjmYmQlxF10+aCjknlM1J4NhFKkaEqJGkz3Vp9l8WUxCLMJdPRuORDAqJHcxHxqUmJFi41pVyuSIDapliQBGoIOYeVebNHdnoxS1RNtKs6yBzga+lb8Tig6wyFYBywQddAAZ+aBPftUdQzsAFGbWcs9YliS3dvUy9aFyAriVtMYEGQgnltM7muFejs/pXW0lgugkga7amKm2sGh1zO3gAoP6za/sVR4J3LQxJJ1XSDvGnbrUnG+zLviWv5SA2V1LtlCll1ADEeYHaaJEb/ALLTjjQbTRo6ZTrJzIcu8CeqByrk1sm5fNwt1lZlUaQiiRMb5jqRtvOsRXZcVsJ8nDXDkW3ckZFZzlZY+cEAJI5SNedUVjohmuph3JaAWvvkQ5dQxCD7Sd++uvG9mFJLRA4jedNixOWVGXMHeTKseXLs39LROFuyMeiaCpmeoG02zMQu/OarsR7TXEUgPZttplNlSx5zJIUztrmNVvy9bj57huXmBn+kbqA6bIg+0ntquKXbMPJssOJYYpgbKO6Ncts4IRs0LcAbrMBE50bYnepPHb2XF4gaf1h3P5qj7qocbxR3lFygMBmVQJIGoM7iNfWrX2kvAY3Ea/3jcx3dtbbTiYj/ACPOJukogAHvXOc8rf41O9nAubEZ1zIcLcDKCVkF7YjMNR41W4W8HCr9EuSdI62Ts/Rq4wMBMSR/lm/326zH+SR1kvFm1HwoEDDH/Wf+Gsm7hgpUWWQZs5i7zCkfOQ8ia5oYp+6s/K37R6V7OMfh5OUi/a/hm0CPP/2L/wBuvHHsVGJvjTS43PvqkGMeRqNx9tT/AGkxAGKxAn+9bmO3wrjmjGKVI7YZNt2a79wsiR9K5/0VnhQOXFT/AJcfvrda8DfDoq75Wcz25sv4VLtaJio/yx9eltVxg/JHWa0bRg3fD4YWmTqh3cFlUlnbQQ8BgFVRoe2rRsIyKM6EabkaeR2NcVwrjt1BGYEaAaCQAJ+6Ig71fL7WMgBMz9JAFJGmpykTv2UywjKXezMMziqPPH2KWsyRnLCPAamBzqms8RuoofOQYBI5SeUGrq9xnDYkKl630i82KQyd5ZGRz4gmt+L4NgrgAW66Zx1V5mNdEuBWP1jWfw107NrPfom8LxDvgs76l7jbiJS1Ij65mdtKgcA4tdfEBMmS2CzsysRKJ1oZBo07edXl/AlLdm0jghLWs5kLF+sSwPV1EaZtK028K9tLr5DOQKCNQczCYYaHSay1RU01f0juJk9v31DfDHIQNzVijqzKi6klR5kx/wCfMV6vIFZlmcpIntgxNcVa2dX8OW/Jz5gpGk791WXE7gVSe6e34c6nkTThVpHxCswlUOc9gygvJ8lPnFdHOWRpMwoRxptFR7QOR0KdlvOf0nYnX9QJVVW3F4p7ztccku5k/YB4AQPKtVe+MeKo8bduxSlK0QUpShQKUFKyQUpSgCuVIZfeUhh4qZHxFdhxQKMVbuiIchgTtlYB48Ic1x9dZgr63MPZfpGV7KhGCLmaEzAASQOshXt9dueSLktHSElF7N+KtqpPWXQAxPW1MQABr+FbcAgtvZuRozlTtseqZ8ifSq/DcRw4XMtnQQf6VwCw/NCwJ8Z5V5x/tTk9x+oCYVFAJEGAW6v3/bXCMFe2dpTVF2tt7bOuQqMxkgJaQ67z1Q3xrViX0ZVuraYjRra52B/Whfia5K17Uly0IQQdywMzz2rXd4tcbaB8a7RwQe22zg879I6pwEsXrXT3Xa4p61x1JU6EFQqjLBExJiuFw4uFev1DA1uETsOQluR5fbW5rrNux8J09K85RW5Y4tJI58m3bI5wqGczs0xAVdtI95z/ANNSLKokZbakjZnJc/V0T1UxTLQCrGEUge7mJcj3yB9FYVfRYFWXH+AX7uLv3EyFHdip6a0JE7wWmqoip4x4KgMuaO0A69utacUyqXElcE4Hdt5+kNsEkZZvWjprOz+FXD2MlnEFmTWyVGV0Yk50MAKSdgfSucGNT6A+qtZfHgqVAIkd1ZjhV2allbVEFqUJrFdGjnQO48R9tW/tDwDEXcTfuJkKPcYqemtCQecFpFVHMeIq/vcZtMIZCfFQfvqOPLTLGTj0OBcFuokPkDZj/e2iY+vU3E4VkS+zFADh2UQ6E5jctkABWJ2U+lVn5Rsf4f7C1px2PR0yICNRyAECsfhjF3Zt5m1RWlidGhh2MAe3mdRudjWHS2wIZGAIPuNoPJgZ9RSlXivaOR5s4JFlkva75XV1PhKl1PPmPia92zcZ0UZgC6Zip0yjUho5GD8Ne3zFZAqfjjdlTZ2WPDX3NxL9+w0AQnRvb2AHUYKdu81ZWW60jIx7VYo/7WUfGuCsYy4nuufA6j41YYf2gdWDMqmPo6aec/dVlhg9m1lkujtLTHNnZHARWYtcVT7qkjK8SdQPnGvnw9pHDEZFZZ0gkN5kyCZ7hUoe2gR4CONd1IB9AdfWrFOO4e6wF6yGEiHKWye4seq3oTXCeGK9m45X/hD47i3RECHK7uqzGYgbmF58vWtnB8S/yLE3nIJIa2sCJzuEmO2BcqTxHB4fEMClx0ZA0FQrr1xE5XAM6fTqLxJEs4S1hkfOwfM5ggkKpAJEmJd3MSdqkMLVM3PKmmijBrNYrNehHAUpStAUpShQKUFKyQUpSgFZt3nTMUMEqQfD8e+sUqoMiWMLGpY6zMb6zuSd6klE5L9Yz29kDmdxXqsVOK7oyzCoBsAPAAD0FeopSlBClKVoUKUpQoNYrJrFEUUpSqShSlKoFKUoBSlKjJRmkVilC0ZilYpQUZrFKUFGvolmcoJ7x9+9Y6NR82PDbYDbyH8xW2lRwT7BGt2irh1fUeIPnqQR51LuXCxLHc15rNRKlRGhSlKFQpSlUopSlCn/2Q=="/>
        <xdr:cNvSpPr>
          <a:spLocks noChangeAspect="1" noChangeArrowheads="1"/>
        </xdr:cNvSpPr>
      </xdr:nvSpPr>
      <xdr:spPr bwMode="auto">
        <a:xfrm>
          <a:off x="8943975" y="3722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1074683</xdr:colOff>
      <xdr:row>170</xdr:row>
      <xdr:rowOff>169806</xdr:rowOff>
    </xdr:from>
    <xdr:to>
      <xdr:col>15</xdr:col>
      <xdr:colOff>125101</xdr:colOff>
      <xdr:row>182</xdr:row>
      <xdr:rowOff>242905</xdr:rowOff>
    </xdr:to>
    <xdr:pic>
      <xdr:nvPicPr>
        <xdr:cNvPr id="12" name="Picture 11"/>
        <xdr:cNvPicPr>
          <a:picLocks noChangeAspect="1"/>
        </xdr:cNvPicPr>
      </xdr:nvPicPr>
      <xdr:blipFill>
        <a:blip xmlns:r="http://schemas.openxmlformats.org/officeDocument/2006/relationships" r:embed="rId3"/>
        <a:stretch>
          <a:fillRect/>
        </a:stretch>
      </xdr:blipFill>
      <xdr:spPr>
        <a:xfrm>
          <a:off x="7394028" y="39747823"/>
          <a:ext cx="5041314" cy="2489455"/>
        </a:xfrm>
        <a:prstGeom prst="rect">
          <a:avLst/>
        </a:prstGeom>
      </xdr:spPr>
    </xdr:pic>
    <xdr:clientData/>
  </xdr:twoCellAnchor>
  <xdr:oneCellAnchor>
    <xdr:from>
      <xdr:col>12</xdr:col>
      <xdr:colOff>0</xdr:colOff>
      <xdr:row>167</xdr:row>
      <xdr:rowOff>0</xdr:rowOff>
    </xdr:from>
    <xdr:ext cx="304800" cy="304800"/>
    <xdr:sp macro="" textlink="">
      <xdr:nvSpPr>
        <xdr:cNvPr id="13" name="AutoShape 30" descr="data:image/jpeg;base64,/9j/4AAQSkZJRgABAQAAAQABAAD/2wCEAAoHCBYVFRgVFhYYGBgaGBofGhoaHRohHB4cHBocHyMaHR0fJDAlHB4rHx4cJjgmKzAxNTU3HiU7QDs0PzA0NTEBDAwMEA8QHhISHzQsJCc0NDQ0NDQ0NDQ0NDQ0NDQ0NjQxNDQ0NDQ0NDQ0NDQ0NDQ0NDQ0NDQ0NDE0NDQxNDQ0NP/AABEIAJ8BPgMBIgACEQEDEQH/xAAbAAEAAgMBAQAAAAAAAAAAAAAABAUBAwYCB//EAEoQAAIBAgQCBwMHCAgFBQEAAAECEQADBBIhMQVBEyJRYXGBkQYyoRRCUpKxwdEVYnKCorPS8CMzNENTVJOyY4PC0+EWJGRzdAf/xAAYAQEBAQEBAAAAAAAAAAAAAAAAAQIDBP/EACMRAAICAgIDAAIDAAAAAAAAAAABAhEDIRIxIkFRE0IyYXH/2gAMAwEAAhEDEQA/AKes0FKAUpSgFKUoBSlKAUpSgFKUoBSlKAUpSgFKUoBSlKAUpSgFKUoBSlKAUpSgFKUoBSlKAUpSgFKUoBSlKAUilKAClBSgFKUoBSlKAUpSgFKUoBW/C4VrmeCqhELuzmFCgqCSfFhWip/DB1MV/wDlYet2zQGpMCSAQykNJUhbhDAGJU5IInmK9/k15idezJdn/ZVTY4xcRFQW1YAEzLyA07gEEDU8oraOM3WBYWlOupm5BJHPrRMH4jurHJ+hUn0T7uBye+6IeQcuhPgGUE+VePkv56elz+CqnGYt7kFkVYnYnnG+Zj2fbUu3xS4AF6IEwvNpgRB31H40cma4yom28FmZVFy2CzBVzFllmMBQWUAkk7UuYLKSC6AgkH39wYickHXStGGxLviMMHthf/c2TIL/AOIvIsR8KjcS42Vv3lyTlu3BOZgTDt2U5OujPGRYDBn6aD/U/gryuGU7XrRPYGJbTtULI9KgN7QkiSiiZ5v2/pd1Q7HFFRukgHU9U5ufnPxopFUZF38mH+In7f8ABW3DcNa4wRHQkgkasBAUsdSoHuqx8qpD7TwZCDcc7k6RznXbnVz7J8Te7iLYFvKkXUzjPGcYW6QpJJGYgExvp3UUn7JxkEwObVbiMO1S7DyKqQafIfz0jtOcDxJyaCKkLhb9pVVEVwEBkZliWOkcjNVr8YVM9u/auKSAAUYAe7tDyDuNttaOT9F4skfJB/i2j+ixYad6qf5IrJwkam4gH6/L9TuNRLHF8PZ6uS409YAOgYnQRohAOh5mpGGxt9xlWwsSBJZyeyGIMEnbbnTkyNOzL4dR716yv6TFRHbLKBWMZhGtO1twAymDBkbA789CK88Y4fdewSwVRJlevO0zDHsMxGkHsqw9qDOKunvT92lVN+xsqqUpWgKUpQClKUApSlAKUpQClKUAFKClAKUpQClKUApSlAKUpQCp2AMWsUf/AI4/f2qg1OwJQWMWXZlXoUBKqGYZr9uIUsoOscxQqPClAiBYGqsQMvWP0WG/YfGKsLclg2TQRpp3daY5AtpXJJh7UaX8QI2Iw1vv1/tJ11OtdpwriE4cZHdgrFG6RFQkhVaRldpEN21ijrdm50Q2M4QFumyDl/ds8eo3qHgRlJBUkkzJidfm6chsO4Cqn8sFUa11s6Ys3A0KFyi0VAJ3LFtdQfHlVjwq47IjXLhd9TmIAIk7adlZYRss4dzj7La5c9rSDGlxdPvqR7JcPw918WbttHZcVe6zqGIWQQBO2ufUfhUhuLZbtnOfnoRC66MCYPIkSKz7DXY+VHKY+WXSNveIWRvOgjXbrd1aUrRWt6IXspwvC3TiA6LcRX/o3eRCdY6LI1nu5VD4DwbCPiMUjKLiI6i2SWVQDnziAwnKQFEztVv7FXf7SQhRTd0Sfd0PUkkH4Vq9lLi/KMYVQopuLKyJB64MyfnNJ86yh9OG43YRMRdS2QyK5CxsB9HUmcvuzOsV03/8/wAKhe28HOL9xRqcuX5I+67T1jrXN8euIcVeKKVGdgQTOoMMdzu0nzroPYy7kKOS2VL9yVXnOFcT5UfYq0dXcbq90Db4VSYmyjTKggsqiRMliFUR6VMuYuUA163ujchdsxM/HvG9QsfiSiIsTmvW4/SBkQe4gelLIkQMLhrKOySmcO6FQmQynvHfbSKnYDCyxthioYEzPMHT4MfQdlaLMMXzSD8tuZTl3MHqknYZcx8RUu2vX0/nQ1ldl2zZ7T3n6F8gUSIO/uxB576tB76r/ab+03PC38bKVN4246F9fmEjw7ahe039pf8AQs/uLddUc2qKulKVoyKUpQClKUApSlAKUpQClKUAFKClCClKUApSlAKUpQClKUAqwwGEe9YxVq2AzulrKpZFnLeVjq5A0AnflVfU/gmNFm8rsYQhlbQnQiRoN+sFqpXoESx7HY3ZkVf+bZP2PV5wvhD4exkxCmXvuy5LibZEGpCvznTQ6VcP7U2Dli665TJCo0N3NKmRWMTiVxltehdVKO2YuHGhVNoQ9lZljpePZuMrkuXRSf8ApvDgs+W9qxYzeSJJ77Wm9b14ZbtWbRRrhztdBzurnqso0ZVX6RqVf4O7oyNfQhlIOlzn+pVTxrhzYfCYS0twdTE3FcqXXS8WYAMUHJT5xvXFRl+x0lKP6nrGYUOVM6oQR4gzUDh3tE+GN0IiHPdd2kt7zQDGsfNFe+D3Ha31mZiHYS28A7E1IPDUMkoJJk77mnKipWReFe0j2c7ZAzXHzNqRrBExr204b7SG1cu3cgZrpUmGiMoIHIzofhU+5wmwmUOyKWRXC5b7HK0xJRCAdDpNeBgMNPvWvNMT/wBqqho5fiuO6a8910GZzO50EQBoRyA5VN4Vj+jTKkAlycsE6dGQWknTSBHjV4eD2WVnQWnVWVWhbgILBiPfRZ907Vj8nWxqqKD2gVJMqSZJwjZ0Dn3mGpO/d4Dur3xvhDPhkuWiDcFwsA7ogJQxC5yNYLc+yvIlV05CrXCAth7asyBw9xyGFyIcymqoRtE0im+jMvE5nhnD8S9zPeS2kSSelwssxka5Gk+82/dV1a4XcDB8qkHQEXLUamCZz90VtwYxBDC/cwsQMvRrf31nNNvw+NbMVxG1ZVEdxmysTkVyNXJ5qPsreODlLyVIzKaitOyPxnhtxkIRVdmUppcsjKIJk5nHOBp21Ue0n9obUe5ZBgg6iygIkEjQirJeOWebn6j/AMNc9ir2d2f6TEjw5fCK7SiorTs4c3LtGqlDWKyaRmlYpQpmlYpQGaVilAZpWKUBmsUpQGRSgpQgpSlAKUpQClKUApXq1bZzlRSzdigk+g1r3iMK9s5XRkaAYYEGDzg+BoDVQ1lRJgak7Ab+lTk4LfO9tl0JAchCYBPVVyCx05CiBXxVjwbiIsF5UsGA0Ebie3xqHhsO9wwiO5/MUt6wNK94rBvbIDrlLCRqDoCRyJgyDoda0pEaL0+0yf4b+q15xjnG4e4jAqEay6MpOdXllM/NPVZh5zuAa5wmug9k7qf0qNIzBD1QPmsdTJ56D+ZrM23pCNJ7NWCwRtIEzFtSZO5JM1MAMVbY23YRA7dKQXyALkGuXNOs6VF6fDx7mI9bVefhK9npU4+io9p7l0vaW0DmOFsmRGkM06Ejl9tUZsY/6bfsfjXV4+4j3rRQMF+SqBmjNCuV1jTlWXcRXSiJlTh8cyYS6zrLC9YUgnc5LhnSpdx4GprSGsmzfW90mVsTajo8mbMLTHXPpET8K34x8NdQrkxYBI1BsToZ51loRdGp74ynrDbtFSMbxdrLJbCgoLVozrmlratvtuT8KrcFwTCXbnRhsYrFWILfJyOqrNqAJPu1G4y6dLlXNCW7KAkAE5LaLJgkDY+tainHaOeWSaosvy6n0H+H41WcQxPSPmggQAAe7/zUYCpeG4fduKWRGcAwcupkAGMo6x0I2HOuzk2qOSiiJFK2rYcuLeUh2YKFbQ5mIAEHbUipF7hV5BmNtyv0lGdI7c6SvxrJaIZrFAZrfYwjuGZEdwsZiqsQJmJgabGgNFKzWKGhSlKAUpSgFKUoBSlKAyKUFKEFKVYez7qMTZzAFS4UhgCOuCgMHTQsD5UBFw2Ee57iO/6KkjzIECpi8Fce+1u3GpDOC0fopmPrFSeJ4pg5t3bznKNQZMQTquoiYOk/NqKl5GfItp7p3l5gSuaGGg133O9cXk+GuLJnDuE2HuLbN13Zs2UIqoCVUmMzFjqRHu6SKxaVAYTDodJl8z+uY5BrPzRoPKmBxN1btkhQk3V0VVgjMWylg2gIkdad698c4YqYpliVOYgE6aE6BeehUz31HJ0aUd0LmNcqVe+EUSAiajn81YWNqlY7FI1jD3FtW7kF7RZgxylTmUBcwWIJ94Hl21Ht4VPdyL1gRAEEwNYjuNeMfYCYd8MUKq5FxDsA1v3vMqUHlWFKmbljpaPJ4i6COlS0B823lg92VAB279oquPEltkOguM6sCrkhQSpkEqQddJ33natTF1RUREN1gxzP7qKsSx01iVAH4Vm3g16pKs7sYDOSWdonRSQFGhIEjbbarfsLEvZcv7QWX6mZrh5KScvkuw8hUTHuLlmQuU27kQPo3U09Gtt9ao9uwr6siMswylMrAqfEgMDz+POvXDLrL8otOFfLbYjNnIbo8twFsrK05Fbnz1mkJeRqUPHRXkV6wWIayxdFXMRlJOY6TPb3D0qxw9y2w1t2JnYDEev9dXt2tgFjbsAAEnTETA7umr0ckebi2e+IY+5cwAYwGGMgZQRp0IOsk9tVAa99OrjBcYtshS2uFZA+cq9u6RnKhcwzvMwANKl/LdP6vCf6Tfx1mWzpFNI8YN8wsF9zhh+9ep90LHKoNq5ncEhFC28oW2pVAAwMAEnmTU5rQiiNHN8bciy+Tc4q3+4eqtFu5ffro0u5WuIUsupdWi6haGW2AGWGEaMR51IbGqNrWD/0m/joLKH2SuOMWQzSRYxBG8SLTcqj3hmcvAzNvE66AbE6bCujGPS3NwW8IhCOCy23BCssMJDzqJGnbVfhsRYdSyJYIXfTF/YbutVHOUbK4VdI4S3aQrqVa4T3uxj9hEPnVdiMRBASzhWZiFVScUGljlHV6ftqbxxHZ7nQwuVsqa6BLcIsE/mqN/jWMz8aN4o+RPbj6lSiu4dR1QZMNGhUNIBEzIqntlLBTJee0RtmBMxylYjsqH7PAvcZ2MwNSe09vlNaMfbzOHDhHYHdQR1s3PwYiuEU2dZQTL84+84k9Dih9IhGbw1AcVccPuKmGtnohaa5ddyga5pk6gMuSy89K4TKVITRlBVCYGjP1urz8+UivoOKGVktja0ioPFR1j9YkeVWc2omYQXLR6e6rwGAudmbI/8AvAYHwNRbnBLLkZUylmA6jOpkmPdcMN+yKkjCBkFxojsGhGsQSPnA6EeO9ecLbKM7gmEtuVmfejqn60DzrnGcl0zpKCKK7wdCTkvHcx0iECP0kLfECo78Fva5UDj/AIbK5+qpzfCp9hnUDRWgcpH3/fXpsWsDOjiN8wVge+QAQfWusc79mHh+HPXEKnKwKt2EEH0NYrreE40XbioXZrayzo/WTKqsxGVpGoU1yZedYAnWBsJ5Dur0QlyVnGceLoUpSt0ZFKUpQApQUqEFM5Go3Go8RqPjSlAdF7U4cPfS6rZVdQwOuuYBxEc+uwrGJTLbLwT4mFBjdgOQA9AazjLobB4dzrlXIVESFS4yBh5FTr9GnD+JjJ1kUhiRlHWUQeqZHu6QTMRXlmqZ6YbRYcJwqFHfMjqohiijIwKBiACSDGYqd9QfContFcVnwt9CQHVVLRqdGSCSCPeRe+C0a16scYfMFVVVdQAIM6jXqyoESdTO2la+L4chFQwwgOFOqwxnLB0GuvlWeWi8dmCHL23DgKhmNZ1gMRHaoUeXfNTuLZbg3kqZQjlIg+okVW20Mb+Vb1blWeR0USoxttkIcKWWCrgCWykjUDuj415XGWLsLnEyIgsrZttDoZ3HnV9fw7IxVhBG/mJ+w1U402kh3ygzpp1iexQNSfCtXRNMjY/NbVbdlCS09adBO5J3kkzWzhOFFh0dzmOcG4TzBgMPDLIqViHbLmVQWgEBiV37TBIPlVRi8U7IQ9soB89WDIRMa7Ea84onuyNaLW1wPD4ctZe+S6MQ0I8SPA9kVHxlvBW7jI95gygSBbc+8oYazrowqXx7EpNu66sTdsW3Zl2zqMjDfcFNfEVVce4Pnxd8kkQyLA/NtIK9MqUbPPHbo3BMAfduOP8Al3Pxqw4fgsLdzql1uohdiyOBlBUHvJlhpXPNwsoBlJjXU9oiftHrVl7P22QYpp1GDux457Z+6ualZtrRf4Ph2HtyVv7/AJl6P9vhXrEXbKLnN7MM2Xq27hIME6ggGIB1rl7eKvwCGX+fKtzvcuWIJAYX1kjmOjf76vIiJmJGFds5uP8A6dyOQ+4Vr4jawdt3tPeYOjFWhHIkd/Oq9sM4iTpIqZ7TcFD4u+xZutcY6RprUUtWaa2YAwJEdKxB/wCHcrbhsDhGVyl0hUALdRxozBRuNdSKqL/D2QAjbkT3VJ4VYbo8TsYtIfIXrc1Yyt0SSomcI4GjYgXLV7ObIN0W8jyxQdQAnSc5TTxqamFKDI6sukQwIPx1qLgHa3hL7oqsz3EtoDtCgu066j3edWPCOM3CCl22bYA0ZXJQ92QyK555JOjeFOrK4YFLKOEBGaBvrrpPkCT5VV3rEvLJPu5WnRYMnTnOort/6JxDC209q5f9py/smoj8GtN7odD2gq6/dH1TWIyX06NP2cr7P2ekxNoEgq15nZexLYMMeznXXIc5JO7Ek+JMn4mo/CfZ5LLXHQqzdGyzJB67qsZWAgZSRoOQFSL9lrYDMrCDIBBho5a6GfwNZyu6LjaVnhFGbMDm85A03HISI23qVibmXDH8+4q+SyxHqB61qxGKznPGXq7aFvFo0nuHqdIg43EllVeSZjvzZV5cvdHqaxDTLIiDiKBipnxGoqW6I6Sr6HtBGo8e8VzTuDr21foMltV7F+J1PxNejNijGKo4Yckpydjh1gWMLim5lMmn57BNP1c59a56uh4swTCW0B1e6S0H6CDqkeNwn0rn67YFUUccruTMVkVisiu5hClKVCgUoKVkgpSlAWlhycFdEFsjmYmQlxF10+aCjknlM1J4NhFKkaEqJGkz3Vp9l8WUxCLMJdPRuORDAqJHcxHxqUmJFi41pVyuSIDapliQBGoIOYeVebNHdnoxS1RNtKs6yBzga+lb8Tig6wyFYBywQddAAZ+aBPftUdQzsAFGbWcs9YliS3dvUy9aFyAriVtMYEGQgnltM7muFejs/pXW0lgugkga7amKm2sGh1zO3gAoP6za/sVR4J3LQxJJ1XSDvGnbrUnG+zLviWv5SA2V1LtlCll1ADEeYHaaJEb/ALLTjjQbTRo6ZTrJzIcu8CeqByrk1sm5fNwt1lZlUaQiiRMb5jqRtvOsRXZcVsJ8nDXDkW3ckZFZzlZY+cEAJI5SNedUVjohmuph3JaAWvvkQ5dQxCD7Sd++uvG9mFJLRA4jedNixOWVGXMHeTKseXLs39LROFuyMeiaCpmeoG02zMQu/OarsR7TXEUgPZttplNlSx5zJIUztrmNVvy9bj57huXmBn+kbqA6bIg+0ntquKXbMPJssOJYYpgbKO6Ncts4IRs0LcAbrMBE50bYnepPHb2XF4gaf1h3P5qj7qocbxR3lFygMBmVQJIGoM7iNfWrX2kvAY3Ea/3jcx3dtbbTiYj/ACPOJukogAHvXOc8rf41O9nAubEZ1zIcLcDKCVkF7YjMNR41W4W8HCr9EuSdI62Ts/Rq4wMBMSR/lm/326zH+SR1kvFm1HwoEDDH/Wf+Gsm7hgpUWWQZs5i7zCkfOQ8ia5oYp+6s/K37R6V7OMfh5OUi/a/hm0CPP/2L/wBuvHHsVGJvjTS43PvqkGMeRqNx9tT/AGkxAGKxAn+9bmO3wrjmjGKVI7YZNt2a79wsiR9K5/0VnhQOXFT/AJcfvrda8DfDoq75Wcz25sv4VLtaJio/yx9eltVxg/JHWa0bRg3fD4YWmTqh3cFlUlnbQQ8BgFVRoe2rRsIyKM6EabkaeR2NcVwrjt1BGYEaAaCQAJ+6Ig71fL7WMgBMz9JAFJGmpykTv2UywjKXezMMziqPPH2KWsyRnLCPAamBzqms8RuoofOQYBI5SeUGrq9xnDYkKl630i82KQyd5ZGRz4gmt+L4NgrgAW66Zx1V5mNdEuBWP1jWfw107NrPfom8LxDvgs76l7jbiJS1Ij65mdtKgcA4tdfEBMmS2CzsysRKJ1oZBo07edXl/AlLdm0jghLWs5kLF+sSwPV1EaZtK028K9tLr5DOQKCNQczCYYaHSay1RU01f0juJk9v31DfDHIQNzVijqzKi6klR5kx/wCfMV6vIFZlmcpIntgxNcVa2dX8OW/Jz5gpGk791WXE7gVSe6e34c6nkTThVpHxCswlUOc9gygvJ8lPnFdHOWRpMwoRxptFR7QOR0KdlvOf0nYnX9QJVVW3F4p7ztccku5k/YB4AQPKtVe+MeKo8bduxSlK0QUpShQKUFKyQUpSgCuVIZfeUhh4qZHxFdhxQKMVbuiIchgTtlYB48Ic1x9dZgr63MPZfpGV7KhGCLmaEzAASQOshXt9dueSLktHSElF7N+KtqpPWXQAxPW1MQABr+FbcAgtvZuRozlTtseqZ8ifSq/DcRw4XMtnQQf6VwCw/NCwJ8Z5V5x/tTk9x+oCYVFAJEGAW6v3/bXCMFe2dpTVF2tt7bOuQqMxkgJaQ67z1Q3xrViX0ZVuraYjRra52B/Whfia5K17Uly0IQQdywMzz2rXd4tcbaB8a7RwQe22zg879I6pwEsXrXT3Xa4p61x1JU6EFQqjLBExJiuFw4uFev1DA1uETsOQluR5fbW5rrNux8J09K85RW5Y4tJI58m3bI5wqGczs0xAVdtI95z/ANNSLKokZbakjZnJc/V0T1UxTLQCrGEUge7mJcj3yB9FYVfRYFWXH+AX7uLv3EyFHdip6a0JE7wWmqoip4x4KgMuaO0A69utacUyqXElcE4Hdt5+kNsEkZZvWjprOz+FXD2MlnEFmTWyVGV0Yk50MAKSdgfSucGNT6A+qtZfHgqVAIkd1ZjhV2allbVEFqUJrFdGjnQO48R9tW/tDwDEXcTfuJkKPcYqemtCQecFpFVHMeIq/vcZtMIZCfFQfvqOPLTLGTj0OBcFuokPkDZj/e2iY+vU3E4VkS+zFADh2UQ6E5jctkABWJ2U+lVn5Rsf4f7C1px2PR0yICNRyAECsfhjF3Zt5m1RWlidGhh2MAe3mdRudjWHS2wIZGAIPuNoPJgZ9RSlXivaOR5s4JFlkva75XV1PhKl1PPmPia92zcZ0UZgC6Zip0yjUho5GD8Ne3zFZAqfjjdlTZ2WPDX3NxL9+w0AQnRvb2AHUYKdu81ZWW60jIx7VYo/7WUfGuCsYy4nuufA6j41YYf2gdWDMqmPo6aec/dVlhg9m1lkujtLTHNnZHARWYtcVT7qkjK8SdQPnGvnw9pHDEZFZZ0gkN5kyCZ7hUoe2gR4CONd1IB9AdfWrFOO4e6wF6yGEiHKWye4seq3oTXCeGK9m45X/hD47i3RECHK7uqzGYgbmF58vWtnB8S/yLE3nIJIa2sCJzuEmO2BcqTxHB4fEMClx0ZA0FQrr1xE5XAM6fTqLxJEs4S1hkfOwfM5ggkKpAJEmJd3MSdqkMLVM3PKmmijBrNYrNehHAUpStAUpShQKUFKyQUpSgFZt3nTMUMEqQfD8e+sUqoMiWMLGpY6zMb6zuSd6klE5L9Yz29kDmdxXqsVOK7oyzCoBsAPAAD0FeopSlBClKVoUKUpQoNYrJrFEUUpSqShSlKoFKUoBSlKjJRmkVilC0ZilYpQUZrFKUFGvolmcoJ7x9+9Y6NR82PDbYDbyH8xW2lRwT7BGt2irh1fUeIPnqQR51LuXCxLHc15rNRKlRGhSlKFQpSlUopSlCn/2Q=="/>
        <xdr:cNvSpPr>
          <a:spLocks noChangeAspect="1" noChangeArrowheads="1"/>
        </xdr:cNvSpPr>
      </xdr:nvSpPr>
      <xdr:spPr bwMode="auto">
        <a:xfrm>
          <a:off x="9867900" y="37423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166</xdr:row>
      <xdr:rowOff>0</xdr:rowOff>
    </xdr:from>
    <xdr:ext cx="304800" cy="304800"/>
    <xdr:sp macro="" textlink="">
      <xdr:nvSpPr>
        <xdr:cNvPr id="16" name="AutoShape 31" descr="data:image/jpeg;base64,/9j/4AAQSkZJRgABAQAAAQABAAD/2wCEAAoHCBYVFRgVFhYYGBgaGBofGhoaHRohHB4cHBocHyMaHR0fJDAlHB4rHx4cJjgmKzAxNTU3HiU7QDs0PzA0NTEBDAwMEA8QHhISHzQsJCc0NDQ0NDQ0NDQ0NDQ0NDQ0NjQxNDQ0NDQ0NDQ0NDQ0NDQ0NDQ0NDQ0NDE0NDQxNDQ0NP/AABEIAJ8BPgMBIgACEQEDEQH/xAAbAAEAAgMBAQAAAAAAAAAAAAAABAUBAwYCB//EAEoQAAIBAgQCBwMHCAgFBQEAAAECEQADBBIhMQVBEyJRYXGBkQYyoRRCUpKxwdEVYnKCorPS8CMzNENTVJOyY4PC0+EWJGRzdAf/xAAYAQEBAQEBAAAAAAAAAAAAAAAAAQIDBP/EACMRAAICAgIDAAIDAAAAAAAAAAABAhEDIRIxIkFRE0IyYXH/2gAMAwEAAhEDEQA/AKes0FKAUpSgFKUoBSlKAUpSgFKUoBSlKAUpSgFKUoBSlKAUpSgFKUoBSlKAUpSgFKUoBSlKAUpSgFKUoBSlKAUilKAClBSgFKUoBSlKAUpSgFKUoBW/C4VrmeCqhELuzmFCgqCSfFhWip/DB1MV/wDlYet2zQGpMCSAQykNJUhbhDAGJU5IInmK9/k15idezJdn/ZVTY4xcRFQW1YAEzLyA07gEEDU8oraOM3WBYWlOupm5BJHPrRMH4jurHJ+hUn0T7uBye+6IeQcuhPgGUE+VePkv56elz+CqnGYt7kFkVYnYnnG+Zj2fbUu3xS4AF6IEwvNpgRB31H40cma4yom28FmZVFy2CzBVzFllmMBQWUAkk7UuYLKSC6AgkH39wYickHXStGGxLviMMHthf/c2TIL/AOIvIsR8KjcS42Vv3lyTlu3BOZgTDt2U5OujPGRYDBn6aD/U/gryuGU7XrRPYGJbTtULI9KgN7QkiSiiZ5v2/pd1Q7HFFRukgHU9U5ufnPxopFUZF38mH+In7f8ABW3DcNa4wRHQkgkasBAUsdSoHuqx8qpD7TwZCDcc7k6RznXbnVz7J8Te7iLYFvKkXUzjPGcYW6QpJJGYgExvp3UUn7JxkEwObVbiMO1S7DyKqQafIfz0jtOcDxJyaCKkLhb9pVVEVwEBkZliWOkcjNVr8YVM9u/auKSAAUYAe7tDyDuNttaOT9F4skfJB/i2j+ixYad6qf5IrJwkam4gH6/L9TuNRLHF8PZ6uS409YAOgYnQRohAOh5mpGGxt9xlWwsSBJZyeyGIMEnbbnTkyNOzL4dR716yv6TFRHbLKBWMZhGtO1twAymDBkbA789CK88Y4fdewSwVRJlevO0zDHsMxGkHsqw9qDOKunvT92lVN+xsqqUpWgKUpQClKUApSlAKUpQClKUAFKClAKUpQClKUApSlAKUpQCp2AMWsUf/AI4/f2qg1OwJQWMWXZlXoUBKqGYZr9uIUsoOscxQqPClAiBYGqsQMvWP0WG/YfGKsLclg2TQRpp3daY5AtpXJJh7UaX8QI2Iw1vv1/tJ11OtdpwriE4cZHdgrFG6RFQkhVaRldpEN21ijrdm50Q2M4QFumyDl/ds8eo3qHgRlJBUkkzJidfm6chsO4Cqn8sFUa11s6Ys3A0KFyi0VAJ3LFtdQfHlVjwq47IjXLhd9TmIAIk7adlZYRss4dzj7La5c9rSDGlxdPvqR7JcPw918WbttHZcVe6zqGIWQQBO2ufUfhUhuLZbtnOfnoRC66MCYPIkSKz7DXY+VHKY+WXSNveIWRvOgjXbrd1aUrRWt6IXspwvC3TiA6LcRX/o3eRCdY6LI1nu5VD4DwbCPiMUjKLiI6i2SWVQDnziAwnKQFEztVv7FXf7SQhRTd0Sfd0PUkkH4Vq9lLi/KMYVQopuLKyJB64MyfnNJ86yh9OG43YRMRdS2QyK5CxsB9HUmcvuzOsV03/8/wAKhe28HOL9xRqcuX5I+67T1jrXN8euIcVeKKVGdgQTOoMMdzu0nzroPYy7kKOS2VL9yVXnOFcT5UfYq0dXcbq90Db4VSYmyjTKggsqiRMliFUR6VMuYuUA163ujchdsxM/HvG9QsfiSiIsTmvW4/SBkQe4gelLIkQMLhrKOySmcO6FQmQynvHfbSKnYDCyxthioYEzPMHT4MfQdlaLMMXzSD8tuZTl3MHqknYZcx8RUu2vX0/nQ1ldl2zZ7T3n6F8gUSIO/uxB576tB76r/ab+03PC38bKVN4246F9fmEjw7ahe039pf8AQs/uLddUc2qKulKVoyKUpQClKUApSlAKUpQClKUAFKClCClKUApSlAKUpQClKUAqwwGEe9YxVq2AzulrKpZFnLeVjq5A0AnflVfU/gmNFm8rsYQhlbQnQiRoN+sFqpXoESx7HY3ZkVf+bZP2PV5wvhD4exkxCmXvuy5LibZEGpCvznTQ6VcP7U2Dli665TJCo0N3NKmRWMTiVxltehdVKO2YuHGhVNoQ9lZljpePZuMrkuXRSf8ApvDgs+W9qxYzeSJJ77Wm9b14ZbtWbRRrhztdBzurnqso0ZVX6RqVf4O7oyNfQhlIOlzn+pVTxrhzYfCYS0twdTE3FcqXXS8WYAMUHJT5xvXFRl+x0lKP6nrGYUOVM6oQR4gzUDh3tE+GN0IiHPdd2kt7zQDGsfNFe+D3Ha31mZiHYS28A7E1IPDUMkoJJk77mnKipWReFe0j2c7ZAzXHzNqRrBExr204b7SG1cu3cgZrpUmGiMoIHIzofhU+5wmwmUOyKWRXC5b7HK0xJRCAdDpNeBgMNPvWvNMT/wBqqho5fiuO6a8910GZzO50EQBoRyA5VN4Vj+jTKkAlycsE6dGQWknTSBHjV4eD2WVnQWnVWVWhbgILBiPfRZ907Vj8nWxqqKD2gVJMqSZJwjZ0Dn3mGpO/d4Dur3xvhDPhkuWiDcFwsA7ogJQxC5yNYLc+yvIlV05CrXCAth7asyBw9xyGFyIcymqoRtE0im+jMvE5nhnD8S9zPeS2kSSelwssxka5Gk+82/dV1a4XcDB8qkHQEXLUamCZz90VtwYxBDC/cwsQMvRrf31nNNvw+NbMVxG1ZVEdxmysTkVyNXJ5qPsreODlLyVIzKaitOyPxnhtxkIRVdmUppcsjKIJk5nHOBp21Ue0n9obUe5ZBgg6iygIkEjQirJeOWebn6j/AMNc9ir2d2f6TEjw5fCK7SiorTs4c3LtGqlDWKyaRmlYpQpmlYpQGaVilAZpWKUBmsUpQGRSgpQgpSlAKUpQClKUApXq1bZzlRSzdigk+g1r3iMK9s5XRkaAYYEGDzg+BoDVQ1lRJgak7Ab+lTk4LfO9tl0JAchCYBPVVyCx05CiBXxVjwbiIsF5UsGA0Ebie3xqHhsO9wwiO5/MUt6wNK94rBvbIDrlLCRqDoCRyJgyDoda0pEaL0+0yf4b+q15xjnG4e4jAqEay6MpOdXllM/NPVZh5zuAa5wmug9k7qf0qNIzBD1QPmsdTJ56D+ZrM23pCNJ7NWCwRtIEzFtSZO5JM1MAMVbY23YRA7dKQXyALkGuXNOs6VF6fDx7mI9bVefhK9npU4+io9p7l0vaW0DmOFsmRGkM06Ejl9tUZsY/6bfsfjXV4+4j3rRQMF+SqBmjNCuV1jTlWXcRXSiJlTh8cyYS6zrLC9YUgnc5LhnSpdx4GprSGsmzfW90mVsTajo8mbMLTHXPpET8K34x8NdQrkxYBI1BsToZ51loRdGp74ynrDbtFSMbxdrLJbCgoLVozrmlratvtuT8KrcFwTCXbnRhsYrFWILfJyOqrNqAJPu1G4y6dLlXNCW7KAkAE5LaLJgkDY+tainHaOeWSaosvy6n0H+H41WcQxPSPmggQAAe7/zUYCpeG4fduKWRGcAwcupkAGMo6x0I2HOuzk2qOSiiJFK2rYcuLeUh2YKFbQ5mIAEHbUipF7hV5BmNtyv0lGdI7c6SvxrJaIZrFAZrfYwjuGZEdwsZiqsQJmJgabGgNFKzWKGhSlKAUpSgFKUoBSlKAyKUFKEFKVYez7qMTZzAFS4UhgCOuCgMHTQsD5UBFw2Ee57iO/6KkjzIECpi8Fce+1u3GpDOC0fopmPrFSeJ4pg5t3bznKNQZMQTquoiYOk/NqKl5GfItp7p3l5gSuaGGg133O9cXk+GuLJnDuE2HuLbN13Zs2UIqoCVUmMzFjqRHu6SKxaVAYTDodJl8z+uY5BrPzRoPKmBxN1btkhQk3V0VVgjMWylg2gIkdad698c4YqYpliVOYgE6aE6BeehUz31HJ0aUd0LmNcqVe+EUSAiajn81YWNqlY7FI1jD3FtW7kF7RZgxylTmUBcwWIJ94Hl21Ht4VPdyL1gRAEEwNYjuNeMfYCYd8MUKq5FxDsA1v3vMqUHlWFKmbljpaPJ4i6COlS0B823lg92VAB279oquPEltkOguM6sCrkhQSpkEqQddJ33natTF1RUREN1gxzP7qKsSx01iVAH4Vm3g16pKs7sYDOSWdonRSQFGhIEjbbarfsLEvZcv7QWX6mZrh5KScvkuw8hUTHuLlmQuU27kQPo3U09Gtt9ao9uwr6siMswylMrAqfEgMDz+POvXDLrL8otOFfLbYjNnIbo8twFsrK05Fbnz1mkJeRqUPHRXkV6wWIayxdFXMRlJOY6TPb3D0qxw9y2w1t2JnYDEev9dXt2tgFjbsAAEnTETA7umr0ckebi2e+IY+5cwAYwGGMgZQRp0IOsk9tVAa99OrjBcYtshS2uFZA+cq9u6RnKhcwzvMwANKl/LdP6vCf6Tfx1mWzpFNI8YN8wsF9zhh+9ep90LHKoNq5ncEhFC28oW2pVAAwMAEnmTU5rQiiNHN8bciy+Tc4q3+4eqtFu5ffro0u5WuIUsupdWi6haGW2AGWGEaMR51IbGqNrWD/0m/joLKH2SuOMWQzSRYxBG8SLTcqj3hmcvAzNvE66AbE6bCujGPS3NwW8IhCOCy23BCssMJDzqJGnbVfhsRYdSyJYIXfTF/YbutVHOUbK4VdI4S3aQrqVa4T3uxj9hEPnVdiMRBASzhWZiFVScUGljlHV6ftqbxxHZ7nQwuVsqa6BLcIsE/mqN/jWMz8aN4o+RPbj6lSiu4dR1QZMNGhUNIBEzIqntlLBTJee0RtmBMxylYjsqH7PAvcZ2MwNSe09vlNaMfbzOHDhHYHdQR1s3PwYiuEU2dZQTL84+84k9Dih9IhGbw1AcVccPuKmGtnohaa5ddyga5pk6gMuSy89K4TKVITRlBVCYGjP1urz8+UivoOKGVktja0ioPFR1j9YkeVWc2omYQXLR6e6rwGAudmbI/8AvAYHwNRbnBLLkZUylmA6jOpkmPdcMN+yKkjCBkFxojsGhGsQSPnA6EeO9ecLbKM7gmEtuVmfejqn60DzrnGcl0zpKCKK7wdCTkvHcx0iECP0kLfECo78Fva5UDj/AIbK5+qpzfCp9hnUDRWgcpH3/fXpsWsDOjiN8wVge+QAQfWusc79mHh+HPXEKnKwKt2EEH0NYrreE40XbioXZrayzo/WTKqsxGVpGoU1yZedYAnWBsJ5Dur0QlyVnGceLoUpSt0ZFKUpQApQUqEFM5Go3Go8RqPjSlAdF7U4cPfS6rZVdQwOuuYBxEc+uwrGJTLbLwT4mFBjdgOQA9AazjLobB4dzrlXIVESFS4yBh5FTr9GnD+JjJ1kUhiRlHWUQeqZHu6QTMRXlmqZ6YbRYcJwqFHfMjqohiijIwKBiACSDGYqd9QfContFcVnwt9CQHVVLRqdGSCSCPeRe+C0a16scYfMFVVVdQAIM6jXqyoESdTO2la+L4chFQwwgOFOqwxnLB0GuvlWeWi8dmCHL23DgKhmNZ1gMRHaoUeXfNTuLZbg3kqZQjlIg+okVW20Mb+Vb1blWeR0USoxttkIcKWWCrgCWykjUDuj415XGWLsLnEyIgsrZttDoZ3HnV9fw7IxVhBG/mJ+w1U402kh3ygzpp1iexQNSfCtXRNMjY/NbVbdlCS09adBO5J3kkzWzhOFFh0dzmOcG4TzBgMPDLIqViHbLmVQWgEBiV37TBIPlVRi8U7IQ9soB89WDIRMa7Ea84onuyNaLW1wPD4ctZe+S6MQ0I8SPA9kVHxlvBW7jI95gygSBbc+8oYazrowqXx7EpNu66sTdsW3Zl2zqMjDfcFNfEVVce4Pnxd8kkQyLA/NtIK9MqUbPPHbo3BMAfduOP8Al3Pxqw4fgsLdzql1uohdiyOBlBUHvJlhpXPNwsoBlJjXU9oiftHrVl7P22QYpp1GDux457Z+6ualZtrRf4Ph2HtyVv7/AJl6P9vhXrEXbKLnN7MM2Xq27hIME6ggGIB1rl7eKvwCGX+fKtzvcuWIJAYX1kjmOjf76vIiJmJGFds5uP8A6dyOQ+4Vr4jawdt3tPeYOjFWhHIkd/Oq9sM4iTpIqZ7TcFD4u+xZutcY6RprUUtWaa2YAwJEdKxB/wCHcrbhsDhGVyl0hUALdRxozBRuNdSKqL/D2QAjbkT3VJ4VYbo8TsYtIfIXrc1Yyt0SSomcI4GjYgXLV7ObIN0W8jyxQdQAnSc5TTxqamFKDI6sukQwIPx1qLgHa3hL7oqsz3EtoDtCgu066j3edWPCOM3CCl22bYA0ZXJQ92QyK555JOjeFOrK4YFLKOEBGaBvrrpPkCT5VV3rEvLJPu5WnRYMnTnOort/6JxDC209q5f9py/smoj8GtN7odD2gq6/dH1TWIyX06NP2cr7P2ekxNoEgq15nZexLYMMeznXXIc5JO7Ek+JMn4mo/CfZ5LLXHQqzdGyzJB67qsZWAgZSRoOQFSL9lrYDMrCDIBBho5a6GfwNZyu6LjaVnhFGbMDm85A03HISI23qVibmXDH8+4q+SyxHqB61qxGKznPGXq7aFvFo0nuHqdIg43EllVeSZjvzZV5cvdHqaxDTLIiDiKBipnxGoqW6I6Sr6HtBGo8e8VzTuDr21foMltV7F+J1PxNejNijGKo4Yckpydjh1gWMLim5lMmn57BNP1c59a56uh4swTCW0B1e6S0H6CDqkeNwn0rn67YFUUccruTMVkVisiu5hClKVCgUoKVkgpSlAWlhycFdEFsjmYmQlxF10+aCjknlM1J4NhFKkaEqJGkz3Vp9l8WUxCLMJdPRuORDAqJHcxHxqUmJFi41pVyuSIDapliQBGoIOYeVebNHdnoxS1RNtKs6yBzga+lb8Tig6wyFYBywQddAAZ+aBPftUdQzsAFGbWcs9YliS3dvUy9aFyAriVtMYEGQgnltM7muFejs/pXW0lgugkga7amKm2sGh1zO3gAoP6za/sVR4J3LQxJJ1XSDvGnbrUnG+zLviWv5SA2V1LtlCll1ADEeYHaaJEb/ALLTjjQbTRo6ZTrJzIcu8CeqByrk1sm5fNwt1lZlUaQiiRMb5jqRtvOsRXZcVsJ8nDXDkW3ckZFZzlZY+cEAJI5SNedUVjohmuph3JaAWvvkQ5dQxCD7Sd++uvG9mFJLRA4jedNixOWVGXMHeTKseXLs39LROFuyMeiaCpmeoG02zMQu/OarsR7TXEUgPZttplNlSx5zJIUztrmNVvy9bj57huXmBn+kbqA6bIg+0ntquKXbMPJssOJYYpgbKO6Ncts4IRs0LcAbrMBE50bYnepPHb2XF4gaf1h3P5qj7qocbxR3lFygMBmVQJIGoM7iNfWrX2kvAY3Ea/3jcx3dtbbTiYj/ACPOJukogAHvXOc8rf41O9nAubEZ1zIcLcDKCVkF7YjMNR41W4W8HCr9EuSdI62Ts/Rq4wMBMSR/lm/326zH+SR1kvFm1HwoEDDH/Wf+Gsm7hgpUWWQZs5i7zCkfOQ8ia5oYp+6s/K37R6V7OMfh5OUi/a/hm0CPP/2L/wBuvHHsVGJvjTS43PvqkGMeRqNx9tT/AGkxAGKxAn+9bmO3wrjmjGKVI7YZNt2a79wsiR9K5/0VnhQOXFT/AJcfvrda8DfDoq75Wcz25sv4VLtaJio/yx9eltVxg/JHWa0bRg3fD4YWmTqh3cFlUlnbQQ8BgFVRoe2rRsIyKM6EabkaeR2NcVwrjt1BGYEaAaCQAJ+6Ig71fL7WMgBMz9JAFJGmpykTv2UywjKXezMMziqPPH2KWsyRnLCPAamBzqms8RuoofOQYBI5SeUGrq9xnDYkKl630i82KQyd5ZGRz4gmt+L4NgrgAW66Zx1V5mNdEuBWP1jWfw107NrPfom8LxDvgs76l7jbiJS1Ij65mdtKgcA4tdfEBMmS2CzsysRKJ1oZBo07edXl/AlLdm0jghLWs5kLF+sSwPV1EaZtK028K9tLr5DOQKCNQczCYYaHSay1RU01f0juJk9v31DfDHIQNzVijqzKi6klR5kx/wCfMV6vIFZlmcpIntgxNcVa2dX8OW/Jz5gpGk791WXE7gVSe6e34c6nkTThVpHxCswlUOc9gygvJ8lPnFdHOWRpMwoRxptFR7QOR0KdlvOf0nYnX9QJVVW3F4p7ztccku5k/YB4AQPKtVe+MeKo8bduxSlK0QUpShQKUFKyQUpSgCuVIZfeUhh4qZHxFdhxQKMVbuiIchgTtlYB48Ic1x9dZgr63MPZfpGV7KhGCLmaEzAASQOshXt9dueSLktHSElF7N+KtqpPWXQAxPW1MQABr+FbcAgtvZuRozlTtseqZ8ifSq/DcRw4XMtnQQf6VwCw/NCwJ8Z5V5x/tTk9x+oCYVFAJEGAW6v3/bXCMFe2dpTVF2tt7bOuQqMxkgJaQ67z1Q3xrViX0ZVuraYjRra52B/Whfia5K17Uly0IQQdywMzz2rXd4tcbaB8a7RwQe22zg879I6pwEsXrXT3Xa4p61x1JU6EFQqjLBExJiuFw4uFev1DA1uETsOQluR5fbW5rrNux8J09K85RW5Y4tJI58m3bI5wqGczs0xAVdtI95z/ANNSLKokZbakjZnJc/V0T1UxTLQCrGEUge7mJcj3yB9FYVfRYFWXH+AX7uLv3EyFHdip6a0JE7wWmqoip4x4KgMuaO0A69utacUyqXElcE4Hdt5+kNsEkZZvWjprOz+FXD2MlnEFmTWyVGV0Yk50MAKSdgfSucGNT6A+qtZfHgqVAIkd1ZjhV2allbVEFqUJrFdGjnQO48R9tW/tDwDEXcTfuJkKPcYqemtCQecFpFVHMeIq/vcZtMIZCfFQfvqOPLTLGTj0OBcFuokPkDZj/e2iY+vU3E4VkS+zFADh2UQ6E5jctkABWJ2U+lVn5Rsf4f7C1px2PR0yICNRyAECsfhjF3Zt5m1RWlidGhh2MAe3mdRudjWHS2wIZGAIPuNoPJgZ9RSlXivaOR5s4JFlkva75XV1PhKl1PPmPia92zcZ0UZgC6Zip0yjUho5GD8Ne3zFZAqfjjdlTZ2WPDX3NxL9+w0AQnRvb2AHUYKdu81ZWW60jIx7VYo/7WUfGuCsYy4nuufA6j41YYf2gdWDMqmPo6aec/dVlhg9m1lkujtLTHNnZHARWYtcVT7qkjK8SdQPnGvnw9pHDEZFZZ0gkN5kyCZ7hUoe2gR4CONd1IB9AdfWrFOO4e6wF6yGEiHKWye4seq3oTXCeGK9m45X/hD47i3RECHK7uqzGYgbmF58vWtnB8S/yLE3nIJIa2sCJzuEmO2BcqTxHB4fEMClx0ZA0FQrr1xE5XAM6fTqLxJEs4S1hkfOwfM5ggkKpAJEmJd3MSdqkMLVM3PKmmijBrNYrNehHAUpStAUpShQKUFKyQUpSgFZt3nTMUMEqQfD8e+sUqoMiWMLGpY6zMb6zuSd6klE5L9Yz29kDmdxXqsVOK7oyzCoBsAPAAD0FeopSlBClKVoUKUpQoNYrJrFEUUpSqShSlKoFKUoBSlKjJRmkVilC0ZilYpQUZrFKUFGvolmcoJ7x9+9Y6NR82PDbYDbyH8xW2lRwT7BGt2irh1fUeIPnqQR51LuXCxLHc15rNRKlRGhSlKFQpSlUopSlCn/2Q=="/>
        <xdr:cNvSpPr>
          <a:spLocks noChangeAspect="1" noChangeArrowheads="1"/>
        </xdr:cNvSpPr>
      </xdr:nvSpPr>
      <xdr:spPr bwMode="auto">
        <a:xfrm>
          <a:off x="8943975" y="3722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8</xdr:col>
      <xdr:colOff>688732</xdr:colOff>
      <xdr:row>65</xdr:row>
      <xdr:rowOff>102577</xdr:rowOff>
    </xdr:from>
    <xdr:to>
      <xdr:col>13</xdr:col>
      <xdr:colOff>826055</xdr:colOff>
      <xdr:row>73</xdr:row>
      <xdr:rowOff>138750</xdr:rowOff>
    </xdr:to>
    <xdr:pic>
      <xdr:nvPicPr>
        <xdr:cNvPr id="7" name="Picture 6"/>
        <xdr:cNvPicPr>
          <a:picLocks noChangeAspect="1"/>
        </xdr:cNvPicPr>
      </xdr:nvPicPr>
      <xdr:blipFill>
        <a:blip xmlns:r="http://schemas.openxmlformats.org/officeDocument/2006/relationships" r:embed="rId4"/>
        <a:stretch>
          <a:fillRect/>
        </a:stretch>
      </xdr:blipFill>
      <xdr:spPr>
        <a:xfrm>
          <a:off x="7004540" y="14140962"/>
          <a:ext cx="4482188" cy="2520000"/>
        </a:xfrm>
        <a:prstGeom prst="rect">
          <a:avLst/>
        </a:prstGeom>
      </xdr:spPr>
    </xdr:pic>
    <xdr:clientData/>
  </xdr:twoCellAnchor>
  <xdr:twoCellAnchor editAs="oneCell">
    <xdr:from>
      <xdr:col>0</xdr:col>
      <xdr:colOff>314325</xdr:colOff>
      <xdr:row>264</xdr:row>
      <xdr:rowOff>69190</xdr:rowOff>
    </xdr:from>
    <xdr:to>
      <xdr:col>7</xdr:col>
      <xdr:colOff>339845</xdr:colOff>
      <xdr:row>287</xdr:row>
      <xdr:rowOff>107950</xdr:rowOff>
    </xdr:to>
    <xdr:pic>
      <xdr:nvPicPr>
        <xdr:cNvPr id="25" name="Picture 24"/>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14325" y="54285490"/>
          <a:ext cx="5880220" cy="4566310"/>
        </a:xfrm>
        <a:prstGeom prst="rect">
          <a:avLst/>
        </a:prstGeom>
        <a:ln>
          <a:solidFill>
            <a:schemeClr val="tx1"/>
          </a:solidFill>
        </a:ln>
      </xdr:spPr>
    </xdr:pic>
    <xdr:clientData/>
  </xdr:twoCellAnchor>
  <xdr:twoCellAnchor editAs="oneCell">
    <xdr:from>
      <xdr:col>1</xdr:col>
      <xdr:colOff>730546</xdr:colOff>
      <xdr:row>247</xdr:row>
      <xdr:rowOff>104775</xdr:rowOff>
    </xdr:from>
    <xdr:to>
      <xdr:col>5</xdr:col>
      <xdr:colOff>637998</xdr:colOff>
      <xdr:row>263</xdr:row>
      <xdr:rowOff>144375</xdr:rowOff>
    </xdr:to>
    <xdr:pic>
      <xdr:nvPicPr>
        <xdr:cNvPr id="26" name="Picture 25"/>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1492546" y="54778275"/>
          <a:ext cx="3250727" cy="3240000"/>
        </a:xfrm>
        <a:prstGeom prst="rect">
          <a:avLst/>
        </a:prstGeom>
        <a:ln>
          <a:solidFill>
            <a:schemeClr val="tx1"/>
          </a:solidFill>
        </a:ln>
      </xdr:spPr>
    </xdr:pic>
    <xdr:clientData/>
  </xdr:twoCellAnchor>
  <xdr:twoCellAnchor>
    <xdr:from>
      <xdr:col>2</xdr:col>
      <xdr:colOff>312313</xdr:colOff>
      <xdr:row>271</xdr:row>
      <xdr:rowOff>123825</xdr:rowOff>
    </xdr:from>
    <xdr:to>
      <xdr:col>4</xdr:col>
      <xdr:colOff>152400</xdr:colOff>
      <xdr:row>276</xdr:row>
      <xdr:rowOff>135477</xdr:rowOff>
    </xdr:to>
    <xdr:sp macro="" textlink="">
      <xdr:nvSpPr>
        <xdr:cNvPr id="10" name="Freeform 9"/>
        <xdr:cNvSpPr/>
      </xdr:nvSpPr>
      <xdr:spPr>
        <a:xfrm>
          <a:off x="1874413" y="59597925"/>
          <a:ext cx="1602212" cy="1011777"/>
        </a:xfrm>
        <a:custGeom>
          <a:avLst/>
          <a:gdLst>
            <a:gd name="connsiteX0" fmla="*/ 144887 w 1602212"/>
            <a:gd name="connsiteY0" fmla="*/ 0 h 1011777"/>
            <a:gd name="connsiteX1" fmla="*/ 144887 w 1602212"/>
            <a:gd name="connsiteY1" fmla="*/ 0 h 1011777"/>
            <a:gd name="connsiteX2" fmla="*/ 221087 w 1602212"/>
            <a:gd name="connsiteY2" fmla="*/ 38100 h 1011777"/>
            <a:gd name="connsiteX3" fmla="*/ 249662 w 1602212"/>
            <a:gd name="connsiteY3" fmla="*/ 57150 h 1011777"/>
            <a:gd name="connsiteX4" fmla="*/ 278237 w 1602212"/>
            <a:gd name="connsiteY4" fmla="*/ 66675 h 1011777"/>
            <a:gd name="connsiteX5" fmla="*/ 335387 w 1602212"/>
            <a:gd name="connsiteY5" fmla="*/ 104775 h 1011777"/>
            <a:gd name="connsiteX6" fmla="*/ 363962 w 1602212"/>
            <a:gd name="connsiteY6" fmla="*/ 114300 h 1011777"/>
            <a:gd name="connsiteX7" fmla="*/ 392537 w 1602212"/>
            <a:gd name="connsiteY7" fmla="*/ 133350 h 1011777"/>
            <a:gd name="connsiteX8" fmla="*/ 478262 w 1602212"/>
            <a:gd name="connsiteY8" fmla="*/ 161925 h 1011777"/>
            <a:gd name="connsiteX9" fmla="*/ 563987 w 1602212"/>
            <a:gd name="connsiteY9" fmla="*/ 190500 h 1011777"/>
            <a:gd name="connsiteX10" fmla="*/ 592562 w 1602212"/>
            <a:gd name="connsiteY10" fmla="*/ 200025 h 1011777"/>
            <a:gd name="connsiteX11" fmla="*/ 640187 w 1602212"/>
            <a:gd name="connsiteY11" fmla="*/ 209550 h 1011777"/>
            <a:gd name="connsiteX12" fmla="*/ 792587 w 1602212"/>
            <a:gd name="connsiteY12" fmla="*/ 228600 h 1011777"/>
            <a:gd name="connsiteX13" fmla="*/ 1049762 w 1602212"/>
            <a:gd name="connsiteY13" fmla="*/ 219075 h 1011777"/>
            <a:gd name="connsiteX14" fmla="*/ 1097387 w 1602212"/>
            <a:gd name="connsiteY14" fmla="*/ 209550 h 1011777"/>
            <a:gd name="connsiteX15" fmla="*/ 1154537 w 1602212"/>
            <a:gd name="connsiteY15" fmla="*/ 190500 h 1011777"/>
            <a:gd name="connsiteX16" fmla="*/ 1211687 w 1602212"/>
            <a:gd name="connsiteY16" fmla="*/ 171450 h 1011777"/>
            <a:gd name="connsiteX17" fmla="*/ 1240262 w 1602212"/>
            <a:gd name="connsiteY17" fmla="*/ 161925 h 1011777"/>
            <a:gd name="connsiteX18" fmla="*/ 1278362 w 1602212"/>
            <a:gd name="connsiteY18" fmla="*/ 152400 h 1011777"/>
            <a:gd name="connsiteX19" fmla="*/ 1364087 w 1602212"/>
            <a:gd name="connsiteY19" fmla="*/ 123825 h 1011777"/>
            <a:gd name="connsiteX20" fmla="*/ 1421237 w 1602212"/>
            <a:gd name="connsiteY20" fmla="*/ 104775 h 1011777"/>
            <a:gd name="connsiteX21" fmla="*/ 1449812 w 1602212"/>
            <a:gd name="connsiteY21" fmla="*/ 95250 h 1011777"/>
            <a:gd name="connsiteX22" fmla="*/ 1478387 w 1602212"/>
            <a:gd name="connsiteY22" fmla="*/ 76200 h 1011777"/>
            <a:gd name="connsiteX23" fmla="*/ 1497437 w 1602212"/>
            <a:gd name="connsiteY23" fmla="*/ 104775 h 1011777"/>
            <a:gd name="connsiteX24" fmla="*/ 1516487 w 1602212"/>
            <a:gd name="connsiteY24" fmla="*/ 219075 h 1011777"/>
            <a:gd name="connsiteX25" fmla="*/ 1535537 w 1602212"/>
            <a:gd name="connsiteY25" fmla="*/ 276225 h 1011777"/>
            <a:gd name="connsiteX26" fmla="*/ 1564112 w 1602212"/>
            <a:gd name="connsiteY26" fmla="*/ 371475 h 1011777"/>
            <a:gd name="connsiteX27" fmla="*/ 1592687 w 1602212"/>
            <a:gd name="connsiteY27" fmla="*/ 457200 h 1011777"/>
            <a:gd name="connsiteX28" fmla="*/ 1602212 w 1602212"/>
            <a:gd name="connsiteY28" fmla="*/ 485775 h 1011777"/>
            <a:gd name="connsiteX29" fmla="*/ 1564112 w 1602212"/>
            <a:gd name="connsiteY29" fmla="*/ 533400 h 1011777"/>
            <a:gd name="connsiteX30" fmla="*/ 1573637 w 1602212"/>
            <a:gd name="connsiteY30" fmla="*/ 561975 h 1011777"/>
            <a:gd name="connsiteX31" fmla="*/ 1373612 w 1602212"/>
            <a:gd name="connsiteY31" fmla="*/ 581025 h 1011777"/>
            <a:gd name="connsiteX32" fmla="*/ 1211687 w 1602212"/>
            <a:gd name="connsiteY32" fmla="*/ 600075 h 1011777"/>
            <a:gd name="connsiteX33" fmla="*/ 1211687 w 1602212"/>
            <a:gd name="connsiteY33" fmla="*/ 876300 h 1011777"/>
            <a:gd name="connsiteX34" fmla="*/ 1202162 w 1602212"/>
            <a:gd name="connsiteY34" fmla="*/ 942975 h 1011777"/>
            <a:gd name="connsiteX35" fmla="*/ 1192637 w 1602212"/>
            <a:gd name="connsiteY35" fmla="*/ 981075 h 1011777"/>
            <a:gd name="connsiteX36" fmla="*/ 1154537 w 1602212"/>
            <a:gd name="connsiteY36" fmla="*/ 990600 h 1011777"/>
            <a:gd name="connsiteX37" fmla="*/ 1030712 w 1602212"/>
            <a:gd name="connsiteY37" fmla="*/ 1000125 h 1011777"/>
            <a:gd name="connsiteX38" fmla="*/ 983087 w 1602212"/>
            <a:gd name="connsiteY38" fmla="*/ 1009650 h 1011777"/>
            <a:gd name="connsiteX39" fmla="*/ 440162 w 1602212"/>
            <a:gd name="connsiteY39" fmla="*/ 990600 h 1011777"/>
            <a:gd name="connsiteX40" fmla="*/ 411587 w 1602212"/>
            <a:gd name="connsiteY40" fmla="*/ 971550 h 1011777"/>
            <a:gd name="connsiteX41" fmla="*/ 354437 w 1602212"/>
            <a:gd name="connsiteY41" fmla="*/ 952500 h 1011777"/>
            <a:gd name="connsiteX42" fmla="*/ 373487 w 1602212"/>
            <a:gd name="connsiteY42" fmla="*/ 914400 h 1011777"/>
            <a:gd name="connsiteX43" fmla="*/ 383012 w 1602212"/>
            <a:gd name="connsiteY43" fmla="*/ 876300 h 1011777"/>
            <a:gd name="connsiteX44" fmla="*/ 392537 w 1602212"/>
            <a:gd name="connsiteY44" fmla="*/ 847725 h 1011777"/>
            <a:gd name="connsiteX45" fmla="*/ 383012 w 1602212"/>
            <a:gd name="connsiteY45" fmla="*/ 657225 h 1011777"/>
            <a:gd name="connsiteX46" fmla="*/ 383012 w 1602212"/>
            <a:gd name="connsiteY46" fmla="*/ 600075 h 1011777"/>
            <a:gd name="connsiteX47" fmla="*/ 230612 w 1602212"/>
            <a:gd name="connsiteY47" fmla="*/ 590550 h 1011777"/>
            <a:gd name="connsiteX48" fmla="*/ 135362 w 1602212"/>
            <a:gd name="connsiteY48" fmla="*/ 561975 h 1011777"/>
            <a:gd name="connsiteX49" fmla="*/ 59162 w 1602212"/>
            <a:gd name="connsiteY49" fmla="*/ 542925 h 1011777"/>
            <a:gd name="connsiteX50" fmla="*/ 2012 w 1602212"/>
            <a:gd name="connsiteY50" fmla="*/ 504825 h 1011777"/>
            <a:gd name="connsiteX51" fmla="*/ 40112 w 1602212"/>
            <a:gd name="connsiteY51" fmla="*/ 419100 h 1011777"/>
            <a:gd name="connsiteX52" fmla="*/ 49637 w 1602212"/>
            <a:gd name="connsiteY52" fmla="*/ 390525 h 1011777"/>
            <a:gd name="connsiteX53" fmla="*/ 59162 w 1602212"/>
            <a:gd name="connsiteY53" fmla="*/ 361950 h 1011777"/>
            <a:gd name="connsiteX54" fmla="*/ 78212 w 1602212"/>
            <a:gd name="connsiteY54" fmla="*/ 333375 h 1011777"/>
            <a:gd name="connsiteX55" fmla="*/ 97262 w 1602212"/>
            <a:gd name="connsiteY55" fmla="*/ 266700 h 1011777"/>
            <a:gd name="connsiteX56" fmla="*/ 116312 w 1602212"/>
            <a:gd name="connsiteY56" fmla="*/ 209550 h 1011777"/>
            <a:gd name="connsiteX57" fmla="*/ 144887 w 1602212"/>
            <a:gd name="connsiteY57" fmla="*/ 123825 h 1011777"/>
            <a:gd name="connsiteX58" fmla="*/ 154412 w 1602212"/>
            <a:gd name="connsiteY58" fmla="*/ 95250 h 1011777"/>
            <a:gd name="connsiteX59" fmla="*/ 163937 w 1602212"/>
            <a:gd name="connsiteY59" fmla="*/ 66675 h 1011777"/>
            <a:gd name="connsiteX60" fmla="*/ 144887 w 1602212"/>
            <a:gd name="connsiteY60" fmla="*/ 0 h 101177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Lst>
          <a:rect l="l" t="t" r="r" b="b"/>
          <a:pathLst>
            <a:path w="1602212" h="1011777">
              <a:moveTo>
                <a:pt x="144887" y="0"/>
              </a:moveTo>
              <a:lnTo>
                <a:pt x="144887" y="0"/>
              </a:lnTo>
              <a:cubicBezTo>
                <a:pt x="170287" y="12700"/>
                <a:pt x="196156" y="24502"/>
                <a:pt x="221087" y="38100"/>
              </a:cubicBezTo>
              <a:cubicBezTo>
                <a:pt x="231137" y="43582"/>
                <a:pt x="239423" y="52030"/>
                <a:pt x="249662" y="57150"/>
              </a:cubicBezTo>
              <a:cubicBezTo>
                <a:pt x="258642" y="61640"/>
                <a:pt x="269460" y="61799"/>
                <a:pt x="278237" y="66675"/>
              </a:cubicBezTo>
              <a:cubicBezTo>
                <a:pt x="298251" y="77794"/>
                <a:pt x="313667" y="97535"/>
                <a:pt x="335387" y="104775"/>
              </a:cubicBezTo>
              <a:cubicBezTo>
                <a:pt x="344912" y="107950"/>
                <a:pt x="354982" y="109810"/>
                <a:pt x="363962" y="114300"/>
              </a:cubicBezTo>
              <a:cubicBezTo>
                <a:pt x="374201" y="119420"/>
                <a:pt x="382076" y="128701"/>
                <a:pt x="392537" y="133350"/>
              </a:cubicBezTo>
              <a:lnTo>
                <a:pt x="478262" y="161925"/>
              </a:lnTo>
              <a:lnTo>
                <a:pt x="563987" y="190500"/>
              </a:lnTo>
              <a:cubicBezTo>
                <a:pt x="573512" y="193675"/>
                <a:pt x="582717" y="198056"/>
                <a:pt x="592562" y="200025"/>
              </a:cubicBezTo>
              <a:cubicBezTo>
                <a:pt x="608437" y="203200"/>
                <a:pt x="624218" y="206888"/>
                <a:pt x="640187" y="209550"/>
              </a:cubicBezTo>
              <a:cubicBezTo>
                <a:pt x="694551" y="218611"/>
                <a:pt x="736764" y="222397"/>
                <a:pt x="792587" y="228600"/>
              </a:cubicBezTo>
              <a:cubicBezTo>
                <a:pt x="878312" y="225425"/>
                <a:pt x="964145" y="224426"/>
                <a:pt x="1049762" y="219075"/>
              </a:cubicBezTo>
              <a:cubicBezTo>
                <a:pt x="1065920" y="218065"/>
                <a:pt x="1081768" y="213810"/>
                <a:pt x="1097387" y="209550"/>
              </a:cubicBezTo>
              <a:cubicBezTo>
                <a:pt x="1116760" y="204266"/>
                <a:pt x="1135487" y="196850"/>
                <a:pt x="1154537" y="190500"/>
              </a:cubicBezTo>
              <a:lnTo>
                <a:pt x="1211687" y="171450"/>
              </a:lnTo>
              <a:cubicBezTo>
                <a:pt x="1221212" y="168275"/>
                <a:pt x="1230522" y="164360"/>
                <a:pt x="1240262" y="161925"/>
              </a:cubicBezTo>
              <a:cubicBezTo>
                <a:pt x="1252962" y="158750"/>
                <a:pt x="1265823" y="156162"/>
                <a:pt x="1278362" y="152400"/>
              </a:cubicBezTo>
              <a:cubicBezTo>
                <a:pt x="1307212" y="143745"/>
                <a:pt x="1335512" y="133350"/>
                <a:pt x="1364087" y="123825"/>
              </a:cubicBezTo>
              <a:lnTo>
                <a:pt x="1421237" y="104775"/>
              </a:lnTo>
              <a:cubicBezTo>
                <a:pt x="1430762" y="101600"/>
                <a:pt x="1441458" y="100819"/>
                <a:pt x="1449812" y="95250"/>
              </a:cubicBezTo>
              <a:lnTo>
                <a:pt x="1478387" y="76200"/>
              </a:lnTo>
              <a:cubicBezTo>
                <a:pt x="1484737" y="85725"/>
                <a:pt x="1492317" y="94536"/>
                <a:pt x="1497437" y="104775"/>
              </a:cubicBezTo>
              <a:cubicBezTo>
                <a:pt x="1514800" y="139500"/>
                <a:pt x="1509445" y="183865"/>
                <a:pt x="1516487" y="219075"/>
              </a:cubicBezTo>
              <a:cubicBezTo>
                <a:pt x="1520425" y="238766"/>
                <a:pt x="1530667" y="256744"/>
                <a:pt x="1535537" y="276225"/>
              </a:cubicBezTo>
              <a:cubicBezTo>
                <a:pt x="1549932" y="333806"/>
                <a:pt x="1540922" y="301906"/>
                <a:pt x="1564112" y="371475"/>
              </a:cubicBezTo>
              <a:lnTo>
                <a:pt x="1592687" y="457200"/>
              </a:lnTo>
              <a:lnTo>
                <a:pt x="1602212" y="485775"/>
              </a:lnTo>
              <a:cubicBezTo>
                <a:pt x="1580271" y="500403"/>
                <a:pt x="1564112" y="502728"/>
                <a:pt x="1564112" y="533400"/>
              </a:cubicBezTo>
              <a:cubicBezTo>
                <a:pt x="1564112" y="543440"/>
                <a:pt x="1570462" y="552450"/>
                <a:pt x="1573637" y="561975"/>
              </a:cubicBezTo>
              <a:cubicBezTo>
                <a:pt x="1447154" y="580044"/>
                <a:pt x="1560504" y="565451"/>
                <a:pt x="1373612" y="581025"/>
              </a:cubicBezTo>
              <a:cubicBezTo>
                <a:pt x="1288948" y="588080"/>
                <a:pt x="1286784" y="589347"/>
                <a:pt x="1211687" y="600075"/>
              </a:cubicBezTo>
              <a:cubicBezTo>
                <a:pt x="1221889" y="763309"/>
                <a:pt x="1226665" y="726517"/>
                <a:pt x="1211687" y="876300"/>
              </a:cubicBezTo>
              <a:cubicBezTo>
                <a:pt x="1209453" y="898639"/>
                <a:pt x="1206178" y="920886"/>
                <a:pt x="1202162" y="942975"/>
              </a:cubicBezTo>
              <a:cubicBezTo>
                <a:pt x="1199820" y="955855"/>
                <a:pt x="1201894" y="971818"/>
                <a:pt x="1192637" y="981075"/>
              </a:cubicBezTo>
              <a:cubicBezTo>
                <a:pt x="1183380" y="990332"/>
                <a:pt x="1167538" y="989070"/>
                <a:pt x="1154537" y="990600"/>
              </a:cubicBezTo>
              <a:cubicBezTo>
                <a:pt x="1113424" y="995437"/>
                <a:pt x="1071987" y="996950"/>
                <a:pt x="1030712" y="1000125"/>
              </a:cubicBezTo>
              <a:cubicBezTo>
                <a:pt x="1014837" y="1003300"/>
                <a:pt x="999276" y="1009650"/>
                <a:pt x="983087" y="1009650"/>
              </a:cubicBezTo>
              <a:cubicBezTo>
                <a:pt x="554208" y="1009650"/>
                <a:pt x="654151" y="1021170"/>
                <a:pt x="440162" y="990600"/>
              </a:cubicBezTo>
              <a:cubicBezTo>
                <a:pt x="430637" y="984250"/>
                <a:pt x="422048" y="976199"/>
                <a:pt x="411587" y="971550"/>
              </a:cubicBezTo>
              <a:cubicBezTo>
                <a:pt x="393237" y="963395"/>
                <a:pt x="354437" y="952500"/>
                <a:pt x="354437" y="952500"/>
              </a:cubicBezTo>
              <a:cubicBezTo>
                <a:pt x="360787" y="939800"/>
                <a:pt x="368501" y="927695"/>
                <a:pt x="373487" y="914400"/>
              </a:cubicBezTo>
              <a:cubicBezTo>
                <a:pt x="378084" y="902143"/>
                <a:pt x="379416" y="888887"/>
                <a:pt x="383012" y="876300"/>
              </a:cubicBezTo>
              <a:cubicBezTo>
                <a:pt x="385770" y="866646"/>
                <a:pt x="389362" y="857250"/>
                <a:pt x="392537" y="847725"/>
              </a:cubicBezTo>
              <a:cubicBezTo>
                <a:pt x="389362" y="784225"/>
                <a:pt x="388520" y="720565"/>
                <a:pt x="383012" y="657225"/>
              </a:cubicBezTo>
              <a:cubicBezTo>
                <a:pt x="377757" y="596791"/>
                <a:pt x="362867" y="660509"/>
                <a:pt x="383012" y="600075"/>
              </a:cubicBezTo>
              <a:cubicBezTo>
                <a:pt x="332212" y="596900"/>
                <a:pt x="281259" y="595615"/>
                <a:pt x="230612" y="590550"/>
              </a:cubicBezTo>
              <a:cubicBezTo>
                <a:pt x="210047" y="588494"/>
                <a:pt x="148151" y="566238"/>
                <a:pt x="135362" y="561975"/>
              </a:cubicBezTo>
              <a:cubicBezTo>
                <a:pt x="91428" y="547330"/>
                <a:pt x="116632" y="554419"/>
                <a:pt x="59162" y="542925"/>
              </a:cubicBezTo>
              <a:cubicBezTo>
                <a:pt x="40112" y="530225"/>
                <a:pt x="-10688" y="523875"/>
                <a:pt x="2012" y="504825"/>
              </a:cubicBezTo>
              <a:cubicBezTo>
                <a:pt x="32201" y="459542"/>
                <a:pt x="17442" y="487110"/>
                <a:pt x="40112" y="419100"/>
              </a:cubicBezTo>
              <a:lnTo>
                <a:pt x="49637" y="390525"/>
              </a:lnTo>
              <a:cubicBezTo>
                <a:pt x="52812" y="381000"/>
                <a:pt x="53593" y="370304"/>
                <a:pt x="59162" y="361950"/>
              </a:cubicBezTo>
              <a:cubicBezTo>
                <a:pt x="65512" y="352425"/>
                <a:pt x="73092" y="343614"/>
                <a:pt x="78212" y="333375"/>
              </a:cubicBezTo>
              <a:cubicBezTo>
                <a:pt x="86215" y="317370"/>
                <a:pt x="92684" y="281959"/>
                <a:pt x="97262" y="266700"/>
              </a:cubicBezTo>
              <a:cubicBezTo>
                <a:pt x="103032" y="247466"/>
                <a:pt x="109962" y="228600"/>
                <a:pt x="116312" y="209550"/>
              </a:cubicBezTo>
              <a:lnTo>
                <a:pt x="144887" y="123825"/>
              </a:lnTo>
              <a:lnTo>
                <a:pt x="154412" y="95250"/>
              </a:lnTo>
              <a:cubicBezTo>
                <a:pt x="157587" y="85725"/>
                <a:pt x="163937" y="76715"/>
                <a:pt x="163937" y="66675"/>
              </a:cubicBezTo>
              <a:lnTo>
                <a:pt x="144887" y="0"/>
              </a:lnTo>
              <a:close/>
            </a:path>
          </a:pathLst>
        </a:custGeom>
        <a:noFill/>
        <a:ln w="571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2</xdr:col>
      <xdr:colOff>247650</xdr:colOff>
      <xdr:row>277</xdr:row>
      <xdr:rowOff>66675</xdr:rowOff>
    </xdr:from>
    <xdr:to>
      <xdr:col>2</xdr:col>
      <xdr:colOff>733425</xdr:colOff>
      <xdr:row>280</xdr:row>
      <xdr:rowOff>76200</xdr:rowOff>
    </xdr:to>
    <xdr:sp macro="" textlink="">
      <xdr:nvSpPr>
        <xdr:cNvPr id="11" name="TextBox 10"/>
        <xdr:cNvSpPr txBox="1"/>
      </xdr:nvSpPr>
      <xdr:spPr>
        <a:xfrm rot="258522">
          <a:off x="1809750" y="60740925"/>
          <a:ext cx="485775" cy="609600"/>
        </a:xfrm>
        <a:prstGeom prst="rect">
          <a:avLst/>
        </a:prstGeom>
        <a:noFill/>
        <a:ln w="57150" cmpd="sng">
          <a:solidFill>
            <a:srgbClr val="FFFF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IN" sz="1100"/>
        </a:p>
      </xdr:txBody>
    </xdr:sp>
    <xdr:clientData/>
  </xdr:twoCellAnchor>
  <xdr:twoCellAnchor>
    <xdr:from>
      <xdr:col>3</xdr:col>
      <xdr:colOff>257174</xdr:colOff>
      <xdr:row>277</xdr:row>
      <xdr:rowOff>116815</xdr:rowOff>
    </xdr:from>
    <xdr:to>
      <xdr:col>3</xdr:col>
      <xdr:colOff>742949</xdr:colOff>
      <xdr:row>280</xdr:row>
      <xdr:rowOff>126340</xdr:rowOff>
    </xdr:to>
    <xdr:sp macro="" textlink="">
      <xdr:nvSpPr>
        <xdr:cNvPr id="30" name="TextBox 29"/>
        <xdr:cNvSpPr txBox="1"/>
      </xdr:nvSpPr>
      <xdr:spPr>
        <a:xfrm rot="258522">
          <a:off x="2666999" y="60791065"/>
          <a:ext cx="485775" cy="609600"/>
        </a:xfrm>
        <a:prstGeom prst="rect">
          <a:avLst/>
        </a:prstGeom>
        <a:noFill/>
        <a:ln w="57150" cmpd="sng">
          <a:solidFill>
            <a:srgbClr val="FFFF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IN" sz="1100"/>
        </a:p>
      </xdr:txBody>
    </xdr:sp>
    <xdr:clientData/>
  </xdr:twoCellAnchor>
  <xdr:oneCellAnchor>
    <xdr:from>
      <xdr:col>3</xdr:col>
      <xdr:colOff>85725</xdr:colOff>
      <xdr:row>273</xdr:row>
      <xdr:rowOff>95250</xdr:rowOff>
    </xdr:from>
    <xdr:ext cx="314638" cy="405432"/>
    <xdr:sp macro="" textlink="">
      <xdr:nvSpPr>
        <xdr:cNvPr id="27" name="TextBox 26"/>
        <xdr:cNvSpPr txBox="1"/>
      </xdr:nvSpPr>
      <xdr:spPr>
        <a:xfrm>
          <a:off x="2495550" y="59969400"/>
          <a:ext cx="314638"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2000" b="1">
              <a:solidFill>
                <a:srgbClr val="FF0000"/>
              </a:solidFill>
            </a:rPr>
            <a:t>1</a:t>
          </a:r>
        </a:p>
      </xdr:txBody>
    </xdr:sp>
    <xdr:clientData/>
  </xdr:oneCellAnchor>
  <xdr:oneCellAnchor>
    <xdr:from>
      <xdr:col>2</xdr:col>
      <xdr:colOff>333375</xdr:colOff>
      <xdr:row>277</xdr:row>
      <xdr:rowOff>171450</xdr:rowOff>
    </xdr:from>
    <xdr:ext cx="314638" cy="405432"/>
    <xdr:sp macro="" textlink="">
      <xdr:nvSpPr>
        <xdr:cNvPr id="32" name="TextBox 31"/>
        <xdr:cNvSpPr txBox="1"/>
      </xdr:nvSpPr>
      <xdr:spPr>
        <a:xfrm>
          <a:off x="1895475" y="60845700"/>
          <a:ext cx="314638"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2000" b="1">
              <a:solidFill>
                <a:srgbClr val="FF0000"/>
              </a:solidFill>
            </a:rPr>
            <a:t>2</a:t>
          </a:r>
        </a:p>
      </xdr:txBody>
    </xdr:sp>
    <xdr:clientData/>
  </xdr:oneCellAnchor>
  <xdr:oneCellAnchor>
    <xdr:from>
      <xdr:col>3</xdr:col>
      <xdr:colOff>314324</xdr:colOff>
      <xdr:row>278</xdr:row>
      <xdr:rowOff>2515</xdr:rowOff>
    </xdr:from>
    <xdr:ext cx="314638" cy="405432"/>
    <xdr:sp macro="" textlink="">
      <xdr:nvSpPr>
        <xdr:cNvPr id="33" name="TextBox 32"/>
        <xdr:cNvSpPr txBox="1"/>
      </xdr:nvSpPr>
      <xdr:spPr>
        <a:xfrm>
          <a:off x="2724149" y="60876790"/>
          <a:ext cx="314638"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2000" b="1">
              <a:solidFill>
                <a:srgbClr val="FF0000"/>
              </a:solidFill>
            </a:rPr>
            <a:t>3</a:t>
          </a:r>
        </a:p>
      </xdr:txBody>
    </xdr:sp>
    <xdr:clientData/>
  </xdr:oneCellAnchor>
  <xdr:twoCellAnchor editAs="oneCell">
    <xdr:from>
      <xdr:col>13</xdr:col>
      <xdr:colOff>827049</xdr:colOff>
      <xdr:row>230</xdr:row>
      <xdr:rowOff>49423</xdr:rowOff>
    </xdr:from>
    <xdr:to>
      <xdr:col>15</xdr:col>
      <xdr:colOff>492893</xdr:colOff>
      <xdr:row>239</xdr:row>
      <xdr:rowOff>77773</xdr:rowOff>
    </xdr:to>
    <xdr:pic>
      <xdr:nvPicPr>
        <xdr:cNvPr id="35" name="Picture 3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11485524" y="48017323"/>
          <a:ext cx="1313669" cy="1828575"/>
        </a:xfrm>
        <a:prstGeom prst="rect">
          <a:avLst/>
        </a:prstGeom>
        <a:ln>
          <a:solidFill>
            <a:schemeClr val="tx1"/>
          </a:solidFill>
        </a:ln>
      </xdr:spPr>
    </xdr:pic>
    <xdr:clientData/>
  </xdr:twoCellAnchor>
  <xdr:twoCellAnchor>
    <xdr:from>
      <xdr:col>8</xdr:col>
      <xdr:colOff>0</xdr:colOff>
      <xdr:row>204</xdr:row>
      <xdr:rowOff>0</xdr:rowOff>
    </xdr:from>
    <xdr:to>
      <xdr:col>8</xdr:col>
      <xdr:colOff>698076</xdr:colOff>
      <xdr:row>205</xdr:row>
      <xdr:rowOff>145936</xdr:rowOff>
    </xdr:to>
    <xdr:sp macro="" textlink="">
      <xdr:nvSpPr>
        <xdr:cNvPr id="34" name="TextBox 33"/>
        <xdr:cNvSpPr txBox="1"/>
      </xdr:nvSpPr>
      <xdr:spPr>
        <a:xfrm>
          <a:off x="6623050" y="42360850"/>
          <a:ext cx="698076"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IN" sz="1600" b="0" cap="none" spc="0">
              <a:ln w="0"/>
              <a:solidFill>
                <a:srgbClr val="FF0000"/>
              </a:solidFill>
              <a:effectLst>
                <a:outerShdw blurRad="38100" dist="25400" dir="5400000" algn="ctr" rotWithShape="0">
                  <a:srgbClr val="6E747A">
                    <a:alpha val="43000"/>
                  </a:srgbClr>
                </a:outerShdw>
              </a:effectLst>
            </a:rPr>
            <a:t>Bldg 1</a:t>
          </a:r>
        </a:p>
      </xdr:txBody>
    </xdr:sp>
    <xdr:clientData/>
  </xdr:twoCellAnchor>
  <xdr:twoCellAnchor>
    <xdr:from>
      <xdr:col>0</xdr:col>
      <xdr:colOff>82550</xdr:colOff>
      <xdr:row>205</xdr:row>
      <xdr:rowOff>95250</xdr:rowOff>
    </xdr:from>
    <xdr:to>
      <xdr:col>7</xdr:col>
      <xdr:colOff>678179</xdr:colOff>
      <xdr:row>244</xdr:row>
      <xdr:rowOff>42038</xdr:rowOff>
    </xdr:to>
    <xdr:grpSp>
      <xdr:nvGrpSpPr>
        <xdr:cNvPr id="2" name="Group 1"/>
        <xdr:cNvGrpSpPr/>
      </xdr:nvGrpSpPr>
      <xdr:grpSpPr>
        <a:xfrm>
          <a:off x="82550" y="43065700"/>
          <a:ext cx="6450329" cy="7852538"/>
          <a:chOff x="82550" y="43065700"/>
          <a:chExt cx="6450329" cy="7852538"/>
        </a:xfrm>
      </xdr:grpSpPr>
      <xdr:pic>
        <xdr:nvPicPr>
          <xdr:cNvPr id="31" name="Picture 30"/>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3435177" y="48758238"/>
            <a:ext cx="1618313" cy="2160000"/>
          </a:xfrm>
          <a:prstGeom prst="rect">
            <a:avLst/>
          </a:prstGeom>
          <a:ln>
            <a:solidFill>
              <a:schemeClr val="tx1"/>
            </a:solidFill>
          </a:ln>
        </xdr:spPr>
      </xdr:pic>
      <xdr:pic>
        <xdr:nvPicPr>
          <xdr:cNvPr id="45" name="Picture 4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4483016" y="43065700"/>
            <a:ext cx="2049863" cy="2736000"/>
          </a:xfrm>
          <a:prstGeom prst="rect">
            <a:avLst/>
          </a:prstGeom>
          <a:ln>
            <a:solidFill>
              <a:schemeClr val="tx1"/>
            </a:solidFill>
          </a:ln>
        </xdr:spPr>
      </xdr:pic>
      <xdr:pic>
        <xdr:nvPicPr>
          <xdr:cNvPr id="46" name="Picture 45"/>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2282783" y="45911969"/>
            <a:ext cx="2049863" cy="2736000"/>
          </a:xfrm>
          <a:prstGeom prst="rect">
            <a:avLst/>
          </a:prstGeom>
          <a:ln>
            <a:solidFill>
              <a:schemeClr val="tx1"/>
            </a:solidFill>
          </a:ln>
        </xdr:spPr>
      </xdr:pic>
      <xdr:pic>
        <xdr:nvPicPr>
          <xdr:cNvPr id="47" name="Picture 46"/>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82550" y="45911969"/>
            <a:ext cx="2049863" cy="2736000"/>
          </a:xfrm>
          <a:prstGeom prst="rect">
            <a:avLst/>
          </a:prstGeom>
          <a:ln>
            <a:solidFill>
              <a:schemeClr val="tx1"/>
            </a:solidFill>
          </a:ln>
        </xdr:spPr>
      </xdr:pic>
      <xdr:pic>
        <xdr:nvPicPr>
          <xdr:cNvPr id="48" name="Picture 47"/>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1666494" y="48758238"/>
            <a:ext cx="1618313" cy="2160000"/>
          </a:xfrm>
          <a:prstGeom prst="rect">
            <a:avLst/>
          </a:prstGeom>
          <a:ln>
            <a:solidFill>
              <a:schemeClr val="tx1"/>
            </a:solidFill>
          </a:ln>
        </xdr:spPr>
      </xdr:pic>
      <xdr:pic>
        <xdr:nvPicPr>
          <xdr:cNvPr id="49" name="Picture 48"/>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4483015" y="45911969"/>
            <a:ext cx="2049863" cy="2736000"/>
          </a:xfrm>
          <a:prstGeom prst="rect">
            <a:avLst/>
          </a:prstGeom>
          <a:ln>
            <a:solidFill>
              <a:schemeClr val="tx1"/>
            </a:solidFill>
          </a:ln>
        </xdr:spPr>
      </xdr:pic>
      <xdr:pic>
        <xdr:nvPicPr>
          <xdr:cNvPr id="50" name="Picture 49"/>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82550" y="43065700"/>
            <a:ext cx="2049863" cy="2736000"/>
          </a:xfrm>
          <a:prstGeom prst="rect">
            <a:avLst/>
          </a:prstGeom>
          <a:ln>
            <a:solidFill>
              <a:schemeClr val="tx1"/>
            </a:solidFill>
          </a:ln>
        </xdr:spPr>
      </xdr:pic>
      <xdr:pic>
        <xdr:nvPicPr>
          <xdr:cNvPr id="51" name="Picture 50"/>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2282783" y="43065700"/>
            <a:ext cx="2049863" cy="2736000"/>
          </a:xfrm>
          <a:prstGeom prst="rect">
            <a:avLst/>
          </a:prstGeom>
          <a:ln>
            <a:solidFill>
              <a:schemeClr val="tx1"/>
            </a:solidFill>
          </a:ln>
        </xdr:spPr>
      </xdr:pic>
      <xdr:sp macro="" textlink="">
        <xdr:nvSpPr>
          <xdr:cNvPr id="52" name="TextBox 51"/>
          <xdr:cNvSpPr txBox="1"/>
        </xdr:nvSpPr>
        <xdr:spPr>
          <a:xfrm>
            <a:off x="1308100" y="43370500"/>
            <a:ext cx="698076"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IN" sz="1600" b="0" cap="none" spc="0">
                <a:ln w="0"/>
                <a:solidFill>
                  <a:sysClr val="windowText" lastClr="000000"/>
                </a:solidFill>
                <a:effectLst>
                  <a:outerShdw blurRad="38100" dist="25400" dir="5400000" algn="ctr" rotWithShape="0">
                    <a:srgbClr val="6E747A">
                      <a:alpha val="43000"/>
                    </a:srgbClr>
                  </a:outerShdw>
                </a:effectLst>
              </a:rPr>
              <a:t>Bldg 1</a:t>
            </a:r>
          </a:p>
        </xdr:txBody>
      </xdr:sp>
      <xdr:sp macro="" textlink="">
        <xdr:nvSpPr>
          <xdr:cNvPr id="53" name="TextBox 52"/>
          <xdr:cNvSpPr txBox="1"/>
        </xdr:nvSpPr>
        <xdr:spPr>
          <a:xfrm>
            <a:off x="2784433" y="43573700"/>
            <a:ext cx="698076"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IN" sz="1600" b="0" cap="none" spc="0">
                <a:ln w="0"/>
                <a:solidFill>
                  <a:sysClr val="windowText" lastClr="000000"/>
                </a:solidFill>
                <a:effectLst>
                  <a:outerShdw blurRad="38100" dist="25400" dir="5400000" algn="ctr" rotWithShape="0">
                    <a:srgbClr val="6E747A">
                      <a:alpha val="43000"/>
                    </a:srgbClr>
                  </a:outerShdw>
                </a:effectLst>
              </a:rPr>
              <a:t>Bldg 1</a:t>
            </a:r>
          </a:p>
        </xdr:txBody>
      </xdr:sp>
      <xdr:sp macro="" textlink="">
        <xdr:nvSpPr>
          <xdr:cNvPr id="54" name="TextBox 53"/>
          <xdr:cNvSpPr txBox="1"/>
        </xdr:nvSpPr>
        <xdr:spPr>
          <a:xfrm>
            <a:off x="5111666" y="44418250"/>
            <a:ext cx="698076"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IN" sz="1600" b="0" cap="none" spc="0">
                <a:ln w="0"/>
                <a:solidFill>
                  <a:srgbClr val="FFFF00"/>
                </a:solidFill>
                <a:effectLst>
                  <a:outerShdw blurRad="38100" dist="25400" dir="5400000" algn="ctr" rotWithShape="0">
                    <a:srgbClr val="6E747A">
                      <a:alpha val="43000"/>
                    </a:srgbClr>
                  </a:outerShdw>
                </a:effectLst>
              </a:rPr>
              <a:t>Bldg 2</a:t>
            </a:r>
          </a:p>
        </xdr:txBody>
      </xdr:sp>
      <xdr:sp macro="" textlink="">
        <xdr:nvSpPr>
          <xdr:cNvPr id="55" name="TextBox 54"/>
          <xdr:cNvSpPr txBox="1"/>
        </xdr:nvSpPr>
        <xdr:spPr>
          <a:xfrm>
            <a:off x="514350" y="45937369"/>
            <a:ext cx="698076"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IN" sz="1600" b="0" cap="none" spc="0">
                <a:ln w="0"/>
                <a:solidFill>
                  <a:srgbClr val="FFFF00"/>
                </a:solidFill>
                <a:effectLst>
                  <a:outerShdw blurRad="38100" dist="25400" dir="5400000" algn="ctr" rotWithShape="0">
                    <a:srgbClr val="6E747A">
                      <a:alpha val="43000"/>
                    </a:srgbClr>
                  </a:outerShdw>
                </a:effectLst>
              </a:rPr>
              <a:t>Bldg 3</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9FKphGP2NWZdjBEE8"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EF291"/>
  <sheetViews>
    <sheetView tabSelected="1" view="pageBreakPreview" zoomScaleNormal="100" zoomScaleSheetLayoutView="100" zoomScalePageLayoutView="130" workbookViewId="0">
      <selection activeCell="E10" sqref="E10:H10"/>
    </sheetView>
  </sheetViews>
  <sheetFormatPr defaultColWidth="9.1796875" defaultRowHeight="15.5" x14ac:dyDescent="0.35"/>
  <cols>
    <col min="1" max="1" width="11.453125" style="39" customWidth="1"/>
    <col min="2" max="2" width="12" style="39" customWidth="1"/>
    <col min="3" max="3" width="12.7265625" style="39" customWidth="1"/>
    <col min="4" max="4" width="13.7265625" style="39" customWidth="1"/>
    <col min="5" max="5" width="11.7265625" style="39" customWidth="1"/>
    <col min="6" max="6" width="11.1796875" style="39" customWidth="1"/>
    <col min="7" max="8" width="11" style="39" customWidth="1"/>
    <col min="9" max="9" width="17.453125" style="20" customWidth="1"/>
    <col min="10" max="10" width="11.453125" style="20" customWidth="1"/>
    <col min="11" max="11" width="10.54296875" style="20" bestFit="1" customWidth="1"/>
    <col min="12" max="12" width="13.81640625" style="20" bestFit="1" customWidth="1"/>
    <col min="13" max="13" width="11.81640625" style="20" customWidth="1"/>
    <col min="14" max="14" width="12.54296875" style="20" customWidth="1"/>
    <col min="15" max="15" width="12.1796875" style="20" customWidth="1"/>
    <col min="16" max="16" width="11.7265625" style="20" customWidth="1"/>
    <col min="17" max="18" width="9.1796875" style="20"/>
    <col min="19" max="19" width="10.81640625" style="20" bestFit="1" customWidth="1"/>
    <col min="20" max="20" width="10.7265625" style="20" customWidth="1"/>
    <col min="21" max="247" width="9.1796875" style="20"/>
    <col min="248" max="248" width="8.7265625" style="20" customWidth="1"/>
    <col min="249" max="249" width="9.81640625" style="20" customWidth="1"/>
    <col min="250" max="250" width="14.453125" style="20" customWidth="1"/>
    <col min="251" max="251" width="7.26953125" style="20" customWidth="1"/>
    <col min="252" max="252" width="5.54296875" style="20" customWidth="1"/>
    <col min="253" max="253" width="9" style="20" customWidth="1"/>
    <col min="254" max="255" width="9.81640625" style="20" customWidth="1"/>
    <col min="256" max="256" width="11.1796875" style="20" customWidth="1"/>
    <col min="257" max="257" width="2.81640625" style="20" customWidth="1"/>
    <col min="258" max="258" width="3.54296875" style="20" customWidth="1"/>
    <col min="259" max="503" width="9.1796875" style="20"/>
    <col min="504" max="504" width="8.7265625" style="20" customWidth="1"/>
    <col min="505" max="505" width="9.81640625" style="20" customWidth="1"/>
    <col min="506" max="506" width="14.453125" style="20" customWidth="1"/>
    <col min="507" max="507" width="7.26953125" style="20" customWidth="1"/>
    <col min="508" max="508" width="5.54296875" style="20" customWidth="1"/>
    <col min="509" max="509" width="9" style="20" customWidth="1"/>
    <col min="510" max="511" width="9.81640625" style="20" customWidth="1"/>
    <col min="512" max="512" width="11.1796875" style="20" customWidth="1"/>
    <col min="513" max="513" width="2.81640625" style="20" customWidth="1"/>
    <col min="514" max="514" width="3.54296875" style="20" customWidth="1"/>
    <col min="515" max="759" width="9.1796875" style="20"/>
    <col min="760" max="760" width="8.7265625" style="20" customWidth="1"/>
    <col min="761" max="761" width="9.81640625" style="20" customWidth="1"/>
    <col min="762" max="762" width="14.453125" style="20" customWidth="1"/>
    <col min="763" max="763" width="7.26953125" style="20" customWidth="1"/>
    <col min="764" max="764" width="5.54296875" style="20" customWidth="1"/>
    <col min="765" max="765" width="9" style="20" customWidth="1"/>
    <col min="766" max="767" width="9.81640625" style="20" customWidth="1"/>
    <col min="768" max="768" width="11.1796875" style="20" customWidth="1"/>
    <col min="769" max="769" width="2.81640625" style="20" customWidth="1"/>
    <col min="770" max="770" width="3.54296875" style="20" customWidth="1"/>
    <col min="771" max="1015" width="9.1796875" style="20"/>
    <col min="1016" max="1016" width="8.7265625" style="20" customWidth="1"/>
    <col min="1017" max="1017" width="9.81640625" style="20" customWidth="1"/>
    <col min="1018" max="1018" width="14.453125" style="20" customWidth="1"/>
    <col min="1019" max="1019" width="7.26953125" style="20" customWidth="1"/>
    <col min="1020" max="1020" width="5.54296875" style="20" customWidth="1"/>
    <col min="1021" max="1021" width="9" style="20" customWidth="1"/>
    <col min="1022" max="1023" width="9.81640625" style="20" customWidth="1"/>
    <col min="1024" max="1024" width="11.1796875" style="20" customWidth="1"/>
    <col min="1025" max="1025" width="2.81640625" style="20" customWidth="1"/>
    <col min="1026" max="1026" width="3.54296875" style="20" customWidth="1"/>
    <col min="1027" max="1271" width="9.1796875" style="20"/>
    <col min="1272" max="1272" width="8.7265625" style="20" customWidth="1"/>
    <col min="1273" max="1273" width="9.81640625" style="20" customWidth="1"/>
    <col min="1274" max="1274" width="14.453125" style="20" customWidth="1"/>
    <col min="1275" max="1275" width="7.26953125" style="20" customWidth="1"/>
    <col min="1276" max="1276" width="5.54296875" style="20" customWidth="1"/>
    <col min="1277" max="1277" width="9" style="20" customWidth="1"/>
    <col min="1278" max="1279" width="9.81640625" style="20" customWidth="1"/>
    <col min="1280" max="1280" width="11.1796875" style="20" customWidth="1"/>
    <col min="1281" max="1281" width="2.81640625" style="20" customWidth="1"/>
    <col min="1282" max="1282" width="3.54296875" style="20" customWidth="1"/>
    <col min="1283" max="1527" width="9.1796875" style="20"/>
    <col min="1528" max="1528" width="8.7265625" style="20" customWidth="1"/>
    <col min="1529" max="1529" width="9.81640625" style="20" customWidth="1"/>
    <col min="1530" max="1530" width="14.453125" style="20" customWidth="1"/>
    <col min="1531" max="1531" width="7.26953125" style="20" customWidth="1"/>
    <col min="1532" max="1532" width="5.54296875" style="20" customWidth="1"/>
    <col min="1533" max="1533" width="9" style="20" customWidth="1"/>
    <col min="1534" max="1535" width="9.81640625" style="20" customWidth="1"/>
    <col min="1536" max="1536" width="11.1796875" style="20" customWidth="1"/>
    <col min="1537" max="1537" width="2.81640625" style="20" customWidth="1"/>
    <col min="1538" max="1538" width="3.54296875" style="20" customWidth="1"/>
    <col min="1539" max="1783" width="9.1796875" style="20"/>
    <col min="1784" max="1784" width="8.7265625" style="20" customWidth="1"/>
    <col min="1785" max="1785" width="9.81640625" style="20" customWidth="1"/>
    <col min="1786" max="1786" width="14.453125" style="20" customWidth="1"/>
    <col min="1787" max="1787" width="7.26953125" style="20" customWidth="1"/>
    <col min="1788" max="1788" width="5.54296875" style="20" customWidth="1"/>
    <col min="1789" max="1789" width="9" style="20" customWidth="1"/>
    <col min="1790" max="1791" width="9.81640625" style="20" customWidth="1"/>
    <col min="1792" max="1792" width="11.1796875" style="20" customWidth="1"/>
    <col min="1793" max="1793" width="2.81640625" style="20" customWidth="1"/>
    <col min="1794" max="1794" width="3.54296875" style="20" customWidth="1"/>
    <col min="1795" max="2039" width="9.1796875" style="20"/>
    <col min="2040" max="2040" width="8.7265625" style="20" customWidth="1"/>
    <col min="2041" max="2041" width="9.81640625" style="20" customWidth="1"/>
    <col min="2042" max="2042" width="14.453125" style="20" customWidth="1"/>
    <col min="2043" max="2043" width="7.26953125" style="20" customWidth="1"/>
    <col min="2044" max="2044" width="5.54296875" style="20" customWidth="1"/>
    <col min="2045" max="2045" width="9" style="20" customWidth="1"/>
    <col min="2046" max="2047" width="9.81640625" style="20" customWidth="1"/>
    <col min="2048" max="2048" width="11.1796875" style="20" customWidth="1"/>
    <col min="2049" max="2049" width="2.81640625" style="20" customWidth="1"/>
    <col min="2050" max="2050" width="3.54296875" style="20" customWidth="1"/>
    <col min="2051" max="2295" width="9.1796875" style="20"/>
    <col min="2296" max="2296" width="8.7265625" style="20" customWidth="1"/>
    <col min="2297" max="2297" width="9.81640625" style="20" customWidth="1"/>
    <col min="2298" max="2298" width="14.453125" style="20" customWidth="1"/>
    <col min="2299" max="2299" width="7.26953125" style="20" customWidth="1"/>
    <col min="2300" max="2300" width="5.54296875" style="20" customWidth="1"/>
    <col min="2301" max="2301" width="9" style="20" customWidth="1"/>
    <col min="2302" max="2303" width="9.81640625" style="20" customWidth="1"/>
    <col min="2304" max="2304" width="11.1796875" style="20" customWidth="1"/>
    <col min="2305" max="2305" width="2.81640625" style="20" customWidth="1"/>
    <col min="2306" max="2306" width="3.54296875" style="20" customWidth="1"/>
    <col min="2307" max="2551" width="9.1796875" style="20"/>
    <col min="2552" max="2552" width="8.7265625" style="20" customWidth="1"/>
    <col min="2553" max="2553" width="9.81640625" style="20" customWidth="1"/>
    <col min="2554" max="2554" width="14.453125" style="20" customWidth="1"/>
    <col min="2555" max="2555" width="7.26953125" style="20" customWidth="1"/>
    <col min="2556" max="2556" width="5.54296875" style="20" customWidth="1"/>
    <col min="2557" max="2557" width="9" style="20" customWidth="1"/>
    <col min="2558" max="2559" width="9.81640625" style="20" customWidth="1"/>
    <col min="2560" max="2560" width="11.1796875" style="20" customWidth="1"/>
    <col min="2561" max="2561" width="2.81640625" style="20" customWidth="1"/>
    <col min="2562" max="2562" width="3.54296875" style="20" customWidth="1"/>
    <col min="2563" max="2807" width="9.1796875" style="20"/>
    <col min="2808" max="2808" width="8.7265625" style="20" customWidth="1"/>
    <col min="2809" max="2809" width="9.81640625" style="20" customWidth="1"/>
    <col min="2810" max="2810" width="14.453125" style="20" customWidth="1"/>
    <col min="2811" max="2811" width="7.26953125" style="20" customWidth="1"/>
    <col min="2812" max="2812" width="5.54296875" style="20" customWidth="1"/>
    <col min="2813" max="2813" width="9" style="20" customWidth="1"/>
    <col min="2814" max="2815" width="9.81640625" style="20" customWidth="1"/>
    <col min="2816" max="2816" width="11.1796875" style="20" customWidth="1"/>
    <col min="2817" max="2817" width="2.81640625" style="20" customWidth="1"/>
    <col min="2818" max="2818" width="3.54296875" style="20" customWidth="1"/>
    <col min="2819" max="3063" width="9.1796875" style="20"/>
    <col min="3064" max="3064" width="8.7265625" style="20" customWidth="1"/>
    <col min="3065" max="3065" width="9.81640625" style="20" customWidth="1"/>
    <col min="3066" max="3066" width="14.453125" style="20" customWidth="1"/>
    <col min="3067" max="3067" width="7.26953125" style="20" customWidth="1"/>
    <col min="3068" max="3068" width="5.54296875" style="20" customWidth="1"/>
    <col min="3069" max="3069" width="9" style="20" customWidth="1"/>
    <col min="3070" max="3071" width="9.81640625" style="20" customWidth="1"/>
    <col min="3072" max="3072" width="11.1796875" style="20" customWidth="1"/>
    <col min="3073" max="3073" width="2.81640625" style="20" customWidth="1"/>
    <col min="3074" max="3074" width="3.54296875" style="20" customWidth="1"/>
    <col min="3075" max="3319" width="9.1796875" style="20"/>
    <col min="3320" max="3320" width="8.7265625" style="20" customWidth="1"/>
    <col min="3321" max="3321" width="9.81640625" style="20" customWidth="1"/>
    <col min="3322" max="3322" width="14.453125" style="20" customWidth="1"/>
    <col min="3323" max="3323" width="7.26953125" style="20" customWidth="1"/>
    <col min="3324" max="3324" width="5.54296875" style="20" customWidth="1"/>
    <col min="3325" max="3325" width="9" style="20" customWidth="1"/>
    <col min="3326" max="3327" width="9.81640625" style="20" customWidth="1"/>
    <col min="3328" max="3328" width="11.1796875" style="20" customWidth="1"/>
    <col min="3329" max="3329" width="2.81640625" style="20" customWidth="1"/>
    <col min="3330" max="3330" width="3.54296875" style="20" customWidth="1"/>
    <col min="3331" max="3575" width="9.1796875" style="20"/>
    <col min="3576" max="3576" width="8.7265625" style="20" customWidth="1"/>
    <col min="3577" max="3577" width="9.81640625" style="20" customWidth="1"/>
    <col min="3578" max="3578" width="14.453125" style="20" customWidth="1"/>
    <col min="3579" max="3579" width="7.26953125" style="20" customWidth="1"/>
    <col min="3580" max="3580" width="5.54296875" style="20" customWidth="1"/>
    <col min="3581" max="3581" width="9" style="20" customWidth="1"/>
    <col min="3582" max="3583" width="9.81640625" style="20" customWidth="1"/>
    <col min="3584" max="3584" width="11.1796875" style="20" customWidth="1"/>
    <col min="3585" max="3585" width="2.81640625" style="20" customWidth="1"/>
    <col min="3586" max="3586" width="3.54296875" style="20" customWidth="1"/>
    <col min="3587" max="3831" width="9.1796875" style="20"/>
    <col min="3832" max="3832" width="8.7265625" style="20" customWidth="1"/>
    <col min="3833" max="3833" width="9.81640625" style="20" customWidth="1"/>
    <col min="3834" max="3834" width="14.453125" style="20" customWidth="1"/>
    <col min="3835" max="3835" width="7.26953125" style="20" customWidth="1"/>
    <col min="3836" max="3836" width="5.54296875" style="20" customWidth="1"/>
    <col min="3837" max="3837" width="9" style="20" customWidth="1"/>
    <col min="3838" max="3839" width="9.81640625" style="20" customWidth="1"/>
    <col min="3840" max="3840" width="11.1796875" style="20" customWidth="1"/>
    <col min="3841" max="3841" width="2.81640625" style="20" customWidth="1"/>
    <col min="3842" max="3842" width="3.54296875" style="20" customWidth="1"/>
    <col min="3843" max="4087" width="9.1796875" style="20"/>
    <col min="4088" max="4088" width="8.7265625" style="20" customWidth="1"/>
    <col min="4089" max="4089" width="9.81640625" style="20" customWidth="1"/>
    <col min="4090" max="4090" width="14.453125" style="20" customWidth="1"/>
    <col min="4091" max="4091" width="7.26953125" style="20" customWidth="1"/>
    <col min="4092" max="4092" width="5.54296875" style="20" customWidth="1"/>
    <col min="4093" max="4093" width="9" style="20" customWidth="1"/>
    <col min="4094" max="4095" width="9.81640625" style="20" customWidth="1"/>
    <col min="4096" max="4096" width="11.1796875" style="20" customWidth="1"/>
    <col min="4097" max="4097" width="2.81640625" style="20" customWidth="1"/>
    <col min="4098" max="4098" width="3.54296875" style="20" customWidth="1"/>
    <col min="4099" max="4343" width="9.1796875" style="20"/>
    <col min="4344" max="4344" width="8.7265625" style="20" customWidth="1"/>
    <col min="4345" max="4345" width="9.81640625" style="20" customWidth="1"/>
    <col min="4346" max="4346" width="14.453125" style="20" customWidth="1"/>
    <col min="4347" max="4347" width="7.26953125" style="20" customWidth="1"/>
    <col min="4348" max="4348" width="5.54296875" style="20" customWidth="1"/>
    <col min="4349" max="4349" width="9" style="20" customWidth="1"/>
    <col min="4350" max="4351" width="9.81640625" style="20" customWidth="1"/>
    <col min="4352" max="4352" width="11.1796875" style="20" customWidth="1"/>
    <col min="4353" max="4353" width="2.81640625" style="20" customWidth="1"/>
    <col min="4354" max="4354" width="3.54296875" style="20" customWidth="1"/>
    <col min="4355" max="4599" width="9.1796875" style="20"/>
    <col min="4600" max="4600" width="8.7265625" style="20" customWidth="1"/>
    <col min="4601" max="4601" width="9.81640625" style="20" customWidth="1"/>
    <col min="4602" max="4602" width="14.453125" style="20" customWidth="1"/>
    <col min="4603" max="4603" width="7.26953125" style="20" customWidth="1"/>
    <col min="4604" max="4604" width="5.54296875" style="20" customWidth="1"/>
    <col min="4605" max="4605" width="9" style="20" customWidth="1"/>
    <col min="4606" max="4607" width="9.81640625" style="20" customWidth="1"/>
    <col min="4608" max="4608" width="11.1796875" style="20" customWidth="1"/>
    <col min="4609" max="4609" width="2.81640625" style="20" customWidth="1"/>
    <col min="4610" max="4610" width="3.54296875" style="20" customWidth="1"/>
    <col min="4611" max="4855" width="9.1796875" style="20"/>
    <col min="4856" max="4856" width="8.7265625" style="20" customWidth="1"/>
    <col min="4857" max="4857" width="9.81640625" style="20" customWidth="1"/>
    <col min="4858" max="4858" width="14.453125" style="20" customWidth="1"/>
    <col min="4859" max="4859" width="7.26953125" style="20" customWidth="1"/>
    <col min="4860" max="4860" width="5.54296875" style="20" customWidth="1"/>
    <col min="4861" max="4861" width="9" style="20" customWidth="1"/>
    <col min="4862" max="4863" width="9.81640625" style="20" customWidth="1"/>
    <col min="4864" max="4864" width="11.1796875" style="20" customWidth="1"/>
    <col min="4865" max="4865" width="2.81640625" style="20" customWidth="1"/>
    <col min="4866" max="4866" width="3.54296875" style="20" customWidth="1"/>
    <col min="4867" max="5111" width="9.1796875" style="20"/>
    <col min="5112" max="5112" width="8.7265625" style="20" customWidth="1"/>
    <col min="5113" max="5113" width="9.81640625" style="20" customWidth="1"/>
    <col min="5114" max="5114" width="14.453125" style="20" customWidth="1"/>
    <col min="5115" max="5115" width="7.26953125" style="20" customWidth="1"/>
    <col min="5116" max="5116" width="5.54296875" style="20" customWidth="1"/>
    <col min="5117" max="5117" width="9" style="20" customWidth="1"/>
    <col min="5118" max="5119" width="9.81640625" style="20" customWidth="1"/>
    <col min="5120" max="5120" width="11.1796875" style="20" customWidth="1"/>
    <col min="5121" max="5121" width="2.81640625" style="20" customWidth="1"/>
    <col min="5122" max="5122" width="3.54296875" style="20" customWidth="1"/>
    <col min="5123" max="5367" width="9.1796875" style="20"/>
    <col min="5368" max="5368" width="8.7265625" style="20" customWidth="1"/>
    <col min="5369" max="5369" width="9.81640625" style="20" customWidth="1"/>
    <col min="5370" max="5370" width="14.453125" style="20" customWidth="1"/>
    <col min="5371" max="5371" width="7.26953125" style="20" customWidth="1"/>
    <col min="5372" max="5372" width="5.54296875" style="20" customWidth="1"/>
    <col min="5373" max="5373" width="9" style="20" customWidth="1"/>
    <col min="5374" max="5375" width="9.81640625" style="20" customWidth="1"/>
    <col min="5376" max="5376" width="11.1796875" style="20" customWidth="1"/>
    <col min="5377" max="5377" width="2.81640625" style="20" customWidth="1"/>
    <col min="5378" max="5378" width="3.54296875" style="20" customWidth="1"/>
    <col min="5379" max="5623" width="9.1796875" style="20"/>
    <col min="5624" max="5624" width="8.7265625" style="20" customWidth="1"/>
    <col min="5625" max="5625" width="9.81640625" style="20" customWidth="1"/>
    <col min="5626" max="5626" width="14.453125" style="20" customWidth="1"/>
    <col min="5627" max="5627" width="7.26953125" style="20" customWidth="1"/>
    <col min="5628" max="5628" width="5.54296875" style="20" customWidth="1"/>
    <col min="5629" max="5629" width="9" style="20" customWidth="1"/>
    <col min="5630" max="5631" width="9.81640625" style="20" customWidth="1"/>
    <col min="5632" max="5632" width="11.1796875" style="20" customWidth="1"/>
    <col min="5633" max="5633" width="2.81640625" style="20" customWidth="1"/>
    <col min="5634" max="5634" width="3.54296875" style="20" customWidth="1"/>
    <col min="5635" max="5879" width="9.1796875" style="20"/>
    <col min="5880" max="5880" width="8.7265625" style="20" customWidth="1"/>
    <col min="5881" max="5881" width="9.81640625" style="20" customWidth="1"/>
    <col min="5882" max="5882" width="14.453125" style="20" customWidth="1"/>
    <col min="5883" max="5883" width="7.26953125" style="20" customWidth="1"/>
    <col min="5884" max="5884" width="5.54296875" style="20" customWidth="1"/>
    <col min="5885" max="5885" width="9" style="20" customWidth="1"/>
    <col min="5886" max="5887" width="9.81640625" style="20" customWidth="1"/>
    <col min="5888" max="5888" width="11.1796875" style="20" customWidth="1"/>
    <col min="5889" max="5889" width="2.81640625" style="20" customWidth="1"/>
    <col min="5890" max="5890" width="3.54296875" style="20" customWidth="1"/>
    <col min="5891" max="6135" width="9.1796875" style="20"/>
    <col min="6136" max="6136" width="8.7265625" style="20" customWidth="1"/>
    <col min="6137" max="6137" width="9.81640625" style="20" customWidth="1"/>
    <col min="6138" max="6138" width="14.453125" style="20" customWidth="1"/>
    <col min="6139" max="6139" width="7.26953125" style="20" customWidth="1"/>
    <col min="6140" max="6140" width="5.54296875" style="20" customWidth="1"/>
    <col min="6141" max="6141" width="9" style="20" customWidth="1"/>
    <col min="6142" max="6143" width="9.81640625" style="20" customWidth="1"/>
    <col min="6144" max="6144" width="11.1796875" style="20" customWidth="1"/>
    <col min="6145" max="6145" width="2.81640625" style="20" customWidth="1"/>
    <col min="6146" max="6146" width="3.54296875" style="20" customWidth="1"/>
    <col min="6147" max="6391" width="9.1796875" style="20"/>
    <col min="6392" max="6392" width="8.7265625" style="20" customWidth="1"/>
    <col min="6393" max="6393" width="9.81640625" style="20" customWidth="1"/>
    <col min="6394" max="6394" width="14.453125" style="20" customWidth="1"/>
    <col min="6395" max="6395" width="7.26953125" style="20" customWidth="1"/>
    <col min="6396" max="6396" width="5.54296875" style="20" customWidth="1"/>
    <col min="6397" max="6397" width="9" style="20" customWidth="1"/>
    <col min="6398" max="6399" width="9.81640625" style="20" customWidth="1"/>
    <col min="6400" max="6400" width="11.1796875" style="20" customWidth="1"/>
    <col min="6401" max="6401" width="2.81640625" style="20" customWidth="1"/>
    <col min="6402" max="6402" width="3.54296875" style="20" customWidth="1"/>
    <col min="6403" max="6647" width="9.1796875" style="20"/>
    <col min="6648" max="6648" width="8.7265625" style="20" customWidth="1"/>
    <col min="6649" max="6649" width="9.81640625" style="20" customWidth="1"/>
    <col min="6650" max="6650" width="14.453125" style="20" customWidth="1"/>
    <col min="6651" max="6651" width="7.26953125" style="20" customWidth="1"/>
    <col min="6652" max="6652" width="5.54296875" style="20" customWidth="1"/>
    <col min="6653" max="6653" width="9" style="20" customWidth="1"/>
    <col min="6654" max="6655" width="9.81640625" style="20" customWidth="1"/>
    <col min="6656" max="6656" width="11.1796875" style="20" customWidth="1"/>
    <col min="6657" max="6657" width="2.81640625" style="20" customWidth="1"/>
    <col min="6658" max="6658" width="3.54296875" style="20" customWidth="1"/>
    <col min="6659" max="6903" width="9.1796875" style="20"/>
    <col min="6904" max="6904" width="8.7265625" style="20" customWidth="1"/>
    <col min="6905" max="6905" width="9.81640625" style="20" customWidth="1"/>
    <col min="6906" max="6906" width="14.453125" style="20" customWidth="1"/>
    <col min="6907" max="6907" width="7.26953125" style="20" customWidth="1"/>
    <col min="6908" max="6908" width="5.54296875" style="20" customWidth="1"/>
    <col min="6909" max="6909" width="9" style="20" customWidth="1"/>
    <col min="6910" max="6911" width="9.81640625" style="20" customWidth="1"/>
    <col min="6912" max="6912" width="11.1796875" style="20" customWidth="1"/>
    <col min="6913" max="6913" width="2.81640625" style="20" customWidth="1"/>
    <col min="6914" max="6914" width="3.54296875" style="20" customWidth="1"/>
    <col min="6915" max="7159" width="9.1796875" style="20"/>
    <col min="7160" max="7160" width="8.7265625" style="20" customWidth="1"/>
    <col min="7161" max="7161" width="9.81640625" style="20" customWidth="1"/>
    <col min="7162" max="7162" width="14.453125" style="20" customWidth="1"/>
    <col min="7163" max="7163" width="7.26953125" style="20" customWidth="1"/>
    <col min="7164" max="7164" width="5.54296875" style="20" customWidth="1"/>
    <col min="7165" max="7165" width="9" style="20" customWidth="1"/>
    <col min="7166" max="7167" width="9.81640625" style="20" customWidth="1"/>
    <col min="7168" max="7168" width="11.1796875" style="20" customWidth="1"/>
    <col min="7169" max="7169" width="2.81640625" style="20" customWidth="1"/>
    <col min="7170" max="7170" width="3.54296875" style="20" customWidth="1"/>
    <col min="7171" max="7415" width="9.1796875" style="20"/>
    <col min="7416" max="7416" width="8.7265625" style="20" customWidth="1"/>
    <col min="7417" max="7417" width="9.81640625" style="20" customWidth="1"/>
    <col min="7418" max="7418" width="14.453125" style="20" customWidth="1"/>
    <col min="7419" max="7419" width="7.26953125" style="20" customWidth="1"/>
    <col min="7420" max="7420" width="5.54296875" style="20" customWidth="1"/>
    <col min="7421" max="7421" width="9" style="20" customWidth="1"/>
    <col min="7422" max="7423" width="9.81640625" style="20" customWidth="1"/>
    <col min="7424" max="7424" width="11.1796875" style="20" customWidth="1"/>
    <col min="7425" max="7425" width="2.81640625" style="20" customWidth="1"/>
    <col min="7426" max="7426" width="3.54296875" style="20" customWidth="1"/>
    <col min="7427" max="7671" width="9.1796875" style="20"/>
    <col min="7672" max="7672" width="8.7265625" style="20" customWidth="1"/>
    <col min="7673" max="7673" width="9.81640625" style="20" customWidth="1"/>
    <col min="7674" max="7674" width="14.453125" style="20" customWidth="1"/>
    <col min="7675" max="7675" width="7.26953125" style="20" customWidth="1"/>
    <col min="7676" max="7676" width="5.54296875" style="20" customWidth="1"/>
    <col min="7677" max="7677" width="9" style="20" customWidth="1"/>
    <col min="7678" max="7679" width="9.81640625" style="20" customWidth="1"/>
    <col min="7680" max="7680" width="11.1796875" style="20" customWidth="1"/>
    <col min="7681" max="7681" width="2.81640625" style="20" customWidth="1"/>
    <col min="7682" max="7682" width="3.54296875" style="20" customWidth="1"/>
    <col min="7683" max="7927" width="9.1796875" style="20"/>
    <col min="7928" max="7928" width="8.7265625" style="20" customWidth="1"/>
    <col min="7929" max="7929" width="9.81640625" style="20" customWidth="1"/>
    <col min="7930" max="7930" width="14.453125" style="20" customWidth="1"/>
    <col min="7931" max="7931" width="7.26953125" style="20" customWidth="1"/>
    <col min="7932" max="7932" width="5.54296875" style="20" customWidth="1"/>
    <col min="7933" max="7933" width="9" style="20" customWidth="1"/>
    <col min="7934" max="7935" width="9.81640625" style="20" customWidth="1"/>
    <col min="7936" max="7936" width="11.1796875" style="20" customWidth="1"/>
    <col min="7937" max="7937" width="2.81640625" style="20" customWidth="1"/>
    <col min="7938" max="7938" width="3.54296875" style="20" customWidth="1"/>
    <col min="7939" max="8183" width="9.1796875" style="20"/>
    <col min="8184" max="8184" width="8.7265625" style="20" customWidth="1"/>
    <col min="8185" max="8185" width="9.81640625" style="20" customWidth="1"/>
    <col min="8186" max="8186" width="14.453125" style="20" customWidth="1"/>
    <col min="8187" max="8187" width="7.26953125" style="20" customWidth="1"/>
    <col min="8188" max="8188" width="5.54296875" style="20" customWidth="1"/>
    <col min="8189" max="8189" width="9" style="20" customWidth="1"/>
    <col min="8190" max="8191" width="9.81640625" style="20" customWidth="1"/>
    <col min="8192" max="8192" width="11.1796875" style="20" customWidth="1"/>
    <col min="8193" max="8193" width="2.81640625" style="20" customWidth="1"/>
    <col min="8194" max="8194" width="3.54296875" style="20" customWidth="1"/>
    <col min="8195" max="8439" width="9.1796875" style="20"/>
    <col min="8440" max="8440" width="8.7265625" style="20" customWidth="1"/>
    <col min="8441" max="8441" width="9.81640625" style="20" customWidth="1"/>
    <col min="8442" max="8442" width="14.453125" style="20" customWidth="1"/>
    <col min="8443" max="8443" width="7.26953125" style="20" customWidth="1"/>
    <col min="8444" max="8444" width="5.54296875" style="20" customWidth="1"/>
    <col min="8445" max="8445" width="9" style="20" customWidth="1"/>
    <col min="8446" max="8447" width="9.81640625" style="20" customWidth="1"/>
    <col min="8448" max="8448" width="11.1796875" style="20" customWidth="1"/>
    <col min="8449" max="8449" width="2.81640625" style="20" customWidth="1"/>
    <col min="8450" max="8450" width="3.54296875" style="20" customWidth="1"/>
    <col min="8451" max="8695" width="9.1796875" style="20"/>
    <col min="8696" max="8696" width="8.7265625" style="20" customWidth="1"/>
    <col min="8697" max="8697" width="9.81640625" style="20" customWidth="1"/>
    <col min="8698" max="8698" width="14.453125" style="20" customWidth="1"/>
    <col min="8699" max="8699" width="7.26953125" style="20" customWidth="1"/>
    <col min="8700" max="8700" width="5.54296875" style="20" customWidth="1"/>
    <col min="8701" max="8701" width="9" style="20" customWidth="1"/>
    <col min="8702" max="8703" width="9.81640625" style="20" customWidth="1"/>
    <col min="8704" max="8704" width="11.1796875" style="20" customWidth="1"/>
    <col min="8705" max="8705" width="2.81640625" style="20" customWidth="1"/>
    <col min="8706" max="8706" width="3.54296875" style="20" customWidth="1"/>
    <col min="8707" max="8951" width="9.1796875" style="20"/>
    <col min="8952" max="8952" width="8.7265625" style="20" customWidth="1"/>
    <col min="8953" max="8953" width="9.81640625" style="20" customWidth="1"/>
    <col min="8954" max="8954" width="14.453125" style="20" customWidth="1"/>
    <col min="8955" max="8955" width="7.26953125" style="20" customWidth="1"/>
    <col min="8956" max="8956" width="5.54296875" style="20" customWidth="1"/>
    <col min="8957" max="8957" width="9" style="20" customWidth="1"/>
    <col min="8958" max="8959" width="9.81640625" style="20" customWidth="1"/>
    <col min="8960" max="8960" width="11.1796875" style="20" customWidth="1"/>
    <col min="8961" max="8961" width="2.81640625" style="20" customWidth="1"/>
    <col min="8962" max="8962" width="3.54296875" style="20" customWidth="1"/>
    <col min="8963" max="9207" width="9.1796875" style="20"/>
    <col min="9208" max="9208" width="8.7265625" style="20" customWidth="1"/>
    <col min="9209" max="9209" width="9.81640625" style="20" customWidth="1"/>
    <col min="9210" max="9210" width="14.453125" style="20" customWidth="1"/>
    <col min="9211" max="9211" width="7.26953125" style="20" customWidth="1"/>
    <col min="9212" max="9212" width="5.54296875" style="20" customWidth="1"/>
    <col min="9213" max="9213" width="9" style="20" customWidth="1"/>
    <col min="9214" max="9215" width="9.81640625" style="20" customWidth="1"/>
    <col min="9216" max="9216" width="11.1796875" style="20" customWidth="1"/>
    <col min="9217" max="9217" width="2.81640625" style="20" customWidth="1"/>
    <col min="9218" max="9218" width="3.54296875" style="20" customWidth="1"/>
    <col min="9219" max="9463" width="9.1796875" style="20"/>
    <col min="9464" max="9464" width="8.7265625" style="20" customWidth="1"/>
    <col min="9465" max="9465" width="9.81640625" style="20" customWidth="1"/>
    <col min="9466" max="9466" width="14.453125" style="20" customWidth="1"/>
    <col min="9467" max="9467" width="7.26953125" style="20" customWidth="1"/>
    <col min="9468" max="9468" width="5.54296875" style="20" customWidth="1"/>
    <col min="9469" max="9469" width="9" style="20" customWidth="1"/>
    <col min="9470" max="9471" width="9.81640625" style="20" customWidth="1"/>
    <col min="9472" max="9472" width="11.1796875" style="20" customWidth="1"/>
    <col min="9473" max="9473" width="2.81640625" style="20" customWidth="1"/>
    <col min="9474" max="9474" width="3.54296875" style="20" customWidth="1"/>
    <col min="9475" max="9719" width="9.1796875" style="20"/>
    <col min="9720" max="9720" width="8.7265625" style="20" customWidth="1"/>
    <col min="9721" max="9721" width="9.81640625" style="20" customWidth="1"/>
    <col min="9722" max="9722" width="14.453125" style="20" customWidth="1"/>
    <col min="9723" max="9723" width="7.26953125" style="20" customWidth="1"/>
    <col min="9724" max="9724" width="5.54296875" style="20" customWidth="1"/>
    <col min="9725" max="9725" width="9" style="20" customWidth="1"/>
    <col min="9726" max="9727" width="9.81640625" style="20" customWidth="1"/>
    <col min="9728" max="9728" width="11.1796875" style="20" customWidth="1"/>
    <col min="9729" max="9729" width="2.81640625" style="20" customWidth="1"/>
    <col min="9730" max="9730" width="3.54296875" style="20" customWidth="1"/>
    <col min="9731" max="9975" width="9.1796875" style="20"/>
    <col min="9976" max="9976" width="8.7265625" style="20" customWidth="1"/>
    <col min="9977" max="9977" width="9.81640625" style="20" customWidth="1"/>
    <col min="9978" max="9978" width="14.453125" style="20" customWidth="1"/>
    <col min="9979" max="9979" width="7.26953125" style="20" customWidth="1"/>
    <col min="9980" max="9980" width="5.54296875" style="20" customWidth="1"/>
    <col min="9981" max="9981" width="9" style="20" customWidth="1"/>
    <col min="9982" max="9983" width="9.81640625" style="20" customWidth="1"/>
    <col min="9984" max="9984" width="11.1796875" style="20" customWidth="1"/>
    <col min="9985" max="9985" width="2.81640625" style="20" customWidth="1"/>
    <col min="9986" max="9986" width="3.54296875" style="20" customWidth="1"/>
    <col min="9987" max="10231" width="9.1796875" style="20"/>
    <col min="10232" max="10232" width="8.7265625" style="20" customWidth="1"/>
    <col min="10233" max="10233" width="9.81640625" style="20" customWidth="1"/>
    <col min="10234" max="10234" width="14.453125" style="20" customWidth="1"/>
    <col min="10235" max="10235" width="7.26953125" style="20" customWidth="1"/>
    <col min="10236" max="10236" width="5.54296875" style="20" customWidth="1"/>
    <col min="10237" max="10237" width="9" style="20" customWidth="1"/>
    <col min="10238" max="10239" width="9.81640625" style="20" customWidth="1"/>
    <col min="10240" max="10240" width="11.1796875" style="20" customWidth="1"/>
    <col min="10241" max="10241" width="2.81640625" style="20" customWidth="1"/>
    <col min="10242" max="10242" width="3.54296875" style="20" customWidth="1"/>
    <col min="10243" max="10487" width="9.1796875" style="20"/>
    <col min="10488" max="10488" width="8.7265625" style="20" customWidth="1"/>
    <col min="10489" max="10489" width="9.81640625" style="20" customWidth="1"/>
    <col min="10490" max="10490" width="14.453125" style="20" customWidth="1"/>
    <col min="10491" max="10491" width="7.26953125" style="20" customWidth="1"/>
    <col min="10492" max="10492" width="5.54296875" style="20" customWidth="1"/>
    <col min="10493" max="10493" width="9" style="20" customWidth="1"/>
    <col min="10494" max="10495" width="9.81640625" style="20" customWidth="1"/>
    <col min="10496" max="10496" width="11.1796875" style="20" customWidth="1"/>
    <col min="10497" max="10497" width="2.81640625" style="20" customWidth="1"/>
    <col min="10498" max="10498" width="3.54296875" style="20" customWidth="1"/>
    <col min="10499" max="10743" width="9.1796875" style="20"/>
    <col min="10744" max="10744" width="8.7265625" style="20" customWidth="1"/>
    <col min="10745" max="10745" width="9.81640625" style="20" customWidth="1"/>
    <col min="10746" max="10746" width="14.453125" style="20" customWidth="1"/>
    <col min="10747" max="10747" width="7.26953125" style="20" customWidth="1"/>
    <col min="10748" max="10748" width="5.54296875" style="20" customWidth="1"/>
    <col min="10749" max="10749" width="9" style="20" customWidth="1"/>
    <col min="10750" max="10751" width="9.81640625" style="20" customWidth="1"/>
    <col min="10752" max="10752" width="11.1796875" style="20" customWidth="1"/>
    <col min="10753" max="10753" width="2.81640625" style="20" customWidth="1"/>
    <col min="10754" max="10754" width="3.54296875" style="20" customWidth="1"/>
    <col min="10755" max="10999" width="9.1796875" style="20"/>
    <col min="11000" max="11000" width="8.7265625" style="20" customWidth="1"/>
    <col min="11001" max="11001" width="9.81640625" style="20" customWidth="1"/>
    <col min="11002" max="11002" width="14.453125" style="20" customWidth="1"/>
    <col min="11003" max="11003" width="7.26953125" style="20" customWidth="1"/>
    <col min="11004" max="11004" width="5.54296875" style="20" customWidth="1"/>
    <col min="11005" max="11005" width="9" style="20" customWidth="1"/>
    <col min="11006" max="11007" width="9.81640625" style="20" customWidth="1"/>
    <col min="11008" max="11008" width="11.1796875" style="20" customWidth="1"/>
    <col min="11009" max="11009" width="2.81640625" style="20" customWidth="1"/>
    <col min="11010" max="11010" width="3.54296875" style="20" customWidth="1"/>
    <col min="11011" max="11255" width="9.1796875" style="20"/>
    <col min="11256" max="11256" width="8.7265625" style="20" customWidth="1"/>
    <col min="11257" max="11257" width="9.81640625" style="20" customWidth="1"/>
    <col min="11258" max="11258" width="14.453125" style="20" customWidth="1"/>
    <col min="11259" max="11259" width="7.26953125" style="20" customWidth="1"/>
    <col min="11260" max="11260" width="5.54296875" style="20" customWidth="1"/>
    <col min="11261" max="11261" width="9" style="20" customWidth="1"/>
    <col min="11262" max="11263" width="9.81640625" style="20" customWidth="1"/>
    <col min="11264" max="11264" width="11.1796875" style="20" customWidth="1"/>
    <col min="11265" max="11265" width="2.81640625" style="20" customWidth="1"/>
    <col min="11266" max="11266" width="3.54296875" style="20" customWidth="1"/>
    <col min="11267" max="11511" width="9.1796875" style="20"/>
    <col min="11512" max="11512" width="8.7265625" style="20" customWidth="1"/>
    <col min="11513" max="11513" width="9.81640625" style="20" customWidth="1"/>
    <col min="11514" max="11514" width="14.453125" style="20" customWidth="1"/>
    <col min="11515" max="11515" width="7.26953125" style="20" customWidth="1"/>
    <col min="11516" max="11516" width="5.54296875" style="20" customWidth="1"/>
    <col min="11517" max="11517" width="9" style="20" customWidth="1"/>
    <col min="11518" max="11519" width="9.81640625" style="20" customWidth="1"/>
    <col min="11520" max="11520" width="11.1796875" style="20" customWidth="1"/>
    <col min="11521" max="11521" width="2.81640625" style="20" customWidth="1"/>
    <col min="11522" max="11522" width="3.54296875" style="20" customWidth="1"/>
    <col min="11523" max="11767" width="9.1796875" style="20"/>
    <col min="11768" max="11768" width="8.7265625" style="20" customWidth="1"/>
    <col min="11769" max="11769" width="9.81640625" style="20" customWidth="1"/>
    <col min="11770" max="11770" width="14.453125" style="20" customWidth="1"/>
    <col min="11771" max="11771" width="7.26953125" style="20" customWidth="1"/>
    <col min="11772" max="11772" width="5.54296875" style="20" customWidth="1"/>
    <col min="11773" max="11773" width="9" style="20" customWidth="1"/>
    <col min="11774" max="11775" width="9.81640625" style="20" customWidth="1"/>
    <col min="11776" max="11776" width="11.1796875" style="20" customWidth="1"/>
    <col min="11777" max="11777" width="2.81640625" style="20" customWidth="1"/>
    <col min="11778" max="11778" width="3.54296875" style="20" customWidth="1"/>
    <col min="11779" max="12023" width="9.1796875" style="20"/>
    <col min="12024" max="12024" width="8.7265625" style="20" customWidth="1"/>
    <col min="12025" max="12025" width="9.81640625" style="20" customWidth="1"/>
    <col min="12026" max="12026" width="14.453125" style="20" customWidth="1"/>
    <col min="12027" max="12027" width="7.26953125" style="20" customWidth="1"/>
    <col min="12028" max="12028" width="5.54296875" style="20" customWidth="1"/>
    <col min="12029" max="12029" width="9" style="20" customWidth="1"/>
    <col min="12030" max="12031" width="9.81640625" style="20" customWidth="1"/>
    <col min="12032" max="12032" width="11.1796875" style="20" customWidth="1"/>
    <col min="12033" max="12033" width="2.81640625" style="20" customWidth="1"/>
    <col min="12034" max="12034" width="3.54296875" style="20" customWidth="1"/>
    <col min="12035" max="12279" width="9.1796875" style="20"/>
    <col min="12280" max="12280" width="8.7265625" style="20" customWidth="1"/>
    <col min="12281" max="12281" width="9.81640625" style="20" customWidth="1"/>
    <col min="12282" max="12282" width="14.453125" style="20" customWidth="1"/>
    <col min="12283" max="12283" width="7.26953125" style="20" customWidth="1"/>
    <col min="12284" max="12284" width="5.54296875" style="20" customWidth="1"/>
    <col min="12285" max="12285" width="9" style="20" customWidth="1"/>
    <col min="12286" max="12287" width="9.81640625" style="20" customWidth="1"/>
    <col min="12288" max="12288" width="11.1796875" style="20" customWidth="1"/>
    <col min="12289" max="12289" width="2.81640625" style="20" customWidth="1"/>
    <col min="12290" max="12290" width="3.54296875" style="20" customWidth="1"/>
    <col min="12291" max="12535" width="9.1796875" style="20"/>
    <col min="12536" max="12536" width="8.7265625" style="20" customWidth="1"/>
    <col min="12537" max="12537" width="9.81640625" style="20" customWidth="1"/>
    <col min="12538" max="12538" width="14.453125" style="20" customWidth="1"/>
    <col min="12539" max="12539" width="7.26953125" style="20" customWidth="1"/>
    <col min="12540" max="12540" width="5.54296875" style="20" customWidth="1"/>
    <col min="12541" max="12541" width="9" style="20" customWidth="1"/>
    <col min="12542" max="12543" width="9.81640625" style="20" customWidth="1"/>
    <col min="12544" max="12544" width="11.1796875" style="20" customWidth="1"/>
    <col min="12545" max="12545" width="2.81640625" style="20" customWidth="1"/>
    <col min="12546" max="12546" width="3.54296875" style="20" customWidth="1"/>
    <col min="12547" max="12791" width="9.1796875" style="20"/>
    <col min="12792" max="12792" width="8.7265625" style="20" customWidth="1"/>
    <col min="12793" max="12793" width="9.81640625" style="20" customWidth="1"/>
    <col min="12794" max="12794" width="14.453125" style="20" customWidth="1"/>
    <col min="12795" max="12795" width="7.26953125" style="20" customWidth="1"/>
    <col min="12796" max="12796" width="5.54296875" style="20" customWidth="1"/>
    <col min="12797" max="12797" width="9" style="20" customWidth="1"/>
    <col min="12798" max="12799" width="9.81640625" style="20" customWidth="1"/>
    <col min="12800" max="12800" width="11.1796875" style="20" customWidth="1"/>
    <col min="12801" max="12801" width="2.81640625" style="20" customWidth="1"/>
    <col min="12802" max="12802" width="3.54296875" style="20" customWidth="1"/>
    <col min="12803" max="13047" width="9.1796875" style="20"/>
    <col min="13048" max="13048" width="8.7265625" style="20" customWidth="1"/>
    <col min="13049" max="13049" width="9.81640625" style="20" customWidth="1"/>
    <col min="13050" max="13050" width="14.453125" style="20" customWidth="1"/>
    <col min="13051" max="13051" width="7.26953125" style="20" customWidth="1"/>
    <col min="13052" max="13052" width="5.54296875" style="20" customWidth="1"/>
    <col min="13053" max="13053" width="9" style="20" customWidth="1"/>
    <col min="13054" max="13055" width="9.81640625" style="20" customWidth="1"/>
    <col min="13056" max="13056" width="11.1796875" style="20" customWidth="1"/>
    <col min="13057" max="13057" width="2.81640625" style="20" customWidth="1"/>
    <col min="13058" max="13058" width="3.54296875" style="20" customWidth="1"/>
    <col min="13059" max="13303" width="9.1796875" style="20"/>
    <col min="13304" max="13304" width="8.7265625" style="20" customWidth="1"/>
    <col min="13305" max="13305" width="9.81640625" style="20" customWidth="1"/>
    <col min="13306" max="13306" width="14.453125" style="20" customWidth="1"/>
    <col min="13307" max="13307" width="7.26953125" style="20" customWidth="1"/>
    <col min="13308" max="13308" width="5.54296875" style="20" customWidth="1"/>
    <col min="13309" max="13309" width="9" style="20" customWidth="1"/>
    <col min="13310" max="13311" width="9.81640625" style="20" customWidth="1"/>
    <col min="13312" max="13312" width="11.1796875" style="20" customWidth="1"/>
    <col min="13313" max="13313" width="2.81640625" style="20" customWidth="1"/>
    <col min="13314" max="13314" width="3.54296875" style="20" customWidth="1"/>
    <col min="13315" max="13559" width="9.1796875" style="20"/>
    <col min="13560" max="13560" width="8.7265625" style="20" customWidth="1"/>
    <col min="13561" max="13561" width="9.81640625" style="20" customWidth="1"/>
    <col min="13562" max="13562" width="14.453125" style="20" customWidth="1"/>
    <col min="13563" max="13563" width="7.26953125" style="20" customWidth="1"/>
    <col min="13564" max="13564" width="5.54296875" style="20" customWidth="1"/>
    <col min="13565" max="13565" width="9" style="20" customWidth="1"/>
    <col min="13566" max="13567" width="9.81640625" style="20" customWidth="1"/>
    <col min="13568" max="13568" width="11.1796875" style="20" customWidth="1"/>
    <col min="13569" max="13569" width="2.81640625" style="20" customWidth="1"/>
    <col min="13570" max="13570" width="3.54296875" style="20" customWidth="1"/>
    <col min="13571" max="13815" width="9.1796875" style="20"/>
    <col min="13816" max="13816" width="8.7265625" style="20" customWidth="1"/>
    <col min="13817" max="13817" width="9.81640625" style="20" customWidth="1"/>
    <col min="13818" max="13818" width="14.453125" style="20" customWidth="1"/>
    <col min="13819" max="13819" width="7.26953125" style="20" customWidth="1"/>
    <col min="13820" max="13820" width="5.54296875" style="20" customWidth="1"/>
    <col min="13821" max="13821" width="9" style="20" customWidth="1"/>
    <col min="13822" max="13823" width="9.81640625" style="20" customWidth="1"/>
    <col min="13824" max="13824" width="11.1796875" style="20" customWidth="1"/>
    <col min="13825" max="13825" width="2.81640625" style="20" customWidth="1"/>
    <col min="13826" max="13826" width="3.54296875" style="20" customWidth="1"/>
    <col min="13827" max="14071" width="9.1796875" style="20"/>
    <col min="14072" max="14072" width="8.7265625" style="20" customWidth="1"/>
    <col min="14073" max="14073" width="9.81640625" style="20" customWidth="1"/>
    <col min="14074" max="14074" width="14.453125" style="20" customWidth="1"/>
    <col min="14075" max="14075" width="7.26953125" style="20" customWidth="1"/>
    <col min="14076" max="14076" width="5.54296875" style="20" customWidth="1"/>
    <col min="14077" max="14077" width="9" style="20" customWidth="1"/>
    <col min="14078" max="14079" width="9.81640625" style="20" customWidth="1"/>
    <col min="14080" max="14080" width="11.1796875" style="20" customWidth="1"/>
    <col min="14081" max="14081" width="2.81640625" style="20" customWidth="1"/>
    <col min="14082" max="14082" width="3.54296875" style="20" customWidth="1"/>
    <col min="14083" max="14327" width="9.1796875" style="20"/>
    <col min="14328" max="14328" width="8.7265625" style="20" customWidth="1"/>
    <col min="14329" max="14329" width="9.81640625" style="20" customWidth="1"/>
    <col min="14330" max="14330" width="14.453125" style="20" customWidth="1"/>
    <col min="14331" max="14331" width="7.26953125" style="20" customWidth="1"/>
    <col min="14332" max="14332" width="5.54296875" style="20" customWidth="1"/>
    <col min="14333" max="14333" width="9" style="20" customWidth="1"/>
    <col min="14334" max="14335" width="9.81640625" style="20" customWidth="1"/>
    <col min="14336" max="14336" width="11.1796875" style="20" customWidth="1"/>
    <col min="14337" max="14337" width="2.81640625" style="20" customWidth="1"/>
    <col min="14338" max="14338" width="3.54296875" style="20" customWidth="1"/>
    <col min="14339" max="14583" width="9.1796875" style="20"/>
    <col min="14584" max="14584" width="8.7265625" style="20" customWidth="1"/>
    <col min="14585" max="14585" width="9.81640625" style="20" customWidth="1"/>
    <col min="14586" max="14586" width="14.453125" style="20" customWidth="1"/>
    <col min="14587" max="14587" width="7.26953125" style="20" customWidth="1"/>
    <col min="14588" max="14588" width="5.54296875" style="20" customWidth="1"/>
    <col min="14589" max="14589" width="9" style="20" customWidth="1"/>
    <col min="14590" max="14591" width="9.81640625" style="20" customWidth="1"/>
    <col min="14592" max="14592" width="11.1796875" style="20" customWidth="1"/>
    <col min="14593" max="14593" width="2.81640625" style="20" customWidth="1"/>
    <col min="14594" max="14594" width="3.54296875" style="20" customWidth="1"/>
    <col min="14595" max="14839" width="9.1796875" style="20"/>
    <col min="14840" max="14840" width="8.7265625" style="20" customWidth="1"/>
    <col min="14841" max="14841" width="9.81640625" style="20" customWidth="1"/>
    <col min="14842" max="14842" width="14.453125" style="20" customWidth="1"/>
    <col min="14843" max="14843" width="7.26953125" style="20" customWidth="1"/>
    <col min="14844" max="14844" width="5.54296875" style="20" customWidth="1"/>
    <col min="14845" max="14845" width="9" style="20" customWidth="1"/>
    <col min="14846" max="14847" width="9.81640625" style="20" customWidth="1"/>
    <col min="14848" max="14848" width="11.1796875" style="20" customWidth="1"/>
    <col min="14849" max="14849" width="2.81640625" style="20" customWidth="1"/>
    <col min="14850" max="14850" width="3.54296875" style="20" customWidth="1"/>
    <col min="14851" max="15095" width="9.1796875" style="20"/>
    <col min="15096" max="15096" width="8.7265625" style="20" customWidth="1"/>
    <col min="15097" max="15097" width="9.81640625" style="20" customWidth="1"/>
    <col min="15098" max="15098" width="14.453125" style="20" customWidth="1"/>
    <col min="15099" max="15099" width="7.26953125" style="20" customWidth="1"/>
    <col min="15100" max="15100" width="5.54296875" style="20" customWidth="1"/>
    <col min="15101" max="15101" width="9" style="20" customWidth="1"/>
    <col min="15102" max="15103" width="9.81640625" style="20" customWidth="1"/>
    <col min="15104" max="15104" width="11.1796875" style="20" customWidth="1"/>
    <col min="15105" max="15105" width="2.81640625" style="20" customWidth="1"/>
    <col min="15106" max="15106" width="3.54296875" style="20" customWidth="1"/>
    <col min="15107" max="15351" width="9.1796875" style="20"/>
    <col min="15352" max="15352" width="8.7265625" style="20" customWidth="1"/>
    <col min="15353" max="15353" width="9.81640625" style="20" customWidth="1"/>
    <col min="15354" max="15354" width="14.453125" style="20" customWidth="1"/>
    <col min="15355" max="15355" width="7.26953125" style="20" customWidth="1"/>
    <col min="15356" max="15356" width="5.54296875" style="20" customWidth="1"/>
    <col min="15357" max="15357" width="9" style="20" customWidth="1"/>
    <col min="15358" max="15359" width="9.81640625" style="20" customWidth="1"/>
    <col min="15360" max="15360" width="11.1796875" style="20" customWidth="1"/>
    <col min="15361" max="15361" width="2.81640625" style="20" customWidth="1"/>
    <col min="15362" max="15362" width="3.54296875" style="20" customWidth="1"/>
    <col min="15363" max="15607" width="9.1796875" style="20"/>
    <col min="15608" max="15608" width="8.7265625" style="20" customWidth="1"/>
    <col min="15609" max="15609" width="9.81640625" style="20" customWidth="1"/>
    <col min="15610" max="15610" width="14.453125" style="20" customWidth="1"/>
    <col min="15611" max="15611" width="7.26953125" style="20" customWidth="1"/>
    <col min="15612" max="15612" width="5.54296875" style="20" customWidth="1"/>
    <col min="15613" max="15613" width="9" style="20" customWidth="1"/>
    <col min="15614" max="15615" width="9.81640625" style="20" customWidth="1"/>
    <col min="15616" max="15616" width="11.1796875" style="20" customWidth="1"/>
    <col min="15617" max="15617" width="2.81640625" style="20" customWidth="1"/>
    <col min="15618" max="15618" width="3.54296875" style="20" customWidth="1"/>
    <col min="15619" max="15863" width="9.1796875" style="20"/>
    <col min="15864" max="15864" width="8.7265625" style="20" customWidth="1"/>
    <col min="15865" max="15865" width="9.81640625" style="20" customWidth="1"/>
    <col min="15866" max="15866" width="14.453125" style="20" customWidth="1"/>
    <col min="15867" max="15867" width="7.26953125" style="20" customWidth="1"/>
    <col min="15868" max="15868" width="5.54296875" style="20" customWidth="1"/>
    <col min="15869" max="15869" width="9" style="20" customWidth="1"/>
    <col min="15870" max="15871" width="9.81640625" style="20" customWidth="1"/>
    <col min="15872" max="15872" width="11.1796875" style="20" customWidth="1"/>
    <col min="15873" max="15873" width="2.81640625" style="20" customWidth="1"/>
    <col min="15874" max="15874" width="3.54296875" style="20" customWidth="1"/>
    <col min="15875" max="16119" width="9.1796875" style="20"/>
    <col min="16120" max="16120" width="8.7265625" style="20" customWidth="1"/>
    <col min="16121" max="16121" width="9.81640625" style="20" customWidth="1"/>
    <col min="16122" max="16122" width="14.453125" style="20" customWidth="1"/>
    <col min="16123" max="16123" width="7.26953125" style="20" customWidth="1"/>
    <col min="16124" max="16124" width="5.54296875" style="20" customWidth="1"/>
    <col min="16125" max="16125" width="9" style="20" customWidth="1"/>
    <col min="16126" max="16127" width="9.81640625" style="20" customWidth="1"/>
    <col min="16128" max="16128" width="11.1796875" style="20" customWidth="1"/>
    <col min="16129" max="16129" width="2.81640625" style="20" customWidth="1"/>
    <col min="16130" max="16130" width="3.54296875" style="20" customWidth="1"/>
    <col min="16131" max="16384" width="9.1796875" style="20"/>
  </cols>
  <sheetData>
    <row r="1" spans="1:26" ht="46.5" customHeight="1" x14ac:dyDescent="0.35">
      <c r="A1" s="175" t="s">
        <v>161</v>
      </c>
      <c r="B1" s="175"/>
      <c r="C1" s="175"/>
      <c r="D1" s="175"/>
      <c r="E1" s="175"/>
      <c r="F1" s="175"/>
      <c r="G1" s="175"/>
      <c r="H1" s="175"/>
    </row>
    <row r="2" spans="1:26" ht="16.5" customHeight="1" x14ac:dyDescent="0.35">
      <c r="A2" s="176" t="s">
        <v>0</v>
      </c>
      <c r="B2" s="176"/>
      <c r="C2" s="176"/>
      <c r="D2" s="176"/>
      <c r="E2" s="176"/>
      <c r="F2" s="176"/>
      <c r="G2" s="176"/>
      <c r="H2" s="176"/>
    </row>
    <row r="3" spans="1:26" x14ac:dyDescent="0.35">
      <c r="A3" s="127" t="s">
        <v>1</v>
      </c>
      <c r="B3" s="127"/>
      <c r="C3" s="127"/>
      <c r="D3" s="127"/>
      <c r="E3" s="127" t="str">
        <f ca="1">TEXT(TODAY(),"DD/MM/YYYY")</f>
        <v>16/07/2025</v>
      </c>
      <c r="F3" s="127"/>
      <c r="G3" s="127"/>
      <c r="H3" s="127"/>
      <c r="K3" s="55" t="s">
        <v>232</v>
      </c>
      <c r="L3" s="52" t="s">
        <v>230</v>
      </c>
      <c r="M3" s="52" t="s">
        <v>235</v>
      </c>
      <c r="N3" s="52" t="s">
        <v>233</v>
      </c>
      <c r="O3" s="52" t="s">
        <v>234</v>
      </c>
      <c r="P3" s="52" t="s">
        <v>236</v>
      </c>
    </row>
    <row r="4" spans="1:26" ht="15" customHeight="1" x14ac:dyDescent="0.35">
      <c r="A4" s="127" t="s">
        <v>229</v>
      </c>
      <c r="B4" s="127"/>
      <c r="C4" s="127"/>
      <c r="D4" s="127"/>
      <c r="E4" s="127" t="s">
        <v>230</v>
      </c>
      <c r="F4" s="127"/>
      <c r="G4" s="127"/>
      <c r="H4" s="127"/>
      <c r="K4" s="51" t="s">
        <v>231</v>
      </c>
      <c r="L4" s="52" t="s">
        <v>167</v>
      </c>
      <c r="M4" s="52" t="s">
        <v>240</v>
      </c>
      <c r="N4" s="52" t="s">
        <v>242</v>
      </c>
      <c r="O4" s="52" t="s">
        <v>244</v>
      </c>
      <c r="P4" s="52"/>
    </row>
    <row r="5" spans="1:26" ht="15" customHeight="1" x14ac:dyDescent="0.35">
      <c r="A5" s="127" t="s">
        <v>2</v>
      </c>
      <c r="B5" s="127"/>
      <c r="C5" s="127"/>
      <c r="D5" s="127"/>
      <c r="E5" s="127" t="s">
        <v>239</v>
      </c>
      <c r="F5" s="127"/>
      <c r="G5" s="127"/>
      <c r="H5" s="127"/>
      <c r="K5" s="51"/>
      <c r="L5" s="52" t="s">
        <v>237</v>
      </c>
      <c r="M5" s="52" t="s">
        <v>241</v>
      </c>
      <c r="N5" s="52" t="s">
        <v>243</v>
      </c>
      <c r="O5" s="52" t="s">
        <v>245</v>
      </c>
      <c r="P5" s="52"/>
    </row>
    <row r="6" spans="1:26" x14ac:dyDescent="0.35">
      <c r="A6" s="127" t="s">
        <v>3</v>
      </c>
      <c r="B6" s="127"/>
      <c r="C6" s="127"/>
      <c r="D6" s="127"/>
      <c r="E6" s="177">
        <v>45854</v>
      </c>
      <c r="F6" s="127"/>
      <c r="G6" s="127"/>
      <c r="H6" s="127"/>
      <c r="K6" s="51"/>
      <c r="L6" s="52" t="s">
        <v>238</v>
      </c>
      <c r="M6" s="52"/>
      <c r="N6" s="52"/>
      <c r="O6" s="52" t="s">
        <v>246</v>
      </c>
      <c r="P6" s="52"/>
    </row>
    <row r="7" spans="1:26" ht="16.5" customHeight="1" x14ac:dyDescent="0.35">
      <c r="A7" s="127" t="s">
        <v>4</v>
      </c>
      <c r="B7" s="127"/>
      <c r="C7" s="127"/>
      <c r="D7" s="127"/>
      <c r="E7" s="143" t="s">
        <v>294</v>
      </c>
      <c r="F7" s="127"/>
      <c r="G7" s="127"/>
      <c r="H7" s="127"/>
      <c r="K7" s="51"/>
      <c r="L7" s="52" t="s">
        <v>239</v>
      </c>
      <c r="M7" s="52"/>
      <c r="N7" s="52"/>
      <c r="O7" s="52" t="s">
        <v>246</v>
      </c>
      <c r="P7" s="52"/>
    </row>
    <row r="8" spans="1:26" ht="15" customHeight="1" x14ac:dyDescent="0.35">
      <c r="A8" s="127" t="s">
        <v>5</v>
      </c>
      <c r="B8" s="127"/>
      <c r="C8" s="127"/>
      <c r="D8" s="127"/>
      <c r="E8" s="127" t="str">
        <f>E7</f>
        <v xml:space="preserve">Midtown Sheltors Llp
</v>
      </c>
      <c r="F8" s="127"/>
      <c r="G8" s="127"/>
      <c r="H8" s="127"/>
      <c r="K8" s="51"/>
      <c r="L8" s="52"/>
      <c r="M8" s="52"/>
      <c r="N8" s="52"/>
      <c r="O8" s="52" t="s">
        <v>247</v>
      </c>
      <c r="P8" s="52"/>
    </row>
    <row r="9" spans="1:26" x14ac:dyDescent="0.35">
      <c r="A9" s="127" t="s">
        <v>6</v>
      </c>
      <c r="B9" s="127"/>
      <c r="C9" s="127"/>
      <c r="D9" s="127"/>
      <c r="E9" s="132" t="s">
        <v>295</v>
      </c>
      <c r="F9" s="132"/>
      <c r="G9" s="132"/>
      <c r="H9" s="132"/>
      <c r="K9" s="51"/>
      <c r="L9" s="52"/>
      <c r="M9" s="52"/>
      <c r="N9" s="52"/>
      <c r="O9" s="52" t="s">
        <v>248</v>
      </c>
      <c r="P9" s="52"/>
    </row>
    <row r="10" spans="1:26" x14ac:dyDescent="0.35">
      <c r="A10" s="127" t="s">
        <v>164</v>
      </c>
      <c r="B10" s="127"/>
      <c r="C10" s="127"/>
      <c r="D10" s="127"/>
      <c r="E10" s="127" t="s">
        <v>345</v>
      </c>
      <c r="F10" s="127"/>
      <c r="G10" s="127"/>
      <c r="H10" s="127"/>
      <c r="K10" s="51"/>
      <c r="L10" s="52"/>
      <c r="M10" s="52"/>
      <c r="N10" s="52"/>
      <c r="O10" s="52"/>
      <c r="P10" s="52"/>
    </row>
    <row r="11" spans="1:26" x14ac:dyDescent="0.35">
      <c r="A11" s="127" t="s">
        <v>165</v>
      </c>
      <c r="B11" s="127"/>
      <c r="C11" s="127"/>
      <c r="D11" s="127"/>
      <c r="E11" s="127" t="s">
        <v>351</v>
      </c>
      <c r="F11" s="127"/>
      <c r="G11" s="127"/>
      <c r="H11" s="127"/>
    </row>
    <row r="12" spans="1:26" x14ac:dyDescent="0.35">
      <c r="A12" s="127" t="s">
        <v>7</v>
      </c>
      <c r="B12" s="127"/>
      <c r="C12" s="127"/>
      <c r="D12" s="127"/>
      <c r="E12" s="143" t="s">
        <v>346</v>
      </c>
      <c r="F12" s="127"/>
      <c r="G12" s="127"/>
      <c r="H12" s="127"/>
    </row>
    <row r="13" spans="1:26" x14ac:dyDescent="0.35">
      <c r="A13" s="127" t="s">
        <v>168</v>
      </c>
      <c r="B13" s="127"/>
      <c r="C13" s="127"/>
      <c r="D13" s="127"/>
      <c r="E13" s="127" t="s">
        <v>28</v>
      </c>
      <c r="F13" s="127"/>
      <c r="G13" s="127"/>
      <c r="H13" s="127"/>
      <c r="S13" s="52" t="s">
        <v>175</v>
      </c>
      <c r="T13" s="52" t="s">
        <v>185</v>
      </c>
      <c r="U13" s="52" t="s">
        <v>169</v>
      </c>
      <c r="V13" s="52" t="s">
        <v>190</v>
      </c>
      <c r="W13" s="52" t="s">
        <v>208</v>
      </c>
      <c r="X13"/>
      <c r="Y13" t="s">
        <v>190</v>
      </c>
      <c r="Z13" t="e">
        <f ca="1">OFFSET($S$13,1,MATCH($G20,$S$13:$W$13,0)-1,15,1)</f>
        <v>#VALUE!</v>
      </c>
    </row>
    <row r="14" spans="1:26" x14ac:dyDescent="0.35">
      <c r="A14" s="103" t="s">
        <v>275</v>
      </c>
      <c r="B14" s="103"/>
      <c r="C14" s="103"/>
      <c r="D14" s="103"/>
      <c r="E14" s="143" t="s">
        <v>344</v>
      </c>
      <c r="F14" s="143"/>
      <c r="G14" s="143"/>
      <c r="H14" s="143"/>
      <c r="S14" s="52" t="s">
        <v>176</v>
      </c>
      <c r="T14" s="52" t="s">
        <v>183</v>
      </c>
      <c r="U14" s="52" t="s">
        <v>205</v>
      </c>
      <c r="V14" s="52" t="s">
        <v>191</v>
      </c>
      <c r="W14" s="52" t="s">
        <v>209</v>
      </c>
      <c r="X14"/>
      <c r="Y14"/>
      <c r="Z14"/>
    </row>
    <row r="15" spans="1:26" x14ac:dyDescent="0.35">
      <c r="A15" s="103" t="s">
        <v>8</v>
      </c>
      <c r="B15" s="103"/>
      <c r="C15" s="103"/>
      <c r="D15" s="103"/>
      <c r="E15" s="143" t="s">
        <v>309</v>
      </c>
      <c r="F15" s="127"/>
      <c r="G15" s="127"/>
      <c r="H15" s="127"/>
      <c r="I15" s="213" t="e">
        <f ca="1">OFFSET($D$5,1,MATCH($J13,$D$5:$H$5,0)-1,15,1)</f>
        <v>#N/A</v>
      </c>
      <c r="J15" s="214"/>
      <c r="K15" s="214"/>
      <c r="L15" s="214"/>
      <c r="M15" s="214"/>
      <c r="N15" s="214"/>
      <c r="O15" s="214"/>
      <c r="P15" s="214"/>
      <c r="S15" s="52" t="s">
        <v>177</v>
      </c>
      <c r="T15" s="52" t="s">
        <v>184</v>
      </c>
      <c r="U15" s="52" t="s">
        <v>206</v>
      </c>
      <c r="V15" s="52" t="s">
        <v>192</v>
      </c>
      <c r="W15" s="52" t="s">
        <v>222</v>
      </c>
      <c r="X15"/>
      <c r="Y15"/>
      <c r="Z15"/>
    </row>
    <row r="16" spans="1:26" ht="35.25" customHeight="1" x14ac:dyDescent="0.35">
      <c r="A16" s="169" t="s">
        <v>9</v>
      </c>
      <c r="B16" s="169"/>
      <c r="C16" s="169" t="str">
        <f>CONCATENATE((IF(OR(E9="",E9="NA"),"",E9)),", ",(IF(OR(A17="",A17="NA"),"",A17)),".",(IF(OR(C17="",C17="NA"),"",C17)),", near ",(IF(OR(C22="",C22="NA"),"",C22)),", ",(IF(OR(C19="",C19="NA"),"",C19)),", ",(IF(OR(C18="",C18="NA"),"",C18)),", ",(IF(OR(G19="",G19="NA"),"",G19)),", ",(IF(OR(C20="",C20="NA"),"",C20)),", ",(IF(OR(C21="",C21="NA"),"",C21)),", ",(IF(OR(G20="",G20="NA"),"",G20))," - ",(IF(OR(G21="",G21="NA"),"",G21)),".")</f>
        <v>Midtown W90, Survey No.27, Hissa No. 7, near Kailash Garden, Yogidham road, Yogidham, Gauripada, Shahad West, Kalyan, Thane  - 421301.</v>
      </c>
      <c r="D16" s="169"/>
      <c r="E16" s="169"/>
      <c r="F16" s="169"/>
      <c r="G16" s="169"/>
      <c r="H16" s="169"/>
      <c r="S16" s="52" t="s">
        <v>178</v>
      </c>
      <c r="T16" s="52" t="s">
        <v>186</v>
      </c>
      <c r="U16" s="52" t="s">
        <v>207</v>
      </c>
      <c r="V16" s="52" t="s">
        <v>193</v>
      </c>
      <c r="W16" s="52" t="s">
        <v>210</v>
      </c>
      <c r="X16"/>
      <c r="Y16"/>
      <c r="Z16"/>
    </row>
    <row r="17" spans="1:26" x14ac:dyDescent="0.35">
      <c r="A17" s="143" t="s">
        <v>296</v>
      </c>
      <c r="B17" s="143"/>
      <c r="C17" s="178" t="s">
        <v>304</v>
      </c>
      <c r="D17" s="178"/>
      <c r="E17" s="178"/>
      <c r="F17" s="178"/>
      <c r="G17" s="178"/>
      <c r="H17" s="178"/>
      <c r="S17" s="52" t="s">
        <v>179</v>
      </c>
      <c r="T17" s="52" t="s">
        <v>187</v>
      </c>
      <c r="U17" s="52" t="s">
        <v>169</v>
      </c>
      <c r="V17" s="52" t="s">
        <v>194</v>
      </c>
      <c r="W17" s="52" t="s">
        <v>211</v>
      </c>
      <c r="X17"/>
      <c r="Y17"/>
      <c r="Z17"/>
    </row>
    <row r="18" spans="1:26" ht="15.75" customHeight="1" x14ac:dyDescent="0.35">
      <c r="A18" s="143" t="s">
        <v>159</v>
      </c>
      <c r="B18" s="143"/>
      <c r="C18" s="143" t="s">
        <v>307</v>
      </c>
      <c r="D18" s="143"/>
      <c r="E18" s="143"/>
      <c r="F18" s="143"/>
      <c r="G18" s="143"/>
      <c r="H18" s="143"/>
      <c r="S18" s="52" t="s">
        <v>180</v>
      </c>
      <c r="T18" s="52" t="s">
        <v>185</v>
      </c>
      <c r="U18" s="52"/>
      <c r="V18" s="52" t="s">
        <v>195</v>
      </c>
      <c r="W18" s="52" t="s">
        <v>212</v>
      </c>
      <c r="X18"/>
      <c r="Y18"/>
      <c r="Z18"/>
    </row>
    <row r="19" spans="1:26" ht="15.75" customHeight="1" x14ac:dyDescent="0.35">
      <c r="A19" s="169" t="s">
        <v>10</v>
      </c>
      <c r="B19" s="169"/>
      <c r="C19" s="127" t="s">
        <v>298</v>
      </c>
      <c r="D19" s="127"/>
      <c r="E19" s="143" t="s">
        <v>70</v>
      </c>
      <c r="F19" s="143"/>
      <c r="G19" s="143" t="s">
        <v>297</v>
      </c>
      <c r="H19" s="143"/>
      <c r="I19" s="63"/>
      <c r="S19" s="52" t="s">
        <v>181</v>
      </c>
      <c r="T19" s="52" t="s">
        <v>188</v>
      </c>
      <c r="U19" s="52"/>
      <c r="V19" s="52" t="s">
        <v>196</v>
      </c>
      <c r="W19" s="52" t="s">
        <v>213</v>
      </c>
      <c r="X19"/>
      <c r="Y19"/>
      <c r="Z19"/>
    </row>
    <row r="20" spans="1:26" x14ac:dyDescent="0.35">
      <c r="A20" s="103" t="s">
        <v>12</v>
      </c>
      <c r="B20" s="103"/>
      <c r="C20" s="143" t="s">
        <v>306</v>
      </c>
      <c r="D20" s="143"/>
      <c r="E20" s="143" t="s">
        <v>11</v>
      </c>
      <c r="F20" s="143"/>
      <c r="G20" s="170" t="s">
        <v>175</v>
      </c>
      <c r="H20" s="170"/>
      <c r="S20" s="52" t="s">
        <v>182</v>
      </c>
      <c r="T20" s="52" t="s">
        <v>189</v>
      </c>
      <c r="U20" s="52"/>
      <c r="V20" s="52" t="s">
        <v>197</v>
      </c>
      <c r="W20" s="52" t="s">
        <v>214</v>
      </c>
      <c r="X20"/>
      <c r="Y20"/>
      <c r="Z20"/>
    </row>
    <row r="21" spans="1:26" x14ac:dyDescent="0.35">
      <c r="A21" s="103" t="s">
        <v>71</v>
      </c>
      <c r="B21" s="103"/>
      <c r="C21" s="143" t="s">
        <v>178</v>
      </c>
      <c r="D21" s="143"/>
      <c r="E21" s="143" t="s">
        <v>13</v>
      </c>
      <c r="F21" s="143"/>
      <c r="G21" s="143">
        <v>421301</v>
      </c>
      <c r="H21" s="143"/>
      <c r="S21" s="52"/>
      <c r="T21" s="52"/>
      <c r="U21" s="52"/>
      <c r="V21" s="52" t="s">
        <v>198</v>
      </c>
      <c r="W21" s="52" t="s">
        <v>215</v>
      </c>
      <c r="X21"/>
      <c r="Y21"/>
      <c r="Z21"/>
    </row>
    <row r="22" spans="1:26" ht="32.25" customHeight="1" x14ac:dyDescent="0.35">
      <c r="A22" s="103" t="s">
        <v>118</v>
      </c>
      <c r="B22" s="103"/>
      <c r="C22" s="143" t="s">
        <v>308</v>
      </c>
      <c r="D22" s="143"/>
      <c r="E22" s="143" t="s">
        <v>14</v>
      </c>
      <c r="F22" s="143"/>
      <c r="G22" s="143" t="s">
        <v>305</v>
      </c>
      <c r="H22" s="143"/>
      <c r="S22" s="52"/>
      <c r="T22" s="52"/>
      <c r="U22" s="52"/>
      <c r="V22" s="52" t="s">
        <v>199</v>
      </c>
      <c r="W22" s="52" t="s">
        <v>216</v>
      </c>
      <c r="X22"/>
      <c r="Y22"/>
      <c r="Z22"/>
    </row>
    <row r="23" spans="1:26" ht="15" customHeight="1" x14ac:dyDescent="0.35">
      <c r="A23" s="169" t="s">
        <v>72</v>
      </c>
      <c r="B23" s="169"/>
      <c r="C23" s="169"/>
      <c r="D23" s="169"/>
      <c r="E23" s="127" t="s">
        <v>15</v>
      </c>
      <c r="F23" s="127"/>
      <c r="G23" s="127"/>
      <c r="H23" s="127"/>
      <c r="S23" s="52"/>
      <c r="T23" s="52"/>
      <c r="U23" s="52"/>
      <c r="V23" s="52" t="s">
        <v>200</v>
      </c>
      <c r="W23" s="52" t="s">
        <v>217</v>
      </c>
      <c r="X23"/>
      <c r="Y23"/>
      <c r="Z23"/>
    </row>
    <row r="24" spans="1:26" ht="18.75" customHeight="1" x14ac:dyDescent="0.35">
      <c r="A24" s="169"/>
      <c r="B24" s="169"/>
      <c r="C24" s="169"/>
      <c r="D24" s="169"/>
      <c r="E24" s="127"/>
      <c r="F24" s="127"/>
      <c r="G24" s="127"/>
      <c r="H24" s="127"/>
      <c r="S24" s="52"/>
      <c r="T24" s="52"/>
      <c r="U24" s="52"/>
      <c r="V24" s="52" t="s">
        <v>201</v>
      </c>
      <c r="W24" s="52" t="s">
        <v>218</v>
      </c>
      <c r="X24"/>
      <c r="Y24"/>
      <c r="Z24"/>
    </row>
    <row r="25" spans="1:26" ht="15" customHeight="1" x14ac:dyDescent="0.35">
      <c r="A25" s="169" t="s">
        <v>16</v>
      </c>
      <c r="B25" s="169"/>
      <c r="C25" s="169"/>
      <c r="D25" s="169"/>
      <c r="E25" s="143" t="s">
        <v>17</v>
      </c>
      <c r="F25" s="143"/>
      <c r="G25" s="143"/>
      <c r="H25" s="143"/>
      <c r="S25" s="52"/>
      <c r="T25" s="52"/>
      <c r="U25" s="52"/>
      <c r="V25" s="52" t="s">
        <v>202</v>
      </c>
      <c r="W25" s="52" t="s">
        <v>219</v>
      </c>
      <c r="X25"/>
      <c r="Y25"/>
      <c r="Z25"/>
    </row>
    <row r="26" spans="1:26" ht="15" customHeight="1" x14ac:dyDescent="0.35">
      <c r="A26" s="103" t="s">
        <v>18</v>
      </c>
      <c r="B26" s="103"/>
      <c r="C26" s="103"/>
      <c r="D26" s="103"/>
      <c r="E26" s="143" t="str">
        <f>IF(AND(G20="Mumbai"),"Upper Class","Middle Class")</f>
        <v>Middle Class</v>
      </c>
      <c r="F26" s="143"/>
      <c r="G26" s="143"/>
      <c r="H26" s="143"/>
      <c r="S26" s="52"/>
      <c r="T26" s="52"/>
      <c r="U26" s="52"/>
      <c r="V26" s="52" t="s">
        <v>203</v>
      </c>
      <c r="W26" s="52" t="s">
        <v>220</v>
      </c>
      <c r="X26"/>
      <c r="Y26"/>
      <c r="Z26"/>
    </row>
    <row r="27" spans="1:26" x14ac:dyDescent="0.35">
      <c r="A27" s="103" t="s">
        <v>19</v>
      </c>
      <c r="B27" s="103"/>
      <c r="C27" s="103"/>
      <c r="D27" s="103"/>
      <c r="E27" s="143" t="s">
        <v>20</v>
      </c>
      <c r="F27" s="143"/>
      <c r="G27" s="143"/>
      <c r="H27" s="143"/>
      <c r="S27" s="52"/>
      <c r="T27" s="52"/>
      <c r="U27" s="52"/>
      <c r="V27" s="52" t="s">
        <v>204</v>
      </c>
      <c r="W27" s="52" t="s">
        <v>221</v>
      </c>
      <c r="X27"/>
      <c r="Y27"/>
      <c r="Z27"/>
    </row>
    <row r="28" spans="1:26" ht="15.75" customHeight="1" x14ac:dyDescent="0.35">
      <c r="A28" s="103" t="s">
        <v>21</v>
      </c>
      <c r="B28" s="103"/>
      <c r="C28" s="103"/>
      <c r="D28" s="103"/>
      <c r="E28" s="143" t="str">
        <f>IF(AND(G20="Mumbai"),"Developed","Developing")</f>
        <v>Developing</v>
      </c>
      <c r="F28" s="143"/>
      <c r="G28" s="143"/>
      <c r="H28" s="143"/>
    </row>
    <row r="29" spans="1:26" x14ac:dyDescent="0.35">
      <c r="A29" s="103" t="s">
        <v>22</v>
      </c>
      <c r="B29" s="103"/>
      <c r="C29" s="103"/>
      <c r="D29" s="103"/>
      <c r="E29" s="143" t="s">
        <v>23</v>
      </c>
      <c r="F29" s="143"/>
      <c r="G29" s="143"/>
      <c r="H29" s="143"/>
    </row>
    <row r="30" spans="1:26" ht="15.75" customHeight="1" x14ac:dyDescent="0.35">
      <c r="A30" s="103" t="s">
        <v>77</v>
      </c>
      <c r="B30" s="103"/>
      <c r="C30" s="103"/>
      <c r="D30" s="103"/>
      <c r="E30" s="143" t="s">
        <v>78</v>
      </c>
      <c r="F30" s="143"/>
      <c r="G30" s="143"/>
      <c r="H30" s="143"/>
    </row>
    <row r="31" spans="1:26" ht="15" customHeight="1" x14ac:dyDescent="0.35">
      <c r="A31" s="103" t="s">
        <v>30</v>
      </c>
      <c r="B31" s="103"/>
      <c r="C31" s="103"/>
      <c r="D31" s="103"/>
      <c r="E31" s="143"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 + Commercial</v>
      </c>
      <c r="F31" s="143"/>
      <c r="G31" s="143"/>
      <c r="H31" s="143"/>
    </row>
    <row r="32" spans="1:26" ht="15.75" customHeight="1" x14ac:dyDescent="0.35">
      <c r="A32" s="103" t="s">
        <v>89</v>
      </c>
      <c r="B32" s="103"/>
      <c r="C32" s="103"/>
      <c r="D32" s="103"/>
      <c r="E32" s="143" t="s">
        <v>31</v>
      </c>
      <c r="F32" s="143"/>
      <c r="G32" s="143"/>
      <c r="H32" s="143"/>
    </row>
    <row r="33" spans="1:19" s="21" customFormat="1" x14ac:dyDescent="0.35">
      <c r="A33" s="174" t="s">
        <v>90</v>
      </c>
      <c r="B33" s="174"/>
      <c r="C33" s="171" t="s">
        <v>170</v>
      </c>
      <c r="D33" s="172"/>
      <c r="E33" s="173"/>
      <c r="F33" s="171" t="s">
        <v>29</v>
      </c>
      <c r="G33" s="172"/>
      <c r="H33" s="173"/>
      <c r="S33" s="21" t="e">
        <f ca="1">OFFSET($S$13,1,MATCH($G20,$S$13:$W$13,0)-1,15,1)</f>
        <v>#VALUE!</v>
      </c>
    </row>
    <row r="34" spans="1:19" s="21" customFormat="1" x14ac:dyDescent="0.35">
      <c r="A34" s="104" t="s">
        <v>24</v>
      </c>
      <c r="B34" s="104" t="s">
        <v>28</v>
      </c>
      <c r="C34" s="105" t="s">
        <v>311</v>
      </c>
      <c r="D34" s="106"/>
      <c r="E34" s="107"/>
      <c r="F34" s="105" t="s">
        <v>299</v>
      </c>
      <c r="G34" s="106"/>
      <c r="H34" s="107"/>
    </row>
    <row r="35" spans="1:19" x14ac:dyDescent="0.35">
      <c r="A35" s="104" t="s">
        <v>25</v>
      </c>
      <c r="B35" s="104" t="s">
        <v>28</v>
      </c>
      <c r="C35" s="105" t="s">
        <v>310</v>
      </c>
      <c r="D35" s="106"/>
      <c r="E35" s="107"/>
      <c r="F35" s="105" t="s">
        <v>298</v>
      </c>
      <c r="G35" s="106"/>
      <c r="H35" s="107"/>
    </row>
    <row r="36" spans="1:19" s="21" customFormat="1" x14ac:dyDescent="0.35">
      <c r="A36" s="104" t="s">
        <v>27</v>
      </c>
      <c r="B36" s="104" t="s">
        <v>28</v>
      </c>
      <c r="C36" s="105" t="s">
        <v>300</v>
      </c>
      <c r="D36" s="106"/>
      <c r="E36" s="107"/>
      <c r="F36" s="105" t="s">
        <v>301</v>
      </c>
      <c r="G36" s="106"/>
      <c r="H36" s="107"/>
    </row>
    <row r="37" spans="1:19" x14ac:dyDescent="0.35">
      <c r="A37" s="104" t="s">
        <v>26</v>
      </c>
      <c r="B37" s="104" t="s">
        <v>28</v>
      </c>
      <c r="C37" s="105" t="s">
        <v>312</v>
      </c>
      <c r="D37" s="106"/>
      <c r="E37" s="107"/>
      <c r="F37" s="105" t="s">
        <v>313</v>
      </c>
      <c r="G37" s="106"/>
      <c r="H37" s="107"/>
    </row>
    <row r="38" spans="1:19" x14ac:dyDescent="0.35">
      <c r="A38" s="103" t="s">
        <v>276</v>
      </c>
      <c r="B38" s="103"/>
      <c r="C38" s="103"/>
      <c r="D38" s="103"/>
      <c r="E38" s="103"/>
      <c r="F38" s="103"/>
      <c r="G38" s="103"/>
      <c r="H38" s="103"/>
    </row>
    <row r="39" spans="1:19" ht="15.75" customHeight="1" x14ac:dyDescent="0.35">
      <c r="A39" s="103" t="s">
        <v>162</v>
      </c>
      <c r="B39" s="103"/>
      <c r="C39" s="109" t="s">
        <v>302</v>
      </c>
      <c r="D39" s="109"/>
      <c r="E39" s="109"/>
      <c r="F39" s="109"/>
      <c r="G39" s="109"/>
      <c r="H39" s="109"/>
    </row>
    <row r="40" spans="1:19" x14ac:dyDescent="0.35">
      <c r="A40" s="103" t="s">
        <v>158</v>
      </c>
      <c r="B40" s="103"/>
      <c r="C40" s="142" t="s">
        <v>303</v>
      </c>
      <c r="D40" s="143"/>
      <c r="E40" s="143"/>
      <c r="F40" s="143"/>
      <c r="G40" s="143"/>
      <c r="H40" s="143"/>
    </row>
    <row r="41" spans="1:19" x14ac:dyDescent="0.35">
      <c r="A41" s="109" t="s">
        <v>32</v>
      </c>
      <c r="B41" s="109"/>
      <c r="C41" s="109"/>
      <c r="D41" s="109"/>
      <c r="E41" s="109"/>
      <c r="F41" s="109"/>
      <c r="G41" s="109"/>
      <c r="H41" s="109"/>
    </row>
    <row r="42" spans="1:19" x14ac:dyDescent="0.35">
      <c r="A42" s="103" t="s">
        <v>33</v>
      </c>
      <c r="B42" s="103"/>
      <c r="C42" s="103"/>
      <c r="D42" s="103"/>
      <c r="E42" s="108">
        <v>3900</v>
      </c>
      <c r="F42" s="108"/>
      <c r="G42" s="108"/>
      <c r="H42" s="108"/>
    </row>
    <row r="43" spans="1:19" x14ac:dyDescent="0.35">
      <c r="A43" s="103" t="s">
        <v>34</v>
      </c>
      <c r="B43" s="103"/>
      <c r="C43" s="103"/>
      <c r="D43" s="103"/>
      <c r="E43" s="125">
        <v>1.1000000000000001</v>
      </c>
      <c r="F43" s="125"/>
      <c r="G43" s="125"/>
      <c r="H43" s="125"/>
    </row>
    <row r="44" spans="1:19" x14ac:dyDescent="0.35">
      <c r="A44" s="103" t="s">
        <v>35</v>
      </c>
      <c r="B44" s="103"/>
      <c r="C44" s="103"/>
      <c r="D44" s="103"/>
      <c r="E44" s="125">
        <f>E46/E42-E43</f>
        <v>2.4981769230769229</v>
      </c>
      <c r="F44" s="125"/>
      <c r="G44" s="125"/>
      <c r="H44" s="125"/>
    </row>
    <row r="45" spans="1:19" x14ac:dyDescent="0.35">
      <c r="A45" s="103" t="s">
        <v>36</v>
      </c>
      <c r="B45" s="103"/>
      <c r="C45" s="103"/>
      <c r="D45" s="103"/>
      <c r="E45" s="125">
        <f>E43+E44</f>
        <v>3.5981769230769229</v>
      </c>
      <c r="F45" s="125"/>
      <c r="G45" s="125"/>
      <c r="H45" s="125"/>
    </row>
    <row r="46" spans="1:19" x14ac:dyDescent="0.35">
      <c r="A46" s="103" t="s">
        <v>88</v>
      </c>
      <c r="B46" s="103"/>
      <c r="C46" s="103"/>
      <c r="D46" s="103"/>
      <c r="E46" s="126">
        <v>14032.89</v>
      </c>
      <c r="F46" s="126"/>
      <c r="G46" s="126"/>
      <c r="H46" s="126"/>
    </row>
    <row r="47" spans="1:19" x14ac:dyDescent="0.35">
      <c r="A47" s="127" t="s">
        <v>37</v>
      </c>
      <c r="B47" s="127"/>
      <c r="C47" s="127"/>
      <c r="D47" s="127"/>
      <c r="E47" s="127" t="s">
        <v>321</v>
      </c>
      <c r="F47" s="127"/>
      <c r="G47" s="127"/>
      <c r="H47" s="127"/>
    </row>
    <row r="48" spans="1:19" x14ac:dyDescent="0.35">
      <c r="A48" s="109" t="s">
        <v>38</v>
      </c>
      <c r="B48" s="109"/>
      <c r="C48" s="109"/>
      <c r="D48" s="109"/>
      <c r="E48" s="109"/>
      <c r="F48" s="109"/>
      <c r="G48" s="109"/>
      <c r="H48" s="109"/>
    </row>
    <row r="49" spans="1:24" ht="33.75" customHeight="1" x14ac:dyDescent="0.35">
      <c r="A49" s="128" t="s">
        <v>147</v>
      </c>
      <c r="B49" s="130"/>
      <c r="C49" s="154" t="s">
        <v>257</v>
      </c>
      <c r="D49" s="155"/>
      <c r="E49" s="155"/>
      <c r="F49" s="155"/>
      <c r="G49" s="155"/>
      <c r="H49" s="156"/>
      <c r="R49" t="s">
        <v>249</v>
      </c>
      <c r="S49" t="s">
        <v>169</v>
      </c>
      <c r="T49" t="s">
        <v>175</v>
      </c>
      <c r="U49" t="s">
        <v>190</v>
      </c>
      <c r="V49" t="s">
        <v>185</v>
      </c>
    </row>
    <row r="50" spans="1:24" ht="15.75" customHeight="1" x14ac:dyDescent="0.35">
      <c r="A50" s="128" t="s">
        <v>39</v>
      </c>
      <c r="B50" s="130"/>
      <c r="C50" s="128" t="s">
        <v>314</v>
      </c>
      <c r="D50" s="129"/>
      <c r="E50" s="130"/>
      <c r="F50" s="17" t="s">
        <v>40</v>
      </c>
      <c r="G50" s="163">
        <v>45029</v>
      </c>
      <c r="H50" s="130"/>
      <c r="R50"/>
      <c r="S50" t="s">
        <v>250</v>
      </c>
      <c r="T50" t="s">
        <v>255</v>
      </c>
      <c r="U50" t="s">
        <v>266</v>
      </c>
      <c r="V50" t="s">
        <v>271</v>
      </c>
    </row>
    <row r="51" spans="1:24" x14ac:dyDescent="0.35">
      <c r="A51" s="128" t="s">
        <v>41</v>
      </c>
      <c r="B51" s="130"/>
      <c r="C51" s="128" t="str">
        <f>C50</f>
        <v>KDMC/TPD/BP/KD/2021-22/47/27</v>
      </c>
      <c r="D51" s="129"/>
      <c r="E51" s="130"/>
      <c r="F51" s="17" t="s">
        <v>40</v>
      </c>
      <c r="G51" s="163">
        <f>G50</f>
        <v>45029</v>
      </c>
      <c r="H51" s="164"/>
      <c r="R51"/>
      <c r="S51" t="s">
        <v>251</v>
      </c>
      <c r="T51" t="s">
        <v>256</v>
      </c>
      <c r="U51" t="s">
        <v>264</v>
      </c>
      <c r="V51" t="s">
        <v>272</v>
      </c>
    </row>
    <row r="52" spans="1:24" s="22" customFormat="1" ht="15.75" customHeight="1" x14ac:dyDescent="0.35">
      <c r="A52" s="165" t="s">
        <v>151</v>
      </c>
      <c r="B52" s="166"/>
      <c r="C52" s="128" t="str">
        <f>C51</f>
        <v>KDMC/TPD/BP/KD/2021-22/47/27</v>
      </c>
      <c r="D52" s="129"/>
      <c r="E52" s="130"/>
      <c r="F52" s="17" t="s">
        <v>40</v>
      </c>
      <c r="G52" s="163">
        <f>G51</f>
        <v>45029</v>
      </c>
      <c r="H52" s="164"/>
      <c r="R52"/>
      <c r="S52" t="s">
        <v>252</v>
      </c>
      <c r="T52" t="s">
        <v>257</v>
      </c>
      <c r="U52" t="s">
        <v>254</v>
      </c>
      <c r="V52" t="s">
        <v>273</v>
      </c>
    </row>
    <row r="53" spans="1:24" s="22" customFormat="1" ht="50.25" customHeight="1" x14ac:dyDescent="0.35">
      <c r="A53" s="167"/>
      <c r="B53" s="168"/>
      <c r="C53" s="128" t="s">
        <v>322</v>
      </c>
      <c r="D53" s="129"/>
      <c r="E53" s="129"/>
      <c r="F53" s="129"/>
      <c r="G53" s="129"/>
      <c r="H53" s="130"/>
      <c r="R53"/>
      <c r="S53" t="s">
        <v>253</v>
      </c>
      <c r="T53" t="s">
        <v>260</v>
      </c>
      <c r="U53" t="s">
        <v>267</v>
      </c>
    </row>
    <row r="54" spans="1:24" s="22" customFormat="1" hidden="1" x14ac:dyDescent="0.35">
      <c r="A54" s="226" t="s">
        <v>277</v>
      </c>
      <c r="B54" s="227"/>
      <c r="C54" s="128"/>
      <c r="D54" s="129"/>
      <c r="E54" s="130"/>
      <c r="F54" s="17" t="s">
        <v>40</v>
      </c>
      <c r="G54" s="128"/>
      <c r="H54" s="130"/>
      <c r="R54"/>
      <c r="S54" t="s">
        <v>252</v>
      </c>
      <c r="T54" t="s">
        <v>257</v>
      </c>
      <c r="U54" t="s">
        <v>254</v>
      </c>
      <c r="V54" t="s">
        <v>273</v>
      </c>
    </row>
    <row r="55" spans="1:24" s="22" customFormat="1" ht="32.25" hidden="1" customHeight="1" x14ac:dyDescent="0.35">
      <c r="A55" s="228"/>
      <c r="B55" s="229"/>
      <c r="C55" s="150"/>
      <c r="D55" s="151"/>
      <c r="E55" s="151"/>
      <c r="F55" s="151"/>
      <c r="G55" s="151"/>
      <c r="H55" s="152"/>
      <c r="R55"/>
      <c r="S55" t="s">
        <v>254</v>
      </c>
      <c r="T55" t="s">
        <v>258</v>
      </c>
      <c r="U55" t="s">
        <v>268</v>
      </c>
      <c r="V55" s="20"/>
      <c r="W55" s="20"/>
      <c r="X55" s="20"/>
    </row>
    <row r="56" spans="1:24" s="22" customFormat="1" ht="34.5" hidden="1" customHeight="1" x14ac:dyDescent="0.35">
      <c r="A56" s="226" t="s">
        <v>278</v>
      </c>
      <c r="B56" s="227"/>
      <c r="C56" s="128">
        <f>C55</f>
        <v>0</v>
      </c>
      <c r="D56" s="129"/>
      <c r="E56" s="130"/>
      <c r="F56" s="17" t="s">
        <v>40</v>
      </c>
      <c r="G56" s="128">
        <f>G55</f>
        <v>0</v>
      </c>
      <c r="H56" s="130"/>
      <c r="R56"/>
      <c r="S56" s="20"/>
      <c r="T56" t="s">
        <v>259</v>
      </c>
      <c r="U56" t="s">
        <v>269</v>
      </c>
      <c r="V56" s="20"/>
      <c r="W56" s="20"/>
      <c r="X56" s="20"/>
    </row>
    <row r="57" spans="1:24" s="22" customFormat="1" ht="41.25" hidden="1" customHeight="1" x14ac:dyDescent="0.35">
      <c r="A57" s="228"/>
      <c r="B57" s="229"/>
      <c r="C57" s="128"/>
      <c r="D57" s="129"/>
      <c r="E57" s="129"/>
      <c r="F57" s="129"/>
      <c r="G57" s="129"/>
      <c r="H57" s="130"/>
      <c r="R57"/>
      <c r="S57" s="20"/>
      <c r="T57" t="s">
        <v>261</v>
      </c>
      <c r="U57" t="s">
        <v>270</v>
      </c>
      <c r="V57" s="20"/>
      <c r="W57" s="20"/>
      <c r="X57" s="20"/>
    </row>
    <row r="58" spans="1:24" s="22" customFormat="1" ht="15.75" hidden="1" customHeight="1" x14ac:dyDescent="0.35">
      <c r="A58" s="226" t="s">
        <v>279</v>
      </c>
      <c r="B58" s="227"/>
      <c r="C58" s="128">
        <f>C57</f>
        <v>0</v>
      </c>
      <c r="D58" s="129"/>
      <c r="E58" s="130"/>
      <c r="F58" s="17" t="s">
        <v>40</v>
      </c>
      <c r="G58" s="128">
        <f>G57</f>
        <v>0</v>
      </c>
      <c r="H58" s="130"/>
      <c r="R58"/>
      <c r="S58" s="20"/>
      <c r="T58" t="s">
        <v>262</v>
      </c>
      <c r="U58" s="20" t="s">
        <v>293</v>
      </c>
      <c r="V58" s="20"/>
      <c r="W58" s="20"/>
      <c r="X58" s="20"/>
    </row>
    <row r="59" spans="1:24" s="22" customFormat="1" ht="33.75" hidden="1" customHeight="1" x14ac:dyDescent="0.35">
      <c r="A59" s="228"/>
      <c r="B59" s="229"/>
      <c r="C59" s="128"/>
      <c r="D59" s="129"/>
      <c r="E59" s="129"/>
      <c r="F59" s="129"/>
      <c r="G59" s="129"/>
      <c r="H59" s="130"/>
      <c r="R59"/>
      <c r="S59" s="20"/>
      <c r="T59" t="s">
        <v>263</v>
      </c>
      <c r="U59" s="20"/>
      <c r="V59" s="20"/>
      <c r="W59" s="20"/>
      <c r="X59" s="20"/>
    </row>
    <row r="60" spans="1:24" x14ac:dyDescent="0.35">
      <c r="A60" s="216" t="s">
        <v>42</v>
      </c>
      <c r="B60" s="217"/>
      <c r="C60" s="216" t="s">
        <v>102</v>
      </c>
      <c r="D60" s="218"/>
      <c r="E60" s="217"/>
      <c r="F60" s="44" t="s">
        <v>40</v>
      </c>
      <c r="G60" s="224" t="s">
        <v>28</v>
      </c>
      <c r="H60" s="225"/>
      <c r="R60"/>
      <c r="T60" t="s">
        <v>265</v>
      </c>
    </row>
    <row r="61" spans="1:24" x14ac:dyDescent="0.35">
      <c r="A61" s="182" t="s">
        <v>44</v>
      </c>
      <c r="B61" s="182"/>
      <c r="C61" s="182"/>
      <c r="D61" s="182"/>
      <c r="E61" s="182"/>
      <c r="F61" s="182"/>
      <c r="G61" s="182"/>
      <c r="H61" s="182"/>
      <c r="T61" t="s">
        <v>274</v>
      </c>
    </row>
    <row r="62" spans="1:24" x14ac:dyDescent="0.35">
      <c r="A62" s="169" t="s">
        <v>87</v>
      </c>
      <c r="B62" s="169"/>
      <c r="C62" s="169"/>
      <c r="D62" s="103">
        <f>E46</f>
        <v>14032.89</v>
      </c>
      <c r="E62" s="103"/>
      <c r="F62" s="103"/>
      <c r="G62" s="103"/>
      <c r="H62" s="103"/>
      <c r="R62"/>
    </row>
    <row r="63" spans="1:24" x14ac:dyDescent="0.35">
      <c r="A63" s="143" t="s">
        <v>45</v>
      </c>
      <c r="B63" s="127"/>
      <c r="C63" s="127"/>
      <c r="D63" s="127" t="s">
        <v>336</v>
      </c>
      <c r="E63" s="127"/>
      <c r="F63" s="127"/>
      <c r="G63" s="127"/>
      <c r="H63" s="127"/>
      <c r="I63" s="23"/>
      <c r="R63"/>
    </row>
    <row r="64" spans="1:24" ht="48.75" customHeight="1" x14ac:dyDescent="0.35">
      <c r="A64" s="137" t="s">
        <v>46</v>
      </c>
      <c r="B64" s="138"/>
      <c r="C64" s="139"/>
      <c r="D64" s="135" t="s">
        <v>337</v>
      </c>
      <c r="E64" s="136"/>
      <c r="F64" s="136"/>
      <c r="G64" s="136"/>
      <c r="H64" s="136"/>
      <c r="R64"/>
    </row>
    <row r="65" spans="1:19" ht="15.75" customHeight="1" x14ac:dyDescent="0.35">
      <c r="A65" s="137" t="s">
        <v>85</v>
      </c>
      <c r="B65" s="138"/>
      <c r="C65" s="138"/>
      <c r="D65" s="189" t="s">
        <v>340</v>
      </c>
      <c r="E65" s="190"/>
      <c r="F65" s="190"/>
      <c r="G65" s="190"/>
      <c r="H65" s="191"/>
      <c r="R65"/>
    </row>
    <row r="66" spans="1:19" ht="15.75" customHeight="1" x14ac:dyDescent="0.35">
      <c r="A66" s="187"/>
      <c r="B66" s="188"/>
      <c r="C66" s="188"/>
      <c r="D66" s="192" t="s">
        <v>342</v>
      </c>
      <c r="E66" s="193"/>
      <c r="F66" s="193"/>
      <c r="G66" s="193"/>
      <c r="H66" s="194"/>
      <c r="R66"/>
    </row>
    <row r="67" spans="1:19" ht="15.75" customHeight="1" x14ac:dyDescent="0.35">
      <c r="A67" s="103" t="s">
        <v>43</v>
      </c>
      <c r="B67" s="103"/>
      <c r="C67" s="103"/>
      <c r="D67" s="110" t="s">
        <v>338</v>
      </c>
      <c r="E67" s="110"/>
      <c r="F67" s="110"/>
      <c r="G67" s="110"/>
      <c r="H67" s="110"/>
      <c r="J67" s="24"/>
      <c r="K67" s="23"/>
      <c r="N67" s="23"/>
      <c r="S67"/>
    </row>
    <row r="68" spans="1:19" ht="15.75" customHeight="1" x14ac:dyDescent="0.35">
      <c r="A68" s="103" t="s">
        <v>83</v>
      </c>
      <c r="B68" s="103"/>
      <c r="C68" s="103"/>
      <c r="D68" s="124" t="str">
        <f>(IF(G60="NA","60 Years After Completion",IF(G60&lt;&gt;"NA",""&amp;60-ROUNDDOWN((E3-G60)/360,0)&amp;" Years"," ")))</f>
        <v>60 Years After Completion</v>
      </c>
      <c r="E68" s="124"/>
      <c r="F68" s="124"/>
      <c r="G68" s="124"/>
      <c r="H68" s="124"/>
      <c r="N68" s="23"/>
      <c r="S68"/>
    </row>
    <row r="69" spans="1:19" ht="15.75" customHeight="1" x14ac:dyDescent="0.35">
      <c r="A69" s="103" t="s">
        <v>84</v>
      </c>
      <c r="B69" s="103"/>
      <c r="C69" s="103"/>
      <c r="D69" s="169" t="s">
        <v>23</v>
      </c>
      <c r="E69" s="169"/>
      <c r="F69" s="169"/>
      <c r="G69" s="169"/>
      <c r="H69" s="169"/>
      <c r="J69" s="25"/>
      <c r="K69" s="25"/>
      <c r="S69"/>
    </row>
    <row r="70" spans="1:19" ht="68.25" customHeight="1" x14ac:dyDescent="0.35">
      <c r="A70" s="127" t="s">
        <v>341</v>
      </c>
      <c r="B70" s="127"/>
      <c r="C70" s="127"/>
      <c r="D70" s="143" t="s">
        <v>339</v>
      </c>
      <c r="E70" s="169"/>
      <c r="F70" s="169"/>
      <c r="G70" s="169"/>
      <c r="H70" s="169"/>
      <c r="S70"/>
    </row>
    <row r="71" spans="1:19" x14ac:dyDescent="0.35">
      <c r="A71" s="169" t="s">
        <v>144</v>
      </c>
      <c r="B71" s="169"/>
      <c r="C71" s="169"/>
      <c r="D71" s="169" t="s">
        <v>28</v>
      </c>
      <c r="E71" s="169"/>
      <c r="F71" s="169"/>
      <c r="G71" s="169"/>
      <c r="H71" s="169"/>
      <c r="I71" s="26"/>
      <c r="J71" s="26"/>
      <c r="K71" s="26"/>
      <c r="L71" s="26"/>
      <c r="M71" s="26"/>
      <c r="N71" s="26"/>
    </row>
    <row r="72" spans="1:19" ht="15.75" customHeight="1" x14ac:dyDescent="0.35">
      <c r="A72" s="103" t="s">
        <v>82</v>
      </c>
      <c r="B72" s="103"/>
      <c r="C72" s="103"/>
      <c r="D72" s="143" t="str">
        <f ca="1">(IF(G78&gt;95%,"Nothing",IF(G78&gt;0%,"Cement, Aggregate, Steel, etc",IF(G78=0%,"Work not yet Started"))))</f>
        <v>Cement, Aggregate, Steel, etc</v>
      </c>
      <c r="E72" s="143"/>
      <c r="F72" s="143"/>
      <c r="G72" s="143"/>
      <c r="H72" s="143"/>
      <c r="J72" s="25"/>
      <c r="S72"/>
    </row>
    <row r="73" spans="1:19" ht="33.75" customHeight="1" thickBot="1" x14ac:dyDescent="0.4">
      <c r="A73" s="169" t="s">
        <v>115</v>
      </c>
      <c r="B73" s="169"/>
      <c r="C73" s="169"/>
      <c r="D73" s="143" t="str">
        <f ca="1">(IF(D72="Nothing","Yes",IF(D72="Cement, Aggregate, Steel, etc","Under Construction",IF(D72="Work not yet Started","Work not yet Started"))))</f>
        <v>Under Construction</v>
      </c>
      <c r="E73" s="143"/>
      <c r="F73" s="143" t="str">
        <f ca="1">(IF(D72="Nothing","Yes",IF(D72="Cement, Aggregate, Steel, etc","Under Construction",IF(D72="Work not yet Started","Work not yet Started"))))</f>
        <v>Under Construction</v>
      </c>
      <c r="G73" s="143"/>
      <c r="H73" s="143"/>
      <c r="S73"/>
    </row>
    <row r="74" spans="1:19" ht="15.75" customHeight="1" x14ac:dyDescent="0.35">
      <c r="A74" s="140" t="s">
        <v>136</v>
      </c>
      <c r="B74" s="140"/>
      <c r="C74" s="140" t="str">
        <f>D65</f>
        <v>Building No.1 = G + 1st to 30th Floor</v>
      </c>
      <c r="D74" s="140"/>
      <c r="E74" s="140"/>
      <c r="F74" s="140"/>
      <c r="G74" s="140"/>
      <c r="H74" s="140"/>
      <c r="I74" s="82" t="str">
        <f ca="1">IF(D87=100%,"All work Completed. Possession granted to the Building.",IF(D86=100%,"All work Completed, Waiting for OC",I75&amp;""&amp;I76&amp;""&amp;J75&amp;""&amp;J74&amp;" "&amp;J76))</f>
        <v>Excavation, Plinth, RCC Slab, Brickwork Completed, Internal Plaster upto 25 Floor, External Plaster upto 16 Floor, Flooring upto 2 Floor, Painting upto 2 Floor Completed</v>
      </c>
      <c r="J74" s="47" t="str">
        <f ca="1">(IF(C80=(D75+F75+H75),"",IF(C80&gt;0,", RCC upto "&amp;C80&amp;" Slab","")))&amp;(IF(C81=H75,"",IF(C81&gt;0,", Brickwork upto "&amp;C81&amp;" Floor","")))&amp;(IF(C82=H75,"",IF(C82&gt;0,", Internal Plaster upto "&amp;C82&amp;" Floor","")))&amp;(IF(C83=H75,"",IF(C83&gt;0,", External Plaster upto "&amp;C83&amp;" Floor","")))&amp;(IF(C84=H75,"",IF(C84&gt;0,", Flooring upto "&amp;C84&amp;" Floor","")))&amp;(IF(C85=H75,"",IF(C85&gt;0,", Painting upto "&amp;C85&amp;" Floor","")))&amp;(IF(C86=H75,"",IF(C86&gt;0,", Finishing upto "&amp;C86&amp;" Floor","")))&amp;(IF(C87=H75,"",IF(C87&gt;0,", Possession upto "&amp;C87&amp;" Floor","")))</f>
        <v>, Internal Plaster upto 25 Floor, External Plaster upto 16 Floor, Flooring upto 2 Floor, Painting upto 2 Floor</v>
      </c>
      <c r="S74"/>
    </row>
    <row r="75" spans="1:19" x14ac:dyDescent="0.35">
      <c r="A75" s="50" t="s">
        <v>138</v>
      </c>
      <c r="B75" s="50">
        <f>IF(AND(ISNUMBER(SEARCH("1B",C74))),1,IF(AND(ISNUMBER(SEARCH("2B",C74))),2,IF(AND(ISNUMBER(SEARCH("3B",C74))),3,IF(AND(ISNUMBER(SEARCH("4B",C74))),4,IF(ISNUMBER(SEARCH("5B",C74)),5,0)))))</f>
        <v>0</v>
      </c>
      <c r="C75" s="50" t="s">
        <v>69</v>
      </c>
      <c r="D75" s="50">
        <v>1</v>
      </c>
      <c r="E75" s="50" t="s">
        <v>68</v>
      </c>
      <c r="F75" s="50">
        <v>0</v>
      </c>
      <c r="G75" s="50" t="s">
        <v>76</v>
      </c>
      <c r="H75" s="50">
        <f ca="1">--TRIM(RIGHT(SUBSTITUTE(LEFT(C74,_xlfn.AGGREGATE(16,6,FIND({0,1,2,3,4,5,6,7,8,9},C74,ROW(INDIRECT("1:"&amp;LEN(C74)))),1))," ",REPT(" ",LEN(C74))),LEN(C74)))</f>
        <v>30</v>
      </c>
      <c r="I75" s="83" t="str">
        <f ca="1">IF(D78=100%,"Excavation","")&amp;IF(D79=100%,", Plinth","")&amp;IF(D80=100%,", RCC Slab","")&amp;IF(D81=100%,", Brickwork","")&amp;IF(D82=100%,", Internal Plaster","")&amp;IF(D83=100%,", External Plaster","")&amp;IF(D84=100%,", Flooring","")&amp;IF(D85=100%,", Painting","")&amp;IF(D86=100%,", Building common Amenities","")</f>
        <v>Excavation, Plinth, RCC Slab, Brickwork</v>
      </c>
      <c r="J75" s="49" t="str">
        <f ca="1">(IF(C78=0,"Work not yet Started.",IF(D78=25%,"Piling work in process",IF(D78=50%,"Excavation work in process",IF(D78=100%,"","0")))))&amp;(IF(C79=0%,"",IF(C79=J80,", Footing work is process",IF(C79=J81,", Footing work Completed",IF(C79=J82,", 1st Basement Completed",IF(C79=J83,", 1st &amp; 2nd Basement Completed",IF(C79=J84,", 1st to 3rd Basement Completed",IF(C79=J85,", 1st to 4th Basement Completed",IF(C79=J86,", Plinth work is process",IF(C79=J87,"","0"))))))))))</f>
        <v/>
      </c>
      <c r="S75"/>
    </row>
    <row r="76" spans="1:19" ht="48.5" customHeight="1" x14ac:dyDescent="0.35">
      <c r="A76" s="132" t="s">
        <v>86</v>
      </c>
      <c r="B76" s="132"/>
      <c r="C76" s="140" t="str">
        <f ca="1">I74</f>
        <v>Excavation, Plinth, RCC Slab, Brickwork Completed, Internal Plaster upto 25 Floor, External Plaster upto 16 Floor, Flooring upto 2 Floor, Painting upto 2 Floor Completed</v>
      </c>
      <c r="D76" s="140"/>
      <c r="E76" s="140"/>
      <c r="F76" s="140"/>
      <c r="G76" s="140"/>
      <c r="H76" s="140"/>
      <c r="I76" s="83" t="str">
        <f ca="1">IF(I75&lt;&gt;""," Completed","")</f>
        <v xml:space="preserve"> Completed</v>
      </c>
      <c r="J76" s="49" t="str">
        <f ca="1">IF(J74&lt;&gt;"","Completed","")</f>
        <v>Completed</v>
      </c>
      <c r="S76"/>
    </row>
    <row r="77" spans="1:19" ht="15.75" customHeight="1" x14ac:dyDescent="0.35">
      <c r="A77" s="153" t="s">
        <v>47</v>
      </c>
      <c r="B77" s="153"/>
      <c r="C77" s="84" t="s">
        <v>135</v>
      </c>
      <c r="D77" s="84" t="s">
        <v>79</v>
      </c>
      <c r="E77" s="153" t="s">
        <v>81</v>
      </c>
      <c r="F77" s="153"/>
      <c r="G77" s="153" t="s">
        <v>80</v>
      </c>
      <c r="H77" s="153"/>
      <c r="I77" s="13" t="s">
        <v>137</v>
      </c>
      <c r="J77" s="27">
        <f ca="1">H75*25%</f>
        <v>7.5</v>
      </c>
      <c r="S77"/>
    </row>
    <row r="78" spans="1:19" x14ac:dyDescent="0.35">
      <c r="A78" s="120" t="s">
        <v>124</v>
      </c>
      <c r="B78" s="121"/>
      <c r="C78" s="74">
        <f ca="1">J79</f>
        <v>30</v>
      </c>
      <c r="D78" s="18">
        <f ca="1">((100/H75)*C78)/100</f>
        <v>1</v>
      </c>
      <c r="E78" s="111">
        <f ca="1">(((C79/H75*10)+(40/(D75+F75+H75)*C80)+(7.5/(H75)*C81)+(7.5/(H75)*C82)+(10/H75*C83)+(10/H75*C84)+(5/H75*C85)+(5/H75*C86)+(5/H75*C87))/100)</f>
        <v>0.70083333333333331</v>
      </c>
      <c r="F78" s="112"/>
      <c r="G78" s="111">
        <f ca="1">((((C78/H75)*20)+((C79/H75)*25)+(30/(H75+F75+D75)*C80)+(5/H75*C81)+(5/H75*C82)+(5/H75*C83)+(5/H75*C84)+(0/H75*C85)+(0/H75*C86)+(5/H75*C87))/100)</f>
        <v>0.8716666666666667</v>
      </c>
      <c r="H78" s="117"/>
      <c r="I78" s="13" t="s">
        <v>97</v>
      </c>
      <c r="J78" s="28">
        <f ca="1">H75*50%</f>
        <v>15</v>
      </c>
    </row>
    <row r="79" spans="1:19" x14ac:dyDescent="0.35">
      <c r="A79" s="120" t="s">
        <v>48</v>
      </c>
      <c r="B79" s="121"/>
      <c r="C79" s="79">
        <f ca="1">J87</f>
        <v>30</v>
      </c>
      <c r="D79" s="18">
        <f ca="1">((100/H75)*C79)/100</f>
        <v>1</v>
      </c>
      <c r="E79" s="113"/>
      <c r="F79" s="114"/>
      <c r="G79" s="113"/>
      <c r="H79" s="118"/>
      <c r="I79" s="13" t="s">
        <v>98</v>
      </c>
      <c r="J79" s="28">
        <f ca="1">H75</f>
        <v>30</v>
      </c>
      <c r="S79"/>
    </row>
    <row r="80" spans="1:19" ht="15.75" customHeight="1" x14ac:dyDescent="0.35">
      <c r="A80" s="120" t="s">
        <v>125</v>
      </c>
      <c r="B80" s="121"/>
      <c r="C80" s="42">
        <v>31</v>
      </c>
      <c r="D80" s="18">
        <f ca="1">((100/(D75+F75+H75))*C80)/100</f>
        <v>1</v>
      </c>
      <c r="E80" s="113"/>
      <c r="F80" s="114"/>
      <c r="G80" s="113"/>
      <c r="H80" s="118"/>
      <c r="I80" s="13" t="s">
        <v>99</v>
      </c>
      <c r="J80" s="29">
        <f ca="1">(IF(B75&gt;1,(H75/(B75+2)),H75/4))</f>
        <v>7.5</v>
      </c>
      <c r="S80"/>
    </row>
    <row r="81" spans="1:10" ht="15.75" customHeight="1" x14ac:dyDescent="0.35">
      <c r="A81" s="120" t="s">
        <v>132</v>
      </c>
      <c r="B81" s="121" t="s">
        <v>126</v>
      </c>
      <c r="C81" s="42">
        <v>30</v>
      </c>
      <c r="D81" s="18">
        <f ca="1">((100/H75)*C81)/100</f>
        <v>1</v>
      </c>
      <c r="E81" s="113"/>
      <c r="F81" s="114"/>
      <c r="G81" s="113"/>
      <c r="H81" s="118"/>
      <c r="I81" s="13" t="s">
        <v>100</v>
      </c>
      <c r="J81" s="29">
        <f ca="1">(IF(B75&gt;1,(H75/(B75+2)+J80),H75/4+J80))</f>
        <v>15</v>
      </c>
    </row>
    <row r="82" spans="1:10" ht="15.75" customHeight="1" x14ac:dyDescent="0.35">
      <c r="A82" s="120" t="s">
        <v>133</v>
      </c>
      <c r="B82" s="121" t="s">
        <v>126</v>
      </c>
      <c r="C82" s="42">
        <v>25</v>
      </c>
      <c r="D82" s="18">
        <f ca="1">((100/H75)*C82)/100</f>
        <v>0.83333333333333348</v>
      </c>
      <c r="E82" s="113"/>
      <c r="F82" s="114"/>
      <c r="G82" s="113"/>
      <c r="H82" s="118"/>
      <c r="I82" s="13" t="s">
        <v>142</v>
      </c>
      <c r="J82" s="29">
        <f>(IF(B75&gt;1,(H75/(B75+2)+J81),0))</f>
        <v>0</v>
      </c>
    </row>
    <row r="83" spans="1:10" ht="15" customHeight="1" x14ac:dyDescent="0.35">
      <c r="A83" s="120" t="s">
        <v>131</v>
      </c>
      <c r="B83" s="121" t="s">
        <v>128</v>
      </c>
      <c r="C83" s="60">
        <v>16</v>
      </c>
      <c r="D83" s="18">
        <f ca="1">((100/(H75))*C83)/100</f>
        <v>0.53333333333333333</v>
      </c>
      <c r="E83" s="113"/>
      <c r="F83" s="114"/>
      <c r="G83" s="113"/>
      <c r="H83" s="118"/>
      <c r="I83" s="13" t="s">
        <v>139</v>
      </c>
      <c r="J83" s="29">
        <f>(IF(B75&gt;2,(H75/(B75+2)+J82),0))</f>
        <v>0</v>
      </c>
    </row>
    <row r="84" spans="1:10" ht="15.75" customHeight="1" x14ac:dyDescent="0.35">
      <c r="A84" s="120" t="s">
        <v>127</v>
      </c>
      <c r="B84" s="121" t="s">
        <v>127</v>
      </c>
      <c r="C84" s="42">
        <v>2</v>
      </c>
      <c r="D84" s="18">
        <f ca="1">((100/H75)*C84)/100</f>
        <v>6.6666666666666666E-2</v>
      </c>
      <c r="E84" s="113"/>
      <c r="F84" s="114"/>
      <c r="G84" s="113"/>
      <c r="H84" s="118"/>
      <c r="I84" s="13" t="s">
        <v>140</v>
      </c>
      <c r="J84" s="30">
        <f>(IF(B75&gt;3,(H75/(B75+2)+J83),0))</f>
        <v>0</v>
      </c>
    </row>
    <row r="85" spans="1:10" ht="15.75" customHeight="1" x14ac:dyDescent="0.35">
      <c r="A85" s="120" t="s">
        <v>134</v>
      </c>
      <c r="B85" s="121"/>
      <c r="C85" s="42">
        <v>2</v>
      </c>
      <c r="D85" s="18">
        <f ca="1">((100/H75)*C85)/100</f>
        <v>6.6666666666666666E-2</v>
      </c>
      <c r="E85" s="113"/>
      <c r="F85" s="114"/>
      <c r="G85" s="113"/>
      <c r="H85" s="118"/>
      <c r="I85" s="13" t="s">
        <v>141</v>
      </c>
      <c r="J85" s="29">
        <f>(IF(B75&gt;4,(H75/(B75+2)+J84),0))</f>
        <v>0</v>
      </c>
    </row>
    <row r="86" spans="1:10" ht="15.75" customHeight="1" x14ac:dyDescent="0.35">
      <c r="A86" s="120" t="s">
        <v>129</v>
      </c>
      <c r="B86" s="121" t="s">
        <v>129</v>
      </c>
      <c r="C86" s="42">
        <v>0</v>
      </c>
      <c r="D86" s="18">
        <f ca="1">((100/(H75))*C86)/100</f>
        <v>0</v>
      </c>
      <c r="E86" s="113"/>
      <c r="F86" s="114"/>
      <c r="G86" s="113"/>
      <c r="H86" s="118"/>
      <c r="I86" s="13" t="s">
        <v>143</v>
      </c>
      <c r="J86" s="29">
        <f ca="1">(IF(B75=1,(H75/(B75+3)+J81),IF(B75=0,(H75/4+J81),IF(B75&gt;1,0))))</f>
        <v>22.5</v>
      </c>
    </row>
    <row r="87" spans="1:10" ht="16" thickBot="1" x14ac:dyDescent="0.4">
      <c r="A87" s="122" t="s">
        <v>130</v>
      </c>
      <c r="B87" s="123"/>
      <c r="C87" s="43">
        <v>0</v>
      </c>
      <c r="D87" s="19">
        <f ca="1">((100/(H75))*C87)/100</f>
        <v>0</v>
      </c>
      <c r="E87" s="115"/>
      <c r="F87" s="116"/>
      <c r="G87" s="115"/>
      <c r="H87" s="119"/>
      <c r="I87" s="14" t="s">
        <v>101</v>
      </c>
      <c r="J87" s="31">
        <f ca="1">(IF(B75&gt;1.5,(H75/(B75+2)+J81+MAX(0,J82-J81)+MAX(0,J83-J82)+MAX(0,J84-J83)+MAX(0,J85-J84)+MAX(0,J86-J85)),IF(B75=1,(H75/(B75+3)+J86),IF(B75=0,H75/4+J86))))</f>
        <v>30</v>
      </c>
    </row>
    <row r="88" spans="1:10" ht="15.75" customHeight="1" x14ac:dyDescent="0.35">
      <c r="A88" s="219" t="s">
        <v>136</v>
      </c>
      <c r="B88" s="220"/>
      <c r="C88" s="221" t="str">
        <f>D66</f>
        <v>Building No.2 &amp; 3= G + 1st Floor</v>
      </c>
      <c r="D88" s="222"/>
      <c r="E88" s="222"/>
      <c r="F88" s="222"/>
      <c r="G88" s="222"/>
      <c r="H88" s="223"/>
      <c r="I88" s="46" t="str">
        <f ca="1">IF(D101=100%,"All work Completed. Possession granted to the Building.",IF(D100=100%,"All work Completed, Waiting for OC",I89&amp;""&amp;I90&amp;""&amp;J89&amp;""&amp;J88&amp;" "&amp;J90))</f>
        <v>All work Completed. Possession granted to the Building.</v>
      </c>
      <c r="J88" s="47" t="str">
        <f ca="1">(IF(C94=(D89+F89+H89),"",IF(C94&gt;0,", RCC upto "&amp;C94&amp;" Slab","")))&amp;(IF(C95=H89,"",IF(C95&gt;0,", Brickwork upto "&amp;C95&amp;" Floor","")))&amp;(IF(C96=H89,"",IF(C96&gt;0,", Internal Plaster upto "&amp;C96&amp;" Floor","")))&amp;(IF(C97=H89,"",IF(C97&gt;0,", External Plaster upto "&amp;C97&amp;" Floor","")))&amp;(IF(C98=H89,"",IF(C98&gt;0,", Flooring upto "&amp;C98&amp;" Floor","")))&amp;(IF(C99=H89,"",IF(C99&gt;0,", Painting upto "&amp;C99&amp;" Floor","")))&amp;(IF(C100=H89,"",IF(C100&gt;0,", Finishing upto "&amp;C100&amp;" Floor","")))&amp;(IF(C101=H89,"",IF(C101&gt;0,", Possession upto "&amp;C101&amp;" Floor","")))</f>
        <v/>
      </c>
    </row>
    <row r="89" spans="1:10" x14ac:dyDescent="0.35">
      <c r="A89" s="15" t="s">
        <v>138</v>
      </c>
      <c r="B89" s="50">
        <f>IF(AND(ISNUMBER(SEARCH("1B",C88))),1,IF(AND(ISNUMBER(SEARCH("2B",C88))),2,IF(AND(ISNUMBER(SEARCH("3B",C88))),3,IF(AND(ISNUMBER(SEARCH("4B",C88))),4,IF(ISNUMBER(SEARCH("5B",C88)),5,0)))))</f>
        <v>0</v>
      </c>
      <c r="C89" s="50" t="s">
        <v>69</v>
      </c>
      <c r="D89" s="50">
        <v>1</v>
      </c>
      <c r="E89" s="50" t="s">
        <v>68</v>
      </c>
      <c r="F89" s="50">
        <v>0</v>
      </c>
      <c r="G89" s="50" t="s">
        <v>76</v>
      </c>
      <c r="H89" s="16">
        <f ca="1">--TRIM(RIGHT(SUBSTITUTE(LEFT(C88,_xlfn.AGGREGATE(16,6,FIND({0,1,2,3,4,5,6,7,8,9},C88,ROW(INDIRECT("1:"&amp;LEN(C88)))),1))," ",REPT(" ",LEN(C88))),LEN(C88)))</f>
        <v>1</v>
      </c>
      <c r="I89" s="48" t="str">
        <f ca="1">IF(D92=100%,"Excavation","")&amp;IF(D93=100%,", Plinth","")&amp;IF(D94=100%,", RCC Slab","")&amp;IF(D95=100%,", Brickwork","")&amp;IF(D96=100%,", Internal Plaster","")&amp;IF(D97=100%,", External Plaster","")&amp;IF(D98=100%,", Flooring","")&amp;IF(D99=100%,", Painting","")&amp;IF(D100=100%,", Building common Amenities","")</f>
        <v>Excavation, Plinth, RCC Slab, Brickwork, Internal Plaster, External Plaster, Flooring, Painting, Building common Amenities</v>
      </c>
      <c r="J89" s="49" t="str">
        <f ca="1">(IF(C92=0,"Work not yet Started.",IF(D92=25%,"Piling work in process",IF(D92=50%,"Excavation work in process",IF(D92=100%,"","0")))))&amp;(IF(C93=0%,"",IF(C93=J94,", Footing work is process",IF(C93=J95,", Footing work Completed",IF(C93=J96,", 1st Basement Completed",IF(C93=J97,", 1st &amp; 2nd Basement Completed",IF(C93=J98,", 1st to 3rd Basement Completed",IF(C93=J99,", 1st to 4th Basement Completed",IF(C93=J100,", Plinth work is process",IF(C93=J101,"","0"))))))))))</f>
        <v/>
      </c>
    </row>
    <row r="90" spans="1:10" x14ac:dyDescent="0.35">
      <c r="A90" s="131" t="s">
        <v>86</v>
      </c>
      <c r="B90" s="132"/>
      <c r="C90" s="140" t="str">
        <f ca="1">(IF($G$60="NA",I88,"All work Completed. OC Received."))</f>
        <v>All work Completed. Possession granted to the Building.</v>
      </c>
      <c r="D90" s="140"/>
      <c r="E90" s="140"/>
      <c r="F90" s="140"/>
      <c r="G90" s="140"/>
      <c r="H90" s="141"/>
      <c r="I90" s="48" t="str">
        <f ca="1">IF(I89&lt;&gt;""," Completed","")</f>
        <v xml:space="preserve"> Completed</v>
      </c>
      <c r="J90" s="49" t="str">
        <f ca="1">IF(J88&lt;&gt;"","Completed","")</f>
        <v/>
      </c>
    </row>
    <row r="91" spans="1:10" ht="15.75" customHeight="1" x14ac:dyDescent="0.35">
      <c r="A91" s="120" t="s">
        <v>47</v>
      </c>
      <c r="B91" s="121"/>
      <c r="C91" s="74" t="s">
        <v>135</v>
      </c>
      <c r="D91" s="74" t="s">
        <v>79</v>
      </c>
      <c r="E91" s="153" t="s">
        <v>81</v>
      </c>
      <c r="F91" s="153"/>
      <c r="G91" s="153" t="s">
        <v>80</v>
      </c>
      <c r="H91" s="203"/>
      <c r="I91" s="13" t="s">
        <v>137</v>
      </c>
      <c r="J91" s="27">
        <f ca="1">H89*25%</f>
        <v>0.25</v>
      </c>
    </row>
    <row r="92" spans="1:10" x14ac:dyDescent="0.35">
      <c r="A92" s="120" t="s">
        <v>124</v>
      </c>
      <c r="B92" s="121"/>
      <c r="C92" s="74">
        <f ca="1">J93</f>
        <v>1</v>
      </c>
      <c r="D92" s="76">
        <f ca="1">((100/H89)*C92)/100</f>
        <v>1</v>
      </c>
      <c r="E92" s="157">
        <f ca="1">(((C93/H89*10)+(40/(D89+F89+H89)*C94)+(7.5/(H89)*C95)+(7.5/(H89)*C96)+(10/H89*C97)+(10/H89*C98)+(5/H89*C99)+(5/H89*C100)+(5/H89*C101))/100)</f>
        <v>1</v>
      </c>
      <c r="F92" s="204"/>
      <c r="G92" s="157">
        <f ca="1">((((C92/H89)*20)+((C93/H89)*25)+(30/(H89+F89+D89)*C94)+(5/H89*C95)+(5/H89*C96)+(5/H89*C97)+(5/H89*C98)+(0/H89*C99)+(0/H89*C100)+(5/H89*C101))/100)</f>
        <v>1</v>
      </c>
      <c r="H92" s="158"/>
      <c r="I92" s="13" t="s">
        <v>97</v>
      </c>
      <c r="J92" s="28">
        <f ca="1">H89*50%</f>
        <v>0.5</v>
      </c>
    </row>
    <row r="93" spans="1:10" x14ac:dyDescent="0.35">
      <c r="A93" s="120" t="s">
        <v>48</v>
      </c>
      <c r="B93" s="121"/>
      <c r="C93" s="75">
        <f ca="1">J101</f>
        <v>1</v>
      </c>
      <c r="D93" s="76">
        <f ca="1">((100/H89)*C93)/100</f>
        <v>1</v>
      </c>
      <c r="E93" s="159"/>
      <c r="F93" s="205"/>
      <c r="G93" s="159"/>
      <c r="H93" s="160"/>
      <c r="I93" s="13" t="s">
        <v>98</v>
      </c>
      <c r="J93" s="28">
        <f ca="1">H89</f>
        <v>1</v>
      </c>
    </row>
    <row r="94" spans="1:10" ht="15.75" customHeight="1" x14ac:dyDescent="0.35">
      <c r="A94" s="120" t="s">
        <v>125</v>
      </c>
      <c r="B94" s="121"/>
      <c r="C94" s="74">
        <v>2</v>
      </c>
      <c r="D94" s="76">
        <f ca="1">((100/(D89+F89+H89))*C94)/100</f>
        <v>1</v>
      </c>
      <c r="E94" s="159"/>
      <c r="F94" s="205"/>
      <c r="G94" s="159"/>
      <c r="H94" s="160"/>
      <c r="I94" s="13" t="s">
        <v>99</v>
      </c>
      <c r="J94" s="29">
        <f ca="1">(IF(B89&gt;1,(H89/(B89+2)),H89/4))</f>
        <v>0.25</v>
      </c>
    </row>
    <row r="95" spans="1:10" ht="15.75" customHeight="1" x14ac:dyDescent="0.35">
      <c r="A95" s="120" t="s">
        <v>132</v>
      </c>
      <c r="B95" s="121" t="s">
        <v>126</v>
      </c>
      <c r="C95" s="74">
        <v>1</v>
      </c>
      <c r="D95" s="76">
        <f ca="1">((100/H89)*C95)/100</f>
        <v>1</v>
      </c>
      <c r="E95" s="159"/>
      <c r="F95" s="205"/>
      <c r="G95" s="159"/>
      <c r="H95" s="160"/>
      <c r="I95" s="13" t="s">
        <v>100</v>
      </c>
      <c r="J95" s="29">
        <f ca="1">(IF(B89&gt;1,(H89/(B89+2)+J94),H89/4+J94))</f>
        <v>0.5</v>
      </c>
    </row>
    <row r="96" spans="1:10" ht="15.75" customHeight="1" x14ac:dyDescent="0.35">
      <c r="A96" s="120" t="s">
        <v>133</v>
      </c>
      <c r="B96" s="121" t="s">
        <v>126</v>
      </c>
      <c r="C96" s="74">
        <v>1</v>
      </c>
      <c r="D96" s="76">
        <f ca="1">((100/H89)*C96)/100</f>
        <v>1</v>
      </c>
      <c r="E96" s="159"/>
      <c r="F96" s="205"/>
      <c r="G96" s="159"/>
      <c r="H96" s="160"/>
      <c r="I96" s="13" t="s">
        <v>142</v>
      </c>
      <c r="J96" s="29">
        <f>(IF(B89&gt;1,(H89/(B89+2)+J95),0))</f>
        <v>0</v>
      </c>
    </row>
    <row r="97" spans="1:22" ht="15" customHeight="1" x14ac:dyDescent="0.35">
      <c r="A97" s="120" t="s">
        <v>131</v>
      </c>
      <c r="B97" s="121" t="s">
        <v>128</v>
      </c>
      <c r="C97" s="74">
        <v>1</v>
      </c>
      <c r="D97" s="76">
        <f ca="1">((100/(H89))*C97)/100</f>
        <v>1</v>
      </c>
      <c r="E97" s="159"/>
      <c r="F97" s="205"/>
      <c r="G97" s="159"/>
      <c r="H97" s="160"/>
      <c r="I97" s="13" t="s">
        <v>139</v>
      </c>
      <c r="J97" s="29">
        <f>(IF(B89&gt;2,(H89/(B89+2)+J96),0))</f>
        <v>0</v>
      </c>
    </row>
    <row r="98" spans="1:22" ht="15.75" customHeight="1" x14ac:dyDescent="0.35">
      <c r="A98" s="120" t="s">
        <v>127</v>
      </c>
      <c r="B98" s="121" t="s">
        <v>127</v>
      </c>
      <c r="C98" s="74">
        <v>1</v>
      </c>
      <c r="D98" s="76">
        <f ca="1">((100/H89)*C98)/100</f>
        <v>1</v>
      </c>
      <c r="E98" s="159"/>
      <c r="F98" s="205"/>
      <c r="G98" s="159"/>
      <c r="H98" s="160"/>
      <c r="I98" s="13" t="s">
        <v>140</v>
      </c>
      <c r="J98" s="30">
        <f>(IF(B89&gt;3,(H89/(B89+2)+J97),0))</f>
        <v>0</v>
      </c>
    </row>
    <row r="99" spans="1:22" ht="15.75" customHeight="1" x14ac:dyDescent="0.35">
      <c r="A99" s="120" t="s">
        <v>134</v>
      </c>
      <c r="B99" s="121"/>
      <c r="C99" s="74">
        <v>1</v>
      </c>
      <c r="D99" s="76">
        <f ca="1">((100/H89)*C99)/100</f>
        <v>1</v>
      </c>
      <c r="E99" s="159"/>
      <c r="F99" s="205"/>
      <c r="G99" s="159"/>
      <c r="H99" s="160"/>
      <c r="I99" s="13" t="s">
        <v>141</v>
      </c>
      <c r="J99" s="29">
        <f>(IF(B89&gt;4,(H89/(B89+2)+J98),0))</f>
        <v>0</v>
      </c>
    </row>
    <row r="100" spans="1:22" ht="15.75" customHeight="1" x14ac:dyDescent="0.35">
      <c r="A100" s="120" t="s">
        <v>129</v>
      </c>
      <c r="B100" s="121" t="s">
        <v>129</v>
      </c>
      <c r="C100" s="74">
        <v>1</v>
      </c>
      <c r="D100" s="76">
        <f ca="1">((100/(H89))*C100)/100</f>
        <v>1</v>
      </c>
      <c r="E100" s="159"/>
      <c r="F100" s="205"/>
      <c r="G100" s="159"/>
      <c r="H100" s="160"/>
      <c r="I100" s="13" t="s">
        <v>143</v>
      </c>
      <c r="J100" s="29">
        <f ca="1">(IF(B89=1,(H89/(B89+3)+J95),IF(B89=0,(H89/4+J95),IF(B89&gt;1,0))))</f>
        <v>0.75</v>
      </c>
    </row>
    <row r="101" spans="1:22" ht="16" thickBot="1" x14ac:dyDescent="0.4">
      <c r="A101" s="122" t="s">
        <v>130</v>
      </c>
      <c r="B101" s="123"/>
      <c r="C101" s="77">
        <v>1</v>
      </c>
      <c r="D101" s="78">
        <f ca="1">((100/(H89))*C101)/100</f>
        <v>1</v>
      </c>
      <c r="E101" s="161"/>
      <c r="F101" s="206"/>
      <c r="G101" s="161"/>
      <c r="H101" s="162"/>
      <c r="I101" s="14" t="s">
        <v>101</v>
      </c>
      <c r="J101" s="31">
        <f ca="1">(IF(B89&gt;1.5,(H89/(B89+2)+J95+MAX(0,J96-J95)+MAX(0,J97-J96)+MAX(0,J98-J97)+MAX(0,J99-J98)+MAX(0,J100-J99)),IF(B89=1,(H89/(B89+3)+J100),IF(B89=0,H89/4+J100))))</f>
        <v>1</v>
      </c>
    </row>
    <row r="102" spans="1:22" x14ac:dyDescent="0.35">
      <c r="A102" s="186" t="s">
        <v>153</v>
      </c>
      <c r="B102" s="186"/>
      <c r="C102" s="186"/>
      <c r="D102" s="186"/>
      <c r="E102" s="186"/>
      <c r="F102" s="202" t="s">
        <v>157</v>
      </c>
      <c r="G102" s="202"/>
      <c r="H102" s="202"/>
      <c r="R102" t="s">
        <v>249</v>
      </c>
      <c r="S102" t="s">
        <v>169</v>
      </c>
      <c r="T102" t="s">
        <v>175</v>
      </c>
      <c r="U102" t="s">
        <v>190</v>
      </c>
      <c r="V102" t="s">
        <v>185</v>
      </c>
    </row>
    <row r="103" spans="1:22" x14ac:dyDescent="0.35">
      <c r="A103" s="103" t="s">
        <v>155</v>
      </c>
      <c r="B103" s="103"/>
      <c r="C103" s="103"/>
      <c r="D103" s="103"/>
      <c r="E103" s="103"/>
      <c r="F103" s="181">
        <v>8000</v>
      </c>
      <c r="G103" s="181"/>
      <c r="H103" s="181"/>
      <c r="I103" s="20" t="s">
        <v>349</v>
      </c>
      <c r="R103"/>
      <c r="S103">
        <v>800000</v>
      </c>
      <c r="T103">
        <v>150000</v>
      </c>
      <c r="U103">
        <v>100000</v>
      </c>
      <c r="V103">
        <v>100000</v>
      </c>
    </row>
    <row r="104" spans="1:22" x14ac:dyDescent="0.35">
      <c r="A104" s="103" t="s">
        <v>154</v>
      </c>
      <c r="B104" s="103"/>
      <c r="C104" s="103"/>
      <c r="D104" s="103"/>
      <c r="E104" s="103"/>
      <c r="F104" s="181">
        <v>10000</v>
      </c>
      <c r="G104" s="181"/>
      <c r="H104" s="181"/>
      <c r="R104"/>
      <c r="S104">
        <v>900000</v>
      </c>
      <c r="T104">
        <v>200000</v>
      </c>
      <c r="U104">
        <v>150000</v>
      </c>
      <c r="V104">
        <v>150000</v>
      </c>
    </row>
    <row r="105" spans="1:22" x14ac:dyDescent="0.35">
      <c r="A105" s="103" t="s">
        <v>156</v>
      </c>
      <c r="B105" s="103"/>
      <c r="C105" s="103"/>
      <c r="D105" s="103"/>
      <c r="E105" s="103"/>
      <c r="F105" s="181">
        <v>8000</v>
      </c>
      <c r="G105" s="181"/>
      <c r="H105" s="181"/>
      <c r="R105"/>
      <c r="S105">
        <v>1000000</v>
      </c>
      <c r="T105">
        <v>250000</v>
      </c>
      <c r="U105">
        <v>200000</v>
      </c>
      <c r="V105">
        <v>200000</v>
      </c>
    </row>
    <row r="106" spans="1:22" s="32" customFormat="1" hidden="1" x14ac:dyDescent="0.35">
      <c r="A106" s="103" t="s">
        <v>172</v>
      </c>
      <c r="B106" s="103"/>
      <c r="C106" s="103"/>
      <c r="D106" s="103"/>
      <c r="E106" s="103"/>
      <c r="F106" s="181"/>
      <c r="G106" s="181"/>
      <c r="H106" s="181"/>
      <c r="R106"/>
      <c r="S106">
        <v>1100000</v>
      </c>
      <c r="T106">
        <v>300000</v>
      </c>
      <c r="U106">
        <v>250000</v>
      </c>
      <c r="V106" s="22">
        <v>250000</v>
      </c>
    </row>
    <row r="107" spans="1:22" s="32" customFormat="1" hidden="1" x14ac:dyDescent="0.35">
      <c r="A107" s="103" t="s">
        <v>91</v>
      </c>
      <c r="B107" s="103"/>
      <c r="C107" s="103"/>
      <c r="D107" s="103"/>
      <c r="E107" s="103"/>
      <c r="F107" s="181"/>
      <c r="G107" s="181"/>
      <c r="H107" s="181"/>
      <c r="R107"/>
      <c r="S107">
        <v>1200000</v>
      </c>
      <c r="T107">
        <v>350000</v>
      </c>
      <c r="U107">
        <v>300000</v>
      </c>
      <c r="V107">
        <v>300000</v>
      </c>
    </row>
    <row r="108" spans="1:22" s="32" customFormat="1" hidden="1" x14ac:dyDescent="0.35">
      <c r="A108" s="103" t="s">
        <v>92</v>
      </c>
      <c r="B108" s="103"/>
      <c r="C108" s="103"/>
      <c r="D108" s="103"/>
      <c r="E108" s="103"/>
      <c r="F108" s="181"/>
      <c r="G108" s="181"/>
      <c r="H108" s="181"/>
      <c r="R108"/>
      <c r="S108">
        <v>1300000</v>
      </c>
      <c r="T108">
        <v>400000</v>
      </c>
      <c r="U108">
        <v>350000</v>
      </c>
      <c r="V108" s="22">
        <v>400000</v>
      </c>
    </row>
    <row r="109" spans="1:22" s="32" customFormat="1" hidden="1" x14ac:dyDescent="0.35">
      <c r="A109" s="103" t="s">
        <v>93</v>
      </c>
      <c r="B109" s="103"/>
      <c r="C109" s="103"/>
      <c r="D109" s="103"/>
      <c r="E109" s="103"/>
      <c r="F109" s="181"/>
      <c r="G109" s="181"/>
      <c r="H109" s="181"/>
      <c r="R109"/>
      <c r="S109">
        <v>1400000</v>
      </c>
      <c r="T109">
        <v>500000</v>
      </c>
      <c r="U109">
        <v>400000</v>
      </c>
      <c r="V109"/>
    </row>
    <row r="110" spans="1:22" s="32" customFormat="1" hidden="1" x14ac:dyDescent="0.35">
      <c r="A110" s="103" t="s">
        <v>94</v>
      </c>
      <c r="B110" s="103"/>
      <c r="C110" s="103"/>
      <c r="D110" s="103"/>
      <c r="E110" s="103"/>
      <c r="F110" s="181"/>
      <c r="G110" s="181"/>
      <c r="H110" s="181"/>
      <c r="R110"/>
      <c r="S110">
        <v>1500000</v>
      </c>
      <c r="T110">
        <v>600000</v>
      </c>
      <c r="U110">
        <v>500000</v>
      </c>
      <c r="V110" s="22"/>
    </row>
    <row r="111" spans="1:22" s="32" customFormat="1" hidden="1" x14ac:dyDescent="0.35">
      <c r="A111" s="103" t="s">
        <v>95</v>
      </c>
      <c r="B111" s="103"/>
      <c r="C111" s="103"/>
      <c r="D111" s="103"/>
      <c r="E111" s="103"/>
      <c r="F111" s="181"/>
      <c r="G111" s="181"/>
      <c r="H111" s="181"/>
      <c r="R111"/>
      <c r="S111">
        <v>1600000</v>
      </c>
      <c r="T111">
        <v>700000</v>
      </c>
      <c r="U111">
        <v>600000</v>
      </c>
      <c r="V111"/>
    </row>
    <row r="112" spans="1:22" s="32" customFormat="1" hidden="1" x14ac:dyDescent="0.35">
      <c r="A112" s="103" t="s">
        <v>96</v>
      </c>
      <c r="B112" s="103"/>
      <c r="C112" s="103"/>
      <c r="D112" s="103"/>
      <c r="E112" s="103"/>
      <c r="F112" s="181"/>
      <c r="G112" s="181"/>
      <c r="H112" s="181"/>
      <c r="R112"/>
      <c r="S112">
        <v>1700000</v>
      </c>
      <c r="T112">
        <v>800000</v>
      </c>
      <c r="U112"/>
      <c r="V112" s="22"/>
    </row>
    <row r="113" spans="1:22" x14ac:dyDescent="0.35">
      <c r="A113" s="103" t="s">
        <v>49</v>
      </c>
      <c r="B113" s="103"/>
      <c r="C113" s="103"/>
      <c r="D113" s="103"/>
      <c r="E113" s="103"/>
      <c r="F113" s="181">
        <v>400000</v>
      </c>
      <c r="G113" s="181"/>
      <c r="H113" s="181"/>
      <c r="R113"/>
      <c r="S113">
        <v>1800000</v>
      </c>
      <c r="T113">
        <v>900000</v>
      </c>
      <c r="U113"/>
    </row>
    <row r="114" spans="1:22" s="33" customFormat="1" x14ac:dyDescent="0.35">
      <c r="A114" s="109" t="s">
        <v>50</v>
      </c>
      <c r="B114" s="109"/>
      <c r="C114" s="109"/>
      <c r="D114" s="109"/>
      <c r="E114" s="109"/>
      <c r="F114" s="181">
        <f>F103*0.8</f>
        <v>6400</v>
      </c>
      <c r="G114" s="181"/>
      <c r="H114" s="181"/>
      <c r="R114" s="20"/>
      <c r="S114" s="20"/>
      <c r="T114">
        <v>1000000</v>
      </c>
      <c r="U114"/>
      <c r="V114" s="20"/>
    </row>
    <row r="115" spans="1:22" s="34" customFormat="1" ht="15.75" customHeight="1" x14ac:dyDescent="0.35">
      <c r="A115" s="88" t="s">
        <v>333</v>
      </c>
      <c r="B115" s="88"/>
      <c r="C115" s="88"/>
      <c r="D115" s="88"/>
      <c r="E115" s="88"/>
      <c r="F115" s="88"/>
      <c r="G115" s="88"/>
      <c r="H115" s="88"/>
      <c r="R115"/>
      <c r="S115" s="20"/>
      <c r="T115"/>
      <c r="U115"/>
      <c r="V115" s="20"/>
    </row>
    <row r="116" spans="1:22" s="34" customFormat="1" ht="15.75" customHeight="1" x14ac:dyDescent="0.35">
      <c r="A116" s="89" t="s">
        <v>51</v>
      </c>
      <c r="B116" s="89"/>
      <c r="C116" s="90" t="s">
        <v>74</v>
      </c>
      <c r="D116" s="90"/>
      <c r="E116" s="91" t="s">
        <v>52</v>
      </c>
      <c r="F116" s="91"/>
      <c r="G116" s="89" t="s">
        <v>53</v>
      </c>
      <c r="H116" s="89"/>
      <c r="R116"/>
      <c r="S116" s="20"/>
      <c r="T116"/>
      <c r="U116" s="20"/>
      <c r="V116" s="20"/>
    </row>
    <row r="117" spans="1:22" s="34" customFormat="1" x14ac:dyDescent="0.35">
      <c r="A117" s="92" t="s">
        <v>325</v>
      </c>
      <c r="B117" s="92"/>
      <c r="C117" s="146">
        <f>COUNT(D136:D139)</f>
        <v>4</v>
      </c>
      <c r="D117" s="147"/>
      <c r="E117" s="93">
        <f>SUM(F136:F139)</f>
        <v>1553.89104</v>
      </c>
      <c r="F117" s="94"/>
      <c r="G117" s="93">
        <f>SUM(H136:H139)</f>
        <v>2408.5311120000001</v>
      </c>
      <c r="H117" s="94"/>
      <c r="R117"/>
      <c r="S117" s="20"/>
      <c r="T117"/>
      <c r="U117" s="20"/>
      <c r="V117" s="20"/>
    </row>
    <row r="118" spans="1:22" s="34" customFormat="1" x14ac:dyDescent="0.35">
      <c r="A118" s="92" t="s">
        <v>326</v>
      </c>
      <c r="B118" s="92"/>
      <c r="C118" s="146">
        <f>COUNT(D147:D150)</f>
        <v>4</v>
      </c>
      <c r="D118" s="147"/>
      <c r="E118" s="93">
        <f>SUM(F147:F150)</f>
        <v>1553.89104</v>
      </c>
      <c r="F118" s="94"/>
      <c r="G118" s="93">
        <f>SUM(H147:H150)</f>
        <v>2408.5311120000001</v>
      </c>
      <c r="H118" s="94"/>
      <c r="R118"/>
      <c r="S118" s="20"/>
      <c r="T118"/>
      <c r="U118" s="20"/>
      <c r="V118" s="20"/>
    </row>
    <row r="119" spans="1:22" s="34" customFormat="1" x14ac:dyDescent="0.35">
      <c r="A119" s="88" t="s">
        <v>146</v>
      </c>
      <c r="B119" s="88"/>
      <c r="C119" s="95">
        <f>SUM(C117:C118)</f>
        <v>8</v>
      </c>
      <c r="D119" s="90"/>
      <c r="E119" s="96">
        <f>SUM(E117:E118)</f>
        <v>3107.78208</v>
      </c>
      <c r="F119" s="91"/>
      <c r="G119" s="89">
        <f>SUM(G117:G118)</f>
        <v>4817.0622240000002</v>
      </c>
      <c r="H119" s="89"/>
      <c r="R119"/>
      <c r="S119" s="20"/>
      <c r="T119"/>
      <c r="U119" s="20"/>
      <c r="V119" s="20"/>
    </row>
    <row r="120" spans="1:22" s="34" customFormat="1" ht="15.75" customHeight="1" x14ac:dyDescent="0.35">
      <c r="A120" s="88" t="s">
        <v>334</v>
      </c>
      <c r="B120" s="88"/>
      <c r="C120" s="88"/>
      <c r="D120" s="88"/>
      <c r="E120" s="88"/>
      <c r="F120" s="88"/>
      <c r="G120" s="88"/>
      <c r="H120" s="88"/>
      <c r="R120"/>
      <c r="S120" s="20"/>
      <c r="T120"/>
      <c r="U120"/>
      <c r="V120" s="20"/>
    </row>
    <row r="121" spans="1:22" s="34" customFormat="1" ht="15.75" customHeight="1" x14ac:dyDescent="0.35">
      <c r="A121" s="89" t="s">
        <v>51</v>
      </c>
      <c r="B121" s="89"/>
      <c r="C121" s="90" t="s">
        <v>74</v>
      </c>
      <c r="D121" s="90"/>
      <c r="E121" s="91" t="s">
        <v>52</v>
      </c>
      <c r="F121" s="91"/>
      <c r="G121" s="89" t="s">
        <v>53</v>
      </c>
      <c r="H121" s="89"/>
      <c r="R121"/>
      <c r="S121" s="20"/>
      <c r="T121"/>
      <c r="U121" s="20"/>
      <c r="V121" s="20"/>
    </row>
    <row r="122" spans="1:22" s="34" customFormat="1" x14ac:dyDescent="0.35">
      <c r="A122" s="92" t="s">
        <v>325</v>
      </c>
      <c r="B122" s="92"/>
      <c r="C122" s="93">
        <f>COUNT(D141:D144)</f>
        <v>4</v>
      </c>
      <c r="D122" s="94"/>
      <c r="E122" s="93">
        <f>SUM(F141:F144)</f>
        <v>1271.0131199999998</v>
      </c>
      <c r="F122" s="94"/>
      <c r="G122" s="93">
        <f>SUM(H141:H144)</f>
        <v>1970.0703359999998</v>
      </c>
      <c r="H122" s="94"/>
      <c r="R122"/>
      <c r="S122" s="20"/>
      <c r="T122"/>
      <c r="U122" s="20"/>
      <c r="V122" s="20"/>
    </row>
    <row r="123" spans="1:22" s="34" customFormat="1" x14ac:dyDescent="0.35">
      <c r="A123" s="92" t="s">
        <v>326</v>
      </c>
      <c r="B123" s="92"/>
      <c r="C123" s="93">
        <f>COUNT(D152:D155)</f>
        <v>4</v>
      </c>
      <c r="D123" s="94"/>
      <c r="E123" s="93">
        <f>SUM(F152:F155)</f>
        <v>1271.0131199999998</v>
      </c>
      <c r="F123" s="94"/>
      <c r="G123" s="93">
        <f>SUM(H152:H155)</f>
        <v>1970.0703359999998</v>
      </c>
      <c r="H123" s="94"/>
      <c r="R123"/>
      <c r="S123" s="20"/>
      <c r="T123"/>
      <c r="U123" s="20"/>
      <c r="V123" s="20"/>
    </row>
    <row r="124" spans="1:22" s="34" customFormat="1" x14ac:dyDescent="0.35">
      <c r="A124" s="88" t="s">
        <v>146</v>
      </c>
      <c r="B124" s="88"/>
      <c r="C124" s="95">
        <f>SUM(C122:C123)</f>
        <v>8</v>
      </c>
      <c r="D124" s="90"/>
      <c r="E124" s="96">
        <f>SUM(E122:E123)</f>
        <v>2542.0262399999997</v>
      </c>
      <c r="F124" s="91"/>
      <c r="G124" s="89">
        <f>SUM(G122:G123)</f>
        <v>3940.1406719999995</v>
      </c>
      <c r="H124" s="89"/>
      <c r="R124"/>
      <c r="S124" s="20"/>
      <c r="T124"/>
      <c r="U124" s="20"/>
      <c r="V124" s="20"/>
    </row>
    <row r="125" spans="1:22" s="34" customFormat="1" x14ac:dyDescent="0.35">
      <c r="A125" s="88" t="s">
        <v>67</v>
      </c>
      <c r="B125" s="88"/>
      <c r="C125" s="88"/>
      <c r="D125" s="88"/>
      <c r="E125" s="88"/>
      <c r="F125" s="88"/>
      <c r="G125" s="88"/>
      <c r="H125" s="88"/>
      <c r="T125"/>
    </row>
    <row r="126" spans="1:22" s="34" customFormat="1" ht="15.75" customHeight="1" x14ac:dyDescent="0.35">
      <c r="A126" s="89" t="s">
        <v>51</v>
      </c>
      <c r="B126" s="89"/>
      <c r="C126" s="90" t="s">
        <v>74</v>
      </c>
      <c r="D126" s="90"/>
      <c r="E126" s="91" t="s">
        <v>52</v>
      </c>
      <c r="F126" s="91"/>
      <c r="G126" s="89" t="s">
        <v>53</v>
      </c>
      <c r="H126" s="89"/>
      <c r="T126"/>
    </row>
    <row r="127" spans="1:22" s="34" customFormat="1" x14ac:dyDescent="0.35">
      <c r="A127" s="92" t="s">
        <v>327</v>
      </c>
      <c r="B127" s="92"/>
      <c r="C127" s="93">
        <f>COUNT(D162:D165)*20+COUNT(D167:D170)*5+COUNT(D172:D175)+COUNT(D178:D181)*3</f>
        <v>116</v>
      </c>
      <c r="D127" s="94"/>
      <c r="E127" s="93">
        <f>SUM(F162:F165)*20+SUM(F167:F170)*5+SUM(F172:F175)+SUM(F178:F181)*3</f>
        <v>104060.7163856</v>
      </c>
      <c r="F127" s="94"/>
      <c r="G127" s="93">
        <f>SUM(H162:H165)*20+SUM(H167:H170)*5+SUM(H172:H175)+SUM(H178:H181)*3</f>
        <v>156288.05577840001</v>
      </c>
      <c r="H127" s="94"/>
      <c r="T127"/>
    </row>
    <row r="128" spans="1:22" s="34" customFormat="1" x14ac:dyDescent="0.35">
      <c r="A128" s="88" t="s">
        <v>146</v>
      </c>
      <c r="B128" s="88"/>
      <c r="C128" s="95">
        <f>SUM(C127)</f>
        <v>116</v>
      </c>
      <c r="D128" s="90"/>
      <c r="E128" s="96">
        <f>SUM(E127)</f>
        <v>104060.7163856</v>
      </c>
      <c r="F128" s="91"/>
      <c r="G128" s="89">
        <f>SUM(G127)</f>
        <v>156288.05577840001</v>
      </c>
      <c r="H128" s="89"/>
      <c r="T128"/>
    </row>
    <row r="129" spans="1:20" s="34" customFormat="1" ht="16" thickBot="1" x14ac:dyDescent="0.4">
      <c r="A129" s="196" t="s">
        <v>163</v>
      </c>
      <c r="B129" s="197"/>
      <c r="C129" s="148">
        <f>C119+C124+C128</f>
        <v>132</v>
      </c>
      <c r="D129" s="149"/>
      <c r="E129" s="148">
        <f>E119+E124+E128</f>
        <v>109710.52470559999</v>
      </c>
      <c r="F129" s="149"/>
      <c r="G129" s="148">
        <f>G119+G124+G128</f>
        <v>165045.25867440001</v>
      </c>
      <c r="H129" s="149"/>
      <c r="T129"/>
    </row>
    <row r="130" spans="1:20" s="33" customFormat="1" x14ac:dyDescent="0.35">
      <c r="A130" s="202" t="s">
        <v>54</v>
      </c>
      <c r="B130" s="202"/>
      <c r="C130" s="202"/>
      <c r="D130" s="202"/>
      <c r="E130" s="202"/>
      <c r="F130" s="202"/>
      <c r="G130" s="202"/>
      <c r="H130" s="202"/>
      <c r="T130" s="34"/>
    </row>
    <row r="131" spans="1:20" x14ac:dyDescent="0.35">
      <c r="A131" s="215" t="s">
        <v>171</v>
      </c>
      <c r="B131" s="215"/>
      <c r="C131" s="215"/>
      <c r="D131" s="215"/>
      <c r="E131" s="215"/>
      <c r="F131" s="215"/>
      <c r="G131" s="215"/>
      <c r="H131" s="215"/>
      <c r="T131" s="34"/>
    </row>
    <row r="132" spans="1:20" ht="47.25" customHeight="1" x14ac:dyDescent="0.35">
      <c r="A132" s="144" t="s">
        <v>116</v>
      </c>
      <c r="B132" s="144" t="s">
        <v>173</v>
      </c>
      <c r="C132" s="144" t="s">
        <v>55</v>
      </c>
      <c r="D132" s="144" t="s">
        <v>228</v>
      </c>
      <c r="E132" s="133" t="s">
        <v>152</v>
      </c>
      <c r="F132" s="144" t="s">
        <v>56</v>
      </c>
      <c r="G132" s="133" t="s">
        <v>57</v>
      </c>
      <c r="H132" s="54" t="s">
        <v>145</v>
      </c>
      <c r="T132" s="34"/>
    </row>
    <row r="133" spans="1:20" s="36" customFormat="1" x14ac:dyDescent="0.35">
      <c r="A133" s="145"/>
      <c r="B133" s="145"/>
      <c r="C133" s="145"/>
      <c r="D133" s="145"/>
      <c r="E133" s="134"/>
      <c r="F133" s="145"/>
      <c r="G133" s="134"/>
      <c r="H133" s="73">
        <v>0.55000000000000004</v>
      </c>
      <c r="T133" s="34"/>
    </row>
    <row r="134" spans="1:20" s="36" customFormat="1" x14ac:dyDescent="0.35">
      <c r="A134" s="85" t="s">
        <v>325</v>
      </c>
      <c r="B134" s="86"/>
      <c r="C134" s="86"/>
      <c r="D134" s="86"/>
      <c r="E134" s="86"/>
      <c r="F134" s="86"/>
      <c r="G134" s="86"/>
      <c r="H134" s="87"/>
      <c r="J134" s="35"/>
      <c r="T134" s="34"/>
    </row>
    <row r="135" spans="1:20" s="65" customFormat="1" x14ac:dyDescent="0.35">
      <c r="A135" s="85" t="s">
        <v>323</v>
      </c>
      <c r="B135" s="86"/>
      <c r="C135" s="86"/>
      <c r="D135" s="86"/>
      <c r="E135" s="86"/>
      <c r="F135" s="86"/>
      <c r="G135" s="86"/>
      <c r="H135" s="87"/>
      <c r="J135" s="35"/>
      <c r="T135" s="34"/>
    </row>
    <row r="136" spans="1:20" s="36" customFormat="1" ht="15.75" customHeight="1" x14ac:dyDescent="0.35">
      <c r="A136" s="101">
        <v>1</v>
      </c>
      <c r="B136" s="102"/>
      <c r="C136" s="41" t="s">
        <v>315</v>
      </c>
      <c r="D136" s="41">
        <f xml:space="preserve"> 28.94*10.764</f>
        <v>311.51015999999998</v>
      </c>
      <c r="E136" s="41">
        <f>5.2*2.75*10.764</f>
        <v>153.92519999999999</v>
      </c>
      <c r="F136" s="61">
        <f>D136+(IF(E136&lt;101,E136,IF(E136&lt;301,E136/2,E136/3)))</f>
        <v>388.47275999999999</v>
      </c>
      <c r="G136" s="62">
        <v>0</v>
      </c>
      <c r="H136" s="61">
        <f>(F136+(IF(G136&lt;101,G136,IF(G136&lt;201,G136/2,IF(G136&lt;=301,G136/3,G136/4)))))*(($H$133)+1)</f>
        <v>602.13277800000003</v>
      </c>
      <c r="I136" s="71">
        <f>(2.75*10.52)</f>
        <v>28.93</v>
      </c>
      <c r="L136" s="100"/>
      <c r="M136" s="100"/>
      <c r="N136" s="35"/>
      <c r="T136" s="34"/>
    </row>
    <row r="137" spans="1:20" s="36" customFormat="1" ht="15.75" customHeight="1" x14ac:dyDescent="0.35">
      <c r="A137" s="101">
        <f>A136+1</f>
        <v>2</v>
      </c>
      <c r="B137" s="102"/>
      <c r="C137" s="64" t="s">
        <v>315</v>
      </c>
      <c r="D137" s="41">
        <f>28.94*10.764</f>
        <v>311.51015999999998</v>
      </c>
      <c r="E137" s="68">
        <f t="shared" ref="E137:E139" si="0">5.2*2.75*10.764</f>
        <v>153.92519999999999</v>
      </c>
      <c r="F137" s="68">
        <f t="shared" ref="F137:F139" si="1">D137+(IF(E137&lt;101,E137,IF(E137&lt;301,E137/2,E137/3)))</f>
        <v>388.47275999999999</v>
      </c>
      <c r="G137" s="53">
        <v>0</v>
      </c>
      <c r="H137" s="61">
        <f>(F137+(IF(G137&lt;101,G137,IF(G137&lt;201,G137/2,IF(G137&lt;=301,G137/3,G137/4)))))*(($H$133)+1)</f>
        <v>602.13277800000003</v>
      </c>
      <c r="I137" s="35"/>
      <c r="L137" s="100"/>
      <c r="M137" s="100"/>
      <c r="N137" s="35"/>
      <c r="T137" s="33"/>
    </row>
    <row r="138" spans="1:20" s="36" customFormat="1" ht="15.75" customHeight="1" x14ac:dyDescent="0.35">
      <c r="A138" s="101">
        <f>A137+1</f>
        <v>3</v>
      </c>
      <c r="B138" s="102"/>
      <c r="C138" s="41" t="s">
        <v>315</v>
      </c>
      <c r="D138" s="41">
        <f>28.94*10.764</f>
        <v>311.51015999999998</v>
      </c>
      <c r="E138" s="68">
        <f t="shared" si="0"/>
        <v>153.92519999999999</v>
      </c>
      <c r="F138" s="68">
        <f t="shared" si="1"/>
        <v>388.47275999999999</v>
      </c>
      <c r="G138" s="53">
        <v>0</v>
      </c>
      <c r="H138" s="61">
        <f>(F138+(IF(G138&lt;101,G138,IF(G138&lt;201,G138/2,IF(G138&lt;=301,G138/3,G138/4)))))*(($H$133)+1)</f>
        <v>602.13277800000003</v>
      </c>
      <c r="I138" s="35"/>
      <c r="L138" s="100"/>
      <c r="M138" s="100"/>
      <c r="N138" s="35"/>
      <c r="T138" s="20"/>
    </row>
    <row r="139" spans="1:20" s="36" customFormat="1" ht="15.75" customHeight="1" x14ac:dyDescent="0.35">
      <c r="A139" s="101">
        <f>A138+1</f>
        <v>4</v>
      </c>
      <c r="B139" s="102"/>
      <c r="C139" s="41" t="s">
        <v>315</v>
      </c>
      <c r="D139" s="41">
        <f>28.94*10.764</f>
        <v>311.51015999999998</v>
      </c>
      <c r="E139" s="68">
        <f t="shared" si="0"/>
        <v>153.92519999999999</v>
      </c>
      <c r="F139" s="68">
        <f t="shared" si="1"/>
        <v>388.47275999999999</v>
      </c>
      <c r="G139" s="53">
        <v>0</v>
      </c>
      <c r="H139" s="61">
        <f>(F139+(IF(G139&lt;101,G139,IF(G139&lt;201,G139/2,IF(G139&lt;=301,G139/3,G139/4)))))*(($H$133)+1)</f>
        <v>602.13277800000003</v>
      </c>
      <c r="I139" s="35"/>
      <c r="L139" s="100"/>
      <c r="M139" s="100"/>
      <c r="N139" s="35"/>
      <c r="T139" s="20"/>
    </row>
    <row r="140" spans="1:20" s="67" customFormat="1" x14ac:dyDescent="0.35">
      <c r="A140" s="85" t="s">
        <v>324</v>
      </c>
      <c r="B140" s="86"/>
      <c r="C140" s="86"/>
      <c r="D140" s="86"/>
      <c r="E140" s="86"/>
      <c r="F140" s="86"/>
      <c r="G140" s="86"/>
      <c r="H140" s="87"/>
      <c r="J140" s="35"/>
      <c r="T140" s="34"/>
    </row>
    <row r="141" spans="1:20" s="67" customFormat="1" ht="15.75" customHeight="1" x14ac:dyDescent="0.35">
      <c r="A141" s="101">
        <v>1</v>
      </c>
      <c r="B141" s="102"/>
      <c r="C141" s="66" t="s">
        <v>316</v>
      </c>
      <c r="D141" s="66">
        <f xml:space="preserve"> 29.52*10.764</f>
        <v>317.75327999999996</v>
      </c>
      <c r="E141" s="66">
        <v>0</v>
      </c>
      <c r="F141" s="66">
        <f>D141+(IF(E141&lt;201,E141,IF(E141&lt;301,E141/2,E141/3)))</f>
        <v>317.75327999999996</v>
      </c>
      <c r="G141" s="62">
        <v>0</v>
      </c>
      <c r="H141" s="66">
        <f>(F141+(IF(G141&lt;101,G141,IF(G141&lt;201,G141/2,IF(G141&lt;=301,G141/3,G141/4)))))*(($H$133)+1)</f>
        <v>492.51758399999994</v>
      </c>
      <c r="I141" s="71">
        <f>2.75*10.67</f>
        <v>29.342500000000001</v>
      </c>
      <c r="L141" s="100"/>
      <c r="M141" s="100"/>
      <c r="N141" s="35"/>
      <c r="T141" s="34"/>
    </row>
    <row r="142" spans="1:20" s="67" customFormat="1" ht="15.75" customHeight="1" x14ac:dyDescent="0.35">
      <c r="A142" s="101">
        <f>A141+1</f>
        <v>2</v>
      </c>
      <c r="B142" s="102"/>
      <c r="C142" s="66" t="s">
        <v>316</v>
      </c>
      <c r="D142" s="66">
        <f>29.52*10.764</f>
        <v>317.75327999999996</v>
      </c>
      <c r="E142" s="66">
        <v>0</v>
      </c>
      <c r="F142" s="66">
        <f>D142+(IF(E142&lt;201,E142,IF(E142&lt;301,E142/2,E142/3)))</f>
        <v>317.75327999999996</v>
      </c>
      <c r="G142" s="66">
        <v>0</v>
      </c>
      <c r="H142" s="66">
        <f>(F142+(IF(G142&lt;101,G142,IF(G142&lt;201,G142/2,IF(G142&lt;=301,G142/3,G142/4)))))*(($H$133)+1)</f>
        <v>492.51758399999994</v>
      </c>
      <c r="I142" s="35"/>
      <c r="L142" s="100"/>
      <c r="M142" s="100"/>
      <c r="N142" s="35"/>
      <c r="T142" s="33"/>
    </row>
    <row r="143" spans="1:20" s="67" customFormat="1" ht="15.75" customHeight="1" x14ac:dyDescent="0.35">
      <c r="A143" s="101">
        <f>A142+1</f>
        <v>3</v>
      </c>
      <c r="B143" s="102"/>
      <c r="C143" s="66" t="s">
        <v>316</v>
      </c>
      <c r="D143" s="66">
        <f>29.52*10.764</f>
        <v>317.75327999999996</v>
      </c>
      <c r="E143" s="66">
        <v>0</v>
      </c>
      <c r="F143" s="66">
        <f>D143+(IF(E143&lt;201,E143,IF(E143&lt;301,E143/2,E143/3)))</f>
        <v>317.75327999999996</v>
      </c>
      <c r="G143" s="66">
        <v>0</v>
      </c>
      <c r="H143" s="66">
        <f>(F143+(IF(G143&lt;101,G143,IF(G143&lt;201,G143/2,IF(G143&lt;=301,G143/3,G143/4)))))*(($H$133)+1)</f>
        <v>492.51758399999994</v>
      </c>
      <c r="I143" s="35"/>
      <c r="L143" s="100"/>
      <c r="M143" s="100"/>
      <c r="N143" s="35"/>
      <c r="T143" s="20"/>
    </row>
    <row r="144" spans="1:20" s="67" customFormat="1" ht="15.75" customHeight="1" x14ac:dyDescent="0.35">
      <c r="A144" s="101">
        <f>A143+1</f>
        <v>4</v>
      </c>
      <c r="B144" s="102"/>
      <c r="C144" s="66" t="s">
        <v>316</v>
      </c>
      <c r="D144" s="66">
        <f>29.52*10.764</f>
        <v>317.75327999999996</v>
      </c>
      <c r="E144" s="66">
        <v>0</v>
      </c>
      <c r="F144" s="66">
        <f>D144+(IF(E144&lt;201,E144,IF(E144&lt;301,E144/2,E144/3)))</f>
        <v>317.75327999999996</v>
      </c>
      <c r="G144" s="66">
        <v>0</v>
      </c>
      <c r="H144" s="66">
        <f>(F144+(IF(G144&lt;101,G144,IF(G144&lt;201,G144/2,IF(G144&lt;=301,G144/3,G144/4)))))*(($H$133)+1)</f>
        <v>492.51758399999994</v>
      </c>
      <c r="I144" s="35"/>
      <c r="L144" s="100"/>
      <c r="M144" s="100"/>
      <c r="N144" s="35"/>
      <c r="T144" s="20"/>
    </row>
    <row r="145" spans="1:16360" s="67" customFormat="1" x14ac:dyDescent="0.35">
      <c r="A145" s="85" t="s">
        <v>326</v>
      </c>
      <c r="B145" s="86"/>
      <c r="C145" s="86"/>
      <c r="D145" s="86"/>
      <c r="E145" s="86"/>
      <c r="F145" s="86"/>
      <c r="G145" s="86"/>
      <c r="H145" s="87"/>
      <c r="J145" s="35"/>
      <c r="T145" s="34"/>
    </row>
    <row r="146" spans="1:16360" s="67" customFormat="1" x14ac:dyDescent="0.35">
      <c r="A146" s="85" t="s">
        <v>323</v>
      </c>
      <c r="B146" s="86"/>
      <c r="C146" s="86"/>
      <c r="D146" s="86"/>
      <c r="E146" s="86"/>
      <c r="F146" s="86"/>
      <c r="G146" s="86"/>
      <c r="H146" s="87"/>
      <c r="J146" s="35"/>
      <c r="T146" s="34"/>
    </row>
    <row r="147" spans="1:16360" s="67" customFormat="1" ht="15.75" customHeight="1" x14ac:dyDescent="0.35">
      <c r="A147" s="101">
        <v>1</v>
      </c>
      <c r="B147" s="102"/>
      <c r="C147" s="66" t="s">
        <v>315</v>
      </c>
      <c r="D147" s="66">
        <f xml:space="preserve"> 28.94*10.764</f>
        <v>311.51015999999998</v>
      </c>
      <c r="E147" s="68">
        <f t="shared" ref="E147:E150" si="2">5.2*2.75*10.764</f>
        <v>153.92519999999999</v>
      </c>
      <c r="F147" s="68">
        <f t="shared" ref="F147:F150" si="3">D147+(IF(E147&lt;101,E147,IF(E147&lt;301,E147/2,E147/3)))</f>
        <v>388.47275999999999</v>
      </c>
      <c r="G147" s="62">
        <v>0</v>
      </c>
      <c r="H147" s="66">
        <f>(F147+(IF(G147&lt;101,G147,IF(G147&lt;201,G147/2,IF(G147&lt;=301,G147/3,G147/4)))))*(($H$133)+1)</f>
        <v>602.13277800000003</v>
      </c>
      <c r="I147" s="35"/>
      <c r="L147" s="100"/>
      <c r="M147" s="100"/>
      <c r="N147" s="35"/>
      <c r="T147" s="34"/>
    </row>
    <row r="148" spans="1:16360" s="67" customFormat="1" ht="15.75" customHeight="1" x14ac:dyDescent="0.35">
      <c r="A148" s="101">
        <f>A147+1</f>
        <v>2</v>
      </c>
      <c r="B148" s="102"/>
      <c r="C148" s="66" t="s">
        <v>315</v>
      </c>
      <c r="D148" s="66">
        <f>28.94*10.764</f>
        <v>311.51015999999998</v>
      </c>
      <c r="E148" s="68">
        <f t="shared" si="2"/>
        <v>153.92519999999999</v>
      </c>
      <c r="F148" s="68">
        <f t="shared" si="3"/>
        <v>388.47275999999999</v>
      </c>
      <c r="G148" s="66">
        <v>0</v>
      </c>
      <c r="H148" s="66">
        <f>(F148+(IF(G148&lt;101,G148,IF(G148&lt;201,G148/2,IF(G148&lt;=301,G148/3,G148/4)))))*(($H$133)+1)</f>
        <v>602.13277800000003</v>
      </c>
      <c r="I148" s="35"/>
      <c r="L148" s="100"/>
      <c r="M148" s="100"/>
      <c r="N148" s="35"/>
      <c r="T148" s="33"/>
    </row>
    <row r="149" spans="1:16360" s="67" customFormat="1" ht="15.75" customHeight="1" x14ac:dyDescent="0.35">
      <c r="A149" s="101">
        <f>A148+1</f>
        <v>3</v>
      </c>
      <c r="B149" s="102"/>
      <c r="C149" s="66" t="s">
        <v>315</v>
      </c>
      <c r="D149" s="66">
        <f>28.94*10.764</f>
        <v>311.51015999999998</v>
      </c>
      <c r="E149" s="68">
        <f t="shared" si="2"/>
        <v>153.92519999999999</v>
      </c>
      <c r="F149" s="68">
        <f t="shared" si="3"/>
        <v>388.47275999999999</v>
      </c>
      <c r="G149" s="66">
        <v>0</v>
      </c>
      <c r="H149" s="66">
        <f>(F149+(IF(G149&lt;101,G149,IF(G149&lt;201,G149/2,IF(G149&lt;=301,G149/3,G149/4)))))*(($H$133)+1)</f>
        <v>602.13277800000003</v>
      </c>
      <c r="I149" s="35"/>
      <c r="L149" s="100"/>
      <c r="M149" s="100"/>
      <c r="N149" s="35"/>
      <c r="T149" s="20"/>
    </row>
    <row r="150" spans="1:16360" s="67" customFormat="1" ht="15.75" customHeight="1" x14ac:dyDescent="0.35">
      <c r="A150" s="101">
        <f>A149+1</f>
        <v>4</v>
      </c>
      <c r="B150" s="102"/>
      <c r="C150" s="66" t="s">
        <v>315</v>
      </c>
      <c r="D150" s="66">
        <f>28.94*10.764</f>
        <v>311.51015999999998</v>
      </c>
      <c r="E150" s="68">
        <f t="shared" si="2"/>
        <v>153.92519999999999</v>
      </c>
      <c r="F150" s="68">
        <f t="shared" si="3"/>
        <v>388.47275999999999</v>
      </c>
      <c r="G150" s="66">
        <v>0</v>
      </c>
      <c r="H150" s="66">
        <f>(F150+(IF(G150&lt;101,G150,IF(G150&lt;201,G150/2,IF(G150&lt;=301,G150/3,G150/4)))))*(($H$133)+1)</f>
        <v>602.13277800000003</v>
      </c>
      <c r="I150" s="35"/>
      <c r="L150" s="100"/>
      <c r="M150" s="100"/>
      <c r="N150" s="35"/>
      <c r="T150" s="20"/>
    </row>
    <row r="151" spans="1:16360" s="67" customFormat="1" x14ac:dyDescent="0.35">
      <c r="A151" s="85" t="s">
        <v>324</v>
      </c>
      <c r="B151" s="86"/>
      <c r="C151" s="86"/>
      <c r="D151" s="86"/>
      <c r="E151" s="86"/>
      <c r="F151" s="86"/>
      <c r="G151" s="86"/>
      <c r="H151" s="87"/>
      <c r="J151" s="35"/>
      <c r="T151" s="34"/>
    </row>
    <row r="152" spans="1:16360" s="67" customFormat="1" ht="15.75" customHeight="1" x14ac:dyDescent="0.35">
      <c r="A152" s="101">
        <v>1</v>
      </c>
      <c r="B152" s="102"/>
      <c r="C152" s="66" t="s">
        <v>316</v>
      </c>
      <c r="D152" s="66">
        <f xml:space="preserve"> 29.52*10.764</f>
        <v>317.75327999999996</v>
      </c>
      <c r="E152" s="66">
        <v>0</v>
      </c>
      <c r="F152" s="66">
        <f>D152+(IF(E152&lt;201,E152,IF(E152&lt;301,E152/2,E152/3)))</f>
        <v>317.75327999999996</v>
      </c>
      <c r="G152" s="62">
        <v>0</v>
      </c>
      <c r="H152" s="66">
        <f>(F152+(IF(G152&lt;101,G152,IF(G152&lt;201,G152/2,IF(G152&lt;=301,G152/3,G152/4)))))*(($H$133)+1)</f>
        <v>492.51758399999994</v>
      </c>
      <c r="I152" s="35"/>
      <c r="L152" s="100"/>
      <c r="M152" s="100"/>
      <c r="N152" s="35"/>
      <c r="T152" s="34"/>
    </row>
    <row r="153" spans="1:16360" s="67" customFormat="1" ht="15.75" customHeight="1" x14ac:dyDescent="0.35">
      <c r="A153" s="101">
        <f>A152+1</f>
        <v>2</v>
      </c>
      <c r="B153" s="102"/>
      <c r="C153" s="66" t="s">
        <v>316</v>
      </c>
      <c r="D153" s="66">
        <f>29.52*10.764</f>
        <v>317.75327999999996</v>
      </c>
      <c r="E153" s="66">
        <v>0</v>
      </c>
      <c r="F153" s="66">
        <f>D153+(IF(E153&lt;201,E153,IF(E153&lt;301,E153/2,E153/3)))</f>
        <v>317.75327999999996</v>
      </c>
      <c r="G153" s="66">
        <v>0</v>
      </c>
      <c r="H153" s="66">
        <f>(F153+(IF(G153&lt;101,G153,IF(G153&lt;201,G153/2,IF(G153&lt;=301,G153/3,G153/4)))))*(($H$133)+1)</f>
        <v>492.51758399999994</v>
      </c>
      <c r="I153" s="35"/>
      <c r="L153" s="100"/>
      <c r="M153" s="100"/>
      <c r="N153" s="35"/>
      <c r="T153" s="33"/>
    </row>
    <row r="154" spans="1:16360" s="67" customFormat="1" ht="15.75" customHeight="1" x14ac:dyDescent="0.35">
      <c r="A154" s="101">
        <f>A153+1</f>
        <v>3</v>
      </c>
      <c r="B154" s="102"/>
      <c r="C154" s="66" t="s">
        <v>316</v>
      </c>
      <c r="D154" s="66">
        <f>29.52*10.764</f>
        <v>317.75327999999996</v>
      </c>
      <c r="E154" s="66">
        <v>0</v>
      </c>
      <c r="F154" s="66">
        <f>D154+(IF(E154&lt;201,E154,IF(E154&lt;301,E154/2,E154/3)))</f>
        <v>317.75327999999996</v>
      </c>
      <c r="G154" s="66">
        <v>0</v>
      </c>
      <c r="H154" s="66">
        <f>(F154+(IF(G154&lt;101,G154,IF(G154&lt;201,G154/2,IF(G154&lt;=301,G154/3,G154/4)))))*(($H$133)+1)</f>
        <v>492.51758399999994</v>
      </c>
      <c r="I154" s="35"/>
      <c r="L154" s="100"/>
      <c r="M154" s="100"/>
      <c r="N154" s="35"/>
      <c r="T154" s="20"/>
    </row>
    <row r="155" spans="1:16360" s="67" customFormat="1" ht="15.75" customHeight="1" x14ac:dyDescent="0.35">
      <c r="A155" s="101">
        <f>A154+1</f>
        <v>4</v>
      </c>
      <c r="B155" s="102"/>
      <c r="C155" s="66" t="s">
        <v>316</v>
      </c>
      <c r="D155" s="66">
        <f>29.52*10.764</f>
        <v>317.75327999999996</v>
      </c>
      <c r="E155" s="66">
        <v>0</v>
      </c>
      <c r="F155" s="66">
        <f>D155+(IF(E155&lt;201,E155,IF(E155&lt;301,E155/2,E155/3)))</f>
        <v>317.75327999999996</v>
      </c>
      <c r="G155" s="66">
        <v>0</v>
      </c>
      <c r="H155" s="66">
        <f>(F155+(IF(G155&lt;101,G155,IF(G155&lt;201,G155/2,IF(G155&lt;=301,G155/3,G155/4)))))*(($H$133)+1)</f>
        <v>492.51758399999994</v>
      </c>
      <c r="I155" s="35"/>
      <c r="L155" s="100"/>
      <c r="M155" s="100"/>
      <c r="N155" s="35"/>
      <c r="T155" s="20"/>
    </row>
    <row r="156" spans="1:16360" s="36" customFormat="1" x14ac:dyDescent="0.35">
      <c r="A156" s="101"/>
      <c r="B156" s="207"/>
      <c r="C156" s="207"/>
      <c r="D156" s="207"/>
      <c r="E156" s="207"/>
      <c r="F156" s="207"/>
      <c r="G156" s="207"/>
      <c r="H156" s="102"/>
      <c r="I156" s="35"/>
      <c r="N156" s="35"/>
    </row>
    <row r="157" spans="1:16360" ht="47.25" customHeight="1" x14ac:dyDescent="0.35">
      <c r="A157" s="208" t="s">
        <v>117</v>
      </c>
      <c r="B157" s="144" t="s">
        <v>174</v>
      </c>
      <c r="C157" s="144" t="s">
        <v>55</v>
      </c>
      <c r="D157" s="144" t="s">
        <v>228</v>
      </c>
      <c r="E157" s="144" t="s">
        <v>329</v>
      </c>
      <c r="F157" s="144" t="s">
        <v>56</v>
      </c>
      <c r="G157" s="133" t="s">
        <v>57</v>
      </c>
      <c r="H157" s="54" t="s">
        <v>145</v>
      </c>
      <c r="I157" s="35"/>
      <c r="T157" s="36"/>
    </row>
    <row r="158" spans="1:16360" s="36" customFormat="1" x14ac:dyDescent="0.35">
      <c r="A158" s="209"/>
      <c r="B158" s="145"/>
      <c r="C158" s="145"/>
      <c r="D158" s="145"/>
      <c r="E158" s="145"/>
      <c r="F158" s="145"/>
      <c r="G158" s="134"/>
      <c r="H158" s="73">
        <v>0.5</v>
      </c>
      <c r="I158" s="35"/>
    </row>
    <row r="159" spans="1:16360" s="70" customFormat="1" ht="15.75" customHeight="1" x14ac:dyDescent="0.35">
      <c r="A159" s="99" t="s">
        <v>327</v>
      </c>
      <c r="B159" s="99"/>
      <c r="C159" s="99"/>
      <c r="D159" s="99"/>
      <c r="E159" s="99"/>
      <c r="F159" s="99"/>
      <c r="G159" s="99"/>
      <c r="H159" s="99"/>
      <c r="I159" s="35"/>
      <c r="Q159" s="85" t="s">
        <v>319</v>
      </c>
      <c r="R159" s="86"/>
      <c r="S159" s="86"/>
      <c r="T159" s="86"/>
      <c r="U159" s="86"/>
      <c r="V159" s="86"/>
      <c r="W159" s="86"/>
      <c r="X159" s="87"/>
      <c r="Y159" s="85" t="s">
        <v>319</v>
      </c>
      <c r="Z159" s="86"/>
      <c r="AA159" s="86"/>
      <c r="AB159" s="86"/>
      <c r="AC159" s="86"/>
      <c r="AD159" s="86"/>
      <c r="AE159" s="86"/>
      <c r="AF159" s="87"/>
      <c r="AG159" s="85" t="s">
        <v>319</v>
      </c>
      <c r="AH159" s="86"/>
      <c r="AI159" s="86"/>
      <c r="AJ159" s="86"/>
      <c r="AK159" s="86"/>
      <c r="AL159" s="86"/>
      <c r="AM159" s="86"/>
      <c r="AN159" s="87"/>
      <c r="AO159" s="85" t="s">
        <v>319</v>
      </c>
      <c r="AP159" s="86"/>
      <c r="AQ159" s="86"/>
      <c r="AR159" s="86"/>
      <c r="AS159" s="86"/>
      <c r="AT159" s="86"/>
      <c r="AU159" s="86"/>
      <c r="AV159" s="87"/>
      <c r="AW159" s="85" t="s">
        <v>319</v>
      </c>
      <c r="AX159" s="86"/>
      <c r="AY159" s="86"/>
      <c r="AZ159" s="86"/>
      <c r="BA159" s="86"/>
      <c r="BB159" s="86"/>
      <c r="BC159" s="86"/>
      <c r="BD159" s="87"/>
      <c r="BE159" s="85" t="s">
        <v>319</v>
      </c>
      <c r="BF159" s="86"/>
      <c r="BG159" s="86"/>
      <c r="BH159" s="86"/>
      <c r="BI159" s="86"/>
      <c r="BJ159" s="86"/>
      <c r="BK159" s="86"/>
      <c r="BL159" s="87"/>
      <c r="BM159" s="85" t="s">
        <v>319</v>
      </c>
      <c r="BN159" s="86"/>
      <c r="BO159" s="86"/>
      <c r="BP159" s="86"/>
      <c r="BQ159" s="86"/>
      <c r="BR159" s="86"/>
      <c r="BS159" s="86"/>
      <c r="BT159" s="87"/>
      <c r="BU159" s="85" t="s">
        <v>319</v>
      </c>
      <c r="BV159" s="86"/>
      <c r="BW159" s="86"/>
      <c r="BX159" s="86"/>
      <c r="BY159" s="86"/>
      <c r="BZ159" s="86"/>
      <c r="CA159" s="86"/>
      <c r="CB159" s="87"/>
      <c r="CC159" s="85" t="s">
        <v>319</v>
      </c>
      <c r="CD159" s="86"/>
      <c r="CE159" s="86"/>
      <c r="CF159" s="86"/>
      <c r="CG159" s="86"/>
      <c r="CH159" s="86"/>
      <c r="CI159" s="86"/>
      <c r="CJ159" s="87"/>
      <c r="CK159" s="85" t="s">
        <v>319</v>
      </c>
      <c r="CL159" s="86"/>
      <c r="CM159" s="86"/>
      <c r="CN159" s="86"/>
      <c r="CO159" s="86"/>
      <c r="CP159" s="86"/>
      <c r="CQ159" s="86"/>
      <c r="CR159" s="87"/>
      <c r="CS159" s="85" t="s">
        <v>319</v>
      </c>
      <c r="CT159" s="86"/>
      <c r="CU159" s="86"/>
      <c r="CV159" s="86"/>
      <c r="CW159" s="86"/>
      <c r="CX159" s="86"/>
      <c r="CY159" s="86"/>
      <c r="CZ159" s="87"/>
      <c r="DA159" s="85" t="s">
        <v>319</v>
      </c>
      <c r="DB159" s="86"/>
      <c r="DC159" s="86"/>
      <c r="DD159" s="86"/>
      <c r="DE159" s="86"/>
      <c r="DF159" s="86"/>
      <c r="DG159" s="86"/>
      <c r="DH159" s="87"/>
      <c r="DI159" s="85" t="s">
        <v>319</v>
      </c>
      <c r="DJ159" s="86"/>
      <c r="DK159" s="86"/>
      <c r="DL159" s="86"/>
      <c r="DM159" s="86"/>
      <c r="DN159" s="86"/>
      <c r="DO159" s="86"/>
      <c r="DP159" s="87"/>
      <c r="DQ159" s="85" t="s">
        <v>319</v>
      </c>
      <c r="DR159" s="86"/>
      <c r="DS159" s="86"/>
      <c r="DT159" s="86"/>
      <c r="DU159" s="86"/>
      <c r="DV159" s="86"/>
      <c r="DW159" s="86"/>
      <c r="DX159" s="87"/>
      <c r="DY159" s="85" t="s">
        <v>319</v>
      </c>
      <c r="DZ159" s="86"/>
      <c r="EA159" s="86"/>
      <c r="EB159" s="86"/>
      <c r="EC159" s="86"/>
      <c r="ED159" s="86"/>
      <c r="EE159" s="86"/>
      <c r="EF159" s="87"/>
      <c r="EG159" s="85" t="s">
        <v>319</v>
      </c>
      <c r="EH159" s="86"/>
      <c r="EI159" s="86"/>
      <c r="EJ159" s="86"/>
      <c r="EK159" s="86"/>
      <c r="EL159" s="86"/>
      <c r="EM159" s="86"/>
      <c r="EN159" s="87"/>
      <c r="EO159" s="85" t="s">
        <v>319</v>
      </c>
      <c r="EP159" s="86"/>
      <c r="EQ159" s="86"/>
      <c r="ER159" s="86"/>
      <c r="ES159" s="86"/>
      <c r="ET159" s="86"/>
      <c r="EU159" s="86"/>
      <c r="EV159" s="87"/>
      <c r="EW159" s="85" t="s">
        <v>319</v>
      </c>
      <c r="EX159" s="86"/>
      <c r="EY159" s="86"/>
      <c r="EZ159" s="86"/>
      <c r="FA159" s="86"/>
      <c r="FB159" s="86"/>
      <c r="FC159" s="86"/>
      <c r="FD159" s="87"/>
      <c r="FE159" s="85" t="s">
        <v>319</v>
      </c>
      <c r="FF159" s="86"/>
      <c r="FG159" s="86"/>
      <c r="FH159" s="86"/>
      <c r="FI159" s="86"/>
      <c r="FJ159" s="86"/>
      <c r="FK159" s="86"/>
      <c r="FL159" s="87"/>
      <c r="FM159" s="85" t="s">
        <v>319</v>
      </c>
      <c r="FN159" s="86"/>
      <c r="FO159" s="86"/>
      <c r="FP159" s="86"/>
      <c r="FQ159" s="86"/>
      <c r="FR159" s="86"/>
      <c r="FS159" s="86"/>
      <c r="FT159" s="87"/>
      <c r="FU159" s="85" t="s">
        <v>319</v>
      </c>
      <c r="FV159" s="86"/>
      <c r="FW159" s="86"/>
      <c r="FX159" s="86"/>
      <c r="FY159" s="86"/>
      <c r="FZ159" s="86"/>
      <c r="GA159" s="86"/>
      <c r="GB159" s="87"/>
      <c r="GC159" s="85" t="s">
        <v>319</v>
      </c>
      <c r="GD159" s="86"/>
      <c r="GE159" s="86"/>
      <c r="GF159" s="86"/>
      <c r="GG159" s="86"/>
      <c r="GH159" s="86"/>
      <c r="GI159" s="86"/>
      <c r="GJ159" s="87"/>
      <c r="GK159" s="85" t="s">
        <v>319</v>
      </c>
      <c r="GL159" s="86"/>
      <c r="GM159" s="86"/>
      <c r="GN159" s="86"/>
      <c r="GO159" s="86"/>
      <c r="GP159" s="86"/>
      <c r="GQ159" s="86"/>
      <c r="GR159" s="87"/>
      <c r="GS159" s="85" t="s">
        <v>319</v>
      </c>
      <c r="GT159" s="86"/>
      <c r="GU159" s="86"/>
      <c r="GV159" s="86"/>
      <c r="GW159" s="86"/>
      <c r="GX159" s="86"/>
      <c r="GY159" s="86"/>
      <c r="GZ159" s="87"/>
      <c r="HA159" s="85" t="s">
        <v>319</v>
      </c>
      <c r="HB159" s="86"/>
      <c r="HC159" s="86"/>
      <c r="HD159" s="86"/>
      <c r="HE159" s="86"/>
      <c r="HF159" s="86"/>
      <c r="HG159" s="86"/>
      <c r="HH159" s="87"/>
      <c r="HI159" s="85" t="s">
        <v>319</v>
      </c>
      <c r="HJ159" s="86"/>
      <c r="HK159" s="86"/>
      <c r="HL159" s="86"/>
      <c r="HM159" s="86"/>
      <c r="HN159" s="86"/>
      <c r="HO159" s="86"/>
      <c r="HP159" s="87"/>
      <c r="HQ159" s="85" t="s">
        <v>319</v>
      </c>
      <c r="HR159" s="86"/>
      <c r="HS159" s="86"/>
      <c r="HT159" s="86"/>
      <c r="HU159" s="86"/>
      <c r="HV159" s="86"/>
      <c r="HW159" s="86"/>
      <c r="HX159" s="87"/>
      <c r="HY159" s="85" t="s">
        <v>319</v>
      </c>
      <c r="HZ159" s="86"/>
      <c r="IA159" s="86"/>
      <c r="IB159" s="86"/>
      <c r="IC159" s="86"/>
      <c r="ID159" s="86"/>
      <c r="IE159" s="86"/>
      <c r="IF159" s="87"/>
      <c r="IG159" s="85" t="s">
        <v>319</v>
      </c>
      <c r="IH159" s="86"/>
      <c r="II159" s="86"/>
      <c r="IJ159" s="86"/>
      <c r="IK159" s="86"/>
      <c r="IL159" s="86"/>
      <c r="IM159" s="86"/>
      <c r="IN159" s="87"/>
      <c r="IO159" s="85" t="s">
        <v>319</v>
      </c>
      <c r="IP159" s="86"/>
      <c r="IQ159" s="86"/>
      <c r="IR159" s="86"/>
      <c r="IS159" s="86"/>
      <c r="IT159" s="86"/>
      <c r="IU159" s="86"/>
      <c r="IV159" s="87"/>
      <c r="IW159" s="85" t="s">
        <v>319</v>
      </c>
      <c r="IX159" s="86"/>
      <c r="IY159" s="86"/>
      <c r="IZ159" s="86"/>
      <c r="JA159" s="86"/>
      <c r="JB159" s="86"/>
      <c r="JC159" s="86"/>
      <c r="JD159" s="87"/>
      <c r="JE159" s="85" t="s">
        <v>319</v>
      </c>
      <c r="JF159" s="86"/>
      <c r="JG159" s="86"/>
      <c r="JH159" s="86"/>
      <c r="JI159" s="86"/>
      <c r="JJ159" s="86"/>
      <c r="JK159" s="86"/>
      <c r="JL159" s="87"/>
      <c r="JM159" s="85" t="s">
        <v>319</v>
      </c>
      <c r="JN159" s="86"/>
      <c r="JO159" s="86"/>
      <c r="JP159" s="86"/>
      <c r="JQ159" s="86"/>
      <c r="JR159" s="86"/>
      <c r="JS159" s="86"/>
      <c r="JT159" s="87"/>
      <c r="JU159" s="85" t="s">
        <v>319</v>
      </c>
      <c r="JV159" s="86"/>
      <c r="JW159" s="86"/>
      <c r="JX159" s="86"/>
      <c r="JY159" s="86"/>
      <c r="JZ159" s="86"/>
      <c r="KA159" s="86"/>
      <c r="KB159" s="87"/>
      <c r="KC159" s="85" t="s">
        <v>319</v>
      </c>
      <c r="KD159" s="86"/>
      <c r="KE159" s="86"/>
      <c r="KF159" s="86"/>
      <c r="KG159" s="86"/>
      <c r="KH159" s="86"/>
      <c r="KI159" s="86"/>
      <c r="KJ159" s="87"/>
      <c r="KK159" s="85" t="s">
        <v>319</v>
      </c>
      <c r="KL159" s="86"/>
      <c r="KM159" s="86"/>
      <c r="KN159" s="86"/>
      <c r="KO159" s="86"/>
      <c r="KP159" s="86"/>
      <c r="KQ159" s="86"/>
      <c r="KR159" s="87"/>
      <c r="KS159" s="85" t="s">
        <v>319</v>
      </c>
      <c r="KT159" s="86"/>
      <c r="KU159" s="86"/>
      <c r="KV159" s="86"/>
      <c r="KW159" s="86"/>
      <c r="KX159" s="86"/>
      <c r="KY159" s="86"/>
      <c r="KZ159" s="87"/>
      <c r="LA159" s="85" t="s">
        <v>319</v>
      </c>
      <c r="LB159" s="86"/>
      <c r="LC159" s="86"/>
      <c r="LD159" s="86"/>
      <c r="LE159" s="86"/>
      <c r="LF159" s="86"/>
      <c r="LG159" s="86"/>
      <c r="LH159" s="87"/>
      <c r="LI159" s="85" t="s">
        <v>319</v>
      </c>
      <c r="LJ159" s="86"/>
      <c r="LK159" s="86"/>
      <c r="LL159" s="86"/>
      <c r="LM159" s="86"/>
      <c r="LN159" s="86"/>
      <c r="LO159" s="86"/>
      <c r="LP159" s="87"/>
      <c r="LQ159" s="85" t="s">
        <v>319</v>
      </c>
      <c r="LR159" s="86"/>
      <c r="LS159" s="86"/>
      <c r="LT159" s="86"/>
      <c r="LU159" s="86"/>
      <c r="LV159" s="86"/>
      <c r="LW159" s="86"/>
      <c r="LX159" s="87"/>
      <c r="LY159" s="85" t="s">
        <v>319</v>
      </c>
      <c r="LZ159" s="86"/>
      <c r="MA159" s="86"/>
      <c r="MB159" s="86"/>
      <c r="MC159" s="86"/>
      <c r="MD159" s="86"/>
      <c r="ME159" s="86"/>
      <c r="MF159" s="87"/>
      <c r="MG159" s="85" t="s">
        <v>319</v>
      </c>
      <c r="MH159" s="86"/>
      <c r="MI159" s="86"/>
      <c r="MJ159" s="86"/>
      <c r="MK159" s="86"/>
      <c r="ML159" s="86"/>
      <c r="MM159" s="86"/>
      <c r="MN159" s="87"/>
      <c r="MO159" s="85" t="s">
        <v>319</v>
      </c>
      <c r="MP159" s="86"/>
      <c r="MQ159" s="86"/>
      <c r="MR159" s="86"/>
      <c r="MS159" s="86"/>
      <c r="MT159" s="86"/>
      <c r="MU159" s="86"/>
      <c r="MV159" s="87"/>
      <c r="MW159" s="85" t="s">
        <v>319</v>
      </c>
      <c r="MX159" s="86"/>
      <c r="MY159" s="86"/>
      <c r="MZ159" s="86"/>
      <c r="NA159" s="86"/>
      <c r="NB159" s="86"/>
      <c r="NC159" s="86"/>
      <c r="ND159" s="87"/>
      <c r="NE159" s="85" t="s">
        <v>319</v>
      </c>
      <c r="NF159" s="86"/>
      <c r="NG159" s="86"/>
      <c r="NH159" s="86"/>
      <c r="NI159" s="86"/>
      <c r="NJ159" s="86"/>
      <c r="NK159" s="86"/>
      <c r="NL159" s="87"/>
      <c r="NM159" s="85" t="s">
        <v>319</v>
      </c>
      <c r="NN159" s="86"/>
      <c r="NO159" s="86"/>
      <c r="NP159" s="86"/>
      <c r="NQ159" s="86"/>
      <c r="NR159" s="86"/>
      <c r="NS159" s="86"/>
      <c r="NT159" s="87"/>
      <c r="NU159" s="85" t="s">
        <v>319</v>
      </c>
      <c r="NV159" s="86"/>
      <c r="NW159" s="86"/>
      <c r="NX159" s="86"/>
      <c r="NY159" s="86"/>
      <c r="NZ159" s="86"/>
      <c r="OA159" s="86"/>
      <c r="OB159" s="87"/>
      <c r="OC159" s="85" t="s">
        <v>319</v>
      </c>
      <c r="OD159" s="86"/>
      <c r="OE159" s="86"/>
      <c r="OF159" s="86"/>
      <c r="OG159" s="86"/>
      <c r="OH159" s="86"/>
      <c r="OI159" s="86"/>
      <c r="OJ159" s="87"/>
      <c r="OK159" s="85" t="s">
        <v>319</v>
      </c>
      <c r="OL159" s="86"/>
      <c r="OM159" s="86"/>
      <c r="ON159" s="86"/>
      <c r="OO159" s="86"/>
      <c r="OP159" s="86"/>
      <c r="OQ159" s="86"/>
      <c r="OR159" s="87"/>
      <c r="OS159" s="85" t="s">
        <v>319</v>
      </c>
      <c r="OT159" s="86"/>
      <c r="OU159" s="86"/>
      <c r="OV159" s="86"/>
      <c r="OW159" s="86"/>
      <c r="OX159" s="86"/>
      <c r="OY159" s="86"/>
      <c r="OZ159" s="87"/>
      <c r="PA159" s="85" t="s">
        <v>319</v>
      </c>
      <c r="PB159" s="86"/>
      <c r="PC159" s="86"/>
      <c r="PD159" s="86"/>
      <c r="PE159" s="86"/>
      <c r="PF159" s="86"/>
      <c r="PG159" s="86"/>
      <c r="PH159" s="87"/>
      <c r="PI159" s="85" t="s">
        <v>319</v>
      </c>
      <c r="PJ159" s="86"/>
      <c r="PK159" s="86"/>
      <c r="PL159" s="86"/>
      <c r="PM159" s="86"/>
      <c r="PN159" s="86"/>
      <c r="PO159" s="86"/>
      <c r="PP159" s="87"/>
      <c r="PQ159" s="85" t="s">
        <v>319</v>
      </c>
      <c r="PR159" s="86"/>
      <c r="PS159" s="86"/>
      <c r="PT159" s="86"/>
      <c r="PU159" s="86"/>
      <c r="PV159" s="86"/>
      <c r="PW159" s="86"/>
      <c r="PX159" s="87"/>
      <c r="PY159" s="85" t="s">
        <v>319</v>
      </c>
      <c r="PZ159" s="86"/>
      <c r="QA159" s="86"/>
      <c r="QB159" s="86"/>
      <c r="QC159" s="86"/>
      <c r="QD159" s="86"/>
      <c r="QE159" s="86"/>
      <c r="QF159" s="87"/>
      <c r="QG159" s="85" t="s">
        <v>319</v>
      </c>
      <c r="QH159" s="86"/>
      <c r="QI159" s="86"/>
      <c r="QJ159" s="86"/>
      <c r="QK159" s="86"/>
      <c r="QL159" s="86"/>
      <c r="QM159" s="86"/>
      <c r="QN159" s="87"/>
      <c r="QO159" s="85" t="s">
        <v>319</v>
      </c>
      <c r="QP159" s="86"/>
      <c r="QQ159" s="86"/>
      <c r="QR159" s="86"/>
      <c r="QS159" s="86"/>
      <c r="QT159" s="86"/>
      <c r="QU159" s="86"/>
      <c r="QV159" s="87"/>
      <c r="QW159" s="85" t="s">
        <v>319</v>
      </c>
      <c r="QX159" s="86"/>
      <c r="QY159" s="86"/>
      <c r="QZ159" s="86"/>
      <c r="RA159" s="86"/>
      <c r="RB159" s="86"/>
      <c r="RC159" s="86"/>
      <c r="RD159" s="87"/>
      <c r="RE159" s="85" t="s">
        <v>319</v>
      </c>
      <c r="RF159" s="86"/>
      <c r="RG159" s="86"/>
      <c r="RH159" s="86"/>
      <c r="RI159" s="86"/>
      <c r="RJ159" s="86"/>
      <c r="RK159" s="86"/>
      <c r="RL159" s="87"/>
      <c r="RM159" s="85" t="s">
        <v>319</v>
      </c>
      <c r="RN159" s="86"/>
      <c r="RO159" s="86"/>
      <c r="RP159" s="86"/>
      <c r="RQ159" s="86"/>
      <c r="RR159" s="86"/>
      <c r="RS159" s="86"/>
      <c r="RT159" s="87"/>
      <c r="RU159" s="85" t="s">
        <v>319</v>
      </c>
      <c r="RV159" s="86"/>
      <c r="RW159" s="86"/>
      <c r="RX159" s="86"/>
      <c r="RY159" s="86"/>
      <c r="RZ159" s="86"/>
      <c r="SA159" s="86"/>
      <c r="SB159" s="87"/>
      <c r="SC159" s="85" t="s">
        <v>319</v>
      </c>
      <c r="SD159" s="86"/>
      <c r="SE159" s="86"/>
      <c r="SF159" s="86"/>
      <c r="SG159" s="86"/>
      <c r="SH159" s="86"/>
      <c r="SI159" s="86"/>
      <c r="SJ159" s="87"/>
      <c r="SK159" s="85" t="s">
        <v>319</v>
      </c>
      <c r="SL159" s="86"/>
      <c r="SM159" s="86"/>
      <c r="SN159" s="86"/>
      <c r="SO159" s="86"/>
      <c r="SP159" s="86"/>
      <c r="SQ159" s="86"/>
      <c r="SR159" s="87"/>
      <c r="SS159" s="85" t="s">
        <v>319</v>
      </c>
      <c r="ST159" s="86"/>
      <c r="SU159" s="86"/>
      <c r="SV159" s="86"/>
      <c r="SW159" s="86"/>
      <c r="SX159" s="86"/>
      <c r="SY159" s="86"/>
      <c r="SZ159" s="87"/>
      <c r="TA159" s="85" t="s">
        <v>319</v>
      </c>
      <c r="TB159" s="86"/>
      <c r="TC159" s="86"/>
      <c r="TD159" s="86"/>
      <c r="TE159" s="86"/>
      <c r="TF159" s="86"/>
      <c r="TG159" s="86"/>
      <c r="TH159" s="87"/>
      <c r="TI159" s="85" t="s">
        <v>319</v>
      </c>
      <c r="TJ159" s="86"/>
      <c r="TK159" s="86"/>
      <c r="TL159" s="86"/>
      <c r="TM159" s="86"/>
      <c r="TN159" s="86"/>
      <c r="TO159" s="86"/>
      <c r="TP159" s="87"/>
      <c r="TQ159" s="85" t="s">
        <v>319</v>
      </c>
      <c r="TR159" s="86"/>
      <c r="TS159" s="86"/>
      <c r="TT159" s="86"/>
      <c r="TU159" s="86"/>
      <c r="TV159" s="86"/>
      <c r="TW159" s="86"/>
      <c r="TX159" s="87"/>
      <c r="TY159" s="85" t="s">
        <v>319</v>
      </c>
      <c r="TZ159" s="86"/>
      <c r="UA159" s="86"/>
      <c r="UB159" s="86"/>
      <c r="UC159" s="86"/>
      <c r="UD159" s="86"/>
      <c r="UE159" s="86"/>
      <c r="UF159" s="87"/>
      <c r="UG159" s="85" t="s">
        <v>319</v>
      </c>
      <c r="UH159" s="86"/>
      <c r="UI159" s="86"/>
      <c r="UJ159" s="86"/>
      <c r="UK159" s="86"/>
      <c r="UL159" s="86"/>
      <c r="UM159" s="86"/>
      <c r="UN159" s="87"/>
      <c r="UO159" s="85" t="s">
        <v>319</v>
      </c>
      <c r="UP159" s="86"/>
      <c r="UQ159" s="86"/>
      <c r="UR159" s="86"/>
      <c r="US159" s="86"/>
      <c r="UT159" s="86"/>
      <c r="UU159" s="86"/>
      <c r="UV159" s="87"/>
      <c r="UW159" s="85" t="s">
        <v>319</v>
      </c>
      <c r="UX159" s="86"/>
      <c r="UY159" s="86"/>
      <c r="UZ159" s="86"/>
      <c r="VA159" s="86"/>
      <c r="VB159" s="86"/>
      <c r="VC159" s="86"/>
      <c r="VD159" s="87"/>
      <c r="VE159" s="85" t="s">
        <v>319</v>
      </c>
      <c r="VF159" s="86"/>
      <c r="VG159" s="86"/>
      <c r="VH159" s="86"/>
      <c r="VI159" s="86"/>
      <c r="VJ159" s="86"/>
      <c r="VK159" s="86"/>
      <c r="VL159" s="87"/>
      <c r="VM159" s="85" t="s">
        <v>319</v>
      </c>
      <c r="VN159" s="86"/>
      <c r="VO159" s="86"/>
      <c r="VP159" s="86"/>
      <c r="VQ159" s="86"/>
      <c r="VR159" s="86"/>
      <c r="VS159" s="86"/>
      <c r="VT159" s="87"/>
      <c r="VU159" s="85" t="s">
        <v>319</v>
      </c>
      <c r="VV159" s="86"/>
      <c r="VW159" s="86"/>
      <c r="VX159" s="86"/>
      <c r="VY159" s="86"/>
      <c r="VZ159" s="86"/>
      <c r="WA159" s="86"/>
      <c r="WB159" s="87"/>
      <c r="WC159" s="85" t="s">
        <v>319</v>
      </c>
      <c r="WD159" s="86"/>
      <c r="WE159" s="86"/>
      <c r="WF159" s="86"/>
      <c r="WG159" s="86"/>
      <c r="WH159" s="86"/>
      <c r="WI159" s="86"/>
      <c r="WJ159" s="87"/>
      <c r="WK159" s="85" t="s">
        <v>319</v>
      </c>
      <c r="WL159" s="86"/>
      <c r="WM159" s="86"/>
      <c r="WN159" s="86"/>
      <c r="WO159" s="86"/>
      <c r="WP159" s="86"/>
      <c r="WQ159" s="86"/>
      <c r="WR159" s="87"/>
      <c r="WS159" s="85" t="s">
        <v>319</v>
      </c>
      <c r="WT159" s="86"/>
      <c r="WU159" s="86"/>
      <c r="WV159" s="86"/>
      <c r="WW159" s="86"/>
      <c r="WX159" s="86"/>
      <c r="WY159" s="86"/>
      <c r="WZ159" s="87"/>
      <c r="XA159" s="85" t="s">
        <v>319</v>
      </c>
      <c r="XB159" s="86"/>
      <c r="XC159" s="86"/>
      <c r="XD159" s="86"/>
      <c r="XE159" s="86"/>
      <c r="XF159" s="86"/>
      <c r="XG159" s="86"/>
      <c r="XH159" s="87"/>
      <c r="XI159" s="85" t="s">
        <v>319</v>
      </c>
      <c r="XJ159" s="86"/>
      <c r="XK159" s="86"/>
      <c r="XL159" s="86"/>
      <c r="XM159" s="86"/>
      <c r="XN159" s="86"/>
      <c r="XO159" s="86"/>
      <c r="XP159" s="87"/>
      <c r="XQ159" s="85" t="s">
        <v>319</v>
      </c>
      <c r="XR159" s="86"/>
      <c r="XS159" s="86"/>
      <c r="XT159" s="86"/>
      <c r="XU159" s="86"/>
      <c r="XV159" s="86"/>
      <c r="XW159" s="86"/>
      <c r="XX159" s="87"/>
      <c r="XY159" s="85" t="s">
        <v>319</v>
      </c>
      <c r="XZ159" s="86"/>
      <c r="YA159" s="86"/>
      <c r="YB159" s="86"/>
      <c r="YC159" s="86"/>
      <c r="YD159" s="86"/>
      <c r="YE159" s="86"/>
      <c r="YF159" s="87"/>
      <c r="YG159" s="85" t="s">
        <v>319</v>
      </c>
      <c r="YH159" s="86"/>
      <c r="YI159" s="86"/>
      <c r="YJ159" s="86"/>
      <c r="YK159" s="86"/>
      <c r="YL159" s="86"/>
      <c r="YM159" s="86"/>
      <c r="YN159" s="87"/>
      <c r="YO159" s="85" t="s">
        <v>319</v>
      </c>
      <c r="YP159" s="86"/>
      <c r="YQ159" s="86"/>
      <c r="YR159" s="86"/>
      <c r="YS159" s="86"/>
      <c r="YT159" s="86"/>
      <c r="YU159" s="86"/>
      <c r="YV159" s="87"/>
      <c r="YW159" s="85" t="s">
        <v>319</v>
      </c>
      <c r="YX159" s="86"/>
      <c r="YY159" s="86"/>
      <c r="YZ159" s="86"/>
      <c r="ZA159" s="86"/>
      <c r="ZB159" s="86"/>
      <c r="ZC159" s="86"/>
      <c r="ZD159" s="87"/>
      <c r="ZE159" s="85" t="s">
        <v>319</v>
      </c>
      <c r="ZF159" s="86"/>
      <c r="ZG159" s="86"/>
      <c r="ZH159" s="86"/>
      <c r="ZI159" s="86"/>
      <c r="ZJ159" s="86"/>
      <c r="ZK159" s="86"/>
      <c r="ZL159" s="87"/>
      <c r="ZM159" s="85" t="s">
        <v>319</v>
      </c>
      <c r="ZN159" s="86"/>
      <c r="ZO159" s="86"/>
      <c r="ZP159" s="86"/>
      <c r="ZQ159" s="86"/>
      <c r="ZR159" s="86"/>
      <c r="ZS159" s="86"/>
      <c r="ZT159" s="87"/>
      <c r="ZU159" s="85" t="s">
        <v>319</v>
      </c>
      <c r="ZV159" s="86"/>
      <c r="ZW159" s="86"/>
      <c r="ZX159" s="86"/>
      <c r="ZY159" s="86"/>
      <c r="ZZ159" s="86"/>
      <c r="AAA159" s="86"/>
      <c r="AAB159" s="87"/>
      <c r="AAC159" s="85" t="s">
        <v>319</v>
      </c>
      <c r="AAD159" s="86"/>
      <c r="AAE159" s="86"/>
      <c r="AAF159" s="86"/>
      <c r="AAG159" s="86"/>
      <c r="AAH159" s="86"/>
      <c r="AAI159" s="86"/>
      <c r="AAJ159" s="87"/>
      <c r="AAK159" s="85" t="s">
        <v>319</v>
      </c>
      <c r="AAL159" s="86"/>
      <c r="AAM159" s="86"/>
      <c r="AAN159" s="86"/>
      <c r="AAO159" s="86"/>
      <c r="AAP159" s="86"/>
      <c r="AAQ159" s="86"/>
      <c r="AAR159" s="87"/>
      <c r="AAS159" s="85" t="s">
        <v>319</v>
      </c>
      <c r="AAT159" s="86"/>
      <c r="AAU159" s="86"/>
      <c r="AAV159" s="86"/>
      <c r="AAW159" s="86"/>
      <c r="AAX159" s="86"/>
      <c r="AAY159" s="86"/>
      <c r="AAZ159" s="87"/>
      <c r="ABA159" s="85" t="s">
        <v>319</v>
      </c>
      <c r="ABB159" s="86"/>
      <c r="ABC159" s="86"/>
      <c r="ABD159" s="86"/>
      <c r="ABE159" s="86"/>
      <c r="ABF159" s="86"/>
      <c r="ABG159" s="86"/>
      <c r="ABH159" s="87"/>
      <c r="ABI159" s="85" t="s">
        <v>319</v>
      </c>
      <c r="ABJ159" s="86"/>
      <c r="ABK159" s="86"/>
      <c r="ABL159" s="86"/>
      <c r="ABM159" s="86"/>
      <c r="ABN159" s="86"/>
      <c r="ABO159" s="86"/>
      <c r="ABP159" s="87"/>
      <c r="ABQ159" s="85" t="s">
        <v>319</v>
      </c>
      <c r="ABR159" s="86"/>
      <c r="ABS159" s="86"/>
      <c r="ABT159" s="86"/>
      <c r="ABU159" s="86"/>
      <c r="ABV159" s="86"/>
      <c r="ABW159" s="86"/>
      <c r="ABX159" s="87"/>
      <c r="ABY159" s="85" t="s">
        <v>319</v>
      </c>
      <c r="ABZ159" s="86"/>
      <c r="ACA159" s="86"/>
      <c r="ACB159" s="86"/>
      <c r="ACC159" s="86"/>
      <c r="ACD159" s="86"/>
      <c r="ACE159" s="86"/>
      <c r="ACF159" s="87"/>
      <c r="ACG159" s="85" t="s">
        <v>319</v>
      </c>
      <c r="ACH159" s="86"/>
      <c r="ACI159" s="86"/>
      <c r="ACJ159" s="86"/>
      <c r="ACK159" s="86"/>
      <c r="ACL159" s="86"/>
      <c r="ACM159" s="86"/>
      <c r="ACN159" s="87"/>
      <c r="ACO159" s="85" t="s">
        <v>319</v>
      </c>
      <c r="ACP159" s="86"/>
      <c r="ACQ159" s="86"/>
      <c r="ACR159" s="86"/>
      <c r="ACS159" s="86"/>
      <c r="ACT159" s="86"/>
      <c r="ACU159" s="86"/>
      <c r="ACV159" s="87"/>
      <c r="ACW159" s="85" t="s">
        <v>319</v>
      </c>
      <c r="ACX159" s="86"/>
      <c r="ACY159" s="86"/>
      <c r="ACZ159" s="86"/>
      <c r="ADA159" s="86"/>
      <c r="ADB159" s="86"/>
      <c r="ADC159" s="86"/>
      <c r="ADD159" s="87"/>
      <c r="ADE159" s="85" t="s">
        <v>319</v>
      </c>
      <c r="ADF159" s="86"/>
      <c r="ADG159" s="86"/>
      <c r="ADH159" s="86"/>
      <c r="ADI159" s="86"/>
      <c r="ADJ159" s="86"/>
      <c r="ADK159" s="86"/>
      <c r="ADL159" s="87"/>
      <c r="ADM159" s="85" t="s">
        <v>319</v>
      </c>
      <c r="ADN159" s="86"/>
      <c r="ADO159" s="86"/>
      <c r="ADP159" s="86"/>
      <c r="ADQ159" s="86"/>
      <c r="ADR159" s="86"/>
      <c r="ADS159" s="86"/>
      <c r="ADT159" s="87"/>
      <c r="ADU159" s="85" t="s">
        <v>319</v>
      </c>
      <c r="ADV159" s="86"/>
      <c r="ADW159" s="86"/>
      <c r="ADX159" s="86"/>
      <c r="ADY159" s="86"/>
      <c r="ADZ159" s="86"/>
      <c r="AEA159" s="86"/>
      <c r="AEB159" s="87"/>
      <c r="AEC159" s="85" t="s">
        <v>319</v>
      </c>
      <c r="AED159" s="86"/>
      <c r="AEE159" s="86"/>
      <c r="AEF159" s="86"/>
      <c r="AEG159" s="86"/>
      <c r="AEH159" s="86"/>
      <c r="AEI159" s="86"/>
      <c r="AEJ159" s="87"/>
      <c r="AEK159" s="85" t="s">
        <v>319</v>
      </c>
      <c r="AEL159" s="86"/>
      <c r="AEM159" s="86"/>
      <c r="AEN159" s="86"/>
      <c r="AEO159" s="86"/>
      <c r="AEP159" s="86"/>
      <c r="AEQ159" s="86"/>
      <c r="AER159" s="87"/>
      <c r="AES159" s="85" t="s">
        <v>319</v>
      </c>
      <c r="AET159" s="86"/>
      <c r="AEU159" s="86"/>
      <c r="AEV159" s="86"/>
      <c r="AEW159" s="86"/>
      <c r="AEX159" s="86"/>
      <c r="AEY159" s="86"/>
      <c r="AEZ159" s="87"/>
      <c r="AFA159" s="85" t="s">
        <v>319</v>
      </c>
      <c r="AFB159" s="86"/>
      <c r="AFC159" s="86"/>
      <c r="AFD159" s="86"/>
      <c r="AFE159" s="86"/>
      <c r="AFF159" s="86"/>
      <c r="AFG159" s="86"/>
      <c r="AFH159" s="87"/>
      <c r="AFI159" s="85" t="s">
        <v>319</v>
      </c>
      <c r="AFJ159" s="86"/>
      <c r="AFK159" s="86"/>
      <c r="AFL159" s="86"/>
      <c r="AFM159" s="86"/>
      <c r="AFN159" s="86"/>
      <c r="AFO159" s="86"/>
      <c r="AFP159" s="87"/>
      <c r="AFQ159" s="85" t="s">
        <v>319</v>
      </c>
      <c r="AFR159" s="86"/>
      <c r="AFS159" s="86"/>
      <c r="AFT159" s="86"/>
      <c r="AFU159" s="86"/>
      <c r="AFV159" s="86"/>
      <c r="AFW159" s="86"/>
      <c r="AFX159" s="87"/>
      <c r="AFY159" s="85" t="s">
        <v>319</v>
      </c>
      <c r="AFZ159" s="86"/>
      <c r="AGA159" s="86"/>
      <c r="AGB159" s="86"/>
      <c r="AGC159" s="86"/>
      <c r="AGD159" s="86"/>
      <c r="AGE159" s="86"/>
      <c r="AGF159" s="87"/>
      <c r="AGG159" s="85" t="s">
        <v>319</v>
      </c>
      <c r="AGH159" s="86"/>
      <c r="AGI159" s="86"/>
      <c r="AGJ159" s="86"/>
      <c r="AGK159" s="86"/>
      <c r="AGL159" s="86"/>
      <c r="AGM159" s="86"/>
      <c r="AGN159" s="87"/>
      <c r="AGO159" s="85" t="s">
        <v>319</v>
      </c>
      <c r="AGP159" s="86"/>
      <c r="AGQ159" s="86"/>
      <c r="AGR159" s="86"/>
      <c r="AGS159" s="86"/>
      <c r="AGT159" s="86"/>
      <c r="AGU159" s="86"/>
      <c r="AGV159" s="87"/>
      <c r="AGW159" s="85" t="s">
        <v>319</v>
      </c>
      <c r="AGX159" s="86"/>
      <c r="AGY159" s="86"/>
      <c r="AGZ159" s="86"/>
      <c r="AHA159" s="86"/>
      <c r="AHB159" s="86"/>
      <c r="AHC159" s="86"/>
      <c r="AHD159" s="87"/>
      <c r="AHE159" s="85" t="s">
        <v>319</v>
      </c>
      <c r="AHF159" s="86"/>
      <c r="AHG159" s="86"/>
      <c r="AHH159" s="86"/>
      <c r="AHI159" s="86"/>
      <c r="AHJ159" s="86"/>
      <c r="AHK159" s="86"/>
      <c r="AHL159" s="87"/>
      <c r="AHM159" s="85" t="s">
        <v>319</v>
      </c>
      <c r="AHN159" s="86"/>
      <c r="AHO159" s="86"/>
      <c r="AHP159" s="86"/>
      <c r="AHQ159" s="86"/>
      <c r="AHR159" s="86"/>
      <c r="AHS159" s="86"/>
      <c r="AHT159" s="87"/>
      <c r="AHU159" s="85" t="s">
        <v>319</v>
      </c>
      <c r="AHV159" s="86"/>
      <c r="AHW159" s="86"/>
      <c r="AHX159" s="86"/>
      <c r="AHY159" s="86"/>
      <c r="AHZ159" s="86"/>
      <c r="AIA159" s="86"/>
      <c r="AIB159" s="87"/>
      <c r="AIC159" s="85" t="s">
        <v>319</v>
      </c>
      <c r="AID159" s="86"/>
      <c r="AIE159" s="86"/>
      <c r="AIF159" s="86"/>
      <c r="AIG159" s="86"/>
      <c r="AIH159" s="86"/>
      <c r="AII159" s="86"/>
      <c r="AIJ159" s="87"/>
      <c r="AIK159" s="85" t="s">
        <v>319</v>
      </c>
      <c r="AIL159" s="86"/>
      <c r="AIM159" s="86"/>
      <c r="AIN159" s="86"/>
      <c r="AIO159" s="86"/>
      <c r="AIP159" s="86"/>
      <c r="AIQ159" s="86"/>
      <c r="AIR159" s="87"/>
      <c r="AIS159" s="85" t="s">
        <v>319</v>
      </c>
      <c r="AIT159" s="86"/>
      <c r="AIU159" s="86"/>
      <c r="AIV159" s="86"/>
      <c r="AIW159" s="86"/>
      <c r="AIX159" s="86"/>
      <c r="AIY159" s="86"/>
      <c r="AIZ159" s="87"/>
      <c r="AJA159" s="85" t="s">
        <v>319</v>
      </c>
      <c r="AJB159" s="86"/>
      <c r="AJC159" s="86"/>
      <c r="AJD159" s="86"/>
      <c r="AJE159" s="86"/>
      <c r="AJF159" s="86"/>
      <c r="AJG159" s="86"/>
      <c r="AJH159" s="87"/>
      <c r="AJI159" s="85" t="s">
        <v>319</v>
      </c>
      <c r="AJJ159" s="86"/>
      <c r="AJK159" s="86"/>
      <c r="AJL159" s="86"/>
      <c r="AJM159" s="86"/>
      <c r="AJN159" s="86"/>
      <c r="AJO159" s="86"/>
      <c r="AJP159" s="87"/>
      <c r="AJQ159" s="85" t="s">
        <v>319</v>
      </c>
      <c r="AJR159" s="86"/>
      <c r="AJS159" s="86"/>
      <c r="AJT159" s="86"/>
      <c r="AJU159" s="86"/>
      <c r="AJV159" s="86"/>
      <c r="AJW159" s="86"/>
      <c r="AJX159" s="87"/>
      <c r="AJY159" s="85" t="s">
        <v>319</v>
      </c>
      <c r="AJZ159" s="86"/>
      <c r="AKA159" s="86"/>
      <c r="AKB159" s="86"/>
      <c r="AKC159" s="86"/>
      <c r="AKD159" s="86"/>
      <c r="AKE159" s="86"/>
      <c r="AKF159" s="87"/>
      <c r="AKG159" s="85" t="s">
        <v>319</v>
      </c>
      <c r="AKH159" s="86"/>
      <c r="AKI159" s="86"/>
      <c r="AKJ159" s="86"/>
      <c r="AKK159" s="86"/>
      <c r="AKL159" s="86"/>
      <c r="AKM159" s="86"/>
      <c r="AKN159" s="87"/>
      <c r="AKO159" s="85" t="s">
        <v>319</v>
      </c>
      <c r="AKP159" s="86"/>
      <c r="AKQ159" s="86"/>
      <c r="AKR159" s="86"/>
      <c r="AKS159" s="86"/>
      <c r="AKT159" s="86"/>
      <c r="AKU159" s="86"/>
      <c r="AKV159" s="87"/>
      <c r="AKW159" s="85" t="s">
        <v>319</v>
      </c>
      <c r="AKX159" s="86"/>
      <c r="AKY159" s="86"/>
      <c r="AKZ159" s="86"/>
      <c r="ALA159" s="86"/>
      <c r="ALB159" s="86"/>
      <c r="ALC159" s="86"/>
      <c r="ALD159" s="87"/>
      <c r="ALE159" s="85" t="s">
        <v>319</v>
      </c>
      <c r="ALF159" s="86"/>
      <c r="ALG159" s="86"/>
      <c r="ALH159" s="86"/>
      <c r="ALI159" s="86"/>
      <c r="ALJ159" s="86"/>
      <c r="ALK159" s="86"/>
      <c r="ALL159" s="87"/>
      <c r="ALM159" s="85" t="s">
        <v>319</v>
      </c>
      <c r="ALN159" s="86"/>
      <c r="ALO159" s="86"/>
      <c r="ALP159" s="86"/>
      <c r="ALQ159" s="86"/>
      <c r="ALR159" s="86"/>
      <c r="ALS159" s="86"/>
      <c r="ALT159" s="87"/>
      <c r="ALU159" s="85" t="s">
        <v>319</v>
      </c>
      <c r="ALV159" s="86"/>
      <c r="ALW159" s="86"/>
      <c r="ALX159" s="86"/>
      <c r="ALY159" s="86"/>
      <c r="ALZ159" s="86"/>
      <c r="AMA159" s="86"/>
      <c r="AMB159" s="87"/>
      <c r="AMC159" s="85" t="s">
        <v>319</v>
      </c>
      <c r="AMD159" s="86"/>
      <c r="AME159" s="86"/>
      <c r="AMF159" s="86"/>
      <c r="AMG159" s="86"/>
      <c r="AMH159" s="86"/>
      <c r="AMI159" s="86"/>
      <c r="AMJ159" s="87"/>
      <c r="AMK159" s="85" t="s">
        <v>319</v>
      </c>
      <c r="AML159" s="86"/>
      <c r="AMM159" s="86"/>
      <c r="AMN159" s="86"/>
      <c r="AMO159" s="86"/>
      <c r="AMP159" s="86"/>
      <c r="AMQ159" s="86"/>
      <c r="AMR159" s="87"/>
      <c r="AMS159" s="85" t="s">
        <v>319</v>
      </c>
      <c r="AMT159" s="86"/>
      <c r="AMU159" s="86"/>
      <c r="AMV159" s="86"/>
      <c r="AMW159" s="86"/>
      <c r="AMX159" s="86"/>
      <c r="AMY159" s="86"/>
      <c r="AMZ159" s="87"/>
      <c r="ANA159" s="85" t="s">
        <v>319</v>
      </c>
      <c r="ANB159" s="86"/>
      <c r="ANC159" s="86"/>
      <c r="AND159" s="86"/>
      <c r="ANE159" s="86"/>
      <c r="ANF159" s="86"/>
      <c r="ANG159" s="86"/>
      <c r="ANH159" s="87"/>
      <c r="ANI159" s="85" t="s">
        <v>319</v>
      </c>
      <c r="ANJ159" s="86"/>
      <c r="ANK159" s="86"/>
      <c r="ANL159" s="86"/>
      <c r="ANM159" s="86"/>
      <c r="ANN159" s="86"/>
      <c r="ANO159" s="86"/>
      <c r="ANP159" s="87"/>
      <c r="ANQ159" s="85" t="s">
        <v>319</v>
      </c>
      <c r="ANR159" s="86"/>
      <c r="ANS159" s="86"/>
      <c r="ANT159" s="86"/>
      <c r="ANU159" s="86"/>
      <c r="ANV159" s="86"/>
      <c r="ANW159" s="86"/>
      <c r="ANX159" s="87"/>
      <c r="ANY159" s="85" t="s">
        <v>319</v>
      </c>
      <c r="ANZ159" s="86"/>
      <c r="AOA159" s="86"/>
      <c r="AOB159" s="86"/>
      <c r="AOC159" s="86"/>
      <c r="AOD159" s="86"/>
      <c r="AOE159" s="86"/>
      <c r="AOF159" s="87"/>
      <c r="AOG159" s="85" t="s">
        <v>319</v>
      </c>
      <c r="AOH159" s="86"/>
      <c r="AOI159" s="86"/>
      <c r="AOJ159" s="86"/>
      <c r="AOK159" s="86"/>
      <c r="AOL159" s="86"/>
      <c r="AOM159" s="86"/>
      <c r="AON159" s="87"/>
      <c r="AOO159" s="85" t="s">
        <v>319</v>
      </c>
      <c r="AOP159" s="86"/>
      <c r="AOQ159" s="86"/>
      <c r="AOR159" s="86"/>
      <c r="AOS159" s="86"/>
      <c r="AOT159" s="86"/>
      <c r="AOU159" s="86"/>
      <c r="AOV159" s="87"/>
      <c r="AOW159" s="85" t="s">
        <v>319</v>
      </c>
      <c r="AOX159" s="86"/>
      <c r="AOY159" s="86"/>
      <c r="AOZ159" s="86"/>
      <c r="APA159" s="86"/>
      <c r="APB159" s="86"/>
      <c r="APC159" s="86"/>
      <c r="APD159" s="87"/>
      <c r="APE159" s="85" t="s">
        <v>319</v>
      </c>
      <c r="APF159" s="86"/>
      <c r="APG159" s="86"/>
      <c r="APH159" s="86"/>
      <c r="API159" s="86"/>
      <c r="APJ159" s="86"/>
      <c r="APK159" s="86"/>
      <c r="APL159" s="87"/>
      <c r="APM159" s="85" t="s">
        <v>319</v>
      </c>
      <c r="APN159" s="86"/>
      <c r="APO159" s="86"/>
      <c r="APP159" s="86"/>
      <c r="APQ159" s="86"/>
      <c r="APR159" s="86"/>
      <c r="APS159" s="86"/>
      <c r="APT159" s="87"/>
      <c r="APU159" s="85" t="s">
        <v>319</v>
      </c>
      <c r="APV159" s="86"/>
      <c r="APW159" s="86"/>
      <c r="APX159" s="86"/>
      <c r="APY159" s="86"/>
      <c r="APZ159" s="86"/>
      <c r="AQA159" s="86"/>
      <c r="AQB159" s="87"/>
      <c r="AQC159" s="85" t="s">
        <v>319</v>
      </c>
      <c r="AQD159" s="86"/>
      <c r="AQE159" s="86"/>
      <c r="AQF159" s="86"/>
      <c r="AQG159" s="86"/>
      <c r="AQH159" s="86"/>
      <c r="AQI159" s="86"/>
      <c r="AQJ159" s="87"/>
      <c r="AQK159" s="85" t="s">
        <v>319</v>
      </c>
      <c r="AQL159" s="86"/>
      <c r="AQM159" s="86"/>
      <c r="AQN159" s="86"/>
      <c r="AQO159" s="86"/>
      <c r="AQP159" s="86"/>
      <c r="AQQ159" s="86"/>
      <c r="AQR159" s="87"/>
      <c r="AQS159" s="85" t="s">
        <v>319</v>
      </c>
      <c r="AQT159" s="86"/>
      <c r="AQU159" s="86"/>
      <c r="AQV159" s="86"/>
      <c r="AQW159" s="86"/>
      <c r="AQX159" s="86"/>
      <c r="AQY159" s="86"/>
      <c r="AQZ159" s="87"/>
      <c r="ARA159" s="85" t="s">
        <v>319</v>
      </c>
      <c r="ARB159" s="86"/>
      <c r="ARC159" s="86"/>
      <c r="ARD159" s="86"/>
      <c r="ARE159" s="86"/>
      <c r="ARF159" s="86"/>
      <c r="ARG159" s="86"/>
      <c r="ARH159" s="87"/>
      <c r="ARI159" s="85" t="s">
        <v>319</v>
      </c>
      <c r="ARJ159" s="86"/>
      <c r="ARK159" s="86"/>
      <c r="ARL159" s="86"/>
      <c r="ARM159" s="86"/>
      <c r="ARN159" s="86"/>
      <c r="ARO159" s="86"/>
      <c r="ARP159" s="87"/>
      <c r="ARQ159" s="85" t="s">
        <v>319</v>
      </c>
      <c r="ARR159" s="86"/>
      <c r="ARS159" s="86"/>
      <c r="ART159" s="86"/>
      <c r="ARU159" s="86"/>
      <c r="ARV159" s="86"/>
      <c r="ARW159" s="86"/>
      <c r="ARX159" s="87"/>
      <c r="ARY159" s="85" t="s">
        <v>319</v>
      </c>
      <c r="ARZ159" s="86"/>
      <c r="ASA159" s="86"/>
      <c r="ASB159" s="86"/>
      <c r="ASC159" s="86"/>
      <c r="ASD159" s="86"/>
      <c r="ASE159" s="86"/>
      <c r="ASF159" s="87"/>
      <c r="ASG159" s="85" t="s">
        <v>319</v>
      </c>
      <c r="ASH159" s="86"/>
      <c r="ASI159" s="86"/>
      <c r="ASJ159" s="86"/>
      <c r="ASK159" s="86"/>
      <c r="ASL159" s="86"/>
      <c r="ASM159" s="86"/>
      <c r="ASN159" s="87"/>
      <c r="ASO159" s="85" t="s">
        <v>319</v>
      </c>
      <c r="ASP159" s="86"/>
      <c r="ASQ159" s="86"/>
      <c r="ASR159" s="86"/>
      <c r="ASS159" s="86"/>
      <c r="AST159" s="86"/>
      <c r="ASU159" s="86"/>
      <c r="ASV159" s="87"/>
      <c r="ASW159" s="85" t="s">
        <v>319</v>
      </c>
      <c r="ASX159" s="86"/>
      <c r="ASY159" s="86"/>
      <c r="ASZ159" s="86"/>
      <c r="ATA159" s="86"/>
      <c r="ATB159" s="86"/>
      <c r="ATC159" s="86"/>
      <c r="ATD159" s="87"/>
      <c r="ATE159" s="85" t="s">
        <v>319</v>
      </c>
      <c r="ATF159" s="86"/>
      <c r="ATG159" s="86"/>
      <c r="ATH159" s="86"/>
      <c r="ATI159" s="86"/>
      <c r="ATJ159" s="86"/>
      <c r="ATK159" s="86"/>
      <c r="ATL159" s="87"/>
      <c r="ATM159" s="85" t="s">
        <v>319</v>
      </c>
      <c r="ATN159" s="86"/>
      <c r="ATO159" s="86"/>
      <c r="ATP159" s="86"/>
      <c r="ATQ159" s="86"/>
      <c r="ATR159" s="86"/>
      <c r="ATS159" s="86"/>
      <c r="ATT159" s="87"/>
      <c r="ATU159" s="85" t="s">
        <v>319</v>
      </c>
      <c r="ATV159" s="86"/>
      <c r="ATW159" s="86"/>
      <c r="ATX159" s="86"/>
      <c r="ATY159" s="86"/>
      <c r="ATZ159" s="86"/>
      <c r="AUA159" s="86"/>
      <c r="AUB159" s="87"/>
      <c r="AUC159" s="85" t="s">
        <v>319</v>
      </c>
      <c r="AUD159" s="86"/>
      <c r="AUE159" s="86"/>
      <c r="AUF159" s="86"/>
      <c r="AUG159" s="86"/>
      <c r="AUH159" s="86"/>
      <c r="AUI159" s="86"/>
      <c r="AUJ159" s="87"/>
      <c r="AUK159" s="85" t="s">
        <v>319</v>
      </c>
      <c r="AUL159" s="86"/>
      <c r="AUM159" s="86"/>
      <c r="AUN159" s="86"/>
      <c r="AUO159" s="86"/>
      <c r="AUP159" s="86"/>
      <c r="AUQ159" s="86"/>
      <c r="AUR159" s="87"/>
      <c r="AUS159" s="85" t="s">
        <v>319</v>
      </c>
      <c r="AUT159" s="86"/>
      <c r="AUU159" s="86"/>
      <c r="AUV159" s="86"/>
      <c r="AUW159" s="86"/>
      <c r="AUX159" s="86"/>
      <c r="AUY159" s="86"/>
      <c r="AUZ159" s="87"/>
      <c r="AVA159" s="85" t="s">
        <v>319</v>
      </c>
      <c r="AVB159" s="86"/>
      <c r="AVC159" s="86"/>
      <c r="AVD159" s="86"/>
      <c r="AVE159" s="86"/>
      <c r="AVF159" s="86"/>
      <c r="AVG159" s="86"/>
      <c r="AVH159" s="87"/>
      <c r="AVI159" s="85" t="s">
        <v>319</v>
      </c>
      <c r="AVJ159" s="86"/>
      <c r="AVK159" s="86"/>
      <c r="AVL159" s="86"/>
      <c r="AVM159" s="86"/>
      <c r="AVN159" s="86"/>
      <c r="AVO159" s="86"/>
      <c r="AVP159" s="87"/>
      <c r="AVQ159" s="85" t="s">
        <v>319</v>
      </c>
      <c r="AVR159" s="86"/>
      <c r="AVS159" s="86"/>
      <c r="AVT159" s="86"/>
      <c r="AVU159" s="86"/>
      <c r="AVV159" s="86"/>
      <c r="AVW159" s="86"/>
      <c r="AVX159" s="87"/>
      <c r="AVY159" s="85" t="s">
        <v>319</v>
      </c>
      <c r="AVZ159" s="86"/>
      <c r="AWA159" s="86"/>
      <c r="AWB159" s="86"/>
      <c r="AWC159" s="86"/>
      <c r="AWD159" s="86"/>
      <c r="AWE159" s="86"/>
      <c r="AWF159" s="87"/>
      <c r="AWG159" s="85" t="s">
        <v>319</v>
      </c>
      <c r="AWH159" s="86"/>
      <c r="AWI159" s="86"/>
      <c r="AWJ159" s="86"/>
      <c r="AWK159" s="86"/>
      <c r="AWL159" s="86"/>
      <c r="AWM159" s="86"/>
      <c r="AWN159" s="87"/>
      <c r="AWO159" s="85" t="s">
        <v>319</v>
      </c>
      <c r="AWP159" s="86"/>
      <c r="AWQ159" s="86"/>
      <c r="AWR159" s="86"/>
      <c r="AWS159" s="86"/>
      <c r="AWT159" s="86"/>
      <c r="AWU159" s="86"/>
      <c r="AWV159" s="87"/>
      <c r="AWW159" s="85" t="s">
        <v>319</v>
      </c>
      <c r="AWX159" s="86"/>
      <c r="AWY159" s="86"/>
      <c r="AWZ159" s="86"/>
      <c r="AXA159" s="86"/>
      <c r="AXB159" s="86"/>
      <c r="AXC159" s="86"/>
      <c r="AXD159" s="87"/>
      <c r="AXE159" s="85" t="s">
        <v>319</v>
      </c>
      <c r="AXF159" s="86"/>
      <c r="AXG159" s="86"/>
      <c r="AXH159" s="86"/>
      <c r="AXI159" s="86"/>
      <c r="AXJ159" s="86"/>
      <c r="AXK159" s="86"/>
      <c r="AXL159" s="87"/>
      <c r="AXM159" s="85" t="s">
        <v>319</v>
      </c>
      <c r="AXN159" s="86"/>
      <c r="AXO159" s="86"/>
      <c r="AXP159" s="86"/>
      <c r="AXQ159" s="86"/>
      <c r="AXR159" s="86"/>
      <c r="AXS159" s="86"/>
      <c r="AXT159" s="87"/>
      <c r="AXU159" s="85" t="s">
        <v>319</v>
      </c>
      <c r="AXV159" s="86"/>
      <c r="AXW159" s="86"/>
      <c r="AXX159" s="86"/>
      <c r="AXY159" s="86"/>
      <c r="AXZ159" s="86"/>
      <c r="AYA159" s="86"/>
      <c r="AYB159" s="87"/>
      <c r="AYC159" s="85" t="s">
        <v>319</v>
      </c>
      <c r="AYD159" s="86"/>
      <c r="AYE159" s="86"/>
      <c r="AYF159" s="86"/>
      <c r="AYG159" s="86"/>
      <c r="AYH159" s="86"/>
      <c r="AYI159" s="86"/>
      <c r="AYJ159" s="87"/>
      <c r="AYK159" s="85" t="s">
        <v>319</v>
      </c>
      <c r="AYL159" s="86"/>
      <c r="AYM159" s="86"/>
      <c r="AYN159" s="86"/>
      <c r="AYO159" s="86"/>
      <c r="AYP159" s="86"/>
      <c r="AYQ159" s="86"/>
      <c r="AYR159" s="87"/>
      <c r="AYS159" s="85" t="s">
        <v>319</v>
      </c>
      <c r="AYT159" s="86"/>
      <c r="AYU159" s="86"/>
      <c r="AYV159" s="86"/>
      <c r="AYW159" s="86"/>
      <c r="AYX159" s="86"/>
      <c r="AYY159" s="86"/>
      <c r="AYZ159" s="87"/>
      <c r="AZA159" s="85" t="s">
        <v>319</v>
      </c>
      <c r="AZB159" s="86"/>
      <c r="AZC159" s="86"/>
      <c r="AZD159" s="86"/>
      <c r="AZE159" s="86"/>
      <c r="AZF159" s="86"/>
      <c r="AZG159" s="86"/>
      <c r="AZH159" s="87"/>
      <c r="AZI159" s="85" t="s">
        <v>319</v>
      </c>
      <c r="AZJ159" s="86"/>
      <c r="AZK159" s="86"/>
      <c r="AZL159" s="86"/>
      <c r="AZM159" s="86"/>
      <c r="AZN159" s="86"/>
      <c r="AZO159" s="86"/>
      <c r="AZP159" s="87"/>
      <c r="AZQ159" s="85" t="s">
        <v>319</v>
      </c>
      <c r="AZR159" s="86"/>
      <c r="AZS159" s="86"/>
      <c r="AZT159" s="86"/>
      <c r="AZU159" s="86"/>
      <c r="AZV159" s="86"/>
      <c r="AZW159" s="86"/>
      <c r="AZX159" s="87"/>
      <c r="AZY159" s="85" t="s">
        <v>319</v>
      </c>
      <c r="AZZ159" s="86"/>
      <c r="BAA159" s="86"/>
      <c r="BAB159" s="86"/>
      <c r="BAC159" s="86"/>
      <c r="BAD159" s="86"/>
      <c r="BAE159" s="86"/>
      <c r="BAF159" s="87"/>
      <c r="BAG159" s="85" t="s">
        <v>319</v>
      </c>
      <c r="BAH159" s="86"/>
      <c r="BAI159" s="86"/>
      <c r="BAJ159" s="86"/>
      <c r="BAK159" s="86"/>
      <c r="BAL159" s="86"/>
      <c r="BAM159" s="86"/>
      <c r="BAN159" s="87"/>
      <c r="BAO159" s="85" t="s">
        <v>319</v>
      </c>
      <c r="BAP159" s="86"/>
      <c r="BAQ159" s="86"/>
      <c r="BAR159" s="86"/>
      <c r="BAS159" s="86"/>
      <c r="BAT159" s="86"/>
      <c r="BAU159" s="86"/>
      <c r="BAV159" s="87"/>
      <c r="BAW159" s="85" t="s">
        <v>319</v>
      </c>
      <c r="BAX159" s="86"/>
      <c r="BAY159" s="86"/>
      <c r="BAZ159" s="86"/>
      <c r="BBA159" s="86"/>
      <c r="BBB159" s="86"/>
      <c r="BBC159" s="86"/>
      <c r="BBD159" s="87"/>
      <c r="BBE159" s="85" t="s">
        <v>319</v>
      </c>
      <c r="BBF159" s="86"/>
      <c r="BBG159" s="86"/>
      <c r="BBH159" s="86"/>
      <c r="BBI159" s="86"/>
      <c r="BBJ159" s="86"/>
      <c r="BBK159" s="86"/>
      <c r="BBL159" s="87"/>
      <c r="BBM159" s="85" t="s">
        <v>319</v>
      </c>
      <c r="BBN159" s="86"/>
      <c r="BBO159" s="86"/>
      <c r="BBP159" s="86"/>
      <c r="BBQ159" s="86"/>
      <c r="BBR159" s="86"/>
      <c r="BBS159" s="86"/>
      <c r="BBT159" s="87"/>
      <c r="BBU159" s="85" t="s">
        <v>319</v>
      </c>
      <c r="BBV159" s="86"/>
      <c r="BBW159" s="86"/>
      <c r="BBX159" s="86"/>
      <c r="BBY159" s="86"/>
      <c r="BBZ159" s="86"/>
      <c r="BCA159" s="86"/>
      <c r="BCB159" s="87"/>
      <c r="BCC159" s="85" t="s">
        <v>319</v>
      </c>
      <c r="BCD159" s="86"/>
      <c r="BCE159" s="86"/>
      <c r="BCF159" s="86"/>
      <c r="BCG159" s="86"/>
      <c r="BCH159" s="86"/>
      <c r="BCI159" s="86"/>
      <c r="BCJ159" s="87"/>
      <c r="BCK159" s="85" t="s">
        <v>319</v>
      </c>
      <c r="BCL159" s="86"/>
      <c r="BCM159" s="86"/>
      <c r="BCN159" s="86"/>
      <c r="BCO159" s="86"/>
      <c r="BCP159" s="86"/>
      <c r="BCQ159" s="86"/>
      <c r="BCR159" s="87"/>
      <c r="BCS159" s="85" t="s">
        <v>319</v>
      </c>
      <c r="BCT159" s="86"/>
      <c r="BCU159" s="86"/>
      <c r="BCV159" s="86"/>
      <c r="BCW159" s="86"/>
      <c r="BCX159" s="86"/>
      <c r="BCY159" s="86"/>
      <c r="BCZ159" s="87"/>
      <c r="BDA159" s="85" t="s">
        <v>319</v>
      </c>
      <c r="BDB159" s="86"/>
      <c r="BDC159" s="86"/>
      <c r="BDD159" s="86"/>
      <c r="BDE159" s="86"/>
      <c r="BDF159" s="86"/>
      <c r="BDG159" s="86"/>
      <c r="BDH159" s="87"/>
      <c r="BDI159" s="85" t="s">
        <v>319</v>
      </c>
      <c r="BDJ159" s="86"/>
      <c r="BDK159" s="86"/>
      <c r="BDL159" s="86"/>
      <c r="BDM159" s="86"/>
      <c r="BDN159" s="86"/>
      <c r="BDO159" s="86"/>
      <c r="BDP159" s="87"/>
      <c r="BDQ159" s="85" t="s">
        <v>319</v>
      </c>
      <c r="BDR159" s="86"/>
      <c r="BDS159" s="86"/>
      <c r="BDT159" s="86"/>
      <c r="BDU159" s="86"/>
      <c r="BDV159" s="86"/>
      <c r="BDW159" s="86"/>
      <c r="BDX159" s="87"/>
      <c r="BDY159" s="85" t="s">
        <v>319</v>
      </c>
      <c r="BDZ159" s="86"/>
      <c r="BEA159" s="86"/>
      <c r="BEB159" s="86"/>
      <c r="BEC159" s="86"/>
      <c r="BED159" s="86"/>
      <c r="BEE159" s="86"/>
      <c r="BEF159" s="87"/>
      <c r="BEG159" s="85" t="s">
        <v>319</v>
      </c>
      <c r="BEH159" s="86"/>
      <c r="BEI159" s="86"/>
      <c r="BEJ159" s="86"/>
      <c r="BEK159" s="86"/>
      <c r="BEL159" s="86"/>
      <c r="BEM159" s="86"/>
      <c r="BEN159" s="87"/>
      <c r="BEO159" s="85" t="s">
        <v>319</v>
      </c>
      <c r="BEP159" s="86"/>
      <c r="BEQ159" s="86"/>
      <c r="BER159" s="86"/>
      <c r="BES159" s="86"/>
      <c r="BET159" s="86"/>
      <c r="BEU159" s="86"/>
      <c r="BEV159" s="87"/>
      <c r="BEW159" s="85" t="s">
        <v>319</v>
      </c>
      <c r="BEX159" s="86"/>
      <c r="BEY159" s="86"/>
      <c r="BEZ159" s="86"/>
      <c r="BFA159" s="86"/>
      <c r="BFB159" s="86"/>
      <c r="BFC159" s="86"/>
      <c r="BFD159" s="87"/>
      <c r="BFE159" s="85" t="s">
        <v>319</v>
      </c>
      <c r="BFF159" s="86"/>
      <c r="BFG159" s="86"/>
      <c r="BFH159" s="86"/>
      <c r="BFI159" s="86"/>
      <c r="BFJ159" s="86"/>
      <c r="BFK159" s="86"/>
      <c r="BFL159" s="87"/>
      <c r="BFM159" s="85" t="s">
        <v>319</v>
      </c>
      <c r="BFN159" s="86"/>
      <c r="BFO159" s="86"/>
      <c r="BFP159" s="86"/>
      <c r="BFQ159" s="86"/>
      <c r="BFR159" s="86"/>
      <c r="BFS159" s="86"/>
      <c r="BFT159" s="87"/>
      <c r="BFU159" s="85" t="s">
        <v>319</v>
      </c>
      <c r="BFV159" s="86"/>
      <c r="BFW159" s="86"/>
      <c r="BFX159" s="86"/>
      <c r="BFY159" s="86"/>
      <c r="BFZ159" s="86"/>
      <c r="BGA159" s="86"/>
      <c r="BGB159" s="87"/>
      <c r="BGC159" s="85" t="s">
        <v>319</v>
      </c>
      <c r="BGD159" s="86"/>
      <c r="BGE159" s="86"/>
      <c r="BGF159" s="86"/>
      <c r="BGG159" s="86"/>
      <c r="BGH159" s="86"/>
      <c r="BGI159" s="86"/>
      <c r="BGJ159" s="87"/>
      <c r="BGK159" s="85" t="s">
        <v>319</v>
      </c>
      <c r="BGL159" s="86"/>
      <c r="BGM159" s="86"/>
      <c r="BGN159" s="86"/>
      <c r="BGO159" s="86"/>
      <c r="BGP159" s="86"/>
      <c r="BGQ159" s="86"/>
      <c r="BGR159" s="87"/>
      <c r="BGS159" s="85" t="s">
        <v>319</v>
      </c>
      <c r="BGT159" s="86"/>
      <c r="BGU159" s="86"/>
      <c r="BGV159" s="86"/>
      <c r="BGW159" s="86"/>
      <c r="BGX159" s="86"/>
      <c r="BGY159" s="86"/>
      <c r="BGZ159" s="87"/>
      <c r="BHA159" s="85" t="s">
        <v>319</v>
      </c>
      <c r="BHB159" s="86"/>
      <c r="BHC159" s="86"/>
      <c r="BHD159" s="86"/>
      <c r="BHE159" s="86"/>
      <c r="BHF159" s="86"/>
      <c r="BHG159" s="86"/>
      <c r="BHH159" s="87"/>
      <c r="BHI159" s="85" t="s">
        <v>319</v>
      </c>
      <c r="BHJ159" s="86"/>
      <c r="BHK159" s="86"/>
      <c r="BHL159" s="86"/>
      <c r="BHM159" s="86"/>
      <c r="BHN159" s="86"/>
      <c r="BHO159" s="86"/>
      <c r="BHP159" s="87"/>
      <c r="BHQ159" s="85" t="s">
        <v>319</v>
      </c>
      <c r="BHR159" s="86"/>
      <c r="BHS159" s="86"/>
      <c r="BHT159" s="86"/>
      <c r="BHU159" s="86"/>
      <c r="BHV159" s="86"/>
      <c r="BHW159" s="86"/>
      <c r="BHX159" s="87"/>
      <c r="BHY159" s="85" t="s">
        <v>319</v>
      </c>
      <c r="BHZ159" s="86"/>
      <c r="BIA159" s="86"/>
      <c r="BIB159" s="86"/>
      <c r="BIC159" s="86"/>
      <c r="BID159" s="86"/>
      <c r="BIE159" s="86"/>
      <c r="BIF159" s="87"/>
      <c r="BIG159" s="85" t="s">
        <v>319</v>
      </c>
      <c r="BIH159" s="86"/>
      <c r="BII159" s="86"/>
      <c r="BIJ159" s="86"/>
      <c r="BIK159" s="86"/>
      <c r="BIL159" s="86"/>
      <c r="BIM159" s="86"/>
      <c r="BIN159" s="87"/>
      <c r="BIO159" s="85" t="s">
        <v>319</v>
      </c>
      <c r="BIP159" s="86"/>
      <c r="BIQ159" s="86"/>
      <c r="BIR159" s="86"/>
      <c r="BIS159" s="86"/>
      <c r="BIT159" s="86"/>
      <c r="BIU159" s="86"/>
      <c r="BIV159" s="87"/>
      <c r="BIW159" s="85" t="s">
        <v>319</v>
      </c>
      <c r="BIX159" s="86"/>
      <c r="BIY159" s="86"/>
      <c r="BIZ159" s="86"/>
      <c r="BJA159" s="86"/>
      <c r="BJB159" s="86"/>
      <c r="BJC159" s="86"/>
      <c r="BJD159" s="87"/>
      <c r="BJE159" s="85" t="s">
        <v>319</v>
      </c>
      <c r="BJF159" s="86"/>
      <c r="BJG159" s="86"/>
      <c r="BJH159" s="86"/>
      <c r="BJI159" s="86"/>
      <c r="BJJ159" s="86"/>
      <c r="BJK159" s="86"/>
      <c r="BJL159" s="87"/>
      <c r="BJM159" s="85" t="s">
        <v>319</v>
      </c>
      <c r="BJN159" s="86"/>
      <c r="BJO159" s="86"/>
      <c r="BJP159" s="86"/>
      <c r="BJQ159" s="86"/>
      <c r="BJR159" s="86"/>
      <c r="BJS159" s="86"/>
      <c r="BJT159" s="87"/>
      <c r="BJU159" s="85" t="s">
        <v>319</v>
      </c>
      <c r="BJV159" s="86"/>
      <c r="BJW159" s="86"/>
      <c r="BJX159" s="86"/>
      <c r="BJY159" s="86"/>
      <c r="BJZ159" s="86"/>
      <c r="BKA159" s="86"/>
      <c r="BKB159" s="87"/>
      <c r="BKC159" s="85" t="s">
        <v>319</v>
      </c>
      <c r="BKD159" s="86"/>
      <c r="BKE159" s="86"/>
      <c r="BKF159" s="86"/>
      <c r="BKG159" s="86"/>
      <c r="BKH159" s="86"/>
      <c r="BKI159" s="86"/>
      <c r="BKJ159" s="87"/>
      <c r="BKK159" s="85" t="s">
        <v>319</v>
      </c>
      <c r="BKL159" s="86"/>
      <c r="BKM159" s="86"/>
      <c r="BKN159" s="86"/>
      <c r="BKO159" s="86"/>
      <c r="BKP159" s="86"/>
      <c r="BKQ159" s="86"/>
      <c r="BKR159" s="87"/>
      <c r="BKS159" s="85" t="s">
        <v>319</v>
      </c>
      <c r="BKT159" s="86"/>
      <c r="BKU159" s="86"/>
      <c r="BKV159" s="86"/>
      <c r="BKW159" s="86"/>
      <c r="BKX159" s="86"/>
      <c r="BKY159" s="86"/>
      <c r="BKZ159" s="87"/>
      <c r="BLA159" s="85" t="s">
        <v>319</v>
      </c>
      <c r="BLB159" s="86"/>
      <c r="BLC159" s="86"/>
      <c r="BLD159" s="86"/>
      <c r="BLE159" s="86"/>
      <c r="BLF159" s="86"/>
      <c r="BLG159" s="86"/>
      <c r="BLH159" s="87"/>
      <c r="BLI159" s="85" t="s">
        <v>319</v>
      </c>
      <c r="BLJ159" s="86"/>
      <c r="BLK159" s="86"/>
      <c r="BLL159" s="86"/>
      <c r="BLM159" s="86"/>
      <c r="BLN159" s="86"/>
      <c r="BLO159" s="86"/>
      <c r="BLP159" s="87"/>
      <c r="BLQ159" s="85" t="s">
        <v>319</v>
      </c>
      <c r="BLR159" s="86"/>
      <c r="BLS159" s="86"/>
      <c r="BLT159" s="86"/>
      <c r="BLU159" s="86"/>
      <c r="BLV159" s="86"/>
      <c r="BLW159" s="86"/>
      <c r="BLX159" s="87"/>
      <c r="BLY159" s="85" t="s">
        <v>319</v>
      </c>
      <c r="BLZ159" s="86"/>
      <c r="BMA159" s="86"/>
      <c r="BMB159" s="86"/>
      <c r="BMC159" s="86"/>
      <c r="BMD159" s="86"/>
      <c r="BME159" s="86"/>
      <c r="BMF159" s="87"/>
      <c r="BMG159" s="85" t="s">
        <v>319</v>
      </c>
      <c r="BMH159" s="86"/>
      <c r="BMI159" s="86"/>
      <c r="BMJ159" s="86"/>
      <c r="BMK159" s="86"/>
      <c r="BML159" s="86"/>
      <c r="BMM159" s="86"/>
      <c r="BMN159" s="87"/>
      <c r="BMO159" s="85" t="s">
        <v>319</v>
      </c>
      <c r="BMP159" s="86"/>
      <c r="BMQ159" s="86"/>
      <c r="BMR159" s="86"/>
      <c r="BMS159" s="86"/>
      <c r="BMT159" s="86"/>
      <c r="BMU159" s="86"/>
      <c r="BMV159" s="87"/>
      <c r="BMW159" s="85" t="s">
        <v>319</v>
      </c>
      <c r="BMX159" s="86"/>
      <c r="BMY159" s="86"/>
      <c r="BMZ159" s="86"/>
      <c r="BNA159" s="86"/>
      <c r="BNB159" s="86"/>
      <c r="BNC159" s="86"/>
      <c r="BND159" s="87"/>
      <c r="BNE159" s="85" t="s">
        <v>319</v>
      </c>
      <c r="BNF159" s="86"/>
      <c r="BNG159" s="86"/>
      <c r="BNH159" s="86"/>
      <c r="BNI159" s="86"/>
      <c r="BNJ159" s="86"/>
      <c r="BNK159" s="86"/>
      <c r="BNL159" s="87"/>
      <c r="BNM159" s="85" t="s">
        <v>319</v>
      </c>
      <c r="BNN159" s="86"/>
      <c r="BNO159" s="86"/>
      <c r="BNP159" s="86"/>
      <c r="BNQ159" s="86"/>
      <c r="BNR159" s="86"/>
      <c r="BNS159" s="86"/>
      <c r="BNT159" s="87"/>
      <c r="BNU159" s="85" t="s">
        <v>319</v>
      </c>
      <c r="BNV159" s="86"/>
      <c r="BNW159" s="86"/>
      <c r="BNX159" s="86"/>
      <c r="BNY159" s="86"/>
      <c r="BNZ159" s="86"/>
      <c r="BOA159" s="86"/>
      <c r="BOB159" s="87"/>
      <c r="BOC159" s="85" t="s">
        <v>319</v>
      </c>
      <c r="BOD159" s="86"/>
      <c r="BOE159" s="86"/>
      <c r="BOF159" s="86"/>
      <c r="BOG159" s="86"/>
      <c r="BOH159" s="86"/>
      <c r="BOI159" s="86"/>
      <c r="BOJ159" s="87"/>
      <c r="BOK159" s="85" t="s">
        <v>319</v>
      </c>
      <c r="BOL159" s="86"/>
      <c r="BOM159" s="86"/>
      <c r="BON159" s="86"/>
      <c r="BOO159" s="86"/>
      <c r="BOP159" s="86"/>
      <c r="BOQ159" s="86"/>
      <c r="BOR159" s="87"/>
      <c r="BOS159" s="85" t="s">
        <v>319</v>
      </c>
      <c r="BOT159" s="86"/>
      <c r="BOU159" s="86"/>
      <c r="BOV159" s="86"/>
      <c r="BOW159" s="86"/>
      <c r="BOX159" s="86"/>
      <c r="BOY159" s="86"/>
      <c r="BOZ159" s="87"/>
      <c r="BPA159" s="85" t="s">
        <v>319</v>
      </c>
      <c r="BPB159" s="86"/>
      <c r="BPC159" s="86"/>
      <c r="BPD159" s="86"/>
      <c r="BPE159" s="86"/>
      <c r="BPF159" s="86"/>
      <c r="BPG159" s="86"/>
      <c r="BPH159" s="87"/>
      <c r="BPI159" s="85" t="s">
        <v>319</v>
      </c>
      <c r="BPJ159" s="86"/>
      <c r="BPK159" s="86"/>
      <c r="BPL159" s="86"/>
      <c r="BPM159" s="86"/>
      <c r="BPN159" s="86"/>
      <c r="BPO159" s="86"/>
      <c r="BPP159" s="87"/>
      <c r="BPQ159" s="85" t="s">
        <v>319</v>
      </c>
      <c r="BPR159" s="86"/>
      <c r="BPS159" s="86"/>
      <c r="BPT159" s="86"/>
      <c r="BPU159" s="86"/>
      <c r="BPV159" s="86"/>
      <c r="BPW159" s="86"/>
      <c r="BPX159" s="87"/>
      <c r="BPY159" s="85" t="s">
        <v>319</v>
      </c>
      <c r="BPZ159" s="86"/>
      <c r="BQA159" s="86"/>
      <c r="BQB159" s="86"/>
      <c r="BQC159" s="86"/>
      <c r="BQD159" s="86"/>
      <c r="BQE159" s="86"/>
      <c r="BQF159" s="87"/>
      <c r="BQG159" s="85" t="s">
        <v>319</v>
      </c>
      <c r="BQH159" s="86"/>
      <c r="BQI159" s="86"/>
      <c r="BQJ159" s="86"/>
      <c r="BQK159" s="86"/>
      <c r="BQL159" s="86"/>
      <c r="BQM159" s="86"/>
      <c r="BQN159" s="87"/>
      <c r="BQO159" s="85" t="s">
        <v>319</v>
      </c>
      <c r="BQP159" s="86"/>
      <c r="BQQ159" s="86"/>
      <c r="BQR159" s="86"/>
      <c r="BQS159" s="86"/>
      <c r="BQT159" s="86"/>
      <c r="BQU159" s="86"/>
      <c r="BQV159" s="87"/>
      <c r="BQW159" s="85" t="s">
        <v>319</v>
      </c>
      <c r="BQX159" s="86"/>
      <c r="BQY159" s="86"/>
      <c r="BQZ159" s="86"/>
      <c r="BRA159" s="86"/>
      <c r="BRB159" s="86"/>
      <c r="BRC159" s="86"/>
      <c r="BRD159" s="87"/>
      <c r="BRE159" s="85" t="s">
        <v>319</v>
      </c>
      <c r="BRF159" s="86"/>
      <c r="BRG159" s="86"/>
      <c r="BRH159" s="86"/>
      <c r="BRI159" s="86"/>
      <c r="BRJ159" s="86"/>
      <c r="BRK159" s="86"/>
      <c r="BRL159" s="87"/>
      <c r="BRM159" s="85" t="s">
        <v>319</v>
      </c>
      <c r="BRN159" s="86"/>
      <c r="BRO159" s="86"/>
      <c r="BRP159" s="86"/>
      <c r="BRQ159" s="86"/>
      <c r="BRR159" s="86"/>
      <c r="BRS159" s="86"/>
      <c r="BRT159" s="87"/>
      <c r="BRU159" s="85" t="s">
        <v>319</v>
      </c>
      <c r="BRV159" s="86"/>
      <c r="BRW159" s="86"/>
      <c r="BRX159" s="86"/>
      <c r="BRY159" s="86"/>
      <c r="BRZ159" s="86"/>
      <c r="BSA159" s="86"/>
      <c r="BSB159" s="87"/>
      <c r="BSC159" s="85" t="s">
        <v>319</v>
      </c>
      <c r="BSD159" s="86"/>
      <c r="BSE159" s="86"/>
      <c r="BSF159" s="86"/>
      <c r="BSG159" s="86"/>
      <c r="BSH159" s="86"/>
      <c r="BSI159" s="86"/>
      <c r="BSJ159" s="87"/>
      <c r="BSK159" s="85" t="s">
        <v>319</v>
      </c>
      <c r="BSL159" s="86"/>
      <c r="BSM159" s="86"/>
      <c r="BSN159" s="86"/>
      <c r="BSO159" s="86"/>
      <c r="BSP159" s="86"/>
      <c r="BSQ159" s="86"/>
      <c r="BSR159" s="87"/>
      <c r="BSS159" s="85" t="s">
        <v>319</v>
      </c>
      <c r="BST159" s="86"/>
      <c r="BSU159" s="86"/>
      <c r="BSV159" s="86"/>
      <c r="BSW159" s="86"/>
      <c r="BSX159" s="86"/>
      <c r="BSY159" s="86"/>
      <c r="BSZ159" s="87"/>
      <c r="BTA159" s="85" t="s">
        <v>319</v>
      </c>
      <c r="BTB159" s="86"/>
      <c r="BTC159" s="86"/>
      <c r="BTD159" s="86"/>
      <c r="BTE159" s="86"/>
      <c r="BTF159" s="86"/>
      <c r="BTG159" s="86"/>
      <c r="BTH159" s="87"/>
      <c r="BTI159" s="85" t="s">
        <v>319</v>
      </c>
      <c r="BTJ159" s="86"/>
      <c r="BTK159" s="86"/>
      <c r="BTL159" s="86"/>
      <c r="BTM159" s="86"/>
      <c r="BTN159" s="86"/>
      <c r="BTO159" s="86"/>
      <c r="BTP159" s="87"/>
      <c r="BTQ159" s="85" t="s">
        <v>319</v>
      </c>
      <c r="BTR159" s="86"/>
      <c r="BTS159" s="86"/>
      <c r="BTT159" s="86"/>
      <c r="BTU159" s="86"/>
      <c r="BTV159" s="86"/>
      <c r="BTW159" s="86"/>
      <c r="BTX159" s="87"/>
      <c r="BTY159" s="85" t="s">
        <v>319</v>
      </c>
      <c r="BTZ159" s="86"/>
      <c r="BUA159" s="86"/>
      <c r="BUB159" s="86"/>
      <c r="BUC159" s="86"/>
      <c r="BUD159" s="86"/>
      <c r="BUE159" s="86"/>
      <c r="BUF159" s="87"/>
      <c r="BUG159" s="85" t="s">
        <v>319</v>
      </c>
      <c r="BUH159" s="86"/>
      <c r="BUI159" s="86"/>
      <c r="BUJ159" s="86"/>
      <c r="BUK159" s="86"/>
      <c r="BUL159" s="86"/>
      <c r="BUM159" s="86"/>
      <c r="BUN159" s="87"/>
      <c r="BUO159" s="85" t="s">
        <v>319</v>
      </c>
      <c r="BUP159" s="86"/>
      <c r="BUQ159" s="86"/>
      <c r="BUR159" s="86"/>
      <c r="BUS159" s="86"/>
      <c r="BUT159" s="86"/>
      <c r="BUU159" s="86"/>
      <c r="BUV159" s="87"/>
      <c r="BUW159" s="85" t="s">
        <v>319</v>
      </c>
      <c r="BUX159" s="86"/>
      <c r="BUY159" s="86"/>
      <c r="BUZ159" s="86"/>
      <c r="BVA159" s="86"/>
      <c r="BVB159" s="86"/>
      <c r="BVC159" s="86"/>
      <c r="BVD159" s="87"/>
      <c r="BVE159" s="85" t="s">
        <v>319</v>
      </c>
      <c r="BVF159" s="86"/>
      <c r="BVG159" s="86"/>
      <c r="BVH159" s="86"/>
      <c r="BVI159" s="86"/>
      <c r="BVJ159" s="86"/>
      <c r="BVK159" s="86"/>
      <c r="BVL159" s="87"/>
      <c r="BVM159" s="85" t="s">
        <v>319</v>
      </c>
      <c r="BVN159" s="86"/>
      <c r="BVO159" s="86"/>
      <c r="BVP159" s="86"/>
      <c r="BVQ159" s="86"/>
      <c r="BVR159" s="86"/>
      <c r="BVS159" s="86"/>
      <c r="BVT159" s="87"/>
      <c r="BVU159" s="85" t="s">
        <v>319</v>
      </c>
      <c r="BVV159" s="86"/>
      <c r="BVW159" s="86"/>
      <c r="BVX159" s="86"/>
      <c r="BVY159" s="86"/>
      <c r="BVZ159" s="86"/>
      <c r="BWA159" s="86"/>
      <c r="BWB159" s="87"/>
      <c r="BWC159" s="85" t="s">
        <v>319</v>
      </c>
      <c r="BWD159" s="86"/>
      <c r="BWE159" s="86"/>
      <c r="BWF159" s="86"/>
      <c r="BWG159" s="86"/>
      <c r="BWH159" s="86"/>
      <c r="BWI159" s="86"/>
      <c r="BWJ159" s="87"/>
      <c r="BWK159" s="85" t="s">
        <v>319</v>
      </c>
      <c r="BWL159" s="86"/>
      <c r="BWM159" s="86"/>
      <c r="BWN159" s="86"/>
      <c r="BWO159" s="86"/>
      <c r="BWP159" s="86"/>
      <c r="BWQ159" s="86"/>
      <c r="BWR159" s="87"/>
      <c r="BWS159" s="85" t="s">
        <v>319</v>
      </c>
      <c r="BWT159" s="86"/>
      <c r="BWU159" s="86"/>
      <c r="BWV159" s="86"/>
      <c r="BWW159" s="86"/>
      <c r="BWX159" s="86"/>
      <c r="BWY159" s="86"/>
      <c r="BWZ159" s="87"/>
      <c r="BXA159" s="85" t="s">
        <v>319</v>
      </c>
      <c r="BXB159" s="86"/>
      <c r="BXC159" s="86"/>
      <c r="BXD159" s="86"/>
      <c r="BXE159" s="86"/>
      <c r="BXF159" s="86"/>
      <c r="BXG159" s="86"/>
      <c r="BXH159" s="87"/>
      <c r="BXI159" s="85" t="s">
        <v>319</v>
      </c>
      <c r="BXJ159" s="86"/>
      <c r="BXK159" s="86"/>
      <c r="BXL159" s="86"/>
      <c r="BXM159" s="86"/>
      <c r="BXN159" s="86"/>
      <c r="BXO159" s="86"/>
      <c r="BXP159" s="87"/>
      <c r="BXQ159" s="85" t="s">
        <v>319</v>
      </c>
      <c r="BXR159" s="86"/>
      <c r="BXS159" s="86"/>
      <c r="BXT159" s="86"/>
      <c r="BXU159" s="86"/>
      <c r="BXV159" s="86"/>
      <c r="BXW159" s="86"/>
      <c r="BXX159" s="87"/>
      <c r="BXY159" s="85" t="s">
        <v>319</v>
      </c>
      <c r="BXZ159" s="86"/>
      <c r="BYA159" s="86"/>
      <c r="BYB159" s="86"/>
      <c r="BYC159" s="86"/>
      <c r="BYD159" s="86"/>
      <c r="BYE159" s="86"/>
      <c r="BYF159" s="87"/>
      <c r="BYG159" s="85" t="s">
        <v>319</v>
      </c>
      <c r="BYH159" s="86"/>
      <c r="BYI159" s="86"/>
      <c r="BYJ159" s="86"/>
      <c r="BYK159" s="86"/>
      <c r="BYL159" s="86"/>
      <c r="BYM159" s="86"/>
      <c r="BYN159" s="87"/>
      <c r="BYO159" s="85" t="s">
        <v>319</v>
      </c>
      <c r="BYP159" s="86"/>
      <c r="BYQ159" s="86"/>
      <c r="BYR159" s="86"/>
      <c r="BYS159" s="86"/>
      <c r="BYT159" s="86"/>
      <c r="BYU159" s="86"/>
      <c r="BYV159" s="87"/>
      <c r="BYW159" s="85" t="s">
        <v>319</v>
      </c>
      <c r="BYX159" s="86"/>
      <c r="BYY159" s="86"/>
      <c r="BYZ159" s="86"/>
      <c r="BZA159" s="86"/>
      <c r="BZB159" s="86"/>
      <c r="BZC159" s="86"/>
      <c r="BZD159" s="87"/>
      <c r="BZE159" s="85" t="s">
        <v>319</v>
      </c>
      <c r="BZF159" s="86"/>
      <c r="BZG159" s="86"/>
      <c r="BZH159" s="86"/>
      <c r="BZI159" s="86"/>
      <c r="BZJ159" s="86"/>
      <c r="BZK159" s="86"/>
      <c r="BZL159" s="87"/>
      <c r="BZM159" s="85" t="s">
        <v>319</v>
      </c>
      <c r="BZN159" s="86"/>
      <c r="BZO159" s="86"/>
      <c r="BZP159" s="86"/>
      <c r="BZQ159" s="86"/>
      <c r="BZR159" s="86"/>
      <c r="BZS159" s="86"/>
      <c r="BZT159" s="87"/>
      <c r="BZU159" s="85" t="s">
        <v>319</v>
      </c>
      <c r="BZV159" s="86"/>
      <c r="BZW159" s="86"/>
      <c r="BZX159" s="86"/>
      <c r="BZY159" s="86"/>
      <c r="BZZ159" s="86"/>
      <c r="CAA159" s="86"/>
      <c r="CAB159" s="87"/>
      <c r="CAC159" s="85" t="s">
        <v>319</v>
      </c>
      <c r="CAD159" s="86"/>
      <c r="CAE159" s="86"/>
      <c r="CAF159" s="86"/>
      <c r="CAG159" s="86"/>
      <c r="CAH159" s="86"/>
      <c r="CAI159" s="86"/>
      <c r="CAJ159" s="87"/>
      <c r="CAK159" s="85" t="s">
        <v>319</v>
      </c>
      <c r="CAL159" s="86"/>
      <c r="CAM159" s="86"/>
      <c r="CAN159" s="86"/>
      <c r="CAO159" s="86"/>
      <c r="CAP159" s="86"/>
      <c r="CAQ159" s="86"/>
      <c r="CAR159" s="87"/>
      <c r="CAS159" s="85" t="s">
        <v>319</v>
      </c>
      <c r="CAT159" s="86"/>
      <c r="CAU159" s="86"/>
      <c r="CAV159" s="86"/>
      <c r="CAW159" s="86"/>
      <c r="CAX159" s="86"/>
      <c r="CAY159" s="86"/>
      <c r="CAZ159" s="87"/>
      <c r="CBA159" s="85" t="s">
        <v>319</v>
      </c>
      <c r="CBB159" s="86"/>
      <c r="CBC159" s="86"/>
      <c r="CBD159" s="86"/>
      <c r="CBE159" s="86"/>
      <c r="CBF159" s="86"/>
      <c r="CBG159" s="86"/>
      <c r="CBH159" s="87"/>
      <c r="CBI159" s="85" t="s">
        <v>319</v>
      </c>
      <c r="CBJ159" s="86"/>
      <c r="CBK159" s="86"/>
      <c r="CBL159" s="86"/>
      <c r="CBM159" s="86"/>
      <c r="CBN159" s="86"/>
      <c r="CBO159" s="86"/>
      <c r="CBP159" s="87"/>
      <c r="CBQ159" s="85" t="s">
        <v>319</v>
      </c>
      <c r="CBR159" s="86"/>
      <c r="CBS159" s="86"/>
      <c r="CBT159" s="86"/>
      <c r="CBU159" s="86"/>
      <c r="CBV159" s="86"/>
      <c r="CBW159" s="86"/>
      <c r="CBX159" s="87"/>
      <c r="CBY159" s="85" t="s">
        <v>319</v>
      </c>
      <c r="CBZ159" s="86"/>
      <c r="CCA159" s="86"/>
      <c r="CCB159" s="86"/>
      <c r="CCC159" s="86"/>
      <c r="CCD159" s="86"/>
      <c r="CCE159" s="86"/>
      <c r="CCF159" s="87"/>
      <c r="CCG159" s="85" t="s">
        <v>319</v>
      </c>
      <c r="CCH159" s="86"/>
      <c r="CCI159" s="86"/>
      <c r="CCJ159" s="86"/>
      <c r="CCK159" s="86"/>
      <c r="CCL159" s="86"/>
      <c r="CCM159" s="86"/>
      <c r="CCN159" s="87"/>
      <c r="CCO159" s="85" t="s">
        <v>319</v>
      </c>
      <c r="CCP159" s="86"/>
      <c r="CCQ159" s="86"/>
      <c r="CCR159" s="86"/>
      <c r="CCS159" s="86"/>
      <c r="CCT159" s="86"/>
      <c r="CCU159" s="86"/>
      <c r="CCV159" s="87"/>
      <c r="CCW159" s="85" t="s">
        <v>319</v>
      </c>
      <c r="CCX159" s="86"/>
      <c r="CCY159" s="86"/>
      <c r="CCZ159" s="86"/>
      <c r="CDA159" s="86"/>
      <c r="CDB159" s="86"/>
      <c r="CDC159" s="86"/>
      <c r="CDD159" s="87"/>
      <c r="CDE159" s="85" t="s">
        <v>319</v>
      </c>
      <c r="CDF159" s="86"/>
      <c r="CDG159" s="86"/>
      <c r="CDH159" s="86"/>
      <c r="CDI159" s="86"/>
      <c r="CDJ159" s="86"/>
      <c r="CDK159" s="86"/>
      <c r="CDL159" s="87"/>
      <c r="CDM159" s="85" t="s">
        <v>319</v>
      </c>
      <c r="CDN159" s="86"/>
      <c r="CDO159" s="86"/>
      <c r="CDP159" s="86"/>
      <c r="CDQ159" s="86"/>
      <c r="CDR159" s="86"/>
      <c r="CDS159" s="86"/>
      <c r="CDT159" s="87"/>
      <c r="CDU159" s="85" t="s">
        <v>319</v>
      </c>
      <c r="CDV159" s="86"/>
      <c r="CDW159" s="86"/>
      <c r="CDX159" s="86"/>
      <c r="CDY159" s="86"/>
      <c r="CDZ159" s="86"/>
      <c r="CEA159" s="86"/>
      <c r="CEB159" s="87"/>
      <c r="CEC159" s="85" t="s">
        <v>319</v>
      </c>
      <c r="CED159" s="86"/>
      <c r="CEE159" s="86"/>
      <c r="CEF159" s="86"/>
      <c r="CEG159" s="86"/>
      <c r="CEH159" s="86"/>
      <c r="CEI159" s="86"/>
      <c r="CEJ159" s="87"/>
      <c r="CEK159" s="85" t="s">
        <v>319</v>
      </c>
      <c r="CEL159" s="86"/>
      <c r="CEM159" s="86"/>
      <c r="CEN159" s="86"/>
      <c r="CEO159" s="86"/>
      <c r="CEP159" s="86"/>
      <c r="CEQ159" s="86"/>
      <c r="CER159" s="87"/>
      <c r="CES159" s="85" t="s">
        <v>319</v>
      </c>
      <c r="CET159" s="86"/>
      <c r="CEU159" s="86"/>
      <c r="CEV159" s="86"/>
      <c r="CEW159" s="86"/>
      <c r="CEX159" s="86"/>
      <c r="CEY159" s="86"/>
      <c r="CEZ159" s="87"/>
      <c r="CFA159" s="85" t="s">
        <v>319</v>
      </c>
      <c r="CFB159" s="86"/>
      <c r="CFC159" s="86"/>
      <c r="CFD159" s="86"/>
      <c r="CFE159" s="86"/>
      <c r="CFF159" s="86"/>
      <c r="CFG159" s="86"/>
      <c r="CFH159" s="87"/>
      <c r="CFI159" s="85" t="s">
        <v>319</v>
      </c>
      <c r="CFJ159" s="86"/>
      <c r="CFK159" s="86"/>
      <c r="CFL159" s="86"/>
      <c r="CFM159" s="86"/>
      <c r="CFN159" s="86"/>
      <c r="CFO159" s="86"/>
      <c r="CFP159" s="87"/>
      <c r="CFQ159" s="85" t="s">
        <v>319</v>
      </c>
      <c r="CFR159" s="86"/>
      <c r="CFS159" s="86"/>
      <c r="CFT159" s="86"/>
      <c r="CFU159" s="86"/>
      <c r="CFV159" s="86"/>
      <c r="CFW159" s="86"/>
      <c r="CFX159" s="87"/>
      <c r="CFY159" s="85" t="s">
        <v>319</v>
      </c>
      <c r="CFZ159" s="86"/>
      <c r="CGA159" s="86"/>
      <c r="CGB159" s="86"/>
      <c r="CGC159" s="86"/>
      <c r="CGD159" s="86"/>
      <c r="CGE159" s="86"/>
      <c r="CGF159" s="87"/>
      <c r="CGG159" s="85" t="s">
        <v>319</v>
      </c>
      <c r="CGH159" s="86"/>
      <c r="CGI159" s="86"/>
      <c r="CGJ159" s="86"/>
      <c r="CGK159" s="86"/>
      <c r="CGL159" s="86"/>
      <c r="CGM159" s="86"/>
      <c r="CGN159" s="87"/>
      <c r="CGO159" s="85" t="s">
        <v>319</v>
      </c>
      <c r="CGP159" s="86"/>
      <c r="CGQ159" s="86"/>
      <c r="CGR159" s="86"/>
      <c r="CGS159" s="86"/>
      <c r="CGT159" s="86"/>
      <c r="CGU159" s="86"/>
      <c r="CGV159" s="87"/>
      <c r="CGW159" s="85" t="s">
        <v>319</v>
      </c>
      <c r="CGX159" s="86"/>
      <c r="CGY159" s="86"/>
      <c r="CGZ159" s="86"/>
      <c r="CHA159" s="86"/>
      <c r="CHB159" s="86"/>
      <c r="CHC159" s="86"/>
      <c r="CHD159" s="87"/>
      <c r="CHE159" s="85" t="s">
        <v>319</v>
      </c>
      <c r="CHF159" s="86"/>
      <c r="CHG159" s="86"/>
      <c r="CHH159" s="86"/>
      <c r="CHI159" s="86"/>
      <c r="CHJ159" s="86"/>
      <c r="CHK159" s="86"/>
      <c r="CHL159" s="87"/>
      <c r="CHM159" s="85" t="s">
        <v>319</v>
      </c>
      <c r="CHN159" s="86"/>
      <c r="CHO159" s="86"/>
      <c r="CHP159" s="86"/>
      <c r="CHQ159" s="86"/>
      <c r="CHR159" s="86"/>
      <c r="CHS159" s="86"/>
      <c r="CHT159" s="87"/>
      <c r="CHU159" s="85" t="s">
        <v>319</v>
      </c>
      <c r="CHV159" s="86"/>
      <c r="CHW159" s="86"/>
      <c r="CHX159" s="86"/>
      <c r="CHY159" s="86"/>
      <c r="CHZ159" s="86"/>
      <c r="CIA159" s="86"/>
      <c r="CIB159" s="87"/>
      <c r="CIC159" s="85" t="s">
        <v>319</v>
      </c>
      <c r="CID159" s="86"/>
      <c r="CIE159" s="86"/>
      <c r="CIF159" s="86"/>
      <c r="CIG159" s="86"/>
      <c r="CIH159" s="86"/>
      <c r="CII159" s="86"/>
      <c r="CIJ159" s="87"/>
      <c r="CIK159" s="85" t="s">
        <v>319</v>
      </c>
      <c r="CIL159" s="86"/>
      <c r="CIM159" s="86"/>
      <c r="CIN159" s="86"/>
      <c r="CIO159" s="86"/>
      <c r="CIP159" s="86"/>
      <c r="CIQ159" s="86"/>
      <c r="CIR159" s="87"/>
      <c r="CIS159" s="85" t="s">
        <v>319</v>
      </c>
      <c r="CIT159" s="86"/>
      <c r="CIU159" s="86"/>
      <c r="CIV159" s="86"/>
      <c r="CIW159" s="86"/>
      <c r="CIX159" s="86"/>
      <c r="CIY159" s="86"/>
      <c r="CIZ159" s="87"/>
      <c r="CJA159" s="85" t="s">
        <v>319</v>
      </c>
      <c r="CJB159" s="86"/>
      <c r="CJC159" s="86"/>
      <c r="CJD159" s="86"/>
      <c r="CJE159" s="86"/>
      <c r="CJF159" s="86"/>
      <c r="CJG159" s="86"/>
      <c r="CJH159" s="87"/>
      <c r="CJI159" s="85" t="s">
        <v>319</v>
      </c>
      <c r="CJJ159" s="86"/>
      <c r="CJK159" s="86"/>
      <c r="CJL159" s="86"/>
      <c r="CJM159" s="86"/>
      <c r="CJN159" s="86"/>
      <c r="CJO159" s="86"/>
      <c r="CJP159" s="87"/>
      <c r="CJQ159" s="85" t="s">
        <v>319</v>
      </c>
      <c r="CJR159" s="86"/>
      <c r="CJS159" s="86"/>
      <c r="CJT159" s="86"/>
      <c r="CJU159" s="86"/>
      <c r="CJV159" s="86"/>
      <c r="CJW159" s="86"/>
      <c r="CJX159" s="87"/>
      <c r="CJY159" s="85" t="s">
        <v>319</v>
      </c>
      <c r="CJZ159" s="86"/>
      <c r="CKA159" s="86"/>
      <c r="CKB159" s="86"/>
      <c r="CKC159" s="86"/>
      <c r="CKD159" s="86"/>
      <c r="CKE159" s="86"/>
      <c r="CKF159" s="87"/>
      <c r="CKG159" s="85" t="s">
        <v>319</v>
      </c>
      <c r="CKH159" s="86"/>
      <c r="CKI159" s="86"/>
      <c r="CKJ159" s="86"/>
      <c r="CKK159" s="86"/>
      <c r="CKL159" s="86"/>
      <c r="CKM159" s="86"/>
      <c r="CKN159" s="87"/>
      <c r="CKO159" s="85" t="s">
        <v>319</v>
      </c>
      <c r="CKP159" s="86"/>
      <c r="CKQ159" s="86"/>
      <c r="CKR159" s="86"/>
      <c r="CKS159" s="86"/>
      <c r="CKT159" s="86"/>
      <c r="CKU159" s="86"/>
      <c r="CKV159" s="87"/>
      <c r="CKW159" s="85" t="s">
        <v>319</v>
      </c>
      <c r="CKX159" s="86"/>
      <c r="CKY159" s="86"/>
      <c r="CKZ159" s="86"/>
      <c r="CLA159" s="86"/>
      <c r="CLB159" s="86"/>
      <c r="CLC159" s="86"/>
      <c r="CLD159" s="87"/>
      <c r="CLE159" s="85" t="s">
        <v>319</v>
      </c>
      <c r="CLF159" s="86"/>
      <c r="CLG159" s="86"/>
      <c r="CLH159" s="86"/>
      <c r="CLI159" s="86"/>
      <c r="CLJ159" s="86"/>
      <c r="CLK159" s="86"/>
      <c r="CLL159" s="87"/>
      <c r="CLM159" s="85" t="s">
        <v>319</v>
      </c>
      <c r="CLN159" s="86"/>
      <c r="CLO159" s="86"/>
      <c r="CLP159" s="86"/>
      <c r="CLQ159" s="86"/>
      <c r="CLR159" s="86"/>
      <c r="CLS159" s="86"/>
      <c r="CLT159" s="87"/>
      <c r="CLU159" s="85" t="s">
        <v>319</v>
      </c>
      <c r="CLV159" s="86"/>
      <c r="CLW159" s="86"/>
      <c r="CLX159" s="86"/>
      <c r="CLY159" s="86"/>
      <c r="CLZ159" s="86"/>
      <c r="CMA159" s="86"/>
      <c r="CMB159" s="87"/>
      <c r="CMC159" s="85" t="s">
        <v>319</v>
      </c>
      <c r="CMD159" s="86"/>
      <c r="CME159" s="86"/>
      <c r="CMF159" s="86"/>
      <c r="CMG159" s="86"/>
      <c r="CMH159" s="86"/>
      <c r="CMI159" s="86"/>
      <c r="CMJ159" s="87"/>
      <c r="CMK159" s="85" t="s">
        <v>319</v>
      </c>
      <c r="CML159" s="86"/>
      <c r="CMM159" s="86"/>
      <c r="CMN159" s="86"/>
      <c r="CMO159" s="86"/>
      <c r="CMP159" s="86"/>
      <c r="CMQ159" s="86"/>
      <c r="CMR159" s="87"/>
      <c r="CMS159" s="85" t="s">
        <v>319</v>
      </c>
      <c r="CMT159" s="86"/>
      <c r="CMU159" s="86"/>
      <c r="CMV159" s="86"/>
      <c r="CMW159" s="86"/>
      <c r="CMX159" s="86"/>
      <c r="CMY159" s="86"/>
      <c r="CMZ159" s="87"/>
      <c r="CNA159" s="85" t="s">
        <v>319</v>
      </c>
      <c r="CNB159" s="86"/>
      <c r="CNC159" s="86"/>
      <c r="CND159" s="86"/>
      <c r="CNE159" s="86"/>
      <c r="CNF159" s="86"/>
      <c r="CNG159" s="86"/>
      <c r="CNH159" s="87"/>
      <c r="CNI159" s="85" t="s">
        <v>319</v>
      </c>
      <c r="CNJ159" s="86"/>
      <c r="CNK159" s="86"/>
      <c r="CNL159" s="86"/>
      <c r="CNM159" s="86"/>
      <c r="CNN159" s="86"/>
      <c r="CNO159" s="86"/>
      <c r="CNP159" s="87"/>
      <c r="CNQ159" s="85" t="s">
        <v>319</v>
      </c>
      <c r="CNR159" s="86"/>
      <c r="CNS159" s="86"/>
      <c r="CNT159" s="86"/>
      <c r="CNU159" s="86"/>
      <c r="CNV159" s="86"/>
      <c r="CNW159" s="86"/>
      <c r="CNX159" s="87"/>
      <c r="CNY159" s="85" t="s">
        <v>319</v>
      </c>
      <c r="CNZ159" s="86"/>
      <c r="COA159" s="86"/>
      <c r="COB159" s="86"/>
      <c r="COC159" s="86"/>
      <c r="COD159" s="86"/>
      <c r="COE159" s="86"/>
      <c r="COF159" s="87"/>
      <c r="COG159" s="85" t="s">
        <v>319</v>
      </c>
      <c r="COH159" s="86"/>
      <c r="COI159" s="86"/>
      <c r="COJ159" s="86"/>
      <c r="COK159" s="86"/>
      <c r="COL159" s="86"/>
      <c r="COM159" s="86"/>
      <c r="CON159" s="87"/>
      <c r="COO159" s="85" t="s">
        <v>319</v>
      </c>
      <c r="COP159" s="86"/>
      <c r="COQ159" s="86"/>
      <c r="COR159" s="86"/>
      <c r="COS159" s="86"/>
      <c r="COT159" s="86"/>
      <c r="COU159" s="86"/>
      <c r="COV159" s="87"/>
      <c r="COW159" s="85" t="s">
        <v>319</v>
      </c>
      <c r="COX159" s="86"/>
      <c r="COY159" s="86"/>
      <c r="COZ159" s="86"/>
      <c r="CPA159" s="86"/>
      <c r="CPB159" s="86"/>
      <c r="CPC159" s="86"/>
      <c r="CPD159" s="87"/>
      <c r="CPE159" s="85" t="s">
        <v>319</v>
      </c>
      <c r="CPF159" s="86"/>
      <c r="CPG159" s="86"/>
      <c r="CPH159" s="86"/>
      <c r="CPI159" s="86"/>
      <c r="CPJ159" s="86"/>
      <c r="CPK159" s="86"/>
      <c r="CPL159" s="87"/>
      <c r="CPM159" s="85" t="s">
        <v>319</v>
      </c>
      <c r="CPN159" s="86"/>
      <c r="CPO159" s="86"/>
      <c r="CPP159" s="86"/>
      <c r="CPQ159" s="86"/>
      <c r="CPR159" s="86"/>
      <c r="CPS159" s="86"/>
      <c r="CPT159" s="87"/>
      <c r="CPU159" s="85" t="s">
        <v>319</v>
      </c>
      <c r="CPV159" s="86"/>
      <c r="CPW159" s="86"/>
      <c r="CPX159" s="86"/>
      <c r="CPY159" s="86"/>
      <c r="CPZ159" s="86"/>
      <c r="CQA159" s="86"/>
      <c r="CQB159" s="87"/>
      <c r="CQC159" s="85" t="s">
        <v>319</v>
      </c>
      <c r="CQD159" s="86"/>
      <c r="CQE159" s="86"/>
      <c r="CQF159" s="86"/>
      <c r="CQG159" s="86"/>
      <c r="CQH159" s="86"/>
      <c r="CQI159" s="86"/>
      <c r="CQJ159" s="87"/>
      <c r="CQK159" s="85" t="s">
        <v>319</v>
      </c>
      <c r="CQL159" s="86"/>
      <c r="CQM159" s="86"/>
      <c r="CQN159" s="86"/>
      <c r="CQO159" s="86"/>
      <c r="CQP159" s="86"/>
      <c r="CQQ159" s="86"/>
      <c r="CQR159" s="87"/>
      <c r="CQS159" s="85" t="s">
        <v>319</v>
      </c>
      <c r="CQT159" s="86"/>
      <c r="CQU159" s="86"/>
      <c r="CQV159" s="86"/>
      <c r="CQW159" s="86"/>
      <c r="CQX159" s="86"/>
      <c r="CQY159" s="86"/>
      <c r="CQZ159" s="87"/>
      <c r="CRA159" s="85" t="s">
        <v>319</v>
      </c>
      <c r="CRB159" s="86"/>
      <c r="CRC159" s="86"/>
      <c r="CRD159" s="86"/>
      <c r="CRE159" s="86"/>
      <c r="CRF159" s="86"/>
      <c r="CRG159" s="86"/>
      <c r="CRH159" s="87"/>
      <c r="CRI159" s="85" t="s">
        <v>319</v>
      </c>
      <c r="CRJ159" s="86"/>
      <c r="CRK159" s="86"/>
      <c r="CRL159" s="86"/>
      <c r="CRM159" s="86"/>
      <c r="CRN159" s="86"/>
      <c r="CRO159" s="86"/>
      <c r="CRP159" s="87"/>
      <c r="CRQ159" s="85" t="s">
        <v>319</v>
      </c>
      <c r="CRR159" s="86"/>
      <c r="CRS159" s="86"/>
      <c r="CRT159" s="86"/>
      <c r="CRU159" s="86"/>
      <c r="CRV159" s="86"/>
      <c r="CRW159" s="86"/>
      <c r="CRX159" s="87"/>
      <c r="CRY159" s="85" t="s">
        <v>319</v>
      </c>
      <c r="CRZ159" s="86"/>
      <c r="CSA159" s="86"/>
      <c r="CSB159" s="86"/>
      <c r="CSC159" s="86"/>
      <c r="CSD159" s="86"/>
      <c r="CSE159" s="86"/>
      <c r="CSF159" s="87"/>
      <c r="CSG159" s="85" t="s">
        <v>319</v>
      </c>
      <c r="CSH159" s="86"/>
      <c r="CSI159" s="86"/>
      <c r="CSJ159" s="86"/>
      <c r="CSK159" s="86"/>
      <c r="CSL159" s="86"/>
      <c r="CSM159" s="86"/>
      <c r="CSN159" s="87"/>
      <c r="CSO159" s="85" t="s">
        <v>319</v>
      </c>
      <c r="CSP159" s="86"/>
      <c r="CSQ159" s="86"/>
      <c r="CSR159" s="86"/>
      <c r="CSS159" s="86"/>
      <c r="CST159" s="86"/>
      <c r="CSU159" s="86"/>
      <c r="CSV159" s="87"/>
      <c r="CSW159" s="85" t="s">
        <v>319</v>
      </c>
      <c r="CSX159" s="86"/>
      <c r="CSY159" s="86"/>
      <c r="CSZ159" s="86"/>
      <c r="CTA159" s="86"/>
      <c r="CTB159" s="86"/>
      <c r="CTC159" s="86"/>
      <c r="CTD159" s="87"/>
      <c r="CTE159" s="85" t="s">
        <v>319</v>
      </c>
      <c r="CTF159" s="86"/>
      <c r="CTG159" s="86"/>
      <c r="CTH159" s="86"/>
      <c r="CTI159" s="86"/>
      <c r="CTJ159" s="86"/>
      <c r="CTK159" s="86"/>
      <c r="CTL159" s="87"/>
      <c r="CTM159" s="85" t="s">
        <v>319</v>
      </c>
      <c r="CTN159" s="86"/>
      <c r="CTO159" s="86"/>
      <c r="CTP159" s="86"/>
      <c r="CTQ159" s="86"/>
      <c r="CTR159" s="86"/>
      <c r="CTS159" s="86"/>
      <c r="CTT159" s="87"/>
      <c r="CTU159" s="85" t="s">
        <v>319</v>
      </c>
      <c r="CTV159" s="86"/>
      <c r="CTW159" s="86"/>
      <c r="CTX159" s="86"/>
      <c r="CTY159" s="86"/>
      <c r="CTZ159" s="86"/>
      <c r="CUA159" s="86"/>
      <c r="CUB159" s="87"/>
      <c r="CUC159" s="85" t="s">
        <v>319</v>
      </c>
      <c r="CUD159" s="86"/>
      <c r="CUE159" s="86"/>
      <c r="CUF159" s="86"/>
      <c r="CUG159" s="86"/>
      <c r="CUH159" s="86"/>
      <c r="CUI159" s="86"/>
      <c r="CUJ159" s="87"/>
      <c r="CUK159" s="85" t="s">
        <v>319</v>
      </c>
      <c r="CUL159" s="86"/>
      <c r="CUM159" s="86"/>
      <c r="CUN159" s="86"/>
      <c r="CUO159" s="86"/>
      <c r="CUP159" s="86"/>
      <c r="CUQ159" s="86"/>
      <c r="CUR159" s="87"/>
      <c r="CUS159" s="85" t="s">
        <v>319</v>
      </c>
      <c r="CUT159" s="86"/>
      <c r="CUU159" s="86"/>
      <c r="CUV159" s="86"/>
      <c r="CUW159" s="86"/>
      <c r="CUX159" s="86"/>
      <c r="CUY159" s="86"/>
      <c r="CUZ159" s="87"/>
      <c r="CVA159" s="85" t="s">
        <v>319</v>
      </c>
      <c r="CVB159" s="86"/>
      <c r="CVC159" s="86"/>
      <c r="CVD159" s="86"/>
      <c r="CVE159" s="86"/>
      <c r="CVF159" s="86"/>
      <c r="CVG159" s="86"/>
      <c r="CVH159" s="87"/>
      <c r="CVI159" s="85" t="s">
        <v>319</v>
      </c>
      <c r="CVJ159" s="86"/>
      <c r="CVK159" s="86"/>
      <c r="CVL159" s="86"/>
      <c r="CVM159" s="86"/>
      <c r="CVN159" s="86"/>
      <c r="CVO159" s="86"/>
      <c r="CVP159" s="87"/>
      <c r="CVQ159" s="85" t="s">
        <v>319</v>
      </c>
      <c r="CVR159" s="86"/>
      <c r="CVS159" s="86"/>
      <c r="CVT159" s="86"/>
      <c r="CVU159" s="86"/>
      <c r="CVV159" s="86"/>
      <c r="CVW159" s="86"/>
      <c r="CVX159" s="87"/>
      <c r="CVY159" s="85" t="s">
        <v>319</v>
      </c>
      <c r="CVZ159" s="86"/>
      <c r="CWA159" s="86"/>
      <c r="CWB159" s="86"/>
      <c r="CWC159" s="86"/>
      <c r="CWD159" s="86"/>
      <c r="CWE159" s="86"/>
      <c r="CWF159" s="87"/>
      <c r="CWG159" s="85" t="s">
        <v>319</v>
      </c>
      <c r="CWH159" s="86"/>
      <c r="CWI159" s="86"/>
      <c r="CWJ159" s="86"/>
      <c r="CWK159" s="86"/>
      <c r="CWL159" s="86"/>
      <c r="CWM159" s="86"/>
      <c r="CWN159" s="87"/>
      <c r="CWO159" s="85" t="s">
        <v>319</v>
      </c>
      <c r="CWP159" s="86"/>
      <c r="CWQ159" s="86"/>
      <c r="CWR159" s="86"/>
      <c r="CWS159" s="86"/>
      <c r="CWT159" s="86"/>
      <c r="CWU159" s="86"/>
      <c r="CWV159" s="87"/>
      <c r="CWW159" s="85" t="s">
        <v>319</v>
      </c>
      <c r="CWX159" s="86"/>
      <c r="CWY159" s="86"/>
      <c r="CWZ159" s="86"/>
      <c r="CXA159" s="86"/>
      <c r="CXB159" s="86"/>
      <c r="CXC159" s="86"/>
      <c r="CXD159" s="87"/>
      <c r="CXE159" s="85" t="s">
        <v>319</v>
      </c>
      <c r="CXF159" s="86"/>
      <c r="CXG159" s="86"/>
      <c r="CXH159" s="86"/>
      <c r="CXI159" s="86"/>
      <c r="CXJ159" s="86"/>
      <c r="CXK159" s="86"/>
      <c r="CXL159" s="87"/>
      <c r="CXM159" s="85" t="s">
        <v>319</v>
      </c>
      <c r="CXN159" s="86"/>
      <c r="CXO159" s="86"/>
      <c r="CXP159" s="86"/>
      <c r="CXQ159" s="86"/>
      <c r="CXR159" s="86"/>
      <c r="CXS159" s="86"/>
      <c r="CXT159" s="87"/>
      <c r="CXU159" s="85" t="s">
        <v>319</v>
      </c>
      <c r="CXV159" s="86"/>
      <c r="CXW159" s="86"/>
      <c r="CXX159" s="86"/>
      <c r="CXY159" s="86"/>
      <c r="CXZ159" s="86"/>
      <c r="CYA159" s="86"/>
      <c r="CYB159" s="87"/>
      <c r="CYC159" s="85" t="s">
        <v>319</v>
      </c>
      <c r="CYD159" s="86"/>
      <c r="CYE159" s="86"/>
      <c r="CYF159" s="86"/>
      <c r="CYG159" s="86"/>
      <c r="CYH159" s="86"/>
      <c r="CYI159" s="86"/>
      <c r="CYJ159" s="87"/>
      <c r="CYK159" s="85" t="s">
        <v>319</v>
      </c>
      <c r="CYL159" s="86"/>
      <c r="CYM159" s="86"/>
      <c r="CYN159" s="86"/>
      <c r="CYO159" s="86"/>
      <c r="CYP159" s="86"/>
      <c r="CYQ159" s="86"/>
      <c r="CYR159" s="87"/>
      <c r="CYS159" s="85" t="s">
        <v>319</v>
      </c>
      <c r="CYT159" s="86"/>
      <c r="CYU159" s="86"/>
      <c r="CYV159" s="86"/>
      <c r="CYW159" s="86"/>
      <c r="CYX159" s="86"/>
      <c r="CYY159" s="86"/>
      <c r="CYZ159" s="87"/>
      <c r="CZA159" s="85" t="s">
        <v>319</v>
      </c>
      <c r="CZB159" s="86"/>
      <c r="CZC159" s="86"/>
      <c r="CZD159" s="86"/>
      <c r="CZE159" s="86"/>
      <c r="CZF159" s="86"/>
      <c r="CZG159" s="86"/>
      <c r="CZH159" s="87"/>
      <c r="CZI159" s="85" t="s">
        <v>319</v>
      </c>
      <c r="CZJ159" s="86"/>
      <c r="CZK159" s="86"/>
      <c r="CZL159" s="86"/>
      <c r="CZM159" s="86"/>
      <c r="CZN159" s="86"/>
      <c r="CZO159" s="86"/>
      <c r="CZP159" s="87"/>
      <c r="CZQ159" s="85" t="s">
        <v>319</v>
      </c>
      <c r="CZR159" s="86"/>
      <c r="CZS159" s="86"/>
      <c r="CZT159" s="86"/>
      <c r="CZU159" s="86"/>
      <c r="CZV159" s="86"/>
      <c r="CZW159" s="86"/>
      <c r="CZX159" s="87"/>
      <c r="CZY159" s="85" t="s">
        <v>319</v>
      </c>
      <c r="CZZ159" s="86"/>
      <c r="DAA159" s="86"/>
      <c r="DAB159" s="86"/>
      <c r="DAC159" s="86"/>
      <c r="DAD159" s="86"/>
      <c r="DAE159" s="86"/>
      <c r="DAF159" s="87"/>
      <c r="DAG159" s="85" t="s">
        <v>319</v>
      </c>
      <c r="DAH159" s="86"/>
      <c r="DAI159" s="86"/>
      <c r="DAJ159" s="86"/>
      <c r="DAK159" s="86"/>
      <c r="DAL159" s="86"/>
      <c r="DAM159" s="86"/>
      <c r="DAN159" s="87"/>
      <c r="DAO159" s="85" t="s">
        <v>319</v>
      </c>
      <c r="DAP159" s="86"/>
      <c r="DAQ159" s="86"/>
      <c r="DAR159" s="86"/>
      <c r="DAS159" s="86"/>
      <c r="DAT159" s="86"/>
      <c r="DAU159" s="86"/>
      <c r="DAV159" s="87"/>
      <c r="DAW159" s="85" t="s">
        <v>319</v>
      </c>
      <c r="DAX159" s="86"/>
      <c r="DAY159" s="86"/>
      <c r="DAZ159" s="86"/>
      <c r="DBA159" s="86"/>
      <c r="DBB159" s="86"/>
      <c r="DBC159" s="86"/>
      <c r="DBD159" s="87"/>
      <c r="DBE159" s="85" t="s">
        <v>319</v>
      </c>
      <c r="DBF159" s="86"/>
      <c r="DBG159" s="86"/>
      <c r="DBH159" s="86"/>
      <c r="DBI159" s="86"/>
      <c r="DBJ159" s="86"/>
      <c r="DBK159" s="86"/>
      <c r="DBL159" s="87"/>
      <c r="DBM159" s="85" t="s">
        <v>319</v>
      </c>
      <c r="DBN159" s="86"/>
      <c r="DBO159" s="86"/>
      <c r="DBP159" s="86"/>
      <c r="DBQ159" s="86"/>
      <c r="DBR159" s="86"/>
      <c r="DBS159" s="86"/>
      <c r="DBT159" s="87"/>
      <c r="DBU159" s="85" t="s">
        <v>319</v>
      </c>
      <c r="DBV159" s="86"/>
      <c r="DBW159" s="86"/>
      <c r="DBX159" s="86"/>
      <c r="DBY159" s="86"/>
      <c r="DBZ159" s="86"/>
      <c r="DCA159" s="86"/>
      <c r="DCB159" s="87"/>
      <c r="DCC159" s="85" t="s">
        <v>319</v>
      </c>
      <c r="DCD159" s="86"/>
      <c r="DCE159" s="86"/>
      <c r="DCF159" s="86"/>
      <c r="DCG159" s="86"/>
      <c r="DCH159" s="86"/>
      <c r="DCI159" s="86"/>
      <c r="DCJ159" s="87"/>
      <c r="DCK159" s="85" t="s">
        <v>319</v>
      </c>
      <c r="DCL159" s="86"/>
      <c r="DCM159" s="86"/>
      <c r="DCN159" s="86"/>
      <c r="DCO159" s="86"/>
      <c r="DCP159" s="86"/>
      <c r="DCQ159" s="86"/>
      <c r="DCR159" s="87"/>
      <c r="DCS159" s="85" t="s">
        <v>319</v>
      </c>
      <c r="DCT159" s="86"/>
      <c r="DCU159" s="86"/>
      <c r="DCV159" s="86"/>
      <c r="DCW159" s="86"/>
      <c r="DCX159" s="86"/>
      <c r="DCY159" s="86"/>
      <c r="DCZ159" s="87"/>
      <c r="DDA159" s="85" t="s">
        <v>319</v>
      </c>
      <c r="DDB159" s="86"/>
      <c r="DDC159" s="86"/>
      <c r="DDD159" s="86"/>
      <c r="DDE159" s="86"/>
      <c r="DDF159" s="86"/>
      <c r="DDG159" s="86"/>
      <c r="DDH159" s="87"/>
      <c r="DDI159" s="85" t="s">
        <v>319</v>
      </c>
      <c r="DDJ159" s="86"/>
      <c r="DDK159" s="86"/>
      <c r="DDL159" s="86"/>
      <c r="DDM159" s="86"/>
      <c r="DDN159" s="86"/>
      <c r="DDO159" s="86"/>
      <c r="DDP159" s="87"/>
      <c r="DDQ159" s="85" t="s">
        <v>319</v>
      </c>
      <c r="DDR159" s="86"/>
      <c r="DDS159" s="86"/>
      <c r="DDT159" s="86"/>
      <c r="DDU159" s="86"/>
      <c r="DDV159" s="86"/>
      <c r="DDW159" s="86"/>
      <c r="DDX159" s="87"/>
      <c r="DDY159" s="85" t="s">
        <v>319</v>
      </c>
      <c r="DDZ159" s="86"/>
      <c r="DEA159" s="86"/>
      <c r="DEB159" s="86"/>
      <c r="DEC159" s="86"/>
      <c r="DED159" s="86"/>
      <c r="DEE159" s="86"/>
      <c r="DEF159" s="87"/>
      <c r="DEG159" s="85" t="s">
        <v>319</v>
      </c>
      <c r="DEH159" s="86"/>
      <c r="DEI159" s="86"/>
      <c r="DEJ159" s="86"/>
      <c r="DEK159" s="86"/>
      <c r="DEL159" s="86"/>
      <c r="DEM159" s="86"/>
      <c r="DEN159" s="87"/>
      <c r="DEO159" s="85" t="s">
        <v>319</v>
      </c>
      <c r="DEP159" s="86"/>
      <c r="DEQ159" s="86"/>
      <c r="DER159" s="86"/>
      <c r="DES159" s="86"/>
      <c r="DET159" s="86"/>
      <c r="DEU159" s="86"/>
      <c r="DEV159" s="87"/>
      <c r="DEW159" s="85" t="s">
        <v>319</v>
      </c>
      <c r="DEX159" s="86"/>
      <c r="DEY159" s="86"/>
      <c r="DEZ159" s="86"/>
      <c r="DFA159" s="86"/>
      <c r="DFB159" s="86"/>
      <c r="DFC159" s="86"/>
      <c r="DFD159" s="87"/>
      <c r="DFE159" s="85" t="s">
        <v>319</v>
      </c>
      <c r="DFF159" s="86"/>
      <c r="DFG159" s="86"/>
      <c r="DFH159" s="86"/>
      <c r="DFI159" s="86"/>
      <c r="DFJ159" s="86"/>
      <c r="DFK159" s="86"/>
      <c r="DFL159" s="87"/>
      <c r="DFM159" s="85" t="s">
        <v>319</v>
      </c>
      <c r="DFN159" s="86"/>
      <c r="DFO159" s="86"/>
      <c r="DFP159" s="86"/>
      <c r="DFQ159" s="86"/>
      <c r="DFR159" s="86"/>
      <c r="DFS159" s="86"/>
      <c r="DFT159" s="87"/>
      <c r="DFU159" s="85" t="s">
        <v>319</v>
      </c>
      <c r="DFV159" s="86"/>
      <c r="DFW159" s="86"/>
      <c r="DFX159" s="86"/>
      <c r="DFY159" s="86"/>
      <c r="DFZ159" s="86"/>
      <c r="DGA159" s="86"/>
      <c r="DGB159" s="87"/>
      <c r="DGC159" s="85" t="s">
        <v>319</v>
      </c>
      <c r="DGD159" s="86"/>
      <c r="DGE159" s="86"/>
      <c r="DGF159" s="86"/>
      <c r="DGG159" s="86"/>
      <c r="DGH159" s="86"/>
      <c r="DGI159" s="86"/>
      <c r="DGJ159" s="87"/>
      <c r="DGK159" s="85" t="s">
        <v>319</v>
      </c>
      <c r="DGL159" s="86"/>
      <c r="DGM159" s="86"/>
      <c r="DGN159" s="86"/>
      <c r="DGO159" s="86"/>
      <c r="DGP159" s="86"/>
      <c r="DGQ159" s="86"/>
      <c r="DGR159" s="87"/>
      <c r="DGS159" s="85" t="s">
        <v>319</v>
      </c>
      <c r="DGT159" s="86"/>
      <c r="DGU159" s="86"/>
      <c r="DGV159" s="86"/>
      <c r="DGW159" s="86"/>
      <c r="DGX159" s="86"/>
      <c r="DGY159" s="86"/>
      <c r="DGZ159" s="87"/>
      <c r="DHA159" s="85" t="s">
        <v>319</v>
      </c>
      <c r="DHB159" s="86"/>
      <c r="DHC159" s="86"/>
      <c r="DHD159" s="86"/>
      <c r="DHE159" s="86"/>
      <c r="DHF159" s="86"/>
      <c r="DHG159" s="86"/>
      <c r="DHH159" s="87"/>
      <c r="DHI159" s="85" t="s">
        <v>319</v>
      </c>
      <c r="DHJ159" s="86"/>
      <c r="DHK159" s="86"/>
      <c r="DHL159" s="86"/>
      <c r="DHM159" s="86"/>
      <c r="DHN159" s="86"/>
      <c r="DHO159" s="86"/>
      <c r="DHP159" s="87"/>
      <c r="DHQ159" s="85" t="s">
        <v>319</v>
      </c>
      <c r="DHR159" s="86"/>
      <c r="DHS159" s="86"/>
      <c r="DHT159" s="86"/>
      <c r="DHU159" s="86"/>
      <c r="DHV159" s="86"/>
      <c r="DHW159" s="86"/>
      <c r="DHX159" s="87"/>
      <c r="DHY159" s="85" t="s">
        <v>319</v>
      </c>
      <c r="DHZ159" s="86"/>
      <c r="DIA159" s="86"/>
      <c r="DIB159" s="86"/>
      <c r="DIC159" s="86"/>
      <c r="DID159" s="86"/>
      <c r="DIE159" s="86"/>
      <c r="DIF159" s="87"/>
      <c r="DIG159" s="85" t="s">
        <v>319</v>
      </c>
      <c r="DIH159" s="86"/>
      <c r="DII159" s="86"/>
      <c r="DIJ159" s="86"/>
      <c r="DIK159" s="86"/>
      <c r="DIL159" s="86"/>
      <c r="DIM159" s="86"/>
      <c r="DIN159" s="87"/>
      <c r="DIO159" s="85" t="s">
        <v>319</v>
      </c>
      <c r="DIP159" s="86"/>
      <c r="DIQ159" s="86"/>
      <c r="DIR159" s="86"/>
      <c r="DIS159" s="86"/>
      <c r="DIT159" s="86"/>
      <c r="DIU159" s="86"/>
      <c r="DIV159" s="87"/>
      <c r="DIW159" s="85" t="s">
        <v>319</v>
      </c>
      <c r="DIX159" s="86"/>
      <c r="DIY159" s="86"/>
      <c r="DIZ159" s="86"/>
      <c r="DJA159" s="86"/>
      <c r="DJB159" s="86"/>
      <c r="DJC159" s="86"/>
      <c r="DJD159" s="87"/>
      <c r="DJE159" s="85" t="s">
        <v>319</v>
      </c>
      <c r="DJF159" s="86"/>
      <c r="DJG159" s="86"/>
      <c r="DJH159" s="86"/>
      <c r="DJI159" s="86"/>
      <c r="DJJ159" s="86"/>
      <c r="DJK159" s="86"/>
      <c r="DJL159" s="87"/>
      <c r="DJM159" s="85" t="s">
        <v>319</v>
      </c>
      <c r="DJN159" s="86"/>
      <c r="DJO159" s="86"/>
      <c r="DJP159" s="86"/>
      <c r="DJQ159" s="86"/>
      <c r="DJR159" s="86"/>
      <c r="DJS159" s="86"/>
      <c r="DJT159" s="87"/>
      <c r="DJU159" s="85" t="s">
        <v>319</v>
      </c>
      <c r="DJV159" s="86"/>
      <c r="DJW159" s="86"/>
      <c r="DJX159" s="86"/>
      <c r="DJY159" s="86"/>
      <c r="DJZ159" s="86"/>
      <c r="DKA159" s="86"/>
      <c r="DKB159" s="87"/>
      <c r="DKC159" s="85" t="s">
        <v>319</v>
      </c>
      <c r="DKD159" s="86"/>
      <c r="DKE159" s="86"/>
      <c r="DKF159" s="86"/>
      <c r="DKG159" s="86"/>
      <c r="DKH159" s="86"/>
      <c r="DKI159" s="86"/>
      <c r="DKJ159" s="87"/>
      <c r="DKK159" s="85" t="s">
        <v>319</v>
      </c>
      <c r="DKL159" s="86"/>
      <c r="DKM159" s="86"/>
      <c r="DKN159" s="86"/>
      <c r="DKO159" s="86"/>
      <c r="DKP159" s="86"/>
      <c r="DKQ159" s="86"/>
      <c r="DKR159" s="87"/>
      <c r="DKS159" s="85" t="s">
        <v>319</v>
      </c>
      <c r="DKT159" s="86"/>
      <c r="DKU159" s="86"/>
      <c r="DKV159" s="86"/>
      <c r="DKW159" s="86"/>
      <c r="DKX159" s="86"/>
      <c r="DKY159" s="86"/>
      <c r="DKZ159" s="87"/>
      <c r="DLA159" s="85" t="s">
        <v>319</v>
      </c>
      <c r="DLB159" s="86"/>
      <c r="DLC159" s="86"/>
      <c r="DLD159" s="86"/>
      <c r="DLE159" s="86"/>
      <c r="DLF159" s="86"/>
      <c r="DLG159" s="86"/>
      <c r="DLH159" s="87"/>
      <c r="DLI159" s="85" t="s">
        <v>319</v>
      </c>
      <c r="DLJ159" s="86"/>
      <c r="DLK159" s="86"/>
      <c r="DLL159" s="86"/>
      <c r="DLM159" s="86"/>
      <c r="DLN159" s="86"/>
      <c r="DLO159" s="86"/>
      <c r="DLP159" s="87"/>
      <c r="DLQ159" s="85" t="s">
        <v>319</v>
      </c>
      <c r="DLR159" s="86"/>
      <c r="DLS159" s="86"/>
      <c r="DLT159" s="86"/>
      <c r="DLU159" s="86"/>
      <c r="DLV159" s="86"/>
      <c r="DLW159" s="86"/>
      <c r="DLX159" s="87"/>
      <c r="DLY159" s="85" t="s">
        <v>319</v>
      </c>
      <c r="DLZ159" s="86"/>
      <c r="DMA159" s="86"/>
      <c r="DMB159" s="86"/>
      <c r="DMC159" s="86"/>
      <c r="DMD159" s="86"/>
      <c r="DME159" s="86"/>
      <c r="DMF159" s="87"/>
      <c r="DMG159" s="85" t="s">
        <v>319</v>
      </c>
      <c r="DMH159" s="86"/>
      <c r="DMI159" s="86"/>
      <c r="DMJ159" s="86"/>
      <c r="DMK159" s="86"/>
      <c r="DML159" s="86"/>
      <c r="DMM159" s="86"/>
      <c r="DMN159" s="87"/>
      <c r="DMO159" s="85" t="s">
        <v>319</v>
      </c>
      <c r="DMP159" s="86"/>
      <c r="DMQ159" s="86"/>
      <c r="DMR159" s="86"/>
      <c r="DMS159" s="86"/>
      <c r="DMT159" s="86"/>
      <c r="DMU159" s="86"/>
      <c r="DMV159" s="87"/>
      <c r="DMW159" s="85" t="s">
        <v>319</v>
      </c>
      <c r="DMX159" s="86"/>
      <c r="DMY159" s="86"/>
      <c r="DMZ159" s="86"/>
      <c r="DNA159" s="86"/>
      <c r="DNB159" s="86"/>
      <c r="DNC159" s="86"/>
      <c r="DND159" s="87"/>
      <c r="DNE159" s="85" t="s">
        <v>319</v>
      </c>
      <c r="DNF159" s="86"/>
      <c r="DNG159" s="86"/>
      <c r="DNH159" s="86"/>
      <c r="DNI159" s="86"/>
      <c r="DNJ159" s="86"/>
      <c r="DNK159" s="86"/>
      <c r="DNL159" s="87"/>
      <c r="DNM159" s="85" t="s">
        <v>319</v>
      </c>
      <c r="DNN159" s="86"/>
      <c r="DNO159" s="86"/>
      <c r="DNP159" s="86"/>
      <c r="DNQ159" s="86"/>
      <c r="DNR159" s="86"/>
      <c r="DNS159" s="86"/>
      <c r="DNT159" s="87"/>
      <c r="DNU159" s="85" t="s">
        <v>319</v>
      </c>
      <c r="DNV159" s="86"/>
      <c r="DNW159" s="86"/>
      <c r="DNX159" s="86"/>
      <c r="DNY159" s="86"/>
      <c r="DNZ159" s="86"/>
      <c r="DOA159" s="86"/>
      <c r="DOB159" s="87"/>
      <c r="DOC159" s="85" t="s">
        <v>319</v>
      </c>
      <c r="DOD159" s="86"/>
      <c r="DOE159" s="86"/>
      <c r="DOF159" s="86"/>
      <c r="DOG159" s="86"/>
      <c r="DOH159" s="86"/>
      <c r="DOI159" s="86"/>
      <c r="DOJ159" s="87"/>
      <c r="DOK159" s="85" t="s">
        <v>319</v>
      </c>
      <c r="DOL159" s="86"/>
      <c r="DOM159" s="86"/>
      <c r="DON159" s="86"/>
      <c r="DOO159" s="86"/>
      <c r="DOP159" s="86"/>
      <c r="DOQ159" s="86"/>
      <c r="DOR159" s="87"/>
      <c r="DOS159" s="85" t="s">
        <v>319</v>
      </c>
      <c r="DOT159" s="86"/>
      <c r="DOU159" s="86"/>
      <c r="DOV159" s="86"/>
      <c r="DOW159" s="86"/>
      <c r="DOX159" s="86"/>
      <c r="DOY159" s="86"/>
      <c r="DOZ159" s="87"/>
      <c r="DPA159" s="85" t="s">
        <v>319</v>
      </c>
      <c r="DPB159" s="86"/>
      <c r="DPC159" s="86"/>
      <c r="DPD159" s="86"/>
      <c r="DPE159" s="86"/>
      <c r="DPF159" s="86"/>
      <c r="DPG159" s="86"/>
      <c r="DPH159" s="87"/>
      <c r="DPI159" s="85" t="s">
        <v>319</v>
      </c>
      <c r="DPJ159" s="86"/>
      <c r="DPK159" s="86"/>
      <c r="DPL159" s="86"/>
      <c r="DPM159" s="86"/>
      <c r="DPN159" s="86"/>
      <c r="DPO159" s="86"/>
      <c r="DPP159" s="87"/>
      <c r="DPQ159" s="85" t="s">
        <v>319</v>
      </c>
      <c r="DPR159" s="86"/>
      <c r="DPS159" s="86"/>
      <c r="DPT159" s="86"/>
      <c r="DPU159" s="86"/>
      <c r="DPV159" s="86"/>
      <c r="DPW159" s="86"/>
      <c r="DPX159" s="87"/>
      <c r="DPY159" s="85" t="s">
        <v>319</v>
      </c>
      <c r="DPZ159" s="86"/>
      <c r="DQA159" s="86"/>
      <c r="DQB159" s="86"/>
      <c r="DQC159" s="86"/>
      <c r="DQD159" s="86"/>
      <c r="DQE159" s="86"/>
      <c r="DQF159" s="87"/>
      <c r="DQG159" s="85" t="s">
        <v>319</v>
      </c>
      <c r="DQH159" s="86"/>
      <c r="DQI159" s="86"/>
      <c r="DQJ159" s="86"/>
      <c r="DQK159" s="86"/>
      <c r="DQL159" s="86"/>
      <c r="DQM159" s="86"/>
      <c r="DQN159" s="87"/>
      <c r="DQO159" s="85" t="s">
        <v>319</v>
      </c>
      <c r="DQP159" s="86"/>
      <c r="DQQ159" s="86"/>
      <c r="DQR159" s="86"/>
      <c r="DQS159" s="86"/>
      <c r="DQT159" s="86"/>
      <c r="DQU159" s="86"/>
      <c r="DQV159" s="87"/>
      <c r="DQW159" s="85" t="s">
        <v>319</v>
      </c>
      <c r="DQX159" s="86"/>
      <c r="DQY159" s="86"/>
      <c r="DQZ159" s="86"/>
      <c r="DRA159" s="86"/>
      <c r="DRB159" s="86"/>
      <c r="DRC159" s="86"/>
      <c r="DRD159" s="87"/>
      <c r="DRE159" s="85" t="s">
        <v>319</v>
      </c>
      <c r="DRF159" s="86"/>
      <c r="DRG159" s="86"/>
      <c r="DRH159" s="86"/>
      <c r="DRI159" s="86"/>
      <c r="DRJ159" s="86"/>
      <c r="DRK159" s="86"/>
      <c r="DRL159" s="87"/>
      <c r="DRM159" s="85" t="s">
        <v>319</v>
      </c>
      <c r="DRN159" s="86"/>
      <c r="DRO159" s="86"/>
      <c r="DRP159" s="86"/>
      <c r="DRQ159" s="86"/>
      <c r="DRR159" s="86"/>
      <c r="DRS159" s="86"/>
      <c r="DRT159" s="87"/>
      <c r="DRU159" s="85" t="s">
        <v>319</v>
      </c>
      <c r="DRV159" s="86"/>
      <c r="DRW159" s="86"/>
      <c r="DRX159" s="86"/>
      <c r="DRY159" s="86"/>
      <c r="DRZ159" s="86"/>
      <c r="DSA159" s="86"/>
      <c r="DSB159" s="87"/>
      <c r="DSC159" s="85" t="s">
        <v>319</v>
      </c>
      <c r="DSD159" s="86"/>
      <c r="DSE159" s="86"/>
      <c r="DSF159" s="86"/>
      <c r="DSG159" s="86"/>
      <c r="DSH159" s="86"/>
      <c r="DSI159" s="86"/>
      <c r="DSJ159" s="87"/>
      <c r="DSK159" s="85" t="s">
        <v>319</v>
      </c>
      <c r="DSL159" s="86"/>
      <c r="DSM159" s="86"/>
      <c r="DSN159" s="86"/>
      <c r="DSO159" s="86"/>
      <c r="DSP159" s="86"/>
      <c r="DSQ159" s="86"/>
      <c r="DSR159" s="87"/>
      <c r="DSS159" s="85" t="s">
        <v>319</v>
      </c>
      <c r="DST159" s="86"/>
      <c r="DSU159" s="86"/>
      <c r="DSV159" s="86"/>
      <c r="DSW159" s="86"/>
      <c r="DSX159" s="86"/>
      <c r="DSY159" s="86"/>
      <c r="DSZ159" s="87"/>
      <c r="DTA159" s="85" t="s">
        <v>319</v>
      </c>
      <c r="DTB159" s="86"/>
      <c r="DTC159" s="86"/>
      <c r="DTD159" s="86"/>
      <c r="DTE159" s="86"/>
      <c r="DTF159" s="86"/>
      <c r="DTG159" s="86"/>
      <c r="DTH159" s="87"/>
      <c r="DTI159" s="85" t="s">
        <v>319</v>
      </c>
      <c r="DTJ159" s="86"/>
      <c r="DTK159" s="86"/>
      <c r="DTL159" s="86"/>
      <c r="DTM159" s="86"/>
      <c r="DTN159" s="86"/>
      <c r="DTO159" s="86"/>
      <c r="DTP159" s="87"/>
      <c r="DTQ159" s="85" t="s">
        <v>319</v>
      </c>
      <c r="DTR159" s="86"/>
      <c r="DTS159" s="86"/>
      <c r="DTT159" s="86"/>
      <c r="DTU159" s="86"/>
      <c r="DTV159" s="86"/>
      <c r="DTW159" s="86"/>
      <c r="DTX159" s="87"/>
      <c r="DTY159" s="85" t="s">
        <v>319</v>
      </c>
      <c r="DTZ159" s="86"/>
      <c r="DUA159" s="86"/>
      <c r="DUB159" s="86"/>
      <c r="DUC159" s="86"/>
      <c r="DUD159" s="86"/>
      <c r="DUE159" s="86"/>
      <c r="DUF159" s="87"/>
      <c r="DUG159" s="85" t="s">
        <v>319</v>
      </c>
      <c r="DUH159" s="86"/>
      <c r="DUI159" s="86"/>
      <c r="DUJ159" s="86"/>
      <c r="DUK159" s="86"/>
      <c r="DUL159" s="86"/>
      <c r="DUM159" s="86"/>
      <c r="DUN159" s="87"/>
      <c r="DUO159" s="85" t="s">
        <v>319</v>
      </c>
      <c r="DUP159" s="86"/>
      <c r="DUQ159" s="86"/>
      <c r="DUR159" s="86"/>
      <c r="DUS159" s="86"/>
      <c r="DUT159" s="86"/>
      <c r="DUU159" s="86"/>
      <c r="DUV159" s="87"/>
      <c r="DUW159" s="85" t="s">
        <v>319</v>
      </c>
      <c r="DUX159" s="86"/>
      <c r="DUY159" s="86"/>
      <c r="DUZ159" s="86"/>
      <c r="DVA159" s="86"/>
      <c r="DVB159" s="86"/>
      <c r="DVC159" s="86"/>
      <c r="DVD159" s="87"/>
      <c r="DVE159" s="85" t="s">
        <v>319</v>
      </c>
      <c r="DVF159" s="86"/>
      <c r="DVG159" s="86"/>
      <c r="DVH159" s="86"/>
      <c r="DVI159" s="86"/>
      <c r="DVJ159" s="86"/>
      <c r="DVK159" s="86"/>
      <c r="DVL159" s="87"/>
      <c r="DVM159" s="85" t="s">
        <v>319</v>
      </c>
      <c r="DVN159" s="86"/>
      <c r="DVO159" s="86"/>
      <c r="DVP159" s="86"/>
      <c r="DVQ159" s="86"/>
      <c r="DVR159" s="86"/>
      <c r="DVS159" s="86"/>
      <c r="DVT159" s="87"/>
      <c r="DVU159" s="85" t="s">
        <v>319</v>
      </c>
      <c r="DVV159" s="86"/>
      <c r="DVW159" s="86"/>
      <c r="DVX159" s="86"/>
      <c r="DVY159" s="86"/>
      <c r="DVZ159" s="86"/>
      <c r="DWA159" s="86"/>
      <c r="DWB159" s="87"/>
      <c r="DWC159" s="85" t="s">
        <v>319</v>
      </c>
      <c r="DWD159" s="86"/>
      <c r="DWE159" s="86"/>
      <c r="DWF159" s="86"/>
      <c r="DWG159" s="86"/>
      <c r="DWH159" s="86"/>
      <c r="DWI159" s="86"/>
      <c r="DWJ159" s="87"/>
      <c r="DWK159" s="85" t="s">
        <v>319</v>
      </c>
      <c r="DWL159" s="86"/>
      <c r="DWM159" s="86"/>
      <c r="DWN159" s="86"/>
      <c r="DWO159" s="86"/>
      <c r="DWP159" s="86"/>
      <c r="DWQ159" s="86"/>
      <c r="DWR159" s="87"/>
      <c r="DWS159" s="85" t="s">
        <v>319</v>
      </c>
      <c r="DWT159" s="86"/>
      <c r="DWU159" s="86"/>
      <c r="DWV159" s="86"/>
      <c r="DWW159" s="86"/>
      <c r="DWX159" s="86"/>
      <c r="DWY159" s="86"/>
      <c r="DWZ159" s="87"/>
      <c r="DXA159" s="85" t="s">
        <v>319</v>
      </c>
      <c r="DXB159" s="86"/>
      <c r="DXC159" s="86"/>
      <c r="DXD159" s="86"/>
      <c r="DXE159" s="86"/>
      <c r="DXF159" s="86"/>
      <c r="DXG159" s="86"/>
      <c r="DXH159" s="87"/>
      <c r="DXI159" s="85" t="s">
        <v>319</v>
      </c>
      <c r="DXJ159" s="86"/>
      <c r="DXK159" s="86"/>
      <c r="DXL159" s="86"/>
      <c r="DXM159" s="86"/>
      <c r="DXN159" s="86"/>
      <c r="DXO159" s="86"/>
      <c r="DXP159" s="87"/>
      <c r="DXQ159" s="85" t="s">
        <v>319</v>
      </c>
      <c r="DXR159" s="86"/>
      <c r="DXS159" s="86"/>
      <c r="DXT159" s="86"/>
      <c r="DXU159" s="86"/>
      <c r="DXV159" s="86"/>
      <c r="DXW159" s="86"/>
      <c r="DXX159" s="87"/>
      <c r="DXY159" s="85" t="s">
        <v>319</v>
      </c>
      <c r="DXZ159" s="86"/>
      <c r="DYA159" s="86"/>
      <c r="DYB159" s="86"/>
      <c r="DYC159" s="86"/>
      <c r="DYD159" s="86"/>
      <c r="DYE159" s="86"/>
      <c r="DYF159" s="87"/>
      <c r="DYG159" s="85" t="s">
        <v>319</v>
      </c>
      <c r="DYH159" s="86"/>
      <c r="DYI159" s="86"/>
      <c r="DYJ159" s="86"/>
      <c r="DYK159" s="86"/>
      <c r="DYL159" s="86"/>
      <c r="DYM159" s="86"/>
      <c r="DYN159" s="87"/>
      <c r="DYO159" s="85" t="s">
        <v>319</v>
      </c>
      <c r="DYP159" s="86"/>
      <c r="DYQ159" s="86"/>
      <c r="DYR159" s="86"/>
      <c r="DYS159" s="86"/>
      <c r="DYT159" s="86"/>
      <c r="DYU159" s="86"/>
      <c r="DYV159" s="87"/>
      <c r="DYW159" s="85" t="s">
        <v>319</v>
      </c>
      <c r="DYX159" s="86"/>
      <c r="DYY159" s="86"/>
      <c r="DYZ159" s="86"/>
      <c r="DZA159" s="86"/>
      <c r="DZB159" s="86"/>
      <c r="DZC159" s="86"/>
      <c r="DZD159" s="87"/>
      <c r="DZE159" s="85" t="s">
        <v>319</v>
      </c>
      <c r="DZF159" s="86"/>
      <c r="DZG159" s="86"/>
      <c r="DZH159" s="86"/>
      <c r="DZI159" s="86"/>
      <c r="DZJ159" s="86"/>
      <c r="DZK159" s="86"/>
      <c r="DZL159" s="87"/>
      <c r="DZM159" s="85" t="s">
        <v>319</v>
      </c>
      <c r="DZN159" s="86"/>
      <c r="DZO159" s="86"/>
      <c r="DZP159" s="86"/>
      <c r="DZQ159" s="86"/>
      <c r="DZR159" s="86"/>
      <c r="DZS159" s="86"/>
      <c r="DZT159" s="87"/>
      <c r="DZU159" s="85" t="s">
        <v>319</v>
      </c>
      <c r="DZV159" s="86"/>
      <c r="DZW159" s="86"/>
      <c r="DZX159" s="86"/>
      <c r="DZY159" s="86"/>
      <c r="DZZ159" s="86"/>
      <c r="EAA159" s="86"/>
      <c r="EAB159" s="87"/>
      <c r="EAC159" s="85" t="s">
        <v>319</v>
      </c>
      <c r="EAD159" s="86"/>
      <c r="EAE159" s="86"/>
      <c r="EAF159" s="86"/>
      <c r="EAG159" s="86"/>
      <c r="EAH159" s="86"/>
      <c r="EAI159" s="86"/>
      <c r="EAJ159" s="87"/>
      <c r="EAK159" s="85" t="s">
        <v>319</v>
      </c>
      <c r="EAL159" s="86"/>
      <c r="EAM159" s="86"/>
      <c r="EAN159" s="86"/>
      <c r="EAO159" s="86"/>
      <c r="EAP159" s="86"/>
      <c r="EAQ159" s="86"/>
      <c r="EAR159" s="87"/>
      <c r="EAS159" s="85" t="s">
        <v>319</v>
      </c>
      <c r="EAT159" s="86"/>
      <c r="EAU159" s="86"/>
      <c r="EAV159" s="86"/>
      <c r="EAW159" s="86"/>
      <c r="EAX159" s="86"/>
      <c r="EAY159" s="86"/>
      <c r="EAZ159" s="87"/>
      <c r="EBA159" s="85" t="s">
        <v>319</v>
      </c>
      <c r="EBB159" s="86"/>
      <c r="EBC159" s="86"/>
      <c r="EBD159" s="86"/>
      <c r="EBE159" s="86"/>
      <c r="EBF159" s="86"/>
      <c r="EBG159" s="86"/>
      <c r="EBH159" s="87"/>
      <c r="EBI159" s="85" t="s">
        <v>319</v>
      </c>
      <c r="EBJ159" s="86"/>
      <c r="EBK159" s="86"/>
      <c r="EBL159" s="86"/>
      <c r="EBM159" s="86"/>
      <c r="EBN159" s="86"/>
      <c r="EBO159" s="86"/>
      <c r="EBP159" s="87"/>
      <c r="EBQ159" s="85" t="s">
        <v>319</v>
      </c>
      <c r="EBR159" s="86"/>
      <c r="EBS159" s="86"/>
      <c r="EBT159" s="86"/>
      <c r="EBU159" s="86"/>
      <c r="EBV159" s="86"/>
      <c r="EBW159" s="86"/>
      <c r="EBX159" s="87"/>
      <c r="EBY159" s="85" t="s">
        <v>319</v>
      </c>
      <c r="EBZ159" s="86"/>
      <c r="ECA159" s="86"/>
      <c r="ECB159" s="86"/>
      <c r="ECC159" s="86"/>
      <c r="ECD159" s="86"/>
      <c r="ECE159" s="86"/>
      <c r="ECF159" s="87"/>
      <c r="ECG159" s="85" t="s">
        <v>319</v>
      </c>
      <c r="ECH159" s="86"/>
      <c r="ECI159" s="86"/>
      <c r="ECJ159" s="86"/>
      <c r="ECK159" s="86"/>
      <c r="ECL159" s="86"/>
      <c r="ECM159" s="86"/>
      <c r="ECN159" s="87"/>
      <c r="ECO159" s="85" t="s">
        <v>319</v>
      </c>
      <c r="ECP159" s="86"/>
      <c r="ECQ159" s="86"/>
      <c r="ECR159" s="86"/>
      <c r="ECS159" s="86"/>
      <c r="ECT159" s="86"/>
      <c r="ECU159" s="86"/>
      <c r="ECV159" s="87"/>
      <c r="ECW159" s="85" t="s">
        <v>319</v>
      </c>
      <c r="ECX159" s="86"/>
      <c r="ECY159" s="86"/>
      <c r="ECZ159" s="86"/>
      <c r="EDA159" s="86"/>
      <c r="EDB159" s="86"/>
      <c r="EDC159" s="86"/>
      <c r="EDD159" s="87"/>
      <c r="EDE159" s="85" t="s">
        <v>319</v>
      </c>
      <c r="EDF159" s="86"/>
      <c r="EDG159" s="86"/>
      <c r="EDH159" s="86"/>
      <c r="EDI159" s="86"/>
      <c r="EDJ159" s="86"/>
      <c r="EDK159" s="86"/>
      <c r="EDL159" s="87"/>
      <c r="EDM159" s="85" t="s">
        <v>319</v>
      </c>
      <c r="EDN159" s="86"/>
      <c r="EDO159" s="86"/>
      <c r="EDP159" s="86"/>
      <c r="EDQ159" s="86"/>
      <c r="EDR159" s="86"/>
      <c r="EDS159" s="86"/>
      <c r="EDT159" s="87"/>
      <c r="EDU159" s="85" t="s">
        <v>319</v>
      </c>
      <c r="EDV159" s="86"/>
      <c r="EDW159" s="86"/>
      <c r="EDX159" s="86"/>
      <c r="EDY159" s="86"/>
      <c r="EDZ159" s="86"/>
      <c r="EEA159" s="86"/>
      <c r="EEB159" s="87"/>
      <c r="EEC159" s="85" t="s">
        <v>319</v>
      </c>
      <c r="EED159" s="86"/>
      <c r="EEE159" s="86"/>
      <c r="EEF159" s="86"/>
      <c r="EEG159" s="86"/>
      <c r="EEH159" s="86"/>
      <c r="EEI159" s="86"/>
      <c r="EEJ159" s="87"/>
      <c r="EEK159" s="85" t="s">
        <v>319</v>
      </c>
      <c r="EEL159" s="86"/>
      <c r="EEM159" s="86"/>
      <c r="EEN159" s="86"/>
      <c r="EEO159" s="86"/>
      <c r="EEP159" s="86"/>
      <c r="EEQ159" s="86"/>
      <c r="EER159" s="87"/>
      <c r="EES159" s="85" t="s">
        <v>319</v>
      </c>
      <c r="EET159" s="86"/>
      <c r="EEU159" s="86"/>
      <c r="EEV159" s="86"/>
      <c r="EEW159" s="86"/>
      <c r="EEX159" s="86"/>
      <c r="EEY159" s="86"/>
      <c r="EEZ159" s="87"/>
      <c r="EFA159" s="85" t="s">
        <v>319</v>
      </c>
      <c r="EFB159" s="86"/>
      <c r="EFC159" s="86"/>
      <c r="EFD159" s="86"/>
      <c r="EFE159" s="86"/>
      <c r="EFF159" s="86"/>
      <c r="EFG159" s="86"/>
      <c r="EFH159" s="87"/>
      <c r="EFI159" s="85" t="s">
        <v>319</v>
      </c>
      <c r="EFJ159" s="86"/>
      <c r="EFK159" s="86"/>
      <c r="EFL159" s="86"/>
      <c r="EFM159" s="86"/>
      <c r="EFN159" s="86"/>
      <c r="EFO159" s="86"/>
      <c r="EFP159" s="87"/>
      <c r="EFQ159" s="85" t="s">
        <v>319</v>
      </c>
      <c r="EFR159" s="86"/>
      <c r="EFS159" s="86"/>
      <c r="EFT159" s="86"/>
      <c r="EFU159" s="86"/>
      <c r="EFV159" s="86"/>
      <c r="EFW159" s="86"/>
      <c r="EFX159" s="87"/>
      <c r="EFY159" s="85" t="s">
        <v>319</v>
      </c>
      <c r="EFZ159" s="86"/>
      <c r="EGA159" s="86"/>
      <c r="EGB159" s="86"/>
      <c r="EGC159" s="86"/>
      <c r="EGD159" s="86"/>
      <c r="EGE159" s="86"/>
      <c r="EGF159" s="87"/>
      <c r="EGG159" s="85" t="s">
        <v>319</v>
      </c>
      <c r="EGH159" s="86"/>
      <c r="EGI159" s="86"/>
      <c r="EGJ159" s="86"/>
      <c r="EGK159" s="86"/>
      <c r="EGL159" s="86"/>
      <c r="EGM159" s="86"/>
      <c r="EGN159" s="87"/>
      <c r="EGO159" s="85" t="s">
        <v>319</v>
      </c>
      <c r="EGP159" s="86"/>
      <c r="EGQ159" s="86"/>
      <c r="EGR159" s="86"/>
      <c r="EGS159" s="86"/>
      <c r="EGT159" s="86"/>
      <c r="EGU159" s="86"/>
      <c r="EGV159" s="87"/>
      <c r="EGW159" s="85" t="s">
        <v>319</v>
      </c>
      <c r="EGX159" s="86"/>
      <c r="EGY159" s="86"/>
      <c r="EGZ159" s="86"/>
      <c r="EHA159" s="86"/>
      <c r="EHB159" s="86"/>
      <c r="EHC159" s="86"/>
      <c r="EHD159" s="87"/>
      <c r="EHE159" s="85" t="s">
        <v>319</v>
      </c>
      <c r="EHF159" s="86"/>
      <c r="EHG159" s="86"/>
      <c r="EHH159" s="86"/>
      <c r="EHI159" s="86"/>
      <c r="EHJ159" s="86"/>
      <c r="EHK159" s="86"/>
      <c r="EHL159" s="87"/>
      <c r="EHM159" s="85" t="s">
        <v>319</v>
      </c>
      <c r="EHN159" s="86"/>
      <c r="EHO159" s="86"/>
      <c r="EHP159" s="86"/>
      <c r="EHQ159" s="86"/>
      <c r="EHR159" s="86"/>
      <c r="EHS159" s="86"/>
      <c r="EHT159" s="87"/>
      <c r="EHU159" s="85" t="s">
        <v>319</v>
      </c>
      <c r="EHV159" s="86"/>
      <c r="EHW159" s="86"/>
      <c r="EHX159" s="86"/>
      <c r="EHY159" s="86"/>
      <c r="EHZ159" s="86"/>
      <c r="EIA159" s="86"/>
      <c r="EIB159" s="87"/>
      <c r="EIC159" s="85" t="s">
        <v>319</v>
      </c>
      <c r="EID159" s="86"/>
      <c r="EIE159" s="86"/>
      <c r="EIF159" s="86"/>
      <c r="EIG159" s="86"/>
      <c r="EIH159" s="86"/>
      <c r="EII159" s="86"/>
      <c r="EIJ159" s="87"/>
      <c r="EIK159" s="85" t="s">
        <v>319</v>
      </c>
      <c r="EIL159" s="86"/>
      <c r="EIM159" s="86"/>
      <c r="EIN159" s="86"/>
      <c r="EIO159" s="86"/>
      <c r="EIP159" s="86"/>
      <c r="EIQ159" s="86"/>
      <c r="EIR159" s="87"/>
      <c r="EIS159" s="85" t="s">
        <v>319</v>
      </c>
      <c r="EIT159" s="86"/>
      <c r="EIU159" s="86"/>
      <c r="EIV159" s="86"/>
      <c r="EIW159" s="86"/>
      <c r="EIX159" s="86"/>
      <c r="EIY159" s="86"/>
      <c r="EIZ159" s="87"/>
      <c r="EJA159" s="85" t="s">
        <v>319</v>
      </c>
      <c r="EJB159" s="86"/>
      <c r="EJC159" s="86"/>
      <c r="EJD159" s="86"/>
      <c r="EJE159" s="86"/>
      <c r="EJF159" s="86"/>
      <c r="EJG159" s="86"/>
      <c r="EJH159" s="87"/>
      <c r="EJI159" s="85" t="s">
        <v>319</v>
      </c>
      <c r="EJJ159" s="86"/>
      <c r="EJK159" s="86"/>
      <c r="EJL159" s="86"/>
      <c r="EJM159" s="86"/>
      <c r="EJN159" s="86"/>
      <c r="EJO159" s="86"/>
      <c r="EJP159" s="87"/>
      <c r="EJQ159" s="85" t="s">
        <v>319</v>
      </c>
      <c r="EJR159" s="86"/>
      <c r="EJS159" s="86"/>
      <c r="EJT159" s="86"/>
      <c r="EJU159" s="86"/>
      <c r="EJV159" s="86"/>
      <c r="EJW159" s="86"/>
      <c r="EJX159" s="87"/>
      <c r="EJY159" s="85" t="s">
        <v>319</v>
      </c>
      <c r="EJZ159" s="86"/>
      <c r="EKA159" s="86"/>
      <c r="EKB159" s="86"/>
      <c r="EKC159" s="86"/>
      <c r="EKD159" s="86"/>
      <c r="EKE159" s="86"/>
      <c r="EKF159" s="87"/>
      <c r="EKG159" s="85" t="s">
        <v>319</v>
      </c>
      <c r="EKH159" s="86"/>
      <c r="EKI159" s="86"/>
      <c r="EKJ159" s="86"/>
      <c r="EKK159" s="86"/>
      <c r="EKL159" s="86"/>
      <c r="EKM159" s="86"/>
      <c r="EKN159" s="87"/>
      <c r="EKO159" s="85" t="s">
        <v>319</v>
      </c>
      <c r="EKP159" s="86"/>
      <c r="EKQ159" s="86"/>
      <c r="EKR159" s="86"/>
      <c r="EKS159" s="86"/>
      <c r="EKT159" s="86"/>
      <c r="EKU159" s="86"/>
      <c r="EKV159" s="87"/>
      <c r="EKW159" s="85" t="s">
        <v>319</v>
      </c>
      <c r="EKX159" s="86"/>
      <c r="EKY159" s="86"/>
      <c r="EKZ159" s="86"/>
      <c r="ELA159" s="86"/>
      <c r="ELB159" s="86"/>
      <c r="ELC159" s="86"/>
      <c r="ELD159" s="87"/>
      <c r="ELE159" s="85" t="s">
        <v>319</v>
      </c>
      <c r="ELF159" s="86"/>
      <c r="ELG159" s="86"/>
      <c r="ELH159" s="86"/>
      <c r="ELI159" s="86"/>
      <c r="ELJ159" s="86"/>
      <c r="ELK159" s="86"/>
      <c r="ELL159" s="87"/>
      <c r="ELM159" s="85" t="s">
        <v>319</v>
      </c>
      <c r="ELN159" s="86"/>
      <c r="ELO159" s="86"/>
      <c r="ELP159" s="86"/>
      <c r="ELQ159" s="86"/>
      <c r="ELR159" s="86"/>
      <c r="ELS159" s="86"/>
      <c r="ELT159" s="87"/>
      <c r="ELU159" s="85" t="s">
        <v>319</v>
      </c>
      <c r="ELV159" s="86"/>
      <c r="ELW159" s="86"/>
      <c r="ELX159" s="86"/>
      <c r="ELY159" s="86"/>
      <c r="ELZ159" s="86"/>
      <c r="EMA159" s="86"/>
      <c r="EMB159" s="87"/>
      <c r="EMC159" s="85" t="s">
        <v>319</v>
      </c>
      <c r="EMD159" s="86"/>
      <c r="EME159" s="86"/>
      <c r="EMF159" s="86"/>
      <c r="EMG159" s="86"/>
      <c r="EMH159" s="86"/>
      <c r="EMI159" s="86"/>
      <c r="EMJ159" s="87"/>
      <c r="EMK159" s="85" t="s">
        <v>319</v>
      </c>
      <c r="EML159" s="86"/>
      <c r="EMM159" s="86"/>
      <c r="EMN159" s="86"/>
      <c r="EMO159" s="86"/>
      <c r="EMP159" s="86"/>
      <c r="EMQ159" s="86"/>
      <c r="EMR159" s="87"/>
      <c r="EMS159" s="85" t="s">
        <v>319</v>
      </c>
      <c r="EMT159" s="86"/>
      <c r="EMU159" s="86"/>
      <c r="EMV159" s="86"/>
      <c r="EMW159" s="86"/>
      <c r="EMX159" s="86"/>
      <c r="EMY159" s="86"/>
      <c r="EMZ159" s="87"/>
      <c r="ENA159" s="85" t="s">
        <v>319</v>
      </c>
      <c r="ENB159" s="86"/>
      <c r="ENC159" s="86"/>
      <c r="END159" s="86"/>
      <c r="ENE159" s="86"/>
      <c r="ENF159" s="86"/>
      <c r="ENG159" s="86"/>
      <c r="ENH159" s="87"/>
      <c r="ENI159" s="85" t="s">
        <v>319</v>
      </c>
      <c r="ENJ159" s="86"/>
      <c r="ENK159" s="86"/>
      <c r="ENL159" s="86"/>
      <c r="ENM159" s="86"/>
      <c r="ENN159" s="86"/>
      <c r="ENO159" s="86"/>
      <c r="ENP159" s="87"/>
      <c r="ENQ159" s="85" t="s">
        <v>319</v>
      </c>
      <c r="ENR159" s="86"/>
      <c r="ENS159" s="86"/>
      <c r="ENT159" s="86"/>
      <c r="ENU159" s="86"/>
      <c r="ENV159" s="86"/>
      <c r="ENW159" s="86"/>
      <c r="ENX159" s="87"/>
      <c r="ENY159" s="85" t="s">
        <v>319</v>
      </c>
      <c r="ENZ159" s="86"/>
      <c r="EOA159" s="86"/>
      <c r="EOB159" s="86"/>
      <c r="EOC159" s="86"/>
      <c r="EOD159" s="86"/>
      <c r="EOE159" s="86"/>
      <c r="EOF159" s="87"/>
      <c r="EOG159" s="85" t="s">
        <v>319</v>
      </c>
      <c r="EOH159" s="86"/>
      <c r="EOI159" s="86"/>
      <c r="EOJ159" s="86"/>
      <c r="EOK159" s="86"/>
      <c r="EOL159" s="86"/>
      <c r="EOM159" s="86"/>
      <c r="EON159" s="87"/>
      <c r="EOO159" s="85" t="s">
        <v>319</v>
      </c>
      <c r="EOP159" s="86"/>
      <c r="EOQ159" s="86"/>
      <c r="EOR159" s="86"/>
      <c r="EOS159" s="86"/>
      <c r="EOT159" s="86"/>
      <c r="EOU159" s="86"/>
      <c r="EOV159" s="87"/>
      <c r="EOW159" s="85" t="s">
        <v>319</v>
      </c>
      <c r="EOX159" s="86"/>
      <c r="EOY159" s="86"/>
      <c r="EOZ159" s="86"/>
      <c r="EPA159" s="86"/>
      <c r="EPB159" s="86"/>
      <c r="EPC159" s="86"/>
      <c r="EPD159" s="87"/>
      <c r="EPE159" s="85" t="s">
        <v>319</v>
      </c>
      <c r="EPF159" s="86"/>
      <c r="EPG159" s="86"/>
      <c r="EPH159" s="86"/>
      <c r="EPI159" s="86"/>
      <c r="EPJ159" s="86"/>
      <c r="EPK159" s="86"/>
      <c r="EPL159" s="87"/>
      <c r="EPM159" s="85" t="s">
        <v>319</v>
      </c>
      <c r="EPN159" s="86"/>
      <c r="EPO159" s="86"/>
      <c r="EPP159" s="86"/>
      <c r="EPQ159" s="86"/>
      <c r="EPR159" s="86"/>
      <c r="EPS159" s="86"/>
      <c r="EPT159" s="87"/>
      <c r="EPU159" s="85" t="s">
        <v>319</v>
      </c>
      <c r="EPV159" s="86"/>
      <c r="EPW159" s="86"/>
      <c r="EPX159" s="86"/>
      <c r="EPY159" s="86"/>
      <c r="EPZ159" s="86"/>
      <c r="EQA159" s="86"/>
      <c r="EQB159" s="87"/>
      <c r="EQC159" s="85" t="s">
        <v>319</v>
      </c>
      <c r="EQD159" s="86"/>
      <c r="EQE159" s="86"/>
      <c r="EQF159" s="86"/>
      <c r="EQG159" s="86"/>
      <c r="EQH159" s="86"/>
      <c r="EQI159" s="86"/>
      <c r="EQJ159" s="87"/>
      <c r="EQK159" s="85" t="s">
        <v>319</v>
      </c>
      <c r="EQL159" s="86"/>
      <c r="EQM159" s="86"/>
      <c r="EQN159" s="86"/>
      <c r="EQO159" s="86"/>
      <c r="EQP159" s="86"/>
      <c r="EQQ159" s="86"/>
      <c r="EQR159" s="87"/>
      <c r="EQS159" s="85" t="s">
        <v>319</v>
      </c>
      <c r="EQT159" s="86"/>
      <c r="EQU159" s="86"/>
      <c r="EQV159" s="86"/>
      <c r="EQW159" s="86"/>
      <c r="EQX159" s="86"/>
      <c r="EQY159" s="86"/>
      <c r="EQZ159" s="87"/>
      <c r="ERA159" s="85" t="s">
        <v>319</v>
      </c>
      <c r="ERB159" s="86"/>
      <c r="ERC159" s="86"/>
      <c r="ERD159" s="86"/>
      <c r="ERE159" s="86"/>
      <c r="ERF159" s="86"/>
      <c r="ERG159" s="86"/>
      <c r="ERH159" s="87"/>
      <c r="ERI159" s="85" t="s">
        <v>319</v>
      </c>
      <c r="ERJ159" s="86"/>
      <c r="ERK159" s="86"/>
      <c r="ERL159" s="86"/>
      <c r="ERM159" s="86"/>
      <c r="ERN159" s="86"/>
      <c r="ERO159" s="86"/>
      <c r="ERP159" s="87"/>
      <c r="ERQ159" s="85" t="s">
        <v>319</v>
      </c>
      <c r="ERR159" s="86"/>
      <c r="ERS159" s="86"/>
      <c r="ERT159" s="86"/>
      <c r="ERU159" s="86"/>
      <c r="ERV159" s="86"/>
      <c r="ERW159" s="86"/>
      <c r="ERX159" s="87"/>
      <c r="ERY159" s="85" t="s">
        <v>319</v>
      </c>
      <c r="ERZ159" s="86"/>
      <c r="ESA159" s="86"/>
      <c r="ESB159" s="86"/>
      <c r="ESC159" s="86"/>
      <c r="ESD159" s="86"/>
      <c r="ESE159" s="86"/>
      <c r="ESF159" s="87"/>
      <c r="ESG159" s="85" t="s">
        <v>319</v>
      </c>
      <c r="ESH159" s="86"/>
      <c r="ESI159" s="86"/>
      <c r="ESJ159" s="86"/>
      <c r="ESK159" s="86"/>
      <c r="ESL159" s="86"/>
      <c r="ESM159" s="86"/>
      <c r="ESN159" s="87"/>
      <c r="ESO159" s="85" t="s">
        <v>319</v>
      </c>
      <c r="ESP159" s="86"/>
      <c r="ESQ159" s="86"/>
      <c r="ESR159" s="86"/>
      <c r="ESS159" s="86"/>
      <c r="EST159" s="86"/>
      <c r="ESU159" s="86"/>
      <c r="ESV159" s="87"/>
      <c r="ESW159" s="85" t="s">
        <v>319</v>
      </c>
      <c r="ESX159" s="86"/>
      <c r="ESY159" s="86"/>
      <c r="ESZ159" s="86"/>
      <c r="ETA159" s="86"/>
      <c r="ETB159" s="86"/>
      <c r="ETC159" s="86"/>
      <c r="ETD159" s="87"/>
      <c r="ETE159" s="85" t="s">
        <v>319</v>
      </c>
      <c r="ETF159" s="86"/>
      <c r="ETG159" s="86"/>
      <c r="ETH159" s="86"/>
      <c r="ETI159" s="86"/>
      <c r="ETJ159" s="86"/>
      <c r="ETK159" s="86"/>
      <c r="ETL159" s="87"/>
      <c r="ETM159" s="85" t="s">
        <v>319</v>
      </c>
      <c r="ETN159" s="86"/>
      <c r="ETO159" s="86"/>
      <c r="ETP159" s="86"/>
      <c r="ETQ159" s="86"/>
      <c r="ETR159" s="86"/>
      <c r="ETS159" s="86"/>
      <c r="ETT159" s="87"/>
      <c r="ETU159" s="85" t="s">
        <v>319</v>
      </c>
      <c r="ETV159" s="86"/>
      <c r="ETW159" s="86"/>
      <c r="ETX159" s="86"/>
      <c r="ETY159" s="86"/>
      <c r="ETZ159" s="86"/>
      <c r="EUA159" s="86"/>
      <c r="EUB159" s="87"/>
      <c r="EUC159" s="85" t="s">
        <v>319</v>
      </c>
      <c r="EUD159" s="86"/>
      <c r="EUE159" s="86"/>
      <c r="EUF159" s="86"/>
      <c r="EUG159" s="86"/>
      <c r="EUH159" s="86"/>
      <c r="EUI159" s="86"/>
      <c r="EUJ159" s="87"/>
      <c r="EUK159" s="85" t="s">
        <v>319</v>
      </c>
      <c r="EUL159" s="86"/>
      <c r="EUM159" s="86"/>
      <c r="EUN159" s="86"/>
      <c r="EUO159" s="86"/>
      <c r="EUP159" s="86"/>
      <c r="EUQ159" s="86"/>
      <c r="EUR159" s="87"/>
      <c r="EUS159" s="85" t="s">
        <v>319</v>
      </c>
      <c r="EUT159" s="86"/>
      <c r="EUU159" s="86"/>
      <c r="EUV159" s="86"/>
      <c r="EUW159" s="86"/>
      <c r="EUX159" s="86"/>
      <c r="EUY159" s="86"/>
      <c r="EUZ159" s="87"/>
      <c r="EVA159" s="85" t="s">
        <v>319</v>
      </c>
      <c r="EVB159" s="86"/>
      <c r="EVC159" s="86"/>
      <c r="EVD159" s="86"/>
      <c r="EVE159" s="86"/>
      <c r="EVF159" s="86"/>
      <c r="EVG159" s="86"/>
      <c r="EVH159" s="87"/>
      <c r="EVI159" s="85" t="s">
        <v>319</v>
      </c>
      <c r="EVJ159" s="86"/>
      <c r="EVK159" s="86"/>
      <c r="EVL159" s="86"/>
      <c r="EVM159" s="86"/>
      <c r="EVN159" s="86"/>
      <c r="EVO159" s="86"/>
      <c r="EVP159" s="87"/>
      <c r="EVQ159" s="85" t="s">
        <v>319</v>
      </c>
      <c r="EVR159" s="86"/>
      <c r="EVS159" s="86"/>
      <c r="EVT159" s="86"/>
      <c r="EVU159" s="86"/>
      <c r="EVV159" s="86"/>
      <c r="EVW159" s="86"/>
      <c r="EVX159" s="87"/>
      <c r="EVY159" s="85" t="s">
        <v>319</v>
      </c>
      <c r="EVZ159" s="86"/>
      <c r="EWA159" s="86"/>
      <c r="EWB159" s="86"/>
      <c r="EWC159" s="86"/>
      <c r="EWD159" s="86"/>
      <c r="EWE159" s="86"/>
      <c r="EWF159" s="87"/>
      <c r="EWG159" s="85" t="s">
        <v>319</v>
      </c>
      <c r="EWH159" s="86"/>
      <c r="EWI159" s="86"/>
      <c r="EWJ159" s="86"/>
      <c r="EWK159" s="86"/>
      <c r="EWL159" s="86"/>
      <c r="EWM159" s="86"/>
      <c r="EWN159" s="87"/>
      <c r="EWO159" s="85" t="s">
        <v>319</v>
      </c>
      <c r="EWP159" s="86"/>
      <c r="EWQ159" s="86"/>
      <c r="EWR159" s="86"/>
      <c r="EWS159" s="86"/>
      <c r="EWT159" s="86"/>
      <c r="EWU159" s="86"/>
      <c r="EWV159" s="87"/>
      <c r="EWW159" s="85" t="s">
        <v>319</v>
      </c>
      <c r="EWX159" s="86"/>
      <c r="EWY159" s="86"/>
      <c r="EWZ159" s="86"/>
      <c r="EXA159" s="86"/>
      <c r="EXB159" s="86"/>
      <c r="EXC159" s="86"/>
      <c r="EXD159" s="87"/>
      <c r="EXE159" s="85" t="s">
        <v>319</v>
      </c>
      <c r="EXF159" s="86"/>
      <c r="EXG159" s="86"/>
      <c r="EXH159" s="86"/>
      <c r="EXI159" s="86"/>
      <c r="EXJ159" s="86"/>
      <c r="EXK159" s="86"/>
      <c r="EXL159" s="87"/>
      <c r="EXM159" s="85" t="s">
        <v>319</v>
      </c>
      <c r="EXN159" s="86"/>
      <c r="EXO159" s="86"/>
      <c r="EXP159" s="86"/>
      <c r="EXQ159" s="86"/>
      <c r="EXR159" s="86"/>
      <c r="EXS159" s="86"/>
      <c r="EXT159" s="87"/>
      <c r="EXU159" s="85" t="s">
        <v>319</v>
      </c>
      <c r="EXV159" s="86"/>
      <c r="EXW159" s="86"/>
      <c r="EXX159" s="86"/>
      <c r="EXY159" s="86"/>
      <c r="EXZ159" s="86"/>
      <c r="EYA159" s="86"/>
      <c r="EYB159" s="87"/>
      <c r="EYC159" s="85" t="s">
        <v>319</v>
      </c>
      <c r="EYD159" s="86"/>
      <c r="EYE159" s="86"/>
      <c r="EYF159" s="86"/>
      <c r="EYG159" s="86"/>
      <c r="EYH159" s="86"/>
      <c r="EYI159" s="86"/>
      <c r="EYJ159" s="87"/>
      <c r="EYK159" s="85" t="s">
        <v>319</v>
      </c>
      <c r="EYL159" s="86"/>
      <c r="EYM159" s="86"/>
      <c r="EYN159" s="86"/>
      <c r="EYO159" s="86"/>
      <c r="EYP159" s="86"/>
      <c r="EYQ159" s="86"/>
      <c r="EYR159" s="87"/>
      <c r="EYS159" s="85" t="s">
        <v>319</v>
      </c>
      <c r="EYT159" s="86"/>
      <c r="EYU159" s="86"/>
      <c r="EYV159" s="86"/>
      <c r="EYW159" s="86"/>
      <c r="EYX159" s="86"/>
      <c r="EYY159" s="86"/>
      <c r="EYZ159" s="87"/>
      <c r="EZA159" s="85" t="s">
        <v>319</v>
      </c>
      <c r="EZB159" s="86"/>
      <c r="EZC159" s="86"/>
      <c r="EZD159" s="86"/>
      <c r="EZE159" s="86"/>
      <c r="EZF159" s="86"/>
      <c r="EZG159" s="86"/>
      <c r="EZH159" s="87"/>
      <c r="EZI159" s="85" t="s">
        <v>319</v>
      </c>
      <c r="EZJ159" s="86"/>
      <c r="EZK159" s="86"/>
      <c r="EZL159" s="86"/>
      <c r="EZM159" s="86"/>
      <c r="EZN159" s="86"/>
      <c r="EZO159" s="86"/>
      <c r="EZP159" s="87"/>
      <c r="EZQ159" s="85" t="s">
        <v>319</v>
      </c>
      <c r="EZR159" s="86"/>
      <c r="EZS159" s="86"/>
      <c r="EZT159" s="86"/>
      <c r="EZU159" s="86"/>
      <c r="EZV159" s="86"/>
      <c r="EZW159" s="86"/>
      <c r="EZX159" s="87"/>
      <c r="EZY159" s="85" t="s">
        <v>319</v>
      </c>
      <c r="EZZ159" s="86"/>
      <c r="FAA159" s="86"/>
      <c r="FAB159" s="86"/>
      <c r="FAC159" s="86"/>
      <c r="FAD159" s="86"/>
      <c r="FAE159" s="86"/>
      <c r="FAF159" s="87"/>
      <c r="FAG159" s="85" t="s">
        <v>319</v>
      </c>
      <c r="FAH159" s="86"/>
      <c r="FAI159" s="86"/>
      <c r="FAJ159" s="86"/>
      <c r="FAK159" s="86"/>
      <c r="FAL159" s="86"/>
      <c r="FAM159" s="86"/>
      <c r="FAN159" s="87"/>
      <c r="FAO159" s="85" t="s">
        <v>319</v>
      </c>
      <c r="FAP159" s="86"/>
      <c r="FAQ159" s="86"/>
      <c r="FAR159" s="86"/>
      <c r="FAS159" s="86"/>
      <c r="FAT159" s="86"/>
      <c r="FAU159" s="86"/>
      <c r="FAV159" s="87"/>
      <c r="FAW159" s="85" t="s">
        <v>319</v>
      </c>
      <c r="FAX159" s="86"/>
      <c r="FAY159" s="86"/>
      <c r="FAZ159" s="86"/>
      <c r="FBA159" s="86"/>
      <c r="FBB159" s="86"/>
      <c r="FBC159" s="86"/>
      <c r="FBD159" s="87"/>
      <c r="FBE159" s="85" t="s">
        <v>319</v>
      </c>
      <c r="FBF159" s="86"/>
      <c r="FBG159" s="86"/>
      <c r="FBH159" s="86"/>
      <c r="FBI159" s="86"/>
      <c r="FBJ159" s="86"/>
      <c r="FBK159" s="86"/>
      <c r="FBL159" s="87"/>
      <c r="FBM159" s="85" t="s">
        <v>319</v>
      </c>
      <c r="FBN159" s="86"/>
      <c r="FBO159" s="86"/>
      <c r="FBP159" s="86"/>
      <c r="FBQ159" s="86"/>
      <c r="FBR159" s="86"/>
      <c r="FBS159" s="86"/>
      <c r="FBT159" s="87"/>
      <c r="FBU159" s="85" t="s">
        <v>319</v>
      </c>
      <c r="FBV159" s="86"/>
      <c r="FBW159" s="86"/>
      <c r="FBX159" s="86"/>
      <c r="FBY159" s="86"/>
      <c r="FBZ159" s="86"/>
      <c r="FCA159" s="86"/>
      <c r="FCB159" s="87"/>
      <c r="FCC159" s="85" t="s">
        <v>319</v>
      </c>
      <c r="FCD159" s="86"/>
      <c r="FCE159" s="86"/>
      <c r="FCF159" s="86"/>
      <c r="FCG159" s="86"/>
      <c r="FCH159" s="86"/>
      <c r="FCI159" s="86"/>
      <c r="FCJ159" s="87"/>
      <c r="FCK159" s="85" t="s">
        <v>319</v>
      </c>
      <c r="FCL159" s="86"/>
      <c r="FCM159" s="86"/>
      <c r="FCN159" s="86"/>
      <c r="FCO159" s="86"/>
      <c r="FCP159" s="86"/>
      <c r="FCQ159" s="86"/>
      <c r="FCR159" s="87"/>
      <c r="FCS159" s="85" t="s">
        <v>319</v>
      </c>
      <c r="FCT159" s="86"/>
      <c r="FCU159" s="86"/>
      <c r="FCV159" s="86"/>
      <c r="FCW159" s="86"/>
      <c r="FCX159" s="86"/>
      <c r="FCY159" s="86"/>
      <c r="FCZ159" s="87"/>
      <c r="FDA159" s="85" t="s">
        <v>319</v>
      </c>
      <c r="FDB159" s="86"/>
      <c r="FDC159" s="86"/>
      <c r="FDD159" s="86"/>
      <c r="FDE159" s="86"/>
      <c r="FDF159" s="86"/>
      <c r="FDG159" s="86"/>
      <c r="FDH159" s="87"/>
      <c r="FDI159" s="85" t="s">
        <v>319</v>
      </c>
      <c r="FDJ159" s="86"/>
      <c r="FDK159" s="86"/>
      <c r="FDL159" s="86"/>
      <c r="FDM159" s="86"/>
      <c r="FDN159" s="86"/>
      <c r="FDO159" s="86"/>
      <c r="FDP159" s="87"/>
      <c r="FDQ159" s="85" t="s">
        <v>319</v>
      </c>
      <c r="FDR159" s="86"/>
      <c r="FDS159" s="86"/>
      <c r="FDT159" s="86"/>
      <c r="FDU159" s="86"/>
      <c r="FDV159" s="86"/>
      <c r="FDW159" s="86"/>
      <c r="FDX159" s="87"/>
      <c r="FDY159" s="85" t="s">
        <v>319</v>
      </c>
      <c r="FDZ159" s="86"/>
      <c r="FEA159" s="86"/>
      <c r="FEB159" s="86"/>
      <c r="FEC159" s="86"/>
      <c r="FED159" s="86"/>
      <c r="FEE159" s="86"/>
      <c r="FEF159" s="87"/>
      <c r="FEG159" s="85" t="s">
        <v>319</v>
      </c>
      <c r="FEH159" s="86"/>
      <c r="FEI159" s="86"/>
      <c r="FEJ159" s="86"/>
      <c r="FEK159" s="86"/>
      <c r="FEL159" s="86"/>
      <c r="FEM159" s="86"/>
      <c r="FEN159" s="87"/>
      <c r="FEO159" s="85" t="s">
        <v>319</v>
      </c>
      <c r="FEP159" s="86"/>
      <c r="FEQ159" s="86"/>
      <c r="FER159" s="86"/>
      <c r="FES159" s="86"/>
      <c r="FET159" s="86"/>
      <c r="FEU159" s="86"/>
      <c r="FEV159" s="87"/>
      <c r="FEW159" s="85" t="s">
        <v>319</v>
      </c>
      <c r="FEX159" s="86"/>
      <c r="FEY159" s="86"/>
      <c r="FEZ159" s="86"/>
      <c r="FFA159" s="86"/>
      <c r="FFB159" s="86"/>
      <c r="FFC159" s="86"/>
      <c r="FFD159" s="87"/>
      <c r="FFE159" s="85" t="s">
        <v>319</v>
      </c>
      <c r="FFF159" s="86"/>
      <c r="FFG159" s="86"/>
      <c r="FFH159" s="86"/>
      <c r="FFI159" s="86"/>
      <c r="FFJ159" s="86"/>
      <c r="FFK159" s="86"/>
      <c r="FFL159" s="87"/>
      <c r="FFM159" s="85" t="s">
        <v>319</v>
      </c>
      <c r="FFN159" s="86"/>
      <c r="FFO159" s="86"/>
      <c r="FFP159" s="86"/>
      <c r="FFQ159" s="86"/>
      <c r="FFR159" s="86"/>
      <c r="FFS159" s="86"/>
      <c r="FFT159" s="87"/>
      <c r="FFU159" s="85" t="s">
        <v>319</v>
      </c>
      <c r="FFV159" s="86"/>
      <c r="FFW159" s="86"/>
      <c r="FFX159" s="86"/>
      <c r="FFY159" s="86"/>
      <c r="FFZ159" s="86"/>
      <c r="FGA159" s="86"/>
      <c r="FGB159" s="87"/>
      <c r="FGC159" s="85" t="s">
        <v>319</v>
      </c>
      <c r="FGD159" s="86"/>
      <c r="FGE159" s="86"/>
      <c r="FGF159" s="86"/>
      <c r="FGG159" s="86"/>
      <c r="FGH159" s="86"/>
      <c r="FGI159" s="86"/>
      <c r="FGJ159" s="87"/>
      <c r="FGK159" s="85" t="s">
        <v>319</v>
      </c>
      <c r="FGL159" s="86"/>
      <c r="FGM159" s="86"/>
      <c r="FGN159" s="86"/>
      <c r="FGO159" s="86"/>
      <c r="FGP159" s="86"/>
      <c r="FGQ159" s="86"/>
      <c r="FGR159" s="87"/>
      <c r="FGS159" s="85" t="s">
        <v>319</v>
      </c>
      <c r="FGT159" s="86"/>
      <c r="FGU159" s="86"/>
      <c r="FGV159" s="86"/>
      <c r="FGW159" s="86"/>
      <c r="FGX159" s="86"/>
      <c r="FGY159" s="86"/>
      <c r="FGZ159" s="87"/>
      <c r="FHA159" s="85" t="s">
        <v>319</v>
      </c>
      <c r="FHB159" s="86"/>
      <c r="FHC159" s="86"/>
      <c r="FHD159" s="86"/>
      <c r="FHE159" s="86"/>
      <c r="FHF159" s="86"/>
      <c r="FHG159" s="86"/>
      <c r="FHH159" s="87"/>
      <c r="FHI159" s="85" t="s">
        <v>319</v>
      </c>
      <c r="FHJ159" s="86"/>
      <c r="FHK159" s="86"/>
      <c r="FHL159" s="86"/>
      <c r="FHM159" s="86"/>
      <c r="FHN159" s="86"/>
      <c r="FHO159" s="86"/>
      <c r="FHP159" s="87"/>
      <c r="FHQ159" s="85" t="s">
        <v>319</v>
      </c>
      <c r="FHR159" s="86"/>
      <c r="FHS159" s="86"/>
      <c r="FHT159" s="86"/>
      <c r="FHU159" s="86"/>
      <c r="FHV159" s="86"/>
      <c r="FHW159" s="86"/>
      <c r="FHX159" s="87"/>
      <c r="FHY159" s="85" t="s">
        <v>319</v>
      </c>
      <c r="FHZ159" s="86"/>
      <c r="FIA159" s="86"/>
      <c r="FIB159" s="86"/>
      <c r="FIC159" s="86"/>
      <c r="FID159" s="86"/>
      <c r="FIE159" s="86"/>
      <c r="FIF159" s="87"/>
      <c r="FIG159" s="85" t="s">
        <v>319</v>
      </c>
      <c r="FIH159" s="86"/>
      <c r="FII159" s="86"/>
      <c r="FIJ159" s="86"/>
      <c r="FIK159" s="86"/>
      <c r="FIL159" s="86"/>
      <c r="FIM159" s="86"/>
      <c r="FIN159" s="87"/>
      <c r="FIO159" s="85" t="s">
        <v>319</v>
      </c>
      <c r="FIP159" s="86"/>
      <c r="FIQ159" s="86"/>
      <c r="FIR159" s="86"/>
      <c r="FIS159" s="86"/>
      <c r="FIT159" s="86"/>
      <c r="FIU159" s="86"/>
      <c r="FIV159" s="87"/>
      <c r="FIW159" s="85" t="s">
        <v>319</v>
      </c>
      <c r="FIX159" s="86"/>
      <c r="FIY159" s="86"/>
      <c r="FIZ159" s="86"/>
      <c r="FJA159" s="86"/>
      <c r="FJB159" s="86"/>
      <c r="FJC159" s="86"/>
      <c r="FJD159" s="87"/>
      <c r="FJE159" s="85" t="s">
        <v>319</v>
      </c>
      <c r="FJF159" s="86"/>
      <c r="FJG159" s="86"/>
      <c r="FJH159" s="86"/>
      <c r="FJI159" s="86"/>
      <c r="FJJ159" s="86"/>
      <c r="FJK159" s="86"/>
      <c r="FJL159" s="87"/>
      <c r="FJM159" s="85" t="s">
        <v>319</v>
      </c>
      <c r="FJN159" s="86"/>
      <c r="FJO159" s="86"/>
      <c r="FJP159" s="86"/>
      <c r="FJQ159" s="86"/>
      <c r="FJR159" s="86"/>
      <c r="FJS159" s="86"/>
      <c r="FJT159" s="87"/>
      <c r="FJU159" s="85" t="s">
        <v>319</v>
      </c>
      <c r="FJV159" s="86"/>
      <c r="FJW159" s="86"/>
      <c r="FJX159" s="86"/>
      <c r="FJY159" s="86"/>
      <c r="FJZ159" s="86"/>
      <c r="FKA159" s="86"/>
      <c r="FKB159" s="87"/>
      <c r="FKC159" s="85" t="s">
        <v>319</v>
      </c>
      <c r="FKD159" s="86"/>
      <c r="FKE159" s="86"/>
      <c r="FKF159" s="86"/>
      <c r="FKG159" s="86"/>
      <c r="FKH159" s="86"/>
      <c r="FKI159" s="86"/>
      <c r="FKJ159" s="87"/>
      <c r="FKK159" s="85" t="s">
        <v>319</v>
      </c>
      <c r="FKL159" s="86"/>
      <c r="FKM159" s="86"/>
      <c r="FKN159" s="86"/>
      <c r="FKO159" s="86"/>
      <c r="FKP159" s="86"/>
      <c r="FKQ159" s="86"/>
      <c r="FKR159" s="87"/>
      <c r="FKS159" s="85" t="s">
        <v>319</v>
      </c>
      <c r="FKT159" s="86"/>
      <c r="FKU159" s="86"/>
      <c r="FKV159" s="86"/>
      <c r="FKW159" s="86"/>
      <c r="FKX159" s="86"/>
      <c r="FKY159" s="86"/>
      <c r="FKZ159" s="87"/>
      <c r="FLA159" s="85" t="s">
        <v>319</v>
      </c>
      <c r="FLB159" s="86"/>
      <c r="FLC159" s="86"/>
      <c r="FLD159" s="86"/>
      <c r="FLE159" s="86"/>
      <c r="FLF159" s="86"/>
      <c r="FLG159" s="86"/>
      <c r="FLH159" s="87"/>
      <c r="FLI159" s="85" t="s">
        <v>319</v>
      </c>
      <c r="FLJ159" s="86"/>
      <c r="FLK159" s="86"/>
      <c r="FLL159" s="86"/>
      <c r="FLM159" s="86"/>
      <c r="FLN159" s="86"/>
      <c r="FLO159" s="86"/>
      <c r="FLP159" s="87"/>
      <c r="FLQ159" s="85" t="s">
        <v>319</v>
      </c>
      <c r="FLR159" s="86"/>
      <c r="FLS159" s="86"/>
      <c r="FLT159" s="86"/>
      <c r="FLU159" s="86"/>
      <c r="FLV159" s="86"/>
      <c r="FLW159" s="86"/>
      <c r="FLX159" s="87"/>
      <c r="FLY159" s="85" t="s">
        <v>319</v>
      </c>
      <c r="FLZ159" s="86"/>
      <c r="FMA159" s="86"/>
      <c r="FMB159" s="86"/>
      <c r="FMC159" s="86"/>
      <c r="FMD159" s="86"/>
      <c r="FME159" s="86"/>
      <c r="FMF159" s="87"/>
      <c r="FMG159" s="85" t="s">
        <v>319</v>
      </c>
      <c r="FMH159" s="86"/>
      <c r="FMI159" s="86"/>
      <c r="FMJ159" s="86"/>
      <c r="FMK159" s="86"/>
      <c r="FML159" s="86"/>
      <c r="FMM159" s="86"/>
      <c r="FMN159" s="87"/>
      <c r="FMO159" s="85" t="s">
        <v>319</v>
      </c>
      <c r="FMP159" s="86"/>
      <c r="FMQ159" s="86"/>
      <c r="FMR159" s="86"/>
      <c r="FMS159" s="86"/>
      <c r="FMT159" s="86"/>
      <c r="FMU159" s="86"/>
      <c r="FMV159" s="87"/>
      <c r="FMW159" s="85" t="s">
        <v>319</v>
      </c>
      <c r="FMX159" s="86"/>
      <c r="FMY159" s="86"/>
      <c r="FMZ159" s="86"/>
      <c r="FNA159" s="86"/>
      <c r="FNB159" s="86"/>
      <c r="FNC159" s="86"/>
      <c r="FND159" s="87"/>
      <c r="FNE159" s="85" t="s">
        <v>319</v>
      </c>
      <c r="FNF159" s="86"/>
      <c r="FNG159" s="86"/>
      <c r="FNH159" s="86"/>
      <c r="FNI159" s="86"/>
      <c r="FNJ159" s="86"/>
      <c r="FNK159" s="86"/>
      <c r="FNL159" s="87"/>
      <c r="FNM159" s="85" t="s">
        <v>319</v>
      </c>
      <c r="FNN159" s="86"/>
      <c r="FNO159" s="86"/>
      <c r="FNP159" s="86"/>
      <c r="FNQ159" s="86"/>
      <c r="FNR159" s="86"/>
      <c r="FNS159" s="86"/>
      <c r="FNT159" s="87"/>
      <c r="FNU159" s="85" t="s">
        <v>319</v>
      </c>
      <c r="FNV159" s="86"/>
      <c r="FNW159" s="86"/>
      <c r="FNX159" s="86"/>
      <c r="FNY159" s="86"/>
      <c r="FNZ159" s="86"/>
      <c r="FOA159" s="86"/>
      <c r="FOB159" s="87"/>
      <c r="FOC159" s="85" t="s">
        <v>319</v>
      </c>
      <c r="FOD159" s="86"/>
      <c r="FOE159" s="86"/>
      <c r="FOF159" s="86"/>
      <c r="FOG159" s="86"/>
      <c r="FOH159" s="86"/>
      <c r="FOI159" s="86"/>
      <c r="FOJ159" s="87"/>
      <c r="FOK159" s="85" t="s">
        <v>319</v>
      </c>
      <c r="FOL159" s="86"/>
      <c r="FOM159" s="86"/>
      <c r="FON159" s="86"/>
      <c r="FOO159" s="86"/>
      <c r="FOP159" s="86"/>
      <c r="FOQ159" s="86"/>
      <c r="FOR159" s="87"/>
      <c r="FOS159" s="85" t="s">
        <v>319</v>
      </c>
      <c r="FOT159" s="86"/>
      <c r="FOU159" s="86"/>
      <c r="FOV159" s="86"/>
      <c r="FOW159" s="86"/>
      <c r="FOX159" s="86"/>
      <c r="FOY159" s="86"/>
      <c r="FOZ159" s="87"/>
      <c r="FPA159" s="85" t="s">
        <v>319</v>
      </c>
      <c r="FPB159" s="86"/>
      <c r="FPC159" s="86"/>
      <c r="FPD159" s="86"/>
      <c r="FPE159" s="86"/>
      <c r="FPF159" s="86"/>
      <c r="FPG159" s="86"/>
      <c r="FPH159" s="87"/>
      <c r="FPI159" s="85" t="s">
        <v>319</v>
      </c>
      <c r="FPJ159" s="86"/>
      <c r="FPK159" s="86"/>
      <c r="FPL159" s="86"/>
      <c r="FPM159" s="86"/>
      <c r="FPN159" s="86"/>
      <c r="FPO159" s="86"/>
      <c r="FPP159" s="87"/>
      <c r="FPQ159" s="85" t="s">
        <v>319</v>
      </c>
      <c r="FPR159" s="86"/>
      <c r="FPS159" s="86"/>
      <c r="FPT159" s="86"/>
      <c r="FPU159" s="86"/>
      <c r="FPV159" s="86"/>
      <c r="FPW159" s="86"/>
      <c r="FPX159" s="87"/>
      <c r="FPY159" s="85" t="s">
        <v>319</v>
      </c>
      <c r="FPZ159" s="86"/>
      <c r="FQA159" s="86"/>
      <c r="FQB159" s="86"/>
      <c r="FQC159" s="86"/>
      <c r="FQD159" s="86"/>
      <c r="FQE159" s="86"/>
      <c r="FQF159" s="87"/>
      <c r="FQG159" s="85" t="s">
        <v>319</v>
      </c>
      <c r="FQH159" s="86"/>
      <c r="FQI159" s="86"/>
      <c r="FQJ159" s="86"/>
      <c r="FQK159" s="86"/>
      <c r="FQL159" s="86"/>
      <c r="FQM159" s="86"/>
      <c r="FQN159" s="87"/>
      <c r="FQO159" s="85" t="s">
        <v>319</v>
      </c>
      <c r="FQP159" s="86"/>
      <c r="FQQ159" s="86"/>
      <c r="FQR159" s="86"/>
      <c r="FQS159" s="86"/>
      <c r="FQT159" s="86"/>
      <c r="FQU159" s="86"/>
      <c r="FQV159" s="87"/>
      <c r="FQW159" s="85" t="s">
        <v>319</v>
      </c>
      <c r="FQX159" s="86"/>
      <c r="FQY159" s="86"/>
      <c r="FQZ159" s="86"/>
      <c r="FRA159" s="86"/>
      <c r="FRB159" s="86"/>
      <c r="FRC159" s="86"/>
      <c r="FRD159" s="87"/>
      <c r="FRE159" s="85" t="s">
        <v>319</v>
      </c>
      <c r="FRF159" s="86"/>
      <c r="FRG159" s="86"/>
      <c r="FRH159" s="86"/>
      <c r="FRI159" s="86"/>
      <c r="FRJ159" s="86"/>
      <c r="FRK159" s="86"/>
      <c r="FRL159" s="87"/>
      <c r="FRM159" s="85" t="s">
        <v>319</v>
      </c>
      <c r="FRN159" s="86"/>
      <c r="FRO159" s="86"/>
      <c r="FRP159" s="86"/>
      <c r="FRQ159" s="86"/>
      <c r="FRR159" s="86"/>
      <c r="FRS159" s="86"/>
      <c r="FRT159" s="87"/>
      <c r="FRU159" s="85" t="s">
        <v>319</v>
      </c>
      <c r="FRV159" s="86"/>
      <c r="FRW159" s="86"/>
      <c r="FRX159" s="86"/>
      <c r="FRY159" s="86"/>
      <c r="FRZ159" s="86"/>
      <c r="FSA159" s="86"/>
      <c r="FSB159" s="87"/>
      <c r="FSC159" s="85" t="s">
        <v>319</v>
      </c>
      <c r="FSD159" s="86"/>
      <c r="FSE159" s="86"/>
      <c r="FSF159" s="86"/>
      <c r="FSG159" s="86"/>
      <c r="FSH159" s="86"/>
      <c r="FSI159" s="86"/>
      <c r="FSJ159" s="87"/>
      <c r="FSK159" s="85" t="s">
        <v>319</v>
      </c>
      <c r="FSL159" s="86"/>
      <c r="FSM159" s="86"/>
      <c r="FSN159" s="86"/>
      <c r="FSO159" s="86"/>
      <c r="FSP159" s="86"/>
      <c r="FSQ159" s="86"/>
      <c r="FSR159" s="87"/>
      <c r="FSS159" s="85" t="s">
        <v>319</v>
      </c>
      <c r="FST159" s="86"/>
      <c r="FSU159" s="86"/>
      <c r="FSV159" s="86"/>
      <c r="FSW159" s="86"/>
      <c r="FSX159" s="86"/>
      <c r="FSY159" s="86"/>
      <c r="FSZ159" s="87"/>
      <c r="FTA159" s="85" t="s">
        <v>319</v>
      </c>
      <c r="FTB159" s="86"/>
      <c r="FTC159" s="86"/>
      <c r="FTD159" s="86"/>
      <c r="FTE159" s="86"/>
      <c r="FTF159" s="86"/>
      <c r="FTG159" s="86"/>
      <c r="FTH159" s="87"/>
      <c r="FTI159" s="85" t="s">
        <v>319</v>
      </c>
      <c r="FTJ159" s="86"/>
      <c r="FTK159" s="86"/>
      <c r="FTL159" s="86"/>
      <c r="FTM159" s="86"/>
      <c r="FTN159" s="86"/>
      <c r="FTO159" s="86"/>
      <c r="FTP159" s="87"/>
      <c r="FTQ159" s="85" t="s">
        <v>319</v>
      </c>
      <c r="FTR159" s="86"/>
      <c r="FTS159" s="86"/>
      <c r="FTT159" s="86"/>
      <c r="FTU159" s="86"/>
      <c r="FTV159" s="86"/>
      <c r="FTW159" s="86"/>
      <c r="FTX159" s="87"/>
      <c r="FTY159" s="85" t="s">
        <v>319</v>
      </c>
      <c r="FTZ159" s="86"/>
      <c r="FUA159" s="86"/>
      <c r="FUB159" s="86"/>
      <c r="FUC159" s="86"/>
      <c r="FUD159" s="86"/>
      <c r="FUE159" s="86"/>
      <c r="FUF159" s="87"/>
      <c r="FUG159" s="85" t="s">
        <v>319</v>
      </c>
      <c r="FUH159" s="86"/>
      <c r="FUI159" s="86"/>
      <c r="FUJ159" s="86"/>
      <c r="FUK159" s="86"/>
      <c r="FUL159" s="86"/>
      <c r="FUM159" s="86"/>
      <c r="FUN159" s="87"/>
      <c r="FUO159" s="85" t="s">
        <v>319</v>
      </c>
      <c r="FUP159" s="86"/>
      <c r="FUQ159" s="86"/>
      <c r="FUR159" s="86"/>
      <c r="FUS159" s="86"/>
      <c r="FUT159" s="86"/>
      <c r="FUU159" s="86"/>
      <c r="FUV159" s="87"/>
      <c r="FUW159" s="85" t="s">
        <v>319</v>
      </c>
      <c r="FUX159" s="86"/>
      <c r="FUY159" s="86"/>
      <c r="FUZ159" s="86"/>
      <c r="FVA159" s="86"/>
      <c r="FVB159" s="86"/>
      <c r="FVC159" s="86"/>
      <c r="FVD159" s="87"/>
      <c r="FVE159" s="85" t="s">
        <v>319</v>
      </c>
      <c r="FVF159" s="86"/>
      <c r="FVG159" s="86"/>
      <c r="FVH159" s="86"/>
      <c r="FVI159" s="86"/>
      <c r="FVJ159" s="86"/>
      <c r="FVK159" s="86"/>
      <c r="FVL159" s="87"/>
      <c r="FVM159" s="85" t="s">
        <v>319</v>
      </c>
      <c r="FVN159" s="86"/>
      <c r="FVO159" s="86"/>
      <c r="FVP159" s="86"/>
      <c r="FVQ159" s="86"/>
      <c r="FVR159" s="86"/>
      <c r="FVS159" s="86"/>
      <c r="FVT159" s="87"/>
      <c r="FVU159" s="85" t="s">
        <v>319</v>
      </c>
      <c r="FVV159" s="86"/>
      <c r="FVW159" s="86"/>
      <c r="FVX159" s="86"/>
      <c r="FVY159" s="86"/>
      <c r="FVZ159" s="86"/>
      <c r="FWA159" s="86"/>
      <c r="FWB159" s="87"/>
      <c r="FWC159" s="85" t="s">
        <v>319</v>
      </c>
      <c r="FWD159" s="86"/>
      <c r="FWE159" s="86"/>
      <c r="FWF159" s="86"/>
      <c r="FWG159" s="86"/>
      <c r="FWH159" s="86"/>
      <c r="FWI159" s="86"/>
      <c r="FWJ159" s="87"/>
      <c r="FWK159" s="85" t="s">
        <v>319</v>
      </c>
      <c r="FWL159" s="86"/>
      <c r="FWM159" s="86"/>
      <c r="FWN159" s="86"/>
      <c r="FWO159" s="86"/>
      <c r="FWP159" s="86"/>
      <c r="FWQ159" s="86"/>
      <c r="FWR159" s="87"/>
      <c r="FWS159" s="85" t="s">
        <v>319</v>
      </c>
      <c r="FWT159" s="86"/>
      <c r="FWU159" s="86"/>
      <c r="FWV159" s="86"/>
      <c r="FWW159" s="86"/>
      <c r="FWX159" s="86"/>
      <c r="FWY159" s="86"/>
      <c r="FWZ159" s="87"/>
      <c r="FXA159" s="85" t="s">
        <v>319</v>
      </c>
      <c r="FXB159" s="86"/>
      <c r="FXC159" s="86"/>
      <c r="FXD159" s="86"/>
      <c r="FXE159" s="86"/>
      <c r="FXF159" s="86"/>
      <c r="FXG159" s="86"/>
      <c r="FXH159" s="87"/>
      <c r="FXI159" s="85" t="s">
        <v>319</v>
      </c>
      <c r="FXJ159" s="86"/>
      <c r="FXK159" s="86"/>
      <c r="FXL159" s="86"/>
      <c r="FXM159" s="86"/>
      <c r="FXN159" s="86"/>
      <c r="FXO159" s="86"/>
      <c r="FXP159" s="87"/>
      <c r="FXQ159" s="85" t="s">
        <v>319</v>
      </c>
      <c r="FXR159" s="86"/>
      <c r="FXS159" s="86"/>
      <c r="FXT159" s="86"/>
      <c r="FXU159" s="86"/>
      <c r="FXV159" s="86"/>
      <c r="FXW159" s="86"/>
      <c r="FXX159" s="87"/>
      <c r="FXY159" s="85" t="s">
        <v>319</v>
      </c>
      <c r="FXZ159" s="86"/>
      <c r="FYA159" s="86"/>
      <c r="FYB159" s="86"/>
      <c r="FYC159" s="86"/>
      <c r="FYD159" s="86"/>
      <c r="FYE159" s="86"/>
      <c r="FYF159" s="87"/>
      <c r="FYG159" s="85" t="s">
        <v>319</v>
      </c>
      <c r="FYH159" s="86"/>
      <c r="FYI159" s="86"/>
      <c r="FYJ159" s="86"/>
      <c r="FYK159" s="86"/>
      <c r="FYL159" s="86"/>
      <c r="FYM159" s="86"/>
      <c r="FYN159" s="87"/>
      <c r="FYO159" s="85" t="s">
        <v>319</v>
      </c>
      <c r="FYP159" s="86"/>
      <c r="FYQ159" s="86"/>
      <c r="FYR159" s="86"/>
      <c r="FYS159" s="86"/>
      <c r="FYT159" s="86"/>
      <c r="FYU159" s="86"/>
      <c r="FYV159" s="87"/>
      <c r="FYW159" s="85" t="s">
        <v>319</v>
      </c>
      <c r="FYX159" s="86"/>
      <c r="FYY159" s="86"/>
      <c r="FYZ159" s="86"/>
      <c r="FZA159" s="86"/>
      <c r="FZB159" s="86"/>
      <c r="FZC159" s="86"/>
      <c r="FZD159" s="87"/>
      <c r="FZE159" s="85" t="s">
        <v>319</v>
      </c>
      <c r="FZF159" s="86"/>
      <c r="FZG159" s="86"/>
      <c r="FZH159" s="86"/>
      <c r="FZI159" s="86"/>
      <c r="FZJ159" s="86"/>
      <c r="FZK159" s="86"/>
      <c r="FZL159" s="87"/>
      <c r="FZM159" s="85" t="s">
        <v>319</v>
      </c>
      <c r="FZN159" s="86"/>
      <c r="FZO159" s="86"/>
      <c r="FZP159" s="86"/>
      <c r="FZQ159" s="86"/>
      <c r="FZR159" s="86"/>
      <c r="FZS159" s="86"/>
      <c r="FZT159" s="87"/>
      <c r="FZU159" s="85" t="s">
        <v>319</v>
      </c>
      <c r="FZV159" s="86"/>
      <c r="FZW159" s="86"/>
      <c r="FZX159" s="86"/>
      <c r="FZY159" s="86"/>
      <c r="FZZ159" s="86"/>
      <c r="GAA159" s="86"/>
      <c r="GAB159" s="87"/>
      <c r="GAC159" s="85" t="s">
        <v>319</v>
      </c>
      <c r="GAD159" s="86"/>
      <c r="GAE159" s="86"/>
      <c r="GAF159" s="86"/>
      <c r="GAG159" s="86"/>
      <c r="GAH159" s="86"/>
      <c r="GAI159" s="86"/>
      <c r="GAJ159" s="87"/>
      <c r="GAK159" s="85" t="s">
        <v>319</v>
      </c>
      <c r="GAL159" s="86"/>
      <c r="GAM159" s="86"/>
      <c r="GAN159" s="86"/>
      <c r="GAO159" s="86"/>
      <c r="GAP159" s="86"/>
      <c r="GAQ159" s="86"/>
      <c r="GAR159" s="87"/>
      <c r="GAS159" s="85" t="s">
        <v>319</v>
      </c>
      <c r="GAT159" s="86"/>
      <c r="GAU159" s="86"/>
      <c r="GAV159" s="86"/>
      <c r="GAW159" s="86"/>
      <c r="GAX159" s="86"/>
      <c r="GAY159" s="86"/>
      <c r="GAZ159" s="87"/>
      <c r="GBA159" s="85" t="s">
        <v>319</v>
      </c>
      <c r="GBB159" s="86"/>
      <c r="GBC159" s="86"/>
      <c r="GBD159" s="86"/>
      <c r="GBE159" s="86"/>
      <c r="GBF159" s="86"/>
      <c r="GBG159" s="86"/>
      <c r="GBH159" s="87"/>
      <c r="GBI159" s="85" t="s">
        <v>319</v>
      </c>
      <c r="GBJ159" s="86"/>
      <c r="GBK159" s="86"/>
      <c r="GBL159" s="86"/>
      <c r="GBM159" s="86"/>
      <c r="GBN159" s="86"/>
      <c r="GBO159" s="86"/>
      <c r="GBP159" s="87"/>
      <c r="GBQ159" s="85" t="s">
        <v>319</v>
      </c>
      <c r="GBR159" s="86"/>
      <c r="GBS159" s="86"/>
      <c r="GBT159" s="86"/>
      <c r="GBU159" s="86"/>
      <c r="GBV159" s="86"/>
      <c r="GBW159" s="86"/>
      <c r="GBX159" s="87"/>
      <c r="GBY159" s="85" t="s">
        <v>319</v>
      </c>
      <c r="GBZ159" s="86"/>
      <c r="GCA159" s="86"/>
      <c r="GCB159" s="86"/>
      <c r="GCC159" s="86"/>
      <c r="GCD159" s="86"/>
      <c r="GCE159" s="86"/>
      <c r="GCF159" s="87"/>
      <c r="GCG159" s="85" t="s">
        <v>319</v>
      </c>
      <c r="GCH159" s="86"/>
      <c r="GCI159" s="86"/>
      <c r="GCJ159" s="86"/>
      <c r="GCK159" s="86"/>
      <c r="GCL159" s="86"/>
      <c r="GCM159" s="86"/>
      <c r="GCN159" s="87"/>
      <c r="GCO159" s="85" t="s">
        <v>319</v>
      </c>
      <c r="GCP159" s="86"/>
      <c r="GCQ159" s="86"/>
      <c r="GCR159" s="86"/>
      <c r="GCS159" s="86"/>
      <c r="GCT159" s="86"/>
      <c r="GCU159" s="86"/>
      <c r="GCV159" s="87"/>
      <c r="GCW159" s="85" t="s">
        <v>319</v>
      </c>
      <c r="GCX159" s="86"/>
      <c r="GCY159" s="86"/>
      <c r="GCZ159" s="86"/>
      <c r="GDA159" s="86"/>
      <c r="GDB159" s="86"/>
      <c r="GDC159" s="86"/>
      <c r="GDD159" s="87"/>
      <c r="GDE159" s="85" t="s">
        <v>319</v>
      </c>
      <c r="GDF159" s="86"/>
      <c r="GDG159" s="86"/>
      <c r="GDH159" s="86"/>
      <c r="GDI159" s="86"/>
      <c r="GDJ159" s="86"/>
      <c r="GDK159" s="86"/>
      <c r="GDL159" s="87"/>
      <c r="GDM159" s="85" t="s">
        <v>319</v>
      </c>
      <c r="GDN159" s="86"/>
      <c r="GDO159" s="86"/>
      <c r="GDP159" s="86"/>
      <c r="GDQ159" s="86"/>
      <c r="GDR159" s="86"/>
      <c r="GDS159" s="86"/>
      <c r="GDT159" s="87"/>
      <c r="GDU159" s="85" t="s">
        <v>319</v>
      </c>
      <c r="GDV159" s="86"/>
      <c r="GDW159" s="86"/>
      <c r="GDX159" s="86"/>
      <c r="GDY159" s="86"/>
      <c r="GDZ159" s="86"/>
      <c r="GEA159" s="86"/>
      <c r="GEB159" s="87"/>
      <c r="GEC159" s="85" t="s">
        <v>319</v>
      </c>
      <c r="GED159" s="86"/>
      <c r="GEE159" s="86"/>
      <c r="GEF159" s="86"/>
      <c r="GEG159" s="86"/>
      <c r="GEH159" s="86"/>
      <c r="GEI159" s="86"/>
      <c r="GEJ159" s="87"/>
      <c r="GEK159" s="85" t="s">
        <v>319</v>
      </c>
      <c r="GEL159" s="86"/>
      <c r="GEM159" s="86"/>
      <c r="GEN159" s="86"/>
      <c r="GEO159" s="86"/>
      <c r="GEP159" s="86"/>
      <c r="GEQ159" s="86"/>
      <c r="GER159" s="87"/>
      <c r="GES159" s="85" t="s">
        <v>319</v>
      </c>
      <c r="GET159" s="86"/>
      <c r="GEU159" s="86"/>
      <c r="GEV159" s="86"/>
      <c r="GEW159" s="86"/>
      <c r="GEX159" s="86"/>
      <c r="GEY159" s="86"/>
      <c r="GEZ159" s="87"/>
      <c r="GFA159" s="85" t="s">
        <v>319</v>
      </c>
      <c r="GFB159" s="86"/>
      <c r="GFC159" s="86"/>
      <c r="GFD159" s="86"/>
      <c r="GFE159" s="86"/>
      <c r="GFF159" s="86"/>
      <c r="GFG159" s="86"/>
      <c r="GFH159" s="87"/>
      <c r="GFI159" s="85" t="s">
        <v>319</v>
      </c>
      <c r="GFJ159" s="86"/>
      <c r="GFK159" s="86"/>
      <c r="GFL159" s="86"/>
      <c r="GFM159" s="86"/>
      <c r="GFN159" s="86"/>
      <c r="GFO159" s="86"/>
      <c r="GFP159" s="87"/>
      <c r="GFQ159" s="85" t="s">
        <v>319</v>
      </c>
      <c r="GFR159" s="86"/>
      <c r="GFS159" s="86"/>
      <c r="GFT159" s="86"/>
      <c r="GFU159" s="86"/>
      <c r="GFV159" s="86"/>
      <c r="GFW159" s="86"/>
      <c r="GFX159" s="87"/>
      <c r="GFY159" s="85" t="s">
        <v>319</v>
      </c>
      <c r="GFZ159" s="86"/>
      <c r="GGA159" s="86"/>
      <c r="GGB159" s="86"/>
      <c r="GGC159" s="86"/>
      <c r="GGD159" s="86"/>
      <c r="GGE159" s="86"/>
      <c r="GGF159" s="87"/>
      <c r="GGG159" s="85" t="s">
        <v>319</v>
      </c>
      <c r="GGH159" s="86"/>
      <c r="GGI159" s="86"/>
      <c r="GGJ159" s="86"/>
      <c r="GGK159" s="86"/>
      <c r="GGL159" s="86"/>
      <c r="GGM159" s="86"/>
      <c r="GGN159" s="87"/>
      <c r="GGO159" s="85" t="s">
        <v>319</v>
      </c>
      <c r="GGP159" s="86"/>
      <c r="GGQ159" s="86"/>
      <c r="GGR159" s="86"/>
      <c r="GGS159" s="86"/>
      <c r="GGT159" s="86"/>
      <c r="GGU159" s="86"/>
      <c r="GGV159" s="87"/>
      <c r="GGW159" s="85" t="s">
        <v>319</v>
      </c>
      <c r="GGX159" s="86"/>
      <c r="GGY159" s="86"/>
      <c r="GGZ159" s="86"/>
      <c r="GHA159" s="86"/>
      <c r="GHB159" s="86"/>
      <c r="GHC159" s="86"/>
      <c r="GHD159" s="87"/>
      <c r="GHE159" s="85" t="s">
        <v>319</v>
      </c>
      <c r="GHF159" s="86"/>
      <c r="GHG159" s="86"/>
      <c r="GHH159" s="86"/>
      <c r="GHI159" s="86"/>
      <c r="GHJ159" s="86"/>
      <c r="GHK159" s="86"/>
      <c r="GHL159" s="87"/>
      <c r="GHM159" s="85" t="s">
        <v>319</v>
      </c>
      <c r="GHN159" s="86"/>
      <c r="GHO159" s="86"/>
      <c r="GHP159" s="86"/>
      <c r="GHQ159" s="86"/>
      <c r="GHR159" s="86"/>
      <c r="GHS159" s="86"/>
      <c r="GHT159" s="87"/>
      <c r="GHU159" s="85" t="s">
        <v>319</v>
      </c>
      <c r="GHV159" s="86"/>
      <c r="GHW159" s="86"/>
      <c r="GHX159" s="86"/>
      <c r="GHY159" s="86"/>
      <c r="GHZ159" s="86"/>
      <c r="GIA159" s="86"/>
      <c r="GIB159" s="87"/>
      <c r="GIC159" s="85" t="s">
        <v>319</v>
      </c>
      <c r="GID159" s="86"/>
      <c r="GIE159" s="86"/>
      <c r="GIF159" s="86"/>
      <c r="GIG159" s="86"/>
      <c r="GIH159" s="86"/>
      <c r="GII159" s="86"/>
      <c r="GIJ159" s="87"/>
      <c r="GIK159" s="85" t="s">
        <v>319</v>
      </c>
      <c r="GIL159" s="86"/>
      <c r="GIM159" s="86"/>
      <c r="GIN159" s="86"/>
      <c r="GIO159" s="86"/>
      <c r="GIP159" s="86"/>
      <c r="GIQ159" s="86"/>
      <c r="GIR159" s="87"/>
      <c r="GIS159" s="85" t="s">
        <v>319</v>
      </c>
      <c r="GIT159" s="86"/>
      <c r="GIU159" s="86"/>
      <c r="GIV159" s="86"/>
      <c r="GIW159" s="86"/>
      <c r="GIX159" s="86"/>
      <c r="GIY159" s="86"/>
      <c r="GIZ159" s="87"/>
      <c r="GJA159" s="85" t="s">
        <v>319</v>
      </c>
      <c r="GJB159" s="86"/>
      <c r="GJC159" s="86"/>
      <c r="GJD159" s="86"/>
      <c r="GJE159" s="86"/>
      <c r="GJF159" s="86"/>
      <c r="GJG159" s="86"/>
      <c r="GJH159" s="87"/>
      <c r="GJI159" s="85" t="s">
        <v>319</v>
      </c>
      <c r="GJJ159" s="86"/>
      <c r="GJK159" s="86"/>
      <c r="GJL159" s="86"/>
      <c r="GJM159" s="86"/>
      <c r="GJN159" s="86"/>
      <c r="GJO159" s="86"/>
      <c r="GJP159" s="87"/>
      <c r="GJQ159" s="85" t="s">
        <v>319</v>
      </c>
      <c r="GJR159" s="86"/>
      <c r="GJS159" s="86"/>
      <c r="GJT159" s="86"/>
      <c r="GJU159" s="86"/>
      <c r="GJV159" s="86"/>
      <c r="GJW159" s="86"/>
      <c r="GJX159" s="87"/>
      <c r="GJY159" s="85" t="s">
        <v>319</v>
      </c>
      <c r="GJZ159" s="86"/>
      <c r="GKA159" s="86"/>
      <c r="GKB159" s="86"/>
      <c r="GKC159" s="86"/>
      <c r="GKD159" s="86"/>
      <c r="GKE159" s="86"/>
      <c r="GKF159" s="87"/>
      <c r="GKG159" s="85" t="s">
        <v>319</v>
      </c>
      <c r="GKH159" s="86"/>
      <c r="GKI159" s="86"/>
      <c r="GKJ159" s="86"/>
      <c r="GKK159" s="86"/>
      <c r="GKL159" s="86"/>
      <c r="GKM159" s="86"/>
      <c r="GKN159" s="87"/>
      <c r="GKO159" s="85" t="s">
        <v>319</v>
      </c>
      <c r="GKP159" s="86"/>
      <c r="GKQ159" s="86"/>
      <c r="GKR159" s="86"/>
      <c r="GKS159" s="86"/>
      <c r="GKT159" s="86"/>
      <c r="GKU159" s="86"/>
      <c r="GKV159" s="87"/>
      <c r="GKW159" s="85" t="s">
        <v>319</v>
      </c>
      <c r="GKX159" s="86"/>
      <c r="GKY159" s="86"/>
      <c r="GKZ159" s="86"/>
      <c r="GLA159" s="86"/>
      <c r="GLB159" s="86"/>
      <c r="GLC159" s="86"/>
      <c r="GLD159" s="87"/>
      <c r="GLE159" s="85" t="s">
        <v>319</v>
      </c>
      <c r="GLF159" s="86"/>
      <c r="GLG159" s="86"/>
      <c r="GLH159" s="86"/>
      <c r="GLI159" s="86"/>
      <c r="GLJ159" s="86"/>
      <c r="GLK159" s="86"/>
      <c r="GLL159" s="87"/>
      <c r="GLM159" s="85" t="s">
        <v>319</v>
      </c>
      <c r="GLN159" s="86"/>
      <c r="GLO159" s="86"/>
      <c r="GLP159" s="86"/>
      <c r="GLQ159" s="86"/>
      <c r="GLR159" s="86"/>
      <c r="GLS159" s="86"/>
      <c r="GLT159" s="87"/>
      <c r="GLU159" s="85" t="s">
        <v>319</v>
      </c>
      <c r="GLV159" s="86"/>
      <c r="GLW159" s="86"/>
      <c r="GLX159" s="86"/>
      <c r="GLY159" s="86"/>
      <c r="GLZ159" s="86"/>
      <c r="GMA159" s="86"/>
      <c r="GMB159" s="87"/>
      <c r="GMC159" s="85" t="s">
        <v>319</v>
      </c>
      <c r="GMD159" s="86"/>
      <c r="GME159" s="86"/>
      <c r="GMF159" s="86"/>
      <c r="GMG159" s="86"/>
      <c r="GMH159" s="86"/>
      <c r="GMI159" s="86"/>
      <c r="GMJ159" s="87"/>
      <c r="GMK159" s="85" t="s">
        <v>319</v>
      </c>
      <c r="GML159" s="86"/>
      <c r="GMM159" s="86"/>
      <c r="GMN159" s="86"/>
      <c r="GMO159" s="86"/>
      <c r="GMP159" s="86"/>
      <c r="GMQ159" s="86"/>
      <c r="GMR159" s="87"/>
      <c r="GMS159" s="85" t="s">
        <v>319</v>
      </c>
      <c r="GMT159" s="86"/>
      <c r="GMU159" s="86"/>
      <c r="GMV159" s="86"/>
      <c r="GMW159" s="86"/>
      <c r="GMX159" s="86"/>
      <c r="GMY159" s="86"/>
      <c r="GMZ159" s="87"/>
      <c r="GNA159" s="85" t="s">
        <v>319</v>
      </c>
      <c r="GNB159" s="86"/>
      <c r="GNC159" s="86"/>
      <c r="GND159" s="86"/>
      <c r="GNE159" s="86"/>
      <c r="GNF159" s="86"/>
      <c r="GNG159" s="86"/>
      <c r="GNH159" s="87"/>
      <c r="GNI159" s="85" t="s">
        <v>319</v>
      </c>
      <c r="GNJ159" s="86"/>
      <c r="GNK159" s="86"/>
      <c r="GNL159" s="86"/>
      <c r="GNM159" s="86"/>
      <c r="GNN159" s="86"/>
      <c r="GNO159" s="86"/>
      <c r="GNP159" s="87"/>
      <c r="GNQ159" s="85" t="s">
        <v>319</v>
      </c>
      <c r="GNR159" s="86"/>
      <c r="GNS159" s="86"/>
      <c r="GNT159" s="86"/>
      <c r="GNU159" s="86"/>
      <c r="GNV159" s="86"/>
      <c r="GNW159" s="86"/>
      <c r="GNX159" s="87"/>
      <c r="GNY159" s="85" t="s">
        <v>319</v>
      </c>
      <c r="GNZ159" s="86"/>
      <c r="GOA159" s="86"/>
      <c r="GOB159" s="86"/>
      <c r="GOC159" s="86"/>
      <c r="GOD159" s="86"/>
      <c r="GOE159" s="86"/>
      <c r="GOF159" s="87"/>
      <c r="GOG159" s="85" t="s">
        <v>319</v>
      </c>
      <c r="GOH159" s="86"/>
      <c r="GOI159" s="86"/>
      <c r="GOJ159" s="86"/>
      <c r="GOK159" s="86"/>
      <c r="GOL159" s="86"/>
      <c r="GOM159" s="86"/>
      <c r="GON159" s="87"/>
      <c r="GOO159" s="85" t="s">
        <v>319</v>
      </c>
      <c r="GOP159" s="86"/>
      <c r="GOQ159" s="86"/>
      <c r="GOR159" s="86"/>
      <c r="GOS159" s="86"/>
      <c r="GOT159" s="86"/>
      <c r="GOU159" s="86"/>
      <c r="GOV159" s="87"/>
      <c r="GOW159" s="85" t="s">
        <v>319</v>
      </c>
      <c r="GOX159" s="86"/>
      <c r="GOY159" s="86"/>
      <c r="GOZ159" s="86"/>
      <c r="GPA159" s="86"/>
      <c r="GPB159" s="86"/>
      <c r="GPC159" s="86"/>
      <c r="GPD159" s="87"/>
      <c r="GPE159" s="85" t="s">
        <v>319</v>
      </c>
      <c r="GPF159" s="86"/>
      <c r="GPG159" s="86"/>
      <c r="GPH159" s="86"/>
      <c r="GPI159" s="86"/>
      <c r="GPJ159" s="86"/>
      <c r="GPK159" s="86"/>
      <c r="GPL159" s="87"/>
      <c r="GPM159" s="85" t="s">
        <v>319</v>
      </c>
      <c r="GPN159" s="86"/>
      <c r="GPO159" s="86"/>
      <c r="GPP159" s="86"/>
      <c r="GPQ159" s="86"/>
      <c r="GPR159" s="86"/>
      <c r="GPS159" s="86"/>
      <c r="GPT159" s="87"/>
      <c r="GPU159" s="85" t="s">
        <v>319</v>
      </c>
      <c r="GPV159" s="86"/>
      <c r="GPW159" s="86"/>
      <c r="GPX159" s="86"/>
      <c r="GPY159" s="86"/>
      <c r="GPZ159" s="86"/>
      <c r="GQA159" s="86"/>
      <c r="GQB159" s="87"/>
      <c r="GQC159" s="85" t="s">
        <v>319</v>
      </c>
      <c r="GQD159" s="86"/>
      <c r="GQE159" s="86"/>
      <c r="GQF159" s="86"/>
      <c r="GQG159" s="86"/>
      <c r="GQH159" s="86"/>
      <c r="GQI159" s="86"/>
      <c r="GQJ159" s="87"/>
      <c r="GQK159" s="85" t="s">
        <v>319</v>
      </c>
      <c r="GQL159" s="86"/>
      <c r="GQM159" s="86"/>
      <c r="GQN159" s="86"/>
      <c r="GQO159" s="86"/>
      <c r="GQP159" s="86"/>
      <c r="GQQ159" s="86"/>
      <c r="GQR159" s="87"/>
      <c r="GQS159" s="85" t="s">
        <v>319</v>
      </c>
      <c r="GQT159" s="86"/>
      <c r="GQU159" s="86"/>
      <c r="GQV159" s="86"/>
      <c r="GQW159" s="86"/>
      <c r="GQX159" s="86"/>
      <c r="GQY159" s="86"/>
      <c r="GQZ159" s="87"/>
      <c r="GRA159" s="85" t="s">
        <v>319</v>
      </c>
      <c r="GRB159" s="86"/>
      <c r="GRC159" s="86"/>
      <c r="GRD159" s="86"/>
      <c r="GRE159" s="86"/>
      <c r="GRF159" s="86"/>
      <c r="GRG159" s="86"/>
      <c r="GRH159" s="87"/>
      <c r="GRI159" s="85" t="s">
        <v>319</v>
      </c>
      <c r="GRJ159" s="86"/>
      <c r="GRK159" s="86"/>
      <c r="GRL159" s="86"/>
      <c r="GRM159" s="86"/>
      <c r="GRN159" s="86"/>
      <c r="GRO159" s="86"/>
      <c r="GRP159" s="87"/>
      <c r="GRQ159" s="85" t="s">
        <v>319</v>
      </c>
      <c r="GRR159" s="86"/>
      <c r="GRS159" s="86"/>
      <c r="GRT159" s="86"/>
      <c r="GRU159" s="86"/>
      <c r="GRV159" s="86"/>
      <c r="GRW159" s="86"/>
      <c r="GRX159" s="87"/>
      <c r="GRY159" s="85" t="s">
        <v>319</v>
      </c>
      <c r="GRZ159" s="86"/>
      <c r="GSA159" s="86"/>
      <c r="GSB159" s="86"/>
      <c r="GSC159" s="86"/>
      <c r="GSD159" s="86"/>
      <c r="GSE159" s="86"/>
      <c r="GSF159" s="87"/>
      <c r="GSG159" s="85" t="s">
        <v>319</v>
      </c>
      <c r="GSH159" s="86"/>
      <c r="GSI159" s="86"/>
      <c r="GSJ159" s="86"/>
      <c r="GSK159" s="86"/>
      <c r="GSL159" s="86"/>
      <c r="GSM159" s="86"/>
      <c r="GSN159" s="87"/>
      <c r="GSO159" s="85" t="s">
        <v>319</v>
      </c>
      <c r="GSP159" s="86"/>
      <c r="GSQ159" s="86"/>
      <c r="GSR159" s="86"/>
      <c r="GSS159" s="86"/>
      <c r="GST159" s="86"/>
      <c r="GSU159" s="86"/>
      <c r="GSV159" s="87"/>
      <c r="GSW159" s="85" t="s">
        <v>319</v>
      </c>
      <c r="GSX159" s="86"/>
      <c r="GSY159" s="86"/>
      <c r="GSZ159" s="86"/>
      <c r="GTA159" s="86"/>
      <c r="GTB159" s="86"/>
      <c r="GTC159" s="86"/>
      <c r="GTD159" s="87"/>
      <c r="GTE159" s="85" t="s">
        <v>319</v>
      </c>
      <c r="GTF159" s="86"/>
      <c r="GTG159" s="86"/>
      <c r="GTH159" s="86"/>
      <c r="GTI159" s="86"/>
      <c r="GTJ159" s="86"/>
      <c r="GTK159" s="86"/>
      <c r="GTL159" s="87"/>
      <c r="GTM159" s="85" t="s">
        <v>319</v>
      </c>
      <c r="GTN159" s="86"/>
      <c r="GTO159" s="86"/>
      <c r="GTP159" s="86"/>
      <c r="GTQ159" s="86"/>
      <c r="GTR159" s="86"/>
      <c r="GTS159" s="86"/>
      <c r="GTT159" s="87"/>
      <c r="GTU159" s="85" t="s">
        <v>319</v>
      </c>
      <c r="GTV159" s="86"/>
      <c r="GTW159" s="86"/>
      <c r="GTX159" s="86"/>
      <c r="GTY159" s="86"/>
      <c r="GTZ159" s="86"/>
      <c r="GUA159" s="86"/>
      <c r="GUB159" s="87"/>
      <c r="GUC159" s="85" t="s">
        <v>319</v>
      </c>
      <c r="GUD159" s="86"/>
      <c r="GUE159" s="86"/>
      <c r="GUF159" s="86"/>
      <c r="GUG159" s="86"/>
      <c r="GUH159" s="86"/>
      <c r="GUI159" s="86"/>
      <c r="GUJ159" s="87"/>
      <c r="GUK159" s="85" t="s">
        <v>319</v>
      </c>
      <c r="GUL159" s="86"/>
      <c r="GUM159" s="86"/>
      <c r="GUN159" s="86"/>
      <c r="GUO159" s="86"/>
      <c r="GUP159" s="86"/>
      <c r="GUQ159" s="86"/>
      <c r="GUR159" s="87"/>
      <c r="GUS159" s="85" t="s">
        <v>319</v>
      </c>
      <c r="GUT159" s="86"/>
      <c r="GUU159" s="86"/>
      <c r="GUV159" s="86"/>
      <c r="GUW159" s="86"/>
      <c r="GUX159" s="86"/>
      <c r="GUY159" s="86"/>
      <c r="GUZ159" s="87"/>
      <c r="GVA159" s="85" t="s">
        <v>319</v>
      </c>
      <c r="GVB159" s="86"/>
      <c r="GVC159" s="86"/>
      <c r="GVD159" s="86"/>
      <c r="GVE159" s="86"/>
      <c r="GVF159" s="86"/>
      <c r="GVG159" s="86"/>
      <c r="GVH159" s="87"/>
      <c r="GVI159" s="85" t="s">
        <v>319</v>
      </c>
      <c r="GVJ159" s="86"/>
      <c r="GVK159" s="86"/>
      <c r="GVL159" s="86"/>
      <c r="GVM159" s="86"/>
      <c r="GVN159" s="86"/>
      <c r="GVO159" s="86"/>
      <c r="GVP159" s="87"/>
      <c r="GVQ159" s="85" t="s">
        <v>319</v>
      </c>
      <c r="GVR159" s="86"/>
      <c r="GVS159" s="86"/>
      <c r="GVT159" s="86"/>
      <c r="GVU159" s="86"/>
      <c r="GVV159" s="86"/>
      <c r="GVW159" s="86"/>
      <c r="GVX159" s="87"/>
      <c r="GVY159" s="85" t="s">
        <v>319</v>
      </c>
      <c r="GVZ159" s="86"/>
      <c r="GWA159" s="86"/>
      <c r="GWB159" s="86"/>
      <c r="GWC159" s="86"/>
      <c r="GWD159" s="86"/>
      <c r="GWE159" s="86"/>
      <c r="GWF159" s="87"/>
      <c r="GWG159" s="85" t="s">
        <v>319</v>
      </c>
      <c r="GWH159" s="86"/>
      <c r="GWI159" s="86"/>
      <c r="GWJ159" s="86"/>
      <c r="GWK159" s="86"/>
      <c r="GWL159" s="86"/>
      <c r="GWM159" s="86"/>
      <c r="GWN159" s="87"/>
      <c r="GWO159" s="85" t="s">
        <v>319</v>
      </c>
      <c r="GWP159" s="86"/>
      <c r="GWQ159" s="86"/>
      <c r="GWR159" s="86"/>
      <c r="GWS159" s="86"/>
      <c r="GWT159" s="86"/>
      <c r="GWU159" s="86"/>
      <c r="GWV159" s="87"/>
      <c r="GWW159" s="85" t="s">
        <v>319</v>
      </c>
      <c r="GWX159" s="86"/>
      <c r="GWY159" s="86"/>
      <c r="GWZ159" s="86"/>
      <c r="GXA159" s="86"/>
      <c r="GXB159" s="86"/>
      <c r="GXC159" s="86"/>
      <c r="GXD159" s="87"/>
      <c r="GXE159" s="85" t="s">
        <v>319</v>
      </c>
      <c r="GXF159" s="86"/>
      <c r="GXG159" s="86"/>
      <c r="GXH159" s="86"/>
      <c r="GXI159" s="86"/>
      <c r="GXJ159" s="86"/>
      <c r="GXK159" s="86"/>
      <c r="GXL159" s="87"/>
      <c r="GXM159" s="85" t="s">
        <v>319</v>
      </c>
      <c r="GXN159" s="86"/>
      <c r="GXO159" s="86"/>
      <c r="GXP159" s="86"/>
      <c r="GXQ159" s="86"/>
      <c r="GXR159" s="86"/>
      <c r="GXS159" s="86"/>
      <c r="GXT159" s="87"/>
      <c r="GXU159" s="85" t="s">
        <v>319</v>
      </c>
      <c r="GXV159" s="86"/>
      <c r="GXW159" s="86"/>
      <c r="GXX159" s="86"/>
      <c r="GXY159" s="86"/>
      <c r="GXZ159" s="86"/>
      <c r="GYA159" s="86"/>
      <c r="GYB159" s="87"/>
      <c r="GYC159" s="85" t="s">
        <v>319</v>
      </c>
      <c r="GYD159" s="86"/>
      <c r="GYE159" s="86"/>
      <c r="GYF159" s="86"/>
      <c r="GYG159" s="86"/>
      <c r="GYH159" s="86"/>
      <c r="GYI159" s="86"/>
      <c r="GYJ159" s="87"/>
      <c r="GYK159" s="85" t="s">
        <v>319</v>
      </c>
      <c r="GYL159" s="86"/>
      <c r="GYM159" s="86"/>
      <c r="GYN159" s="86"/>
      <c r="GYO159" s="86"/>
      <c r="GYP159" s="86"/>
      <c r="GYQ159" s="86"/>
      <c r="GYR159" s="87"/>
      <c r="GYS159" s="85" t="s">
        <v>319</v>
      </c>
      <c r="GYT159" s="86"/>
      <c r="GYU159" s="86"/>
      <c r="GYV159" s="86"/>
      <c r="GYW159" s="86"/>
      <c r="GYX159" s="86"/>
      <c r="GYY159" s="86"/>
      <c r="GYZ159" s="87"/>
      <c r="GZA159" s="85" t="s">
        <v>319</v>
      </c>
      <c r="GZB159" s="86"/>
      <c r="GZC159" s="86"/>
      <c r="GZD159" s="86"/>
      <c r="GZE159" s="86"/>
      <c r="GZF159" s="86"/>
      <c r="GZG159" s="86"/>
      <c r="GZH159" s="87"/>
      <c r="GZI159" s="85" t="s">
        <v>319</v>
      </c>
      <c r="GZJ159" s="86"/>
      <c r="GZK159" s="86"/>
      <c r="GZL159" s="86"/>
      <c r="GZM159" s="86"/>
      <c r="GZN159" s="86"/>
      <c r="GZO159" s="86"/>
      <c r="GZP159" s="87"/>
      <c r="GZQ159" s="85" t="s">
        <v>319</v>
      </c>
      <c r="GZR159" s="86"/>
      <c r="GZS159" s="86"/>
      <c r="GZT159" s="86"/>
      <c r="GZU159" s="86"/>
      <c r="GZV159" s="86"/>
      <c r="GZW159" s="86"/>
      <c r="GZX159" s="87"/>
      <c r="GZY159" s="85" t="s">
        <v>319</v>
      </c>
      <c r="GZZ159" s="86"/>
      <c r="HAA159" s="86"/>
      <c r="HAB159" s="86"/>
      <c r="HAC159" s="86"/>
      <c r="HAD159" s="86"/>
      <c r="HAE159" s="86"/>
      <c r="HAF159" s="87"/>
      <c r="HAG159" s="85" t="s">
        <v>319</v>
      </c>
      <c r="HAH159" s="86"/>
      <c r="HAI159" s="86"/>
      <c r="HAJ159" s="86"/>
      <c r="HAK159" s="86"/>
      <c r="HAL159" s="86"/>
      <c r="HAM159" s="86"/>
      <c r="HAN159" s="87"/>
      <c r="HAO159" s="85" t="s">
        <v>319</v>
      </c>
      <c r="HAP159" s="86"/>
      <c r="HAQ159" s="86"/>
      <c r="HAR159" s="86"/>
      <c r="HAS159" s="86"/>
      <c r="HAT159" s="86"/>
      <c r="HAU159" s="86"/>
      <c r="HAV159" s="87"/>
      <c r="HAW159" s="85" t="s">
        <v>319</v>
      </c>
      <c r="HAX159" s="86"/>
      <c r="HAY159" s="86"/>
      <c r="HAZ159" s="86"/>
      <c r="HBA159" s="86"/>
      <c r="HBB159" s="86"/>
      <c r="HBC159" s="86"/>
      <c r="HBD159" s="87"/>
      <c r="HBE159" s="85" t="s">
        <v>319</v>
      </c>
      <c r="HBF159" s="86"/>
      <c r="HBG159" s="86"/>
      <c r="HBH159" s="86"/>
      <c r="HBI159" s="86"/>
      <c r="HBJ159" s="86"/>
      <c r="HBK159" s="86"/>
      <c r="HBL159" s="87"/>
      <c r="HBM159" s="85" t="s">
        <v>319</v>
      </c>
      <c r="HBN159" s="86"/>
      <c r="HBO159" s="86"/>
      <c r="HBP159" s="86"/>
      <c r="HBQ159" s="86"/>
      <c r="HBR159" s="86"/>
      <c r="HBS159" s="86"/>
      <c r="HBT159" s="87"/>
      <c r="HBU159" s="85" t="s">
        <v>319</v>
      </c>
      <c r="HBV159" s="86"/>
      <c r="HBW159" s="86"/>
      <c r="HBX159" s="86"/>
      <c r="HBY159" s="86"/>
      <c r="HBZ159" s="86"/>
      <c r="HCA159" s="86"/>
      <c r="HCB159" s="87"/>
      <c r="HCC159" s="85" t="s">
        <v>319</v>
      </c>
      <c r="HCD159" s="86"/>
      <c r="HCE159" s="86"/>
      <c r="HCF159" s="86"/>
      <c r="HCG159" s="86"/>
      <c r="HCH159" s="86"/>
      <c r="HCI159" s="86"/>
      <c r="HCJ159" s="87"/>
      <c r="HCK159" s="85" t="s">
        <v>319</v>
      </c>
      <c r="HCL159" s="86"/>
      <c r="HCM159" s="86"/>
      <c r="HCN159" s="86"/>
      <c r="HCO159" s="86"/>
      <c r="HCP159" s="86"/>
      <c r="HCQ159" s="86"/>
      <c r="HCR159" s="87"/>
      <c r="HCS159" s="85" t="s">
        <v>319</v>
      </c>
      <c r="HCT159" s="86"/>
      <c r="HCU159" s="86"/>
      <c r="HCV159" s="86"/>
      <c r="HCW159" s="86"/>
      <c r="HCX159" s="86"/>
      <c r="HCY159" s="86"/>
      <c r="HCZ159" s="87"/>
      <c r="HDA159" s="85" t="s">
        <v>319</v>
      </c>
      <c r="HDB159" s="86"/>
      <c r="HDC159" s="86"/>
      <c r="HDD159" s="86"/>
      <c r="HDE159" s="86"/>
      <c r="HDF159" s="86"/>
      <c r="HDG159" s="86"/>
      <c r="HDH159" s="87"/>
      <c r="HDI159" s="85" t="s">
        <v>319</v>
      </c>
      <c r="HDJ159" s="86"/>
      <c r="HDK159" s="86"/>
      <c r="HDL159" s="86"/>
      <c r="HDM159" s="86"/>
      <c r="HDN159" s="86"/>
      <c r="HDO159" s="86"/>
      <c r="HDP159" s="87"/>
      <c r="HDQ159" s="85" t="s">
        <v>319</v>
      </c>
      <c r="HDR159" s="86"/>
      <c r="HDS159" s="86"/>
      <c r="HDT159" s="86"/>
      <c r="HDU159" s="86"/>
      <c r="HDV159" s="86"/>
      <c r="HDW159" s="86"/>
      <c r="HDX159" s="87"/>
      <c r="HDY159" s="85" t="s">
        <v>319</v>
      </c>
      <c r="HDZ159" s="86"/>
      <c r="HEA159" s="86"/>
      <c r="HEB159" s="86"/>
      <c r="HEC159" s="86"/>
      <c r="HED159" s="86"/>
      <c r="HEE159" s="86"/>
      <c r="HEF159" s="87"/>
      <c r="HEG159" s="85" t="s">
        <v>319</v>
      </c>
      <c r="HEH159" s="86"/>
      <c r="HEI159" s="86"/>
      <c r="HEJ159" s="86"/>
      <c r="HEK159" s="86"/>
      <c r="HEL159" s="86"/>
      <c r="HEM159" s="86"/>
      <c r="HEN159" s="87"/>
      <c r="HEO159" s="85" t="s">
        <v>319</v>
      </c>
      <c r="HEP159" s="86"/>
      <c r="HEQ159" s="86"/>
      <c r="HER159" s="86"/>
      <c r="HES159" s="86"/>
      <c r="HET159" s="86"/>
      <c r="HEU159" s="86"/>
      <c r="HEV159" s="87"/>
      <c r="HEW159" s="85" t="s">
        <v>319</v>
      </c>
      <c r="HEX159" s="86"/>
      <c r="HEY159" s="86"/>
      <c r="HEZ159" s="86"/>
      <c r="HFA159" s="86"/>
      <c r="HFB159" s="86"/>
      <c r="HFC159" s="86"/>
      <c r="HFD159" s="87"/>
      <c r="HFE159" s="85" t="s">
        <v>319</v>
      </c>
      <c r="HFF159" s="86"/>
      <c r="HFG159" s="86"/>
      <c r="HFH159" s="86"/>
      <c r="HFI159" s="86"/>
      <c r="HFJ159" s="86"/>
      <c r="HFK159" s="86"/>
      <c r="HFL159" s="87"/>
      <c r="HFM159" s="85" t="s">
        <v>319</v>
      </c>
      <c r="HFN159" s="86"/>
      <c r="HFO159" s="86"/>
      <c r="HFP159" s="86"/>
      <c r="HFQ159" s="86"/>
      <c r="HFR159" s="86"/>
      <c r="HFS159" s="86"/>
      <c r="HFT159" s="87"/>
      <c r="HFU159" s="85" t="s">
        <v>319</v>
      </c>
      <c r="HFV159" s="86"/>
      <c r="HFW159" s="86"/>
      <c r="HFX159" s="86"/>
      <c r="HFY159" s="86"/>
      <c r="HFZ159" s="86"/>
      <c r="HGA159" s="86"/>
      <c r="HGB159" s="87"/>
      <c r="HGC159" s="85" t="s">
        <v>319</v>
      </c>
      <c r="HGD159" s="86"/>
      <c r="HGE159" s="86"/>
      <c r="HGF159" s="86"/>
      <c r="HGG159" s="86"/>
      <c r="HGH159" s="86"/>
      <c r="HGI159" s="86"/>
      <c r="HGJ159" s="87"/>
      <c r="HGK159" s="85" t="s">
        <v>319</v>
      </c>
      <c r="HGL159" s="86"/>
      <c r="HGM159" s="86"/>
      <c r="HGN159" s="86"/>
      <c r="HGO159" s="86"/>
      <c r="HGP159" s="86"/>
      <c r="HGQ159" s="86"/>
      <c r="HGR159" s="87"/>
      <c r="HGS159" s="85" t="s">
        <v>319</v>
      </c>
      <c r="HGT159" s="86"/>
      <c r="HGU159" s="86"/>
      <c r="HGV159" s="86"/>
      <c r="HGW159" s="86"/>
      <c r="HGX159" s="86"/>
      <c r="HGY159" s="86"/>
      <c r="HGZ159" s="87"/>
      <c r="HHA159" s="85" t="s">
        <v>319</v>
      </c>
      <c r="HHB159" s="86"/>
      <c r="HHC159" s="86"/>
      <c r="HHD159" s="86"/>
      <c r="HHE159" s="86"/>
      <c r="HHF159" s="86"/>
      <c r="HHG159" s="86"/>
      <c r="HHH159" s="87"/>
      <c r="HHI159" s="85" t="s">
        <v>319</v>
      </c>
      <c r="HHJ159" s="86"/>
      <c r="HHK159" s="86"/>
      <c r="HHL159" s="86"/>
      <c r="HHM159" s="86"/>
      <c r="HHN159" s="86"/>
      <c r="HHO159" s="86"/>
      <c r="HHP159" s="87"/>
      <c r="HHQ159" s="85" t="s">
        <v>319</v>
      </c>
      <c r="HHR159" s="86"/>
      <c r="HHS159" s="86"/>
      <c r="HHT159" s="86"/>
      <c r="HHU159" s="86"/>
      <c r="HHV159" s="86"/>
      <c r="HHW159" s="86"/>
      <c r="HHX159" s="87"/>
      <c r="HHY159" s="85" t="s">
        <v>319</v>
      </c>
      <c r="HHZ159" s="86"/>
      <c r="HIA159" s="86"/>
      <c r="HIB159" s="86"/>
      <c r="HIC159" s="86"/>
      <c r="HID159" s="86"/>
      <c r="HIE159" s="86"/>
      <c r="HIF159" s="87"/>
      <c r="HIG159" s="85" t="s">
        <v>319</v>
      </c>
      <c r="HIH159" s="86"/>
      <c r="HII159" s="86"/>
      <c r="HIJ159" s="86"/>
      <c r="HIK159" s="86"/>
      <c r="HIL159" s="86"/>
      <c r="HIM159" s="86"/>
      <c r="HIN159" s="87"/>
      <c r="HIO159" s="85" t="s">
        <v>319</v>
      </c>
      <c r="HIP159" s="86"/>
      <c r="HIQ159" s="86"/>
      <c r="HIR159" s="86"/>
      <c r="HIS159" s="86"/>
      <c r="HIT159" s="86"/>
      <c r="HIU159" s="86"/>
      <c r="HIV159" s="87"/>
      <c r="HIW159" s="85" t="s">
        <v>319</v>
      </c>
      <c r="HIX159" s="86"/>
      <c r="HIY159" s="86"/>
      <c r="HIZ159" s="86"/>
      <c r="HJA159" s="86"/>
      <c r="HJB159" s="86"/>
      <c r="HJC159" s="86"/>
      <c r="HJD159" s="87"/>
      <c r="HJE159" s="85" t="s">
        <v>319</v>
      </c>
      <c r="HJF159" s="86"/>
      <c r="HJG159" s="86"/>
      <c r="HJH159" s="86"/>
      <c r="HJI159" s="86"/>
      <c r="HJJ159" s="86"/>
      <c r="HJK159" s="86"/>
      <c r="HJL159" s="87"/>
      <c r="HJM159" s="85" t="s">
        <v>319</v>
      </c>
      <c r="HJN159" s="86"/>
      <c r="HJO159" s="86"/>
      <c r="HJP159" s="86"/>
      <c r="HJQ159" s="86"/>
      <c r="HJR159" s="86"/>
      <c r="HJS159" s="86"/>
      <c r="HJT159" s="87"/>
      <c r="HJU159" s="85" t="s">
        <v>319</v>
      </c>
      <c r="HJV159" s="86"/>
      <c r="HJW159" s="86"/>
      <c r="HJX159" s="86"/>
      <c r="HJY159" s="86"/>
      <c r="HJZ159" s="86"/>
      <c r="HKA159" s="86"/>
      <c r="HKB159" s="87"/>
      <c r="HKC159" s="85" t="s">
        <v>319</v>
      </c>
      <c r="HKD159" s="86"/>
      <c r="HKE159" s="86"/>
      <c r="HKF159" s="86"/>
      <c r="HKG159" s="86"/>
      <c r="HKH159" s="86"/>
      <c r="HKI159" s="86"/>
      <c r="HKJ159" s="87"/>
      <c r="HKK159" s="85" t="s">
        <v>319</v>
      </c>
      <c r="HKL159" s="86"/>
      <c r="HKM159" s="86"/>
      <c r="HKN159" s="86"/>
      <c r="HKO159" s="86"/>
      <c r="HKP159" s="86"/>
      <c r="HKQ159" s="86"/>
      <c r="HKR159" s="87"/>
      <c r="HKS159" s="85" t="s">
        <v>319</v>
      </c>
      <c r="HKT159" s="86"/>
      <c r="HKU159" s="86"/>
      <c r="HKV159" s="86"/>
      <c r="HKW159" s="86"/>
      <c r="HKX159" s="86"/>
      <c r="HKY159" s="86"/>
      <c r="HKZ159" s="87"/>
      <c r="HLA159" s="85" t="s">
        <v>319</v>
      </c>
      <c r="HLB159" s="86"/>
      <c r="HLC159" s="86"/>
      <c r="HLD159" s="86"/>
      <c r="HLE159" s="86"/>
      <c r="HLF159" s="86"/>
      <c r="HLG159" s="86"/>
      <c r="HLH159" s="87"/>
      <c r="HLI159" s="85" t="s">
        <v>319</v>
      </c>
      <c r="HLJ159" s="86"/>
      <c r="HLK159" s="86"/>
      <c r="HLL159" s="86"/>
      <c r="HLM159" s="86"/>
      <c r="HLN159" s="86"/>
      <c r="HLO159" s="86"/>
      <c r="HLP159" s="87"/>
      <c r="HLQ159" s="85" t="s">
        <v>319</v>
      </c>
      <c r="HLR159" s="86"/>
      <c r="HLS159" s="86"/>
      <c r="HLT159" s="86"/>
      <c r="HLU159" s="86"/>
      <c r="HLV159" s="86"/>
      <c r="HLW159" s="86"/>
      <c r="HLX159" s="87"/>
      <c r="HLY159" s="85" t="s">
        <v>319</v>
      </c>
      <c r="HLZ159" s="86"/>
      <c r="HMA159" s="86"/>
      <c r="HMB159" s="86"/>
      <c r="HMC159" s="86"/>
      <c r="HMD159" s="86"/>
      <c r="HME159" s="86"/>
      <c r="HMF159" s="87"/>
      <c r="HMG159" s="85" t="s">
        <v>319</v>
      </c>
      <c r="HMH159" s="86"/>
      <c r="HMI159" s="86"/>
      <c r="HMJ159" s="86"/>
      <c r="HMK159" s="86"/>
      <c r="HML159" s="86"/>
      <c r="HMM159" s="86"/>
      <c r="HMN159" s="87"/>
      <c r="HMO159" s="85" t="s">
        <v>319</v>
      </c>
      <c r="HMP159" s="86"/>
      <c r="HMQ159" s="86"/>
      <c r="HMR159" s="86"/>
      <c r="HMS159" s="86"/>
      <c r="HMT159" s="86"/>
      <c r="HMU159" s="86"/>
      <c r="HMV159" s="87"/>
      <c r="HMW159" s="85" t="s">
        <v>319</v>
      </c>
      <c r="HMX159" s="86"/>
      <c r="HMY159" s="86"/>
      <c r="HMZ159" s="86"/>
      <c r="HNA159" s="86"/>
      <c r="HNB159" s="86"/>
      <c r="HNC159" s="86"/>
      <c r="HND159" s="87"/>
      <c r="HNE159" s="85" t="s">
        <v>319</v>
      </c>
      <c r="HNF159" s="86"/>
      <c r="HNG159" s="86"/>
      <c r="HNH159" s="86"/>
      <c r="HNI159" s="86"/>
      <c r="HNJ159" s="86"/>
      <c r="HNK159" s="86"/>
      <c r="HNL159" s="87"/>
      <c r="HNM159" s="85" t="s">
        <v>319</v>
      </c>
      <c r="HNN159" s="86"/>
      <c r="HNO159" s="86"/>
      <c r="HNP159" s="86"/>
      <c r="HNQ159" s="86"/>
      <c r="HNR159" s="86"/>
      <c r="HNS159" s="86"/>
      <c r="HNT159" s="87"/>
      <c r="HNU159" s="85" t="s">
        <v>319</v>
      </c>
      <c r="HNV159" s="86"/>
      <c r="HNW159" s="86"/>
      <c r="HNX159" s="86"/>
      <c r="HNY159" s="86"/>
      <c r="HNZ159" s="86"/>
      <c r="HOA159" s="86"/>
      <c r="HOB159" s="87"/>
      <c r="HOC159" s="85" t="s">
        <v>319</v>
      </c>
      <c r="HOD159" s="86"/>
      <c r="HOE159" s="86"/>
      <c r="HOF159" s="86"/>
      <c r="HOG159" s="86"/>
      <c r="HOH159" s="86"/>
      <c r="HOI159" s="86"/>
      <c r="HOJ159" s="87"/>
      <c r="HOK159" s="85" t="s">
        <v>319</v>
      </c>
      <c r="HOL159" s="86"/>
      <c r="HOM159" s="86"/>
      <c r="HON159" s="86"/>
      <c r="HOO159" s="86"/>
      <c r="HOP159" s="86"/>
      <c r="HOQ159" s="86"/>
      <c r="HOR159" s="87"/>
      <c r="HOS159" s="85" t="s">
        <v>319</v>
      </c>
      <c r="HOT159" s="86"/>
      <c r="HOU159" s="86"/>
      <c r="HOV159" s="86"/>
      <c r="HOW159" s="86"/>
      <c r="HOX159" s="86"/>
      <c r="HOY159" s="86"/>
      <c r="HOZ159" s="87"/>
      <c r="HPA159" s="85" t="s">
        <v>319</v>
      </c>
      <c r="HPB159" s="86"/>
      <c r="HPC159" s="86"/>
      <c r="HPD159" s="86"/>
      <c r="HPE159" s="86"/>
      <c r="HPF159" s="86"/>
      <c r="HPG159" s="86"/>
      <c r="HPH159" s="87"/>
      <c r="HPI159" s="85" t="s">
        <v>319</v>
      </c>
      <c r="HPJ159" s="86"/>
      <c r="HPK159" s="86"/>
      <c r="HPL159" s="86"/>
      <c r="HPM159" s="86"/>
      <c r="HPN159" s="86"/>
      <c r="HPO159" s="86"/>
      <c r="HPP159" s="87"/>
      <c r="HPQ159" s="85" t="s">
        <v>319</v>
      </c>
      <c r="HPR159" s="86"/>
      <c r="HPS159" s="86"/>
      <c r="HPT159" s="86"/>
      <c r="HPU159" s="86"/>
      <c r="HPV159" s="86"/>
      <c r="HPW159" s="86"/>
      <c r="HPX159" s="87"/>
      <c r="HPY159" s="85" t="s">
        <v>319</v>
      </c>
      <c r="HPZ159" s="86"/>
      <c r="HQA159" s="86"/>
      <c r="HQB159" s="86"/>
      <c r="HQC159" s="86"/>
      <c r="HQD159" s="86"/>
      <c r="HQE159" s="86"/>
      <c r="HQF159" s="87"/>
      <c r="HQG159" s="85" t="s">
        <v>319</v>
      </c>
      <c r="HQH159" s="86"/>
      <c r="HQI159" s="86"/>
      <c r="HQJ159" s="86"/>
      <c r="HQK159" s="86"/>
      <c r="HQL159" s="86"/>
      <c r="HQM159" s="86"/>
      <c r="HQN159" s="87"/>
      <c r="HQO159" s="85" t="s">
        <v>319</v>
      </c>
      <c r="HQP159" s="86"/>
      <c r="HQQ159" s="86"/>
      <c r="HQR159" s="86"/>
      <c r="HQS159" s="86"/>
      <c r="HQT159" s="86"/>
      <c r="HQU159" s="86"/>
      <c r="HQV159" s="87"/>
      <c r="HQW159" s="85" t="s">
        <v>319</v>
      </c>
      <c r="HQX159" s="86"/>
      <c r="HQY159" s="86"/>
      <c r="HQZ159" s="86"/>
      <c r="HRA159" s="86"/>
      <c r="HRB159" s="86"/>
      <c r="HRC159" s="86"/>
      <c r="HRD159" s="87"/>
      <c r="HRE159" s="85" t="s">
        <v>319</v>
      </c>
      <c r="HRF159" s="86"/>
      <c r="HRG159" s="86"/>
      <c r="HRH159" s="86"/>
      <c r="HRI159" s="86"/>
      <c r="HRJ159" s="86"/>
      <c r="HRK159" s="86"/>
      <c r="HRL159" s="87"/>
      <c r="HRM159" s="85" t="s">
        <v>319</v>
      </c>
      <c r="HRN159" s="86"/>
      <c r="HRO159" s="86"/>
      <c r="HRP159" s="86"/>
      <c r="HRQ159" s="86"/>
      <c r="HRR159" s="86"/>
      <c r="HRS159" s="86"/>
      <c r="HRT159" s="87"/>
      <c r="HRU159" s="85" t="s">
        <v>319</v>
      </c>
      <c r="HRV159" s="86"/>
      <c r="HRW159" s="86"/>
      <c r="HRX159" s="86"/>
      <c r="HRY159" s="86"/>
      <c r="HRZ159" s="86"/>
      <c r="HSA159" s="86"/>
      <c r="HSB159" s="87"/>
      <c r="HSC159" s="85" t="s">
        <v>319</v>
      </c>
      <c r="HSD159" s="86"/>
      <c r="HSE159" s="86"/>
      <c r="HSF159" s="86"/>
      <c r="HSG159" s="86"/>
      <c r="HSH159" s="86"/>
      <c r="HSI159" s="86"/>
      <c r="HSJ159" s="87"/>
      <c r="HSK159" s="85" t="s">
        <v>319</v>
      </c>
      <c r="HSL159" s="86"/>
      <c r="HSM159" s="86"/>
      <c r="HSN159" s="86"/>
      <c r="HSO159" s="86"/>
      <c r="HSP159" s="86"/>
      <c r="HSQ159" s="86"/>
      <c r="HSR159" s="87"/>
      <c r="HSS159" s="85" t="s">
        <v>319</v>
      </c>
      <c r="HST159" s="86"/>
      <c r="HSU159" s="86"/>
      <c r="HSV159" s="86"/>
      <c r="HSW159" s="86"/>
      <c r="HSX159" s="86"/>
      <c r="HSY159" s="86"/>
      <c r="HSZ159" s="87"/>
      <c r="HTA159" s="85" t="s">
        <v>319</v>
      </c>
      <c r="HTB159" s="86"/>
      <c r="HTC159" s="86"/>
      <c r="HTD159" s="86"/>
      <c r="HTE159" s="86"/>
      <c r="HTF159" s="86"/>
      <c r="HTG159" s="86"/>
      <c r="HTH159" s="87"/>
      <c r="HTI159" s="85" t="s">
        <v>319</v>
      </c>
      <c r="HTJ159" s="86"/>
      <c r="HTK159" s="86"/>
      <c r="HTL159" s="86"/>
      <c r="HTM159" s="86"/>
      <c r="HTN159" s="86"/>
      <c r="HTO159" s="86"/>
      <c r="HTP159" s="87"/>
      <c r="HTQ159" s="85" t="s">
        <v>319</v>
      </c>
      <c r="HTR159" s="86"/>
      <c r="HTS159" s="86"/>
      <c r="HTT159" s="86"/>
      <c r="HTU159" s="86"/>
      <c r="HTV159" s="86"/>
      <c r="HTW159" s="86"/>
      <c r="HTX159" s="87"/>
      <c r="HTY159" s="85" t="s">
        <v>319</v>
      </c>
      <c r="HTZ159" s="86"/>
      <c r="HUA159" s="86"/>
      <c r="HUB159" s="86"/>
      <c r="HUC159" s="86"/>
      <c r="HUD159" s="86"/>
      <c r="HUE159" s="86"/>
      <c r="HUF159" s="87"/>
      <c r="HUG159" s="85" t="s">
        <v>319</v>
      </c>
      <c r="HUH159" s="86"/>
      <c r="HUI159" s="86"/>
      <c r="HUJ159" s="86"/>
      <c r="HUK159" s="86"/>
      <c r="HUL159" s="86"/>
      <c r="HUM159" s="86"/>
      <c r="HUN159" s="87"/>
      <c r="HUO159" s="85" t="s">
        <v>319</v>
      </c>
      <c r="HUP159" s="86"/>
      <c r="HUQ159" s="86"/>
      <c r="HUR159" s="86"/>
      <c r="HUS159" s="86"/>
      <c r="HUT159" s="86"/>
      <c r="HUU159" s="86"/>
      <c r="HUV159" s="87"/>
      <c r="HUW159" s="85" t="s">
        <v>319</v>
      </c>
      <c r="HUX159" s="86"/>
      <c r="HUY159" s="86"/>
      <c r="HUZ159" s="86"/>
      <c r="HVA159" s="86"/>
      <c r="HVB159" s="86"/>
      <c r="HVC159" s="86"/>
      <c r="HVD159" s="87"/>
      <c r="HVE159" s="85" t="s">
        <v>319</v>
      </c>
      <c r="HVF159" s="86"/>
      <c r="HVG159" s="86"/>
      <c r="HVH159" s="86"/>
      <c r="HVI159" s="86"/>
      <c r="HVJ159" s="86"/>
      <c r="HVK159" s="86"/>
      <c r="HVL159" s="87"/>
      <c r="HVM159" s="85" t="s">
        <v>319</v>
      </c>
      <c r="HVN159" s="86"/>
      <c r="HVO159" s="86"/>
      <c r="HVP159" s="86"/>
      <c r="HVQ159" s="86"/>
      <c r="HVR159" s="86"/>
      <c r="HVS159" s="86"/>
      <c r="HVT159" s="87"/>
      <c r="HVU159" s="85" t="s">
        <v>319</v>
      </c>
      <c r="HVV159" s="86"/>
      <c r="HVW159" s="86"/>
      <c r="HVX159" s="86"/>
      <c r="HVY159" s="86"/>
      <c r="HVZ159" s="86"/>
      <c r="HWA159" s="86"/>
      <c r="HWB159" s="87"/>
      <c r="HWC159" s="85" t="s">
        <v>319</v>
      </c>
      <c r="HWD159" s="86"/>
      <c r="HWE159" s="86"/>
      <c r="HWF159" s="86"/>
      <c r="HWG159" s="86"/>
      <c r="HWH159" s="86"/>
      <c r="HWI159" s="86"/>
      <c r="HWJ159" s="87"/>
      <c r="HWK159" s="85" t="s">
        <v>319</v>
      </c>
      <c r="HWL159" s="86"/>
      <c r="HWM159" s="86"/>
      <c r="HWN159" s="86"/>
      <c r="HWO159" s="86"/>
      <c r="HWP159" s="86"/>
      <c r="HWQ159" s="86"/>
      <c r="HWR159" s="87"/>
      <c r="HWS159" s="85" t="s">
        <v>319</v>
      </c>
      <c r="HWT159" s="86"/>
      <c r="HWU159" s="86"/>
      <c r="HWV159" s="86"/>
      <c r="HWW159" s="86"/>
      <c r="HWX159" s="86"/>
      <c r="HWY159" s="86"/>
      <c r="HWZ159" s="87"/>
      <c r="HXA159" s="85" t="s">
        <v>319</v>
      </c>
      <c r="HXB159" s="86"/>
      <c r="HXC159" s="86"/>
      <c r="HXD159" s="86"/>
      <c r="HXE159" s="86"/>
      <c r="HXF159" s="86"/>
      <c r="HXG159" s="86"/>
      <c r="HXH159" s="87"/>
      <c r="HXI159" s="85" t="s">
        <v>319</v>
      </c>
      <c r="HXJ159" s="86"/>
      <c r="HXK159" s="86"/>
      <c r="HXL159" s="86"/>
      <c r="HXM159" s="86"/>
      <c r="HXN159" s="86"/>
      <c r="HXO159" s="86"/>
      <c r="HXP159" s="87"/>
      <c r="HXQ159" s="85" t="s">
        <v>319</v>
      </c>
      <c r="HXR159" s="86"/>
      <c r="HXS159" s="86"/>
      <c r="HXT159" s="86"/>
      <c r="HXU159" s="86"/>
      <c r="HXV159" s="86"/>
      <c r="HXW159" s="86"/>
      <c r="HXX159" s="87"/>
      <c r="HXY159" s="85" t="s">
        <v>319</v>
      </c>
      <c r="HXZ159" s="86"/>
      <c r="HYA159" s="86"/>
      <c r="HYB159" s="86"/>
      <c r="HYC159" s="86"/>
      <c r="HYD159" s="86"/>
      <c r="HYE159" s="86"/>
      <c r="HYF159" s="87"/>
      <c r="HYG159" s="85" t="s">
        <v>319</v>
      </c>
      <c r="HYH159" s="86"/>
      <c r="HYI159" s="86"/>
      <c r="HYJ159" s="86"/>
      <c r="HYK159" s="86"/>
      <c r="HYL159" s="86"/>
      <c r="HYM159" s="86"/>
      <c r="HYN159" s="87"/>
      <c r="HYO159" s="85" t="s">
        <v>319</v>
      </c>
      <c r="HYP159" s="86"/>
      <c r="HYQ159" s="86"/>
      <c r="HYR159" s="86"/>
      <c r="HYS159" s="86"/>
      <c r="HYT159" s="86"/>
      <c r="HYU159" s="86"/>
      <c r="HYV159" s="87"/>
      <c r="HYW159" s="85" t="s">
        <v>319</v>
      </c>
      <c r="HYX159" s="86"/>
      <c r="HYY159" s="86"/>
      <c r="HYZ159" s="86"/>
      <c r="HZA159" s="86"/>
      <c r="HZB159" s="86"/>
      <c r="HZC159" s="86"/>
      <c r="HZD159" s="87"/>
      <c r="HZE159" s="85" t="s">
        <v>319</v>
      </c>
      <c r="HZF159" s="86"/>
      <c r="HZG159" s="86"/>
      <c r="HZH159" s="86"/>
      <c r="HZI159" s="86"/>
      <c r="HZJ159" s="86"/>
      <c r="HZK159" s="86"/>
      <c r="HZL159" s="87"/>
      <c r="HZM159" s="85" t="s">
        <v>319</v>
      </c>
      <c r="HZN159" s="86"/>
      <c r="HZO159" s="86"/>
      <c r="HZP159" s="86"/>
      <c r="HZQ159" s="86"/>
      <c r="HZR159" s="86"/>
      <c r="HZS159" s="86"/>
      <c r="HZT159" s="87"/>
      <c r="HZU159" s="85" t="s">
        <v>319</v>
      </c>
      <c r="HZV159" s="86"/>
      <c r="HZW159" s="86"/>
      <c r="HZX159" s="86"/>
      <c r="HZY159" s="86"/>
      <c r="HZZ159" s="86"/>
      <c r="IAA159" s="86"/>
      <c r="IAB159" s="87"/>
      <c r="IAC159" s="85" t="s">
        <v>319</v>
      </c>
      <c r="IAD159" s="86"/>
      <c r="IAE159" s="86"/>
      <c r="IAF159" s="86"/>
      <c r="IAG159" s="86"/>
      <c r="IAH159" s="86"/>
      <c r="IAI159" s="86"/>
      <c r="IAJ159" s="87"/>
      <c r="IAK159" s="85" t="s">
        <v>319</v>
      </c>
      <c r="IAL159" s="86"/>
      <c r="IAM159" s="86"/>
      <c r="IAN159" s="86"/>
      <c r="IAO159" s="86"/>
      <c r="IAP159" s="86"/>
      <c r="IAQ159" s="86"/>
      <c r="IAR159" s="87"/>
      <c r="IAS159" s="85" t="s">
        <v>319</v>
      </c>
      <c r="IAT159" s="86"/>
      <c r="IAU159" s="86"/>
      <c r="IAV159" s="86"/>
      <c r="IAW159" s="86"/>
      <c r="IAX159" s="86"/>
      <c r="IAY159" s="86"/>
      <c r="IAZ159" s="87"/>
      <c r="IBA159" s="85" t="s">
        <v>319</v>
      </c>
      <c r="IBB159" s="86"/>
      <c r="IBC159" s="86"/>
      <c r="IBD159" s="86"/>
      <c r="IBE159" s="86"/>
      <c r="IBF159" s="86"/>
      <c r="IBG159" s="86"/>
      <c r="IBH159" s="87"/>
      <c r="IBI159" s="85" t="s">
        <v>319</v>
      </c>
      <c r="IBJ159" s="86"/>
      <c r="IBK159" s="86"/>
      <c r="IBL159" s="86"/>
      <c r="IBM159" s="86"/>
      <c r="IBN159" s="86"/>
      <c r="IBO159" s="86"/>
      <c r="IBP159" s="87"/>
      <c r="IBQ159" s="85" t="s">
        <v>319</v>
      </c>
      <c r="IBR159" s="86"/>
      <c r="IBS159" s="86"/>
      <c r="IBT159" s="86"/>
      <c r="IBU159" s="86"/>
      <c r="IBV159" s="86"/>
      <c r="IBW159" s="86"/>
      <c r="IBX159" s="87"/>
      <c r="IBY159" s="85" t="s">
        <v>319</v>
      </c>
      <c r="IBZ159" s="86"/>
      <c r="ICA159" s="86"/>
      <c r="ICB159" s="86"/>
      <c r="ICC159" s="86"/>
      <c r="ICD159" s="86"/>
      <c r="ICE159" s="86"/>
      <c r="ICF159" s="87"/>
      <c r="ICG159" s="85" t="s">
        <v>319</v>
      </c>
      <c r="ICH159" s="86"/>
      <c r="ICI159" s="86"/>
      <c r="ICJ159" s="86"/>
      <c r="ICK159" s="86"/>
      <c r="ICL159" s="86"/>
      <c r="ICM159" s="86"/>
      <c r="ICN159" s="87"/>
      <c r="ICO159" s="85" t="s">
        <v>319</v>
      </c>
      <c r="ICP159" s="86"/>
      <c r="ICQ159" s="86"/>
      <c r="ICR159" s="86"/>
      <c r="ICS159" s="86"/>
      <c r="ICT159" s="86"/>
      <c r="ICU159" s="86"/>
      <c r="ICV159" s="87"/>
      <c r="ICW159" s="85" t="s">
        <v>319</v>
      </c>
      <c r="ICX159" s="86"/>
      <c r="ICY159" s="86"/>
      <c r="ICZ159" s="86"/>
      <c r="IDA159" s="86"/>
      <c r="IDB159" s="86"/>
      <c r="IDC159" s="86"/>
      <c r="IDD159" s="87"/>
      <c r="IDE159" s="85" t="s">
        <v>319</v>
      </c>
      <c r="IDF159" s="86"/>
      <c r="IDG159" s="86"/>
      <c r="IDH159" s="86"/>
      <c r="IDI159" s="86"/>
      <c r="IDJ159" s="86"/>
      <c r="IDK159" s="86"/>
      <c r="IDL159" s="87"/>
      <c r="IDM159" s="85" t="s">
        <v>319</v>
      </c>
      <c r="IDN159" s="86"/>
      <c r="IDO159" s="86"/>
      <c r="IDP159" s="86"/>
      <c r="IDQ159" s="86"/>
      <c r="IDR159" s="86"/>
      <c r="IDS159" s="86"/>
      <c r="IDT159" s="87"/>
      <c r="IDU159" s="85" t="s">
        <v>319</v>
      </c>
      <c r="IDV159" s="86"/>
      <c r="IDW159" s="86"/>
      <c r="IDX159" s="86"/>
      <c r="IDY159" s="86"/>
      <c r="IDZ159" s="86"/>
      <c r="IEA159" s="86"/>
      <c r="IEB159" s="87"/>
      <c r="IEC159" s="85" t="s">
        <v>319</v>
      </c>
      <c r="IED159" s="86"/>
      <c r="IEE159" s="86"/>
      <c r="IEF159" s="86"/>
      <c r="IEG159" s="86"/>
      <c r="IEH159" s="86"/>
      <c r="IEI159" s="86"/>
      <c r="IEJ159" s="87"/>
      <c r="IEK159" s="85" t="s">
        <v>319</v>
      </c>
      <c r="IEL159" s="86"/>
      <c r="IEM159" s="86"/>
      <c r="IEN159" s="86"/>
      <c r="IEO159" s="86"/>
      <c r="IEP159" s="86"/>
      <c r="IEQ159" s="86"/>
      <c r="IER159" s="87"/>
      <c r="IES159" s="85" t="s">
        <v>319</v>
      </c>
      <c r="IET159" s="86"/>
      <c r="IEU159" s="86"/>
      <c r="IEV159" s="86"/>
      <c r="IEW159" s="86"/>
      <c r="IEX159" s="86"/>
      <c r="IEY159" s="86"/>
      <c r="IEZ159" s="87"/>
      <c r="IFA159" s="85" t="s">
        <v>319</v>
      </c>
      <c r="IFB159" s="86"/>
      <c r="IFC159" s="86"/>
      <c r="IFD159" s="86"/>
      <c r="IFE159" s="86"/>
      <c r="IFF159" s="86"/>
      <c r="IFG159" s="86"/>
      <c r="IFH159" s="87"/>
      <c r="IFI159" s="85" t="s">
        <v>319</v>
      </c>
      <c r="IFJ159" s="86"/>
      <c r="IFK159" s="86"/>
      <c r="IFL159" s="86"/>
      <c r="IFM159" s="86"/>
      <c r="IFN159" s="86"/>
      <c r="IFO159" s="86"/>
      <c r="IFP159" s="87"/>
      <c r="IFQ159" s="85" t="s">
        <v>319</v>
      </c>
      <c r="IFR159" s="86"/>
      <c r="IFS159" s="86"/>
      <c r="IFT159" s="86"/>
      <c r="IFU159" s="86"/>
      <c r="IFV159" s="86"/>
      <c r="IFW159" s="86"/>
      <c r="IFX159" s="87"/>
      <c r="IFY159" s="85" t="s">
        <v>319</v>
      </c>
      <c r="IFZ159" s="86"/>
      <c r="IGA159" s="86"/>
      <c r="IGB159" s="86"/>
      <c r="IGC159" s="86"/>
      <c r="IGD159" s="86"/>
      <c r="IGE159" s="86"/>
      <c r="IGF159" s="87"/>
      <c r="IGG159" s="85" t="s">
        <v>319</v>
      </c>
      <c r="IGH159" s="86"/>
      <c r="IGI159" s="86"/>
      <c r="IGJ159" s="86"/>
      <c r="IGK159" s="86"/>
      <c r="IGL159" s="86"/>
      <c r="IGM159" s="86"/>
      <c r="IGN159" s="87"/>
      <c r="IGO159" s="85" t="s">
        <v>319</v>
      </c>
      <c r="IGP159" s="86"/>
      <c r="IGQ159" s="86"/>
      <c r="IGR159" s="86"/>
      <c r="IGS159" s="86"/>
      <c r="IGT159" s="86"/>
      <c r="IGU159" s="86"/>
      <c r="IGV159" s="87"/>
      <c r="IGW159" s="85" t="s">
        <v>319</v>
      </c>
      <c r="IGX159" s="86"/>
      <c r="IGY159" s="86"/>
      <c r="IGZ159" s="86"/>
      <c r="IHA159" s="86"/>
      <c r="IHB159" s="86"/>
      <c r="IHC159" s="86"/>
      <c r="IHD159" s="87"/>
      <c r="IHE159" s="85" t="s">
        <v>319</v>
      </c>
      <c r="IHF159" s="86"/>
      <c r="IHG159" s="86"/>
      <c r="IHH159" s="86"/>
      <c r="IHI159" s="86"/>
      <c r="IHJ159" s="86"/>
      <c r="IHK159" s="86"/>
      <c r="IHL159" s="87"/>
      <c r="IHM159" s="85" t="s">
        <v>319</v>
      </c>
      <c r="IHN159" s="86"/>
      <c r="IHO159" s="86"/>
      <c r="IHP159" s="86"/>
      <c r="IHQ159" s="86"/>
      <c r="IHR159" s="86"/>
      <c r="IHS159" s="86"/>
      <c r="IHT159" s="87"/>
      <c r="IHU159" s="85" t="s">
        <v>319</v>
      </c>
      <c r="IHV159" s="86"/>
      <c r="IHW159" s="86"/>
      <c r="IHX159" s="86"/>
      <c r="IHY159" s="86"/>
      <c r="IHZ159" s="86"/>
      <c r="IIA159" s="86"/>
      <c r="IIB159" s="87"/>
      <c r="IIC159" s="85" t="s">
        <v>319</v>
      </c>
      <c r="IID159" s="86"/>
      <c r="IIE159" s="86"/>
      <c r="IIF159" s="86"/>
      <c r="IIG159" s="86"/>
      <c r="IIH159" s="86"/>
      <c r="III159" s="86"/>
      <c r="IIJ159" s="87"/>
      <c r="IIK159" s="85" t="s">
        <v>319</v>
      </c>
      <c r="IIL159" s="86"/>
      <c r="IIM159" s="86"/>
      <c r="IIN159" s="86"/>
      <c r="IIO159" s="86"/>
      <c r="IIP159" s="86"/>
      <c r="IIQ159" s="86"/>
      <c r="IIR159" s="87"/>
      <c r="IIS159" s="85" t="s">
        <v>319</v>
      </c>
      <c r="IIT159" s="86"/>
      <c r="IIU159" s="86"/>
      <c r="IIV159" s="86"/>
      <c r="IIW159" s="86"/>
      <c r="IIX159" s="86"/>
      <c r="IIY159" s="86"/>
      <c r="IIZ159" s="87"/>
      <c r="IJA159" s="85" t="s">
        <v>319</v>
      </c>
      <c r="IJB159" s="86"/>
      <c r="IJC159" s="86"/>
      <c r="IJD159" s="86"/>
      <c r="IJE159" s="86"/>
      <c r="IJF159" s="86"/>
      <c r="IJG159" s="86"/>
      <c r="IJH159" s="87"/>
      <c r="IJI159" s="85" t="s">
        <v>319</v>
      </c>
      <c r="IJJ159" s="86"/>
      <c r="IJK159" s="86"/>
      <c r="IJL159" s="86"/>
      <c r="IJM159" s="86"/>
      <c r="IJN159" s="86"/>
      <c r="IJO159" s="86"/>
      <c r="IJP159" s="87"/>
      <c r="IJQ159" s="85" t="s">
        <v>319</v>
      </c>
      <c r="IJR159" s="86"/>
      <c r="IJS159" s="86"/>
      <c r="IJT159" s="86"/>
      <c r="IJU159" s="86"/>
      <c r="IJV159" s="86"/>
      <c r="IJW159" s="86"/>
      <c r="IJX159" s="87"/>
      <c r="IJY159" s="85" t="s">
        <v>319</v>
      </c>
      <c r="IJZ159" s="86"/>
      <c r="IKA159" s="86"/>
      <c r="IKB159" s="86"/>
      <c r="IKC159" s="86"/>
      <c r="IKD159" s="86"/>
      <c r="IKE159" s="86"/>
      <c r="IKF159" s="87"/>
      <c r="IKG159" s="85" t="s">
        <v>319</v>
      </c>
      <c r="IKH159" s="86"/>
      <c r="IKI159" s="86"/>
      <c r="IKJ159" s="86"/>
      <c r="IKK159" s="86"/>
      <c r="IKL159" s="86"/>
      <c r="IKM159" s="86"/>
      <c r="IKN159" s="87"/>
      <c r="IKO159" s="85" t="s">
        <v>319</v>
      </c>
      <c r="IKP159" s="86"/>
      <c r="IKQ159" s="86"/>
      <c r="IKR159" s="86"/>
      <c r="IKS159" s="86"/>
      <c r="IKT159" s="86"/>
      <c r="IKU159" s="86"/>
      <c r="IKV159" s="87"/>
      <c r="IKW159" s="85" t="s">
        <v>319</v>
      </c>
      <c r="IKX159" s="86"/>
      <c r="IKY159" s="86"/>
      <c r="IKZ159" s="86"/>
      <c r="ILA159" s="86"/>
      <c r="ILB159" s="86"/>
      <c r="ILC159" s="86"/>
      <c r="ILD159" s="87"/>
      <c r="ILE159" s="85" t="s">
        <v>319</v>
      </c>
      <c r="ILF159" s="86"/>
      <c r="ILG159" s="86"/>
      <c r="ILH159" s="86"/>
      <c r="ILI159" s="86"/>
      <c r="ILJ159" s="86"/>
      <c r="ILK159" s="86"/>
      <c r="ILL159" s="87"/>
      <c r="ILM159" s="85" t="s">
        <v>319</v>
      </c>
      <c r="ILN159" s="86"/>
      <c r="ILO159" s="86"/>
      <c r="ILP159" s="86"/>
      <c r="ILQ159" s="86"/>
      <c r="ILR159" s="86"/>
      <c r="ILS159" s="86"/>
      <c r="ILT159" s="87"/>
      <c r="ILU159" s="85" t="s">
        <v>319</v>
      </c>
      <c r="ILV159" s="86"/>
      <c r="ILW159" s="86"/>
      <c r="ILX159" s="86"/>
      <c r="ILY159" s="86"/>
      <c r="ILZ159" s="86"/>
      <c r="IMA159" s="86"/>
      <c r="IMB159" s="87"/>
      <c r="IMC159" s="85" t="s">
        <v>319</v>
      </c>
      <c r="IMD159" s="86"/>
      <c r="IME159" s="86"/>
      <c r="IMF159" s="86"/>
      <c r="IMG159" s="86"/>
      <c r="IMH159" s="86"/>
      <c r="IMI159" s="86"/>
      <c r="IMJ159" s="87"/>
      <c r="IMK159" s="85" t="s">
        <v>319</v>
      </c>
      <c r="IML159" s="86"/>
      <c r="IMM159" s="86"/>
      <c r="IMN159" s="86"/>
      <c r="IMO159" s="86"/>
      <c r="IMP159" s="86"/>
      <c r="IMQ159" s="86"/>
      <c r="IMR159" s="87"/>
      <c r="IMS159" s="85" t="s">
        <v>319</v>
      </c>
      <c r="IMT159" s="86"/>
      <c r="IMU159" s="86"/>
      <c r="IMV159" s="86"/>
      <c r="IMW159" s="86"/>
      <c r="IMX159" s="86"/>
      <c r="IMY159" s="86"/>
      <c r="IMZ159" s="87"/>
      <c r="INA159" s="85" t="s">
        <v>319</v>
      </c>
      <c r="INB159" s="86"/>
      <c r="INC159" s="86"/>
      <c r="IND159" s="86"/>
      <c r="INE159" s="86"/>
      <c r="INF159" s="86"/>
      <c r="ING159" s="86"/>
      <c r="INH159" s="87"/>
      <c r="INI159" s="85" t="s">
        <v>319</v>
      </c>
      <c r="INJ159" s="86"/>
      <c r="INK159" s="86"/>
      <c r="INL159" s="86"/>
      <c r="INM159" s="86"/>
      <c r="INN159" s="86"/>
      <c r="INO159" s="86"/>
      <c r="INP159" s="87"/>
      <c r="INQ159" s="85" t="s">
        <v>319</v>
      </c>
      <c r="INR159" s="86"/>
      <c r="INS159" s="86"/>
      <c r="INT159" s="86"/>
      <c r="INU159" s="86"/>
      <c r="INV159" s="86"/>
      <c r="INW159" s="86"/>
      <c r="INX159" s="87"/>
      <c r="INY159" s="85" t="s">
        <v>319</v>
      </c>
      <c r="INZ159" s="86"/>
      <c r="IOA159" s="86"/>
      <c r="IOB159" s="86"/>
      <c r="IOC159" s="86"/>
      <c r="IOD159" s="86"/>
      <c r="IOE159" s="86"/>
      <c r="IOF159" s="87"/>
      <c r="IOG159" s="85" t="s">
        <v>319</v>
      </c>
      <c r="IOH159" s="86"/>
      <c r="IOI159" s="86"/>
      <c r="IOJ159" s="86"/>
      <c r="IOK159" s="86"/>
      <c r="IOL159" s="86"/>
      <c r="IOM159" s="86"/>
      <c r="ION159" s="87"/>
      <c r="IOO159" s="85" t="s">
        <v>319</v>
      </c>
      <c r="IOP159" s="86"/>
      <c r="IOQ159" s="86"/>
      <c r="IOR159" s="86"/>
      <c r="IOS159" s="86"/>
      <c r="IOT159" s="86"/>
      <c r="IOU159" s="86"/>
      <c r="IOV159" s="87"/>
      <c r="IOW159" s="85" t="s">
        <v>319</v>
      </c>
      <c r="IOX159" s="86"/>
      <c r="IOY159" s="86"/>
      <c r="IOZ159" s="86"/>
      <c r="IPA159" s="86"/>
      <c r="IPB159" s="86"/>
      <c r="IPC159" s="86"/>
      <c r="IPD159" s="87"/>
      <c r="IPE159" s="85" t="s">
        <v>319</v>
      </c>
      <c r="IPF159" s="86"/>
      <c r="IPG159" s="86"/>
      <c r="IPH159" s="86"/>
      <c r="IPI159" s="86"/>
      <c r="IPJ159" s="86"/>
      <c r="IPK159" s="86"/>
      <c r="IPL159" s="87"/>
      <c r="IPM159" s="85" t="s">
        <v>319</v>
      </c>
      <c r="IPN159" s="86"/>
      <c r="IPO159" s="86"/>
      <c r="IPP159" s="86"/>
      <c r="IPQ159" s="86"/>
      <c r="IPR159" s="86"/>
      <c r="IPS159" s="86"/>
      <c r="IPT159" s="87"/>
      <c r="IPU159" s="85" t="s">
        <v>319</v>
      </c>
      <c r="IPV159" s="86"/>
      <c r="IPW159" s="86"/>
      <c r="IPX159" s="86"/>
      <c r="IPY159" s="86"/>
      <c r="IPZ159" s="86"/>
      <c r="IQA159" s="86"/>
      <c r="IQB159" s="87"/>
      <c r="IQC159" s="85" t="s">
        <v>319</v>
      </c>
      <c r="IQD159" s="86"/>
      <c r="IQE159" s="86"/>
      <c r="IQF159" s="86"/>
      <c r="IQG159" s="86"/>
      <c r="IQH159" s="86"/>
      <c r="IQI159" s="86"/>
      <c r="IQJ159" s="87"/>
      <c r="IQK159" s="85" t="s">
        <v>319</v>
      </c>
      <c r="IQL159" s="86"/>
      <c r="IQM159" s="86"/>
      <c r="IQN159" s="86"/>
      <c r="IQO159" s="86"/>
      <c r="IQP159" s="86"/>
      <c r="IQQ159" s="86"/>
      <c r="IQR159" s="87"/>
      <c r="IQS159" s="85" t="s">
        <v>319</v>
      </c>
      <c r="IQT159" s="86"/>
      <c r="IQU159" s="86"/>
      <c r="IQV159" s="86"/>
      <c r="IQW159" s="86"/>
      <c r="IQX159" s="86"/>
      <c r="IQY159" s="86"/>
      <c r="IQZ159" s="87"/>
      <c r="IRA159" s="85" t="s">
        <v>319</v>
      </c>
      <c r="IRB159" s="86"/>
      <c r="IRC159" s="86"/>
      <c r="IRD159" s="86"/>
      <c r="IRE159" s="86"/>
      <c r="IRF159" s="86"/>
      <c r="IRG159" s="86"/>
      <c r="IRH159" s="87"/>
      <c r="IRI159" s="85" t="s">
        <v>319</v>
      </c>
      <c r="IRJ159" s="86"/>
      <c r="IRK159" s="86"/>
      <c r="IRL159" s="86"/>
      <c r="IRM159" s="86"/>
      <c r="IRN159" s="86"/>
      <c r="IRO159" s="86"/>
      <c r="IRP159" s="87"/>
      <c r="IRQ159" s="85" t="s">
        <v>319</v>
      </c>
      <c r="IRR159" s="86"/>
      <c r="IRS159" s="86"/>
      <c r="IRT159" s="86"/>
      <c r="IRU159" s="86"/>
      <c r="IRV159" s="86"/>
      <c r="IRW159" s="86"/>
      <c r="IRX159" s="87"/>
      <c r="IRY159" s="85" t="s">
        <v>319</v>
      </c>
      <c r="IRZ159" s="86"/>
      <c r="ISA159" s="86"/>
      <c r="ISB159" s="86"/>
      <c r="ISC159" s="86"/>
      <c r="ISD159" s="86"/>
      <c r="ISE159" s="86"/>
      <c r="ISF159" s="87"/>
      <c r="ISG159" s="85" t="s">
        <v>319</v>
      </c>
      <c r="ISH159" s="86"/>
      <c r="ISI159" s="86"/>
      <c r="ISJ159" s="86"/>
      <c r="ISK159" s="86"/>
      <c r="ISL159" s="86"/>
      <c r="ISM159" s="86"/>
      <c r="ISN159" s="87"/>
      <c r="ISO159" s="85" t="s">
        <v>319</v>
      </c>
      <c r="ISP159" s="86"/>
      <c r="ISQ159" s="86"/>
      <c r="ISR159" s="86"/>
      <c r="ISS159" s="86"/>
      <c r="IST159" s="86"/>
      <c r="ISU159" s="86"/>
      <c r="ISV159" s="87"/>
      <c r="ISW159" s="85" t="s">
        <v>319</v>
      </c>
      <c r="ISX159" s="86"/>
      <c r="ISY159" s="86"/>
      <c r="ISZ159" s="86"/>
      <c r="ITA159" s="86"/>
      <c r="ITB159" s="86"/>
      <c r="ITC159" s="86"/>
      <c r="ITD159" s="87"/>
      <c r="ITE159" s="85" t="s">
        <v>319</v>
      </c>
      <c r="ITF159" s="86"/>
      <c r="ITG159" s="86"/>
      <c r="ITH159" s="86"/>
      <c r="ITI159" s="86"/>
      <c r="ITJ159" s="86"/>
      <c r="ITK159" s="86"/>
      <c r="ITL159" s="87"/>
      <c r="ITM159" s="85" t="s">
        <v>319</v>
      </c>
      <c r="ITN159" s="86"/>
      <c r="ITO159" s="86"/>
      <c r="ITP159" s="86"/>
      <c r="ITQ159" s="86"/>
      <c r="ITR159" s="86"/>
      <c r="ITS159" s="86"/>
      <c r="ITT159" s="87"/>
      <c r="ITU159" s="85" t="s">
        <v>319</v>
      </c>
      <c r="ITV159" s="86"/>
      <c r="ITW159" s="86"/>
      <c r="ITX159" s="86"/>
      <c r="ITY159" s="86"/>
      <c r="ITZ159" s="86"/>
      <c r="IUA159" s="86"/>
      <c r="IUB159" s="87"/>
      <c r="IUC159" s="85" t="s">
        <v>319</v>
      </c>
      <c r="IUD159" s="86"/>
      <c r="IUE159" s="86"/>
      <c r="IUF159" s="86"/>
      <c r="IUG159" s="86"/>
      <c r="IUH159" s="86"/>
      <c r="IUI159" s="86"/>
      <c r="IUJ159" s="87"/>
      <c r="IUK159" s="85" t="s">
        <v>319</v>
      </c>
      <c r="IUL159" s="86"/>
      <c r="IUM159" s="86"/>
      <c r="IUN159" s="86"/>
      <c r="IUO159" s="86"/>
      <c r="IUP159" s="86"/>
      <c r="IUQ159" s="86"/>
      <c r="IUR159" s="87"/>
      <c r="IUS159" s="85" t="s">
        <v>319</v>
      </c>
      <c r="IUT159" s="86"/>
      <c r="IUU159" s="86"/>
      <c r="IUV159" s="86"/>
      <c r="IUW159" s="86"/>
      <c r="IUX159" s="86"/>
      <c r="IUY159" s="86"/>
      <c r="IUZ159" s="87"/>
      <c r="IVA159" s="85" t="s">
        <v>319</v>
      </c>
      <c r="IVB159" s="86"/>
      <c r="IVC159" s="86"/>
      <c r="IVD159" s="86"/>
      <c r="IVE159" s="86"/>
      <c r="IVF159" s="86"/>
      <c r="IVG159" s="86"/>
      <c r="IVH159" s="87"/>
      <c r="IVI159" s="85" t="s">
        <v>319</v>
      </c>
      <c r="IVJ159" s="86"/>
      <c r="IVK159" s="86"/>
      <c r="IVL159" s="86"/>
      <c r="IVM159" s="86"/>
      <c r="IVN159" s="86"/>
      <c r="IVO159" s="86"/>
      <c r="IVP159" s="87"/>
      <c r="IVQ159" s="85" t="s">
        <v>319</v>
      </c>
      <c r="IVR159" s="86"/>
      <c r="IVS159" s="86"/>
      <c r="IVT159" s="86"/>
      <c r="IVU159" s="86"/>
      <c r="IVV159" s="86"/>
      <c r="IVW159" s="86"/>
      <c r="IVX159" s="87"/>
      <c r="IVY159" s="85" t="s">
        <v>319</v>
      </c>
      <c r="IVZ159" s="86"/>
      <c r="IWA159" s="86"/>
      <c r="IWB159" s="86"/>
      <c r="IWC159" s="86"/>
      <c r="IWD159" s="86"/>
      <c r="IWE159" s="86"/>
      <c r="IWF159" s="87"/>
      <c r="IWG159" s="85" t="s">
        <v>319</v>
      </c>
      <c r="IWH159" s="86"/>
      <c r="IWI159" s="86"/>
      <c r="IWJ159" s="86"/>
      <c r="IWK159" s="86"/>
      <c r="IWL159" s="86"/>
      <c r="IWM159" s="86"/>
      <c r="IWN159" s="87"/>
      <c r="IWO159" s="85" t="s">
        <v>319</v>
      </c>
      <c r="IWP159" s="86"/>
      <c r="IWQ159" s="86"/>
      <c r="IWR159" s="86"/>
      <c r="IWS159" s="86"/>
      <c r="IWT159" s="86"/>
      <c r="IWU159" s="86"/>
      <c r="IWV159" s="87"/>
      <c r="IWW159" s="85" t="s">
        <v>319</v>
      </c>
      <c r="IWX159" s="86"/>
      <c r="IWY159" s="86"/>
      <c r="IWZ159" s="86"/>
      <c r="IXA159" s="86"/>
      <c r="IXB159" s="86"/>
      <c r="IXC159" s="86"/>
      <c r="IXD159" s="87"/>
      <c r="IXE159" s="85" t="s">
        <v>319</v>
      </c>
      <c r="IXF159" s="86"/>
      <c r="IXG159" s="86"/>
      <c r="IXH159" s="86"/>
      <c r="IXI159" s="86"/>
      <c r="IXJ159" s="86"/>
      <c r="IXK159" s="86"/>
      <c r="IXL159" s="87"/>
      <c r="IXM159" s="85" t="s">
        <v>319</v>
      </c>
      <c r="IXN159" s="86"/>
      <c r="IXO159" s="86"/>
      <c r="IXP159" s="86"/>
      <c r="IXQ159" s="86"/>
      <c r="IXR159" s="86"/>
      <c r="IXS159" s="86"/>
      <c r="IXT159" s="87"/>
      <c r="IXU159" s="85" t="s">
        <v>319</v>
      </c>
      <c r="IXV159" s="86"/>
      <c r="IXW159" s="86"/>
      <c r="IXX159" s="86"/>
      <c r="IXY159" s="86"/>
      <c r="IXZ159" s="86"/>
      <c r="IYA159" s="86"/>
      <c r="IYB159" s="87"/>
      <c r="IYC159" s="85" t="s">
        <v>319</v>
      </c>
      <c r="IYD159" s="86"/>
      <c r="IYE159" s="86"/>
      <c r="IYF159" s="86"/>
      <c r="IYG159" s="86"/>
      <c r="IYH159" s="86"/>
      <c r="IYI159" s="86"/>
      <c r="IYJ159" s="87"/>
      <c r="IYK159" s="85" t="s">
        <v>319</v>
      </c>
      <c r="IYL159" s="86"/>
      <c r="IYM159" s="86"/>
      <c r="IYN159" s="86"/>
      <c r="IYO159" s="86"/>
      <c r="IYP159" s="86"/>
      <c r="IYQ159" s="86"/>
      <c r="IYR159" s="87"/>
      <c r="IYS159" s="85" t="s">
        <v>319</v>
      </c>
      <c r="IYT159" s="86"/>
      <c r="IYU159" s="86"/>
      <c r="IYV159" s="86"/>
      <c r="IYW159" s="86"/>
      <c r="IYX159" s="86"/>
      <c r="IYY159" s="86"/>
      <c r="IYZ159" s="87"/>
      <c r="IZA159" s="85" t="s">
        <v>319</v>
      </c>
      <c r="IZB159" s="86"/>
      <c r="IZC159" s="86"/>
      <c r="IZD159" s="86"/>
      <c r="IZE159" s="86"/>
      <c r="IZF159" s="86"/>
      <c r="IZG159" s="86"/>
      <c r="IZH159" s="87"/>
      <c r="IZI159" s="85" t="s">
        <v>319</v>
      </c>
      <c r="IZJ159" s="86"/>
      <c r="IZK159" s="86"/>
      <c r="IZL159" s="86"/>
      <c r="IZM159" s="86"/>
      <c r="IZN159" s="86"/>
      <c r="IZO159" s="86"/>
      <c r="IZP159" s="87"/>
      <c r="IZQ159" s="85" t="s">
        <v>319</v>
      </c>
      <c r="IZR159" s="86"/>
      <c r="IZS159" s="86"/>
      <c r="IZT159" s="86"/>
      <c r="IZU159" s="86"/>
      <c r="IZV159" s="86"/>
      <c r="IZW159" s="86"/>
      <c r="IZX159" s="87"/>
      <c r="IZY159" s="85" t="s">
        <v>319</v>
      </c>
      <c r="IZZ159" s="86"/>
      <c r="JAA159" s="86"/>
      <c r="JAB159" s="86"/>
      <c r="JAC159" s="86"/>
      <c r="JAD159" s="86"/>
      <c r="JAE159" s="86"/>
      <c r="JAF159" s="87"/>
      <c r="JAG159" s="85" t="s">
        <v>319</v>
      </c>
      <c r="JAH159" s="86"/>
      <c r="JAI159" s="86"/>
      <c r="JAJ159" s="86"/>
      <c r="JAK159" s="86"/>
      <c r="JAL159" s="86"/>
      <c r="JAM159" s="86"/>
      <c r="JAN159" s="87"/>
      <c r="JAO159" s="85" t="s">
        <v>319</v>
      </c>
      <c r="JAP159" s="86"/>
      <c r="JAQ159" s="86"/>
      <c r="JAR159" s="86"/>
      <c r="JAS159" s="86"/>
      <c r="JAT159" s="86"/>
      <c r="JAU159" s="86"/>
      <c r="JAV159" s="87"/>
      <c r="JAW159" s="85" t="s">
        <v>319</v>
      </c>
      <c r="JAX159" s="86"/>
      <c r="JAY159" s="86"/>
      <c r="JAZ159" s="86"/>
      <c r="JBA159" s="86"/>
      <c r="JBB159" s="86"/>
      <c r="JBC159" s="86"/>
      <c r="JBD159" s="87"/>
      <c r="JBE159" s="85" t="s">
        <v>319</v>
      </c>
      <c r="JBF159" s="86"/>
      <c r="JBG159" s="86"/>
      <c r="JBH159" s="86"/>
      <c r="JBI159" s="86"/>
      <c r="JBJ159" s="86"/>
      <c r="JBK159" s="86"/>
      <c r="JBL159" s="87"/>
      <c r="JBM159" s="85" t="s">
        <v>319</v>
      </c>
      <c r="JBN159" s="86"/>
      <c r="JBO159" s="86"/>
      <c r="JBP159" s="86"/>
      <c r="JBQ159" s="86"/>
      <c r="JBR159" s="86"/>
      <c r="JBS159" s="86"/>
      <c r="JBT159" s="87"/>
      <c r="JBU159" s="85" t="s">
        <v>319</v>
      </c>
      <c r="JBV159" s="86"/>
      <c r="JBW159" s="86"/>
      <c r="JBX159" s="86"/>
      <c r="JBY159" s="86"/>
      <c r="JBZ159" s="86"/>
      <c r="JCA159" s="86"/>
      <c r="JCB159" s="87"/>
      <c r="JCC159" s="85" t="s">
        <v>319</v>
      </c>
      <c r="JCD159" s="86"/>
      <c r="JCE159" s="86"/>
      <c r="JCF159" s="86"/>
      <c r="JCG159" s="86"/>
      <c r="JCH159" s="86"/>
      <c r="JCI159" s="86"/>
      <c r="JCJ159" s="87"/>
      <c r="JCK159" s="85" t="s">
        <v>319</v>
      </c>
      <c r="JCL159" s="86"/>
      <c r="JCM159" s="86"/>
      <c r="JCN159" s="86"/>
      <c r="JCO159" s="86"/>
      <c r="JCP159" s="86"/>
      <c r="JCQ159" s="86"/>
      <c r="JCR159" s="87"/>
      <c r="JCS159" s="85" t="s">
        <v>319</v>
      </c>
      <c r="JCT159" s="86"/>
      <c r="JCU159" s="86"/>
      <c r="JCV159" s="86"/>
      <c r="JCW159" s="86"/>
      <c r="JCX159" s="86"/>
      <c r="JCY159" s="86"/>
      <c r="JCZ159" s="87"/>
      <c r="JDA159" s="85" t="s">
        <v>319</v>
      </c>
      <c r="JDB159" s="86"/>
      <c r="JDC159" s="86"/>
      <c r="JDD159" s="86"/>
      <c r="JDE159" s="86"/>
      <c r="JDF159" s="86"/>
      <c r="JDG159" s="86"/>
      <c r="JDH159" s="87"/>
      <c r="JDI159" s="85" t="s">
        <v>319</v>
      </c>
      <c r="JDJ159" s="86"/>
      <c r="JDK159" s="86"/>
      <c r="JDL159" s="86"/>
      <c r="JDM159" s="86"/>
      <c r="JDN159" s="86"/>
      <c r="JDO159" s="86"/>
      <c r="JDP159" s="87"/>
      <c r="JDQ159" s="85" t="s">
        <v>319</v>
      </c>
      <c r="JDR159" s="86"/>
      <c r="JDS159" s="86"/>
      <c r="JDT159" s="86"/>
      <c r="JDU159" s="86"/>
      <c r="JDV159" s="86"/>
      <c r="JDW159" s="86"/>
      <c r="JDX159" s="87"/>
      <c r="JDY159" s="85" t="s">
        <v>319</v>
      </c>
      <c r="JDZ159" s="86"/>
      <c r="JEA159" s="86"/>
      <c r="JEB159" s="86"/>
      <c r="JEC159" s="86"/>
      <c r="JED159" s="86"/>
      <c r="JEE159" s="86"/>
      <c r="JEF159" s="87"/>
      <c r="JEG159" s="85" t="s">
        <v>319</v>
      </c>
      <c r="JEH159" s="86"/>
      <c r="JEI159" s="86"/>
      <c r="JEJ159" s="86"/>
      <c r="JEK159" s="86"/>
      <c r="JEL159" s="86"/>
      <c r="JEM159" s="86"/>
      <c r="JEN159" s="87"/>
      <c r="JEO159" s="85" t="s">
        <v>319</v>
      </c>
      <c r="JEP159" s="86"/>
      <c r="JEQ159" s="86"/>
      <c r="JER159" s="86"/>
      <c r="JES159" s="86"/>
      <c r="JET159" s="86"/>
      <c r="JEU159" s="86"/>
      <c r="JEV159" s="87"/>
      <c r="JEW159" s="85" t="s">
        <v>319</v>
      </c>
      <c r="JEX159" s="86"/>
      <c r="JEY159" s="86"/>
      <c r="JEZ159" s="86"/>
      <c r="JFA159" s="86"/>
      <c r="JFB159" s="86"/>
      <c r="JFC159" s="86"/>
      <c r="JFD159" s="87"/>
      <c r="JFE159" s="85" t="s">
        <v>319</v>
      </c>
      <c r="JFF159" s="86"/>
      <c r="JFG159" s="86"/>
      <c r="JFH159" s="86"/>
      <c r="JFI159" s="86"/>
      <c r="JFJ159" s="86"/>
      <c r="JFK159" s="86"/>
      <c r="JFL159" s="87"/>
      <c r="JFM159" s="85" t="s">
        <v>319</v>
      </c>
      <c r="JFN159" s="86"/>
      <c r="JFO159" s="86"/>
      <c r="JFP159" s="86"/>
      <c r="JFQ159" s="86"/>
      <c r="JFR159" s="86"/>
      <c r="JFS159" s="86"/>
      <c r="JFT159" s="87"/>
      <c r="JFU159" s="85" t="s">
        <v>319</v>
      </c>
      <c r="JFV159" s="86"/>
      <c r="JFW159" s="86"/>
      <c r="JFX159" s="86"/>
      <c r="JFY159" s="86"/>
      <c r="JFZ159" s="86"/>
      <c r="JGA159" s="86"/>
      <c r="JGB159" s="87"/>
      <c r="JGC159" s="85" t="s">
        <v>319</v>
      </c>
      <c r="JGD159" s="86"/>
      <c r="JGE159" s="86"/>
      <c r="JGF159" s="86"/>
      <c r="JGG159" s="86"/>
      <c r="JGH159" s="86"/>
      <c r="JGI159" s="86"/>
      <c r="JGJ159" s="87"/>
      <c r="JGK159" s="85" t="s">
        <v>319</v>
      </c>
      <c r="JGL159" s="86"/>
      <c r="JGM159" s="86"/>
      <c r="JGN159" s="86"/>
      <c r="JGO159" s="86"/>
      <c r="JGP159" s="86"/>
      <c r="JGQ159" s="86"/>
      <c r="JGR159" s="87"/>
      <c r="JGS159" s="85" t="s">
        <v>319</v>
      </c>
      <c r="JGT159" s="86"/>
      <c r="JGU159" s="86"/>
      <c r="JGV159" s="86"/>
      <c r="JGW159" s="86"/>
      <c r="JGX159" s="86"/>
      <c r="JGY159" s="86"/>
      <c r="JGZ159" s="87"/>
      <c r="JHA159" s="85" t="s">
        <v>319</v>
      </c>
      <c r="JHB159" s="86"/>
      <c r="JHC159" s="86"/>
      <c r="JHD159" s="86"/>
      <c r="JHE159" s="86"/>
      <c r="JHF159" s="86"/>
      <c r="JHG159" s="86"/>
      <c r="JHH159" s="87"/>
      <c r="JHI159" s="85" t="s">
        <v>319</v>
      </c>
      <c r="JHJ159" s="86"/>
      <c r="JHK159" s="86"/>
      <c r="JHL159" s="86"/>
      <c r="JHM159" s="86"/>
      <c r="JHN159" s="86"/>
      <c r="JHO159" s="86"/>
      <c r="JHP159" s="87"/>
      <c r="JHQ159" s="85" t="s">
        <v>319</v>
      </c>
      <c r="JHR159" s="86"/>
      <c r="JHS159" s="86"/>
      <c r="JHT159" s="86"/>
      <c r="JHU159" s="86"/>
      <c r="JHV159" s="86"/>
      <c r="JHW159" s="86"/>
      <c r="JHX159" s="87"/>
      <c r="JHY159" s="85" t="s">
        <v>319</v>
      </c>
      <c r="JHZ159" s="86"/>
      <c r="JIA159" s="86"/>
      <c r="JIB159" s="86"/>
      <c r="JIC159" s="86"/>
      <c r="JID159" s="86"/>
      <c r="JIE159" s="86"/>
      <c r="JIF159" s="87"/>
      <c r="JIG159" s="85" t="s">
        <v>319</v>
      </c>
      <c r="JIH159" s="86"/>
      <c r="JII159" s="86"/>
      <c r="JIJ159" s="86"/>
      <c r="JIK159" s="86"/>
      <c r="JIL159" s="86"/>
      <c r="JIM159" s="86"/>
      <c r="JIN159" s="87"/>
      <c r="JIO159" s="85" t="s">
        <v>319</v>
      </c>
      <c r="JIP159" s="86"/>
      <c r="JIQ159" s="86"/>
      <c r="JIR159" s="86"/>
      <c r="JIS159" s="86"/>
      <c r="JIT159" s="86"/>
      <c r="JIU159" s="86"/>
      <c r="JIV159" s="87"/>
      <c r="JIW159" s="85" t="s">
        <v>319</v>
      </c>
      <c r="JIX159" s="86"/>
      <c r="JIY159" s="86"/>
      <c r="JIZ159" s="86"/>
      <c r="JJA159" s="86"/>
      <c r="JJB159" s="86"/>
      <c r="JJC159" s="86"/>
      <c r="JJD159" s="87"/>
      <c r="JJE159" s="85" t="s">
        <v>319</v>
      </c>
      <c r="JJF159" s="86"/>
      <c r="JJG159" s="86"/>
      <c r="JJH159" s="86"/>
      <c r="JJI159" s="86"/>
      <c r="JJJ159" s="86"/>
      <c r="JJK159" s="86"/>
      <c r="JJL159" s="87"/>
      <c r="JJM159" s="85" t="s">
        <v>319</v>
      </c>
      <c r="JJN159" s="86"/>
      <c r="JJO159" s="86"/>
      <c r="JJP159" s="86"/>
      <c r="JJQ159" s="86"/>
      <c r="JJR159" s="86"/>
      <c r="JJS159" s="86"/>
      <c r="JJT159" s="87"/>
      <c r="JJU159" s="85" t="s">
        <v>319</v>
      </c>
      <c r="JJV159" s="86"/>
      <c r="JJW159" s="86"/>
      <c r="JJX159" s="86"/>
      <c r="JJY159" s="86"/>
      <c r="JJZ159" s="86"/>
      <c r="JKA159" s="86"/>
      <c r="JKB159" s="87"/>
      <c r="JKC159" s="85" t="s">
        <v>319</v>
      </c>
      <c r="JKD159" s="86"/>
      <c r="JKE159" s="86"/>
      <c r="JKF159" s="86"/>
      <c r="JKG159" s="86"/>
      <c r="JKH159" s="86"/>
      <c r="JKI159" s="86"/>
      <c r="JKJ159" s="87"/>
      <c r="JKK159" s="85" t="s">
        <v>319</v>
      </c>
      <c r="JKL159" s="86"/>
      <c r="JKM159" s="86"/>
      <c r="JKN159" s="86"/>
      <c r="JKO159" s="86"/>
      <c r="JKP159" s="86"/>
      <c r="JKQ159" s="86"/>
      <c r="JKR159" s="87"/>
      <c r="JKS159" s="85" t="s">
        <v>319</v>
      </c>
      <c r="JKT159" s="86"/>
      <c r="JKU159" s="86"/>
      <c r="JKV159" s="86"/>
      <c r="JKW159" s="86"/>
      <c r="JKX159" s="86"/>
      <c r="JKY159" s="86"/>
      <c r="JKZ159" s="87"/>
      <c r="JLA159" s="85" t="s">
        <v>319</v>
      </c>
      <c r="JLB159" s="86"/>
      <c r="JLC159" s="86"/>
      <c r="JLD159" s="86"/>
      <c r="JLE159" s="86"/>
      <c r="JLF159" s="86"/>
      <c r="JLG159" s="86"/>
      <c r="JLH159" s="87"/>
      <c r="JLI159" s="85" t="s">
        <v>319</v>
      </c>
      <c r="JLJ159" s="86"/>
      <c r="JLK159" s="86"/>
      <c r="JLL159" s="86"/>
      <c r="JLM159" s="86"/>
      <c r="JLN159" s="86"/>
      <c r="JLO159" s="86"/>
      <c r="JLP159" s="87"/>
      <c r="JLQ159" s="85" t="s">
        <v>319</v>
      </c>
      <c r="JLR159" s="86"/>
      <c r="JLS159" s="86"/>
      <c r="JLT159" s="86"/>
      <c r="JLU159" s="86"/>
      <c r="JLV159" s="86"/>
      <c r="JLW159" s="86"/>
      <c r="JLX159" s="87"/>
      <c r="JLY159" s="85" t="s">
        <v>319</v>
      </c>
      <c r="JLZ159" s="86"/>
      <c r="JMA159" s="86"/>
      <c r="JMB159" s="86"/>
      <c r="JMC159" s="86"/>
      <c r="JMD159" s="86"/>
      <c r="JME159" s="86"/>
      <c r="JMF159" s="87"/>
      <c r="JMG159" s="85" t="s">
        <v>319</v>
      </c>
      <c r="JMH159" s="86"/>
      <c r="JMI159" s="86"/>
      <c r="JMJ159" s="86"/>
      <c r="JMK159" s="86"/>
      <c r="JML159" s="86"/>
      <c r="JMM159" s="86"/>
      <c r="JMN159" s="87"/>
      <c r="JMO159" s="85" t="s">
        <v>319</v>
      </c>
      <c r="JMP159" s="86"/>
      <c r="JMQ159" s="86"/>
      <c r="JMR159" s="86"/>
      <c r="JMS159" s="86"/>
      <c r="JMT159" s="86"/>
      <c r="JMU159" s="86"/>
      <c r="JMV159" s="87"/>
      <c r="JMW159" s="85" t="s">
        <v>319</v>
      </c>
      <c r="JMX159" s="86"/>
      <c r="JMY159" s="86"/>
      <c r="JMZ159" s="86"/>
      <c r="JNA159" s="86"/>
      <c r="JNB159" s="86"/>
      <c r="JNC159" s="86"/>
      <c r="JND159" s="87"/>
      <c r="JNE159" s="85" t="s">
        <v>319</v>
      </c>
      <c r="JNF159" s="86"/>
      <c r="JNG159" s="86"/>
      <c r="JNH159" s="86"/>
      <c r="JNI159" s="86"/>
      <c r="JNJ159" s="86"/>
      <c r="JNK159" s="86"/>
      <c r="JNL159" s="87"/>
      <c r="JNM159" s="85" t="s">
        <v>319</v>
      </c>
      <c r="JNN159" s="86"/>
      <c r="JNO159" s="86"/>
      <c r="JNP159" s="86"/>
      <c r="JNQ159" s="86"/>
      <c r="JNR159" s="86"/>
      <c r="JNS159" s="86"/>
      <c r="JNT159" s="87"/>
      <c r="JNU159" s="85" t="s">
        <v>319</v>
      </c>
      <c r="JNV159" s="86"/>
      <c r="JNW159" s="86"/>
      <c r="JNX159" s="86"/>
      <c r="JNY159" s="86"/>
      <c r="JNZ159" s="86"/>
      <c r="JOA159" s="86"/>
      <c r="JOB159" s="87"/>
      <c r="JOC159" s="85" t="s">
        <v>319</v>
      </c>
      <c r="JOD159" s="86"/>
      <c r="JOE159" s="86"/>
      <c r="JOF159" s="86"/>
      <c r="JOG159" s="86"/>
      <c r="JOH159" s="86"/>
      <c r="JOI159" s="86"/>
      <c r="JOJ159" s="87"/>
      <c r="JOK159" s="85" t="s">
        <v>319</v>
      </c>
      <c r="JOL159" s="86"/>
      <c r="JOM159" s="86"/>
      <c r="JON159" s="86"/>
      <c r="JOO159" s="86"/>
      <c r="JOP159" s="86"/>
      <c r="JOQ159" s="86"/>
      <c r="JOR159" s="87"/>
      <c r="JOS159" s="85" t="s">
        <v>319</v>
      </c>
      <c r="JOT159" s="86"/>
      <c r="JOU159" s="86"/>
      <c r="JOV159" s="86"/>
      <c r="JOW159" s="86"/>
      <c r="JOX159" s="86"/>
      <c r="JOY159" s="86"/>
      <c r="JOZ159" s="87"/>
      <c r="JPA159" s="85" t="s">
        <v>319</v>
      </c>
      <c r="JPB159" s="86"/>
      <c r="JPC159" s="86"/>
      <c r="JPD159" s="86"/>
      <c r="JPE159" s="86"/>
      <c r="JPF159" s="86"/>
      <c r="JPG159" s="86"/>
      <c r="JPH159" s="87"/>
      <c r="JPI159" s="85" t="s">
        <v>319</v>
      </c>
      <c r="JPJ159" s="86"/>
      <c r="JPK159" s="86"/>
      <c r="JPL159" s="86"/>
      <c r="JPM159" s="86"/>
      <c r="JPN159" s="86"/>
      <c r="JPO159" s="86"/>
      <c r="JPP159" s="87"/>
      <c r="JPQ159" s="85" t="s">
        <v>319</v>
      </c>
      <c r="JPR159" s="86"/>
      <c r="JPS159" s="86"/>
      <c r="JPT159" s="86"/>
      <c r="JPU159" s="86"/>
      <c r="JPV159" s="86"/>
      <c r="JPW159" s="86"/>
      <c r="JPX159" s="87"/>
      <c r="JPY159" s="85" t="s">
        <v>319</v>
      </c>
      <c r="JPZ159" s="86"/>
      <c r="JQA159" s="86"/>
      <c r="JQB159" s="86"/>
      <c r="JQC159" s="86"/>
      <c r="JQD159" s="86"/>
      <c r="JQE159" s="86"/>
      <c r="JQF159" s="87"/>
      <c r="JQG159" s="85" t="s">
        <v>319</v>
      </c>
      <c r="JQH159" s="86"/>
      <c r="JQI159" s="86"/>
      <c r="JQJ159" s="86"/>
      <c r="JQK159" s="86"/>
      <c r="JQL159" s="86"/>
      <c r="JQM159" s="86"/>
      <c r="JQN159" s="87"/>
      <c r="JQO159" s="85" t="s">
        <v>319</v>
      </c>
      <c r="JQP159" s="86"/>
      <c r="JQQ159" s="86"/>
      <c r="JQR159" s="86"/>
      <c r="JQS159" s="86"/>
      <c r="JQT159" s="86"/>
      <c r="JQU159" s="86"/>
      <c r="JQV159" s="87"/>
      <c r="JQW159" s="85" t="s">
        <v>319</v>
      </c>
      <c r="JQX159" s="86"/>
      <c r="JQY159" s="86"/>
      <c r="JQZ159" s="86"/>
      <c r="JRA159" s="86"/>
      <c r="JRB159" s="86"/>
      <c r="JRC159" s="86"/>
      <c r="JRD159" s="87"/>
      <c r="JRE159" s="85" t="s">
        <v>319</v>
      </c>
      <c r="JRF159" s="86"/>
      <c r="JRG159" s="86"/>
      <c r="JRH159" s="86"/>
      <c r="JRI159" s="86"/>
      <c r="JRJ159" s="86"/>
      <c r="JRK159" s="86"/>
      <c r="JRL159" s="87"/>
      <c r="JRM159" s="85" t="s">
        <v>319</v>
      </c>
      <c r="JRN159" s="86"/>
      <c r="JRO159" s="86"/>
      <c r="JRP159" s="86"/>
      <c r="JRQ159" s="86"/>
      <c r="JRR159" s="86"/>
      <c r="JRS159" s="86"/>
      <c r="JRT159" s="87"/>
      <c r="JRU159" s="85" t="s">
        <v>319</v>
      </c>
      <c r="JRV159" s="86"/>
      <c r="JRW159" s="86"/>
      <c r="JRX159" s="86"/>
      <c r="JRY159" s="86"/>
      <c r="JRZ159" s="86"/>
      <c r="JSA159" s="86"/>
      <c r="JSB159" s="87"/>
      <c r="JSC159" s="85" t="s">
        <v>319</v>
      </c>
      <c r="JSD159" s="86"/>
      <c r="JSE159" s="86"/>
      <c r="JSF159" s="86"/>
      <c r="JSG159" s="86"/>
      <c r="JSH159" s="86"/>
      <c r="JSI159" s="86"/>
      <c r="JSJ159" s="87"/>
      <c r="JSK159" s="85" t="s">
        <v>319</v>
      </c>
      <c r="JSL159" s="86"/>
      <c r="JSM159" s="86"/>
      <c r="JSN159" s="86"/>
      <c r="JSO159" s="86"/>
      <c r="JSP159" s="86"/>
      <c r="JSQ159" s="86"/>
      <c r="JSR159" s="87"/>
      <c r="JSS159" s="85" t="s">
        <v>319</v>
      </c>
      <c r="JST159" s="86"/>
      <c r="JSU159" s="86"/>
      <c r="JSV159" s="86"/>
      <c r="JSW159" s="86"/>
      <c r="JSX159" s="86"/>
      <c r="JSY159" s="86"/>
      <c r="JSZ159" s="87"/>
      <c r="JTA159" s="85" t="s">
        <v>319</v>
      </c>
      <c r="JTB159" s="86"/>
      <c r="JTC159" s="86"/>
      <c r="JTD159" s="86"/>
      <c r="JTE159" s="86"/>
      <c r="JTF159" s="86"/>
      <c r="JTG159" s="86"/>
      <c r="JTH159" s="87"/>
      <c r="JTI159" s="85" t="s">
        <v>319</v>
      </c>
      <c r="JTJ159" s="86"/>
      <c r="JTK159" s="86"/>
      <c r="JTL159" s="86"/>
      <c r="JTM159" s="86"/>
      <c r="JTN159" s="86"/>
      <c r="JTO159" s="86"/>
      <c r="JTP159" s="87"/>
      <c r="JTQ159" s="85" t="s">
        <v>319</v>
      </c>
      <c r="JTR159" s="86"/>
      <c r="JTS159" s="86"/>
      <c r="JTT159" s="86"/>
      <c r="JTU159" s="86"/>
      <c r="JTV159" s="86"/>
      <c r="JTW159" s="86"/>
      <c r="JTX159" s="87"/>
      <c r="JTY159" s="85" t="s">
        <v>319</v>
      </c>
      <c r="JTZ159" s="86"/>
      <c r="JUA159" s="86"/>
      <c r="JUB159" s="86"/>
      <c r="JUC159" s="86"/>
      <c r="JUD159" s="86"/>
      <c r="JUE159" s="86"/>
      <c r="JUF159" s="87"/>
      <c r="JUG159" s="85" t="s">
        <v>319</v>
      </c>
      <c r="JUH159" s="86"/>
      <c r="JUI159" s="86"/>
      <c r="JUJ159" s="86"/>
      <c r="JUK159" s="86"/>
      <c r="JUL159" s="86"/>
      <c r="JUM159" s="86"/>
      <c r="JUN159" s="87"/>
      <c r="JUO159" s="85" t="s">
        <v>319</v>
      </c>
      <c r="JUP159" s="86"/>
      <c r="JUQ159" s="86"/>
      <c r="JUR159" s="86"/>
      <c r="JUS159" s="86"/>
      <c r="JUT159" s="86"/>
      <c r="JUU159" s="86"/>
      <c r="JUV159" s="87"/>
      <c r="JUW159" s="85" t="s">
        <v>319</v>
      </c>
      <c r="JUX159" s="86"/>
      <c r="JUY159" s="86"/>
      <c r="JUZ159" s="86"/>
      <c r="JVA159" s="86"/>
      <c r="JVB159" s="86"/>
      <c r="JVC159" s="86"/>
      <c r="JVD159" s="87"/>
      <c r="JVE159" s="85" t="s">
        <v>319</v>
      </c>
      <c r="JVF159" s="86"/>
      <c r="JVG159" s="86"/>
      <c r="JVH159" s="86"/>
      <c r="JVI159" s="86"/>
      <c r="JVJ159" s="86"/>
      <c r="JVK159" s="86"/>
      <c r="JVL159" s="87"/>
      <c r="JVM159" s="85" t="s">
        <v>319</v>
      </c>
      <c r="JVN159" s="86"/>
      <c r="JVO159" s="86"/>
      <c r="JVP159" s="86"/>
      <c r="JVQ159" s="86"/>
      <c r="JVR159" s="86"/>
      <c r="JVS159" s="86"/>
      <c r="JVT159" s="87"/>
      <c r="JVU159" s="85" t="s">
        <v>319</v>
      </c>
      <c r="JVV159" s="86"/>
      <c r="JVW159" s="86"/>
      <c r="JVX159" s="86"/>
      <c r="JVY159" s="86"/>
      <c r="JVZ159" s="86"/>
      <c r="JWA159" s="86"/>
      <c r="JWB159" s="87"/>
      <c r="JWC159" s="85" t="s">
        <v>319</v>
      </c>
      <c r="JWD159" s="86"/>
      <c r="JWE159" s="86"/>
      <c r="JWF159" s="86"/>
      <c r="JWG159" s="86"/>
      <c r="JWH159" s="86"/>
      <c r="JWI159" s="86"/>
      <c r="JWJ159" s="87"/>
      <c r="JWK159" s="85" t="s">
        <v>319</v>
      </c>
      <c r="JWL159" s="86"/>
      <c r="JWM159" s="86"/>
      <c r="JWN159" s="86"/>
      <c r="JWO159" s="86"/>
      <c r="JWP159" s="86"/>
      <c r="JWQ159" s="86"/>
      <c r="JWR159" s="87"/>
      <c r="JWS159" s="85" t="s">
        <v>319</v>
      </c>
      <c r="JWT159" s="86"/>
      <c r="JWU159" s="86"/>
      <c r="JWV159" s="86"/>
      <c r="JWW159" s="86"/>
      <c r="JWX159" s="86"/>
      <c r="JWY159" s="86"/>
      <c r="JWZ159" s="87"/>
      <c r="JXA159" s="85" t="s">
        <v>319</v>
      </c>
      <c r="JXB159" s="86"/>
      <c r="JXC159" s="86"/>
      <c r="JXD159" s="86"/>
      <c r="JXE159" s="86"/>
      <c r="JXF159" s="86"/>
      <c r="JXG159" s="86"/>
      <c r="JXH159" s="87"/>
      <c r="JXI159" s="85" t="s">
        <v>319</v>
      </c>
      <c r="JXJ159" s="86"/>
      <c r="JXK159" s="86"/>
      <c r="JXL159" s="86"/>
      <c r="JXM159" s="86"/>
      <c r="JXN159" s="86"/>
      <c r="JXO159" s="86"/>
      <c r="JXP159" s="87"/>
      <c r="JXQ159" s="85" t="s">
        <v>319</v>
      </c>
      <c r="JXR159" s="86"/>
      <c r="JXS159" s="86"/>
      <c r="JXT159" s="86"/>
      <c r="JXU159" s="86"/>
      <c r="JXV159" s="86"/>
      <c r="JXW159" s="86"/>
      <c r="JXX159" s="87"/>
      <c r="JXY159" s="85" t="s">
        <v>319</v>
      </c>
      <c r="JXZ159" s="86"/>
      <c r="JYA159" s="86"/>
      <c r="JYB159" s="86"/>
      <c r="JYC159" s="86"/>
      <c r="JYD159" s="86"/>
      <c r="JYE159" s="86"/>
      <c r="JYF159" s="87"/>
      <c r="JYG159" s="85" t="s">
        <v>319</v>
      </c>
      <c r="JYH159" s="86"/>
      <c r="JYI159" s="86"/>
      <c r="JYJ159" s="86"/>
      <c r="JYK159" s="86"/>
      <c r="JYL159" s="86"/>
      <c r="JYM159" s="86"/>
      <c r="JYN159" s="87"/>
      <c r="JYO159" s="85" t="s">
        <v>319</v>
      </c>
      <c r="JYP159" s="86"/>
      <c r="JYQ159" s="86"/>
      <c r="JYR159" s="86"/>
      <c r="JYS159" s="86"/>
      <c r="JYT159" s="86"/>
      <c r="JYU159" s="86"/>
      <c r="JYV159" s="87"/>
      <c r="JYW159" s="85" t="s">
        <v>319</v>
      </c>
      <c r="JYX159" s="86"/>
      <c r="JYY159" s="86"/>
      <c r="JYZ159" s="86"/>
      <c r="JZA159" s="86"/>
      <c r="JZB159" s="86"/>
      <c r="JZC159" s="86"/>
      <c r="JZD159" s="87"/>
      <c r="JZE159" s="85" t="s">
        <v>319</v>
      </c>
      <c r="JZF159" s="86"/>
      <c r="JZG159" s="86"/>
      <c r="JZH159" s="86"/>
      <c r="JZI159" s="86"/>
      <c r="JZJ159" s="86"/>
      <c r="JZK159" s="86"/>
      <c r="JZL159" s="87"/>
      <c r="JZM159" s="85" t="s">
        <v>319</v>
      </c>
      <c r="JZN159" s="86"/>
      <c r="JZO159" s="86"/>
      <c r="JZP159" s="86"/>
      <c r="JZQ159" s="86"/>
      <c r="JZR159" s="86"/>
      <c r="JZS159" s="86"/>
      <c r="JZT159" s="87"/>
      <c r="JZU159" s="85" t="s">
        <v>319</v>
      </c>
      <c r="JZV159" s="86"/>
      <c r="JZW159" s="86"/>
      <c r="JZX159" s="86"/>
      <c r="JZY159" s="86"/>
      <c r="JZZ159" s="86"/>
      <c r="KAA159" s="86"/>
      <c r="KAB159" s="87"/>
      <c r="KAC159" s="85" t="s">
        <v>319</v>
      </c>
      <c r="KAD159" s="86"/>
      <c r="KAE159" s="86"/>
      <c r="KAF159" s="86"/>
      <c r="KAG159" s="86"/>
      <c r="KAH159" s="86"/>
      <c r="KAI159" s="86"/>
      <c r="KAJ159" s="87"/>
      <c r="KAK159" s="85" t="s">
        <v>319</v>
      </c>
      <c r="KAL159" s="86"/>
      <c r="KAM159" s="86"/>
      <c r="KAN159" s="86"/>
      <c r="KAO159" s="86"/>
      <c r="KAP159" s="86"/>
      <c r="KAQ159" s="86"/>
      <c r="KAR159" s="87"/>
      <c r="KAS159" s="85" t="s">
        <v>319</v>
      </c>
      <c r="KAT159" s="86"/>
      <c r="KAU159" s="86"/>
      <c r="KAV159" s="86"/>
      <c r="KAW159" s="86"/>
      <c r="KAX159" s="86"/>
      <c r="KAY159" s="86"/>
      <c r="KAZ159" s="87"/>
      <c r="KBA159" s="85" t="s">
        <v>319</v>
      </c>
      <c r="KBB159" s="86"/>
      <c r="KBC159" s="86"/>
      <c r="KBD159" s="86"/>
      <c r="KBE159" s="86"/>
      <c r="KBF159" s="86"/>
      <c r="KBG159" s="86"/>
      <c r="KBH159" s="87"/>
      <c r="KBI159" s="85" t="s">
        <v>319</v>
      </c>
      <c r="KBJ159" s="86"/>
      <c r="KBK159" s="86"/>
      <c r="KBL159" s="86"/>
      <c r="KBM159" s="86"/>
      <c r="KBN159" s="86"/>
      <c r="KBO159" s="86"/>
      <c r="KBP159" s="87"/>
      <c r="KBQ159" s="85" t="s">
        <v>319</v>
      </c>
      <c r="KBR159" s="86"/>
      <c r="KBS159" s="86"/>
      <c r="KBT159" s="86"/>
      <c r="KBU159" s="86"/>
      <c r="KBV159" s="86"/>
      <c r="KBW159" s="86"/>
      <c r="KBX159" s="87"/>
      <c r="KBY159" s="85" t="s">
        <v>319</v>
      </c>
      <c r="KBZ159" s="86"/>
      <c r="KCA159" s="86"/>
      <c r="KCB159" s="86"/>
      <c r="KCC159" s="86"/>
      <c r="KCD159" s="86"/>
      <c r="KCE159" s="86"/>
      <c r="KCF159" s="87"/>
      <c r="KCG159" s="85" t="s">
        <v>319</v>
      </c>
      <c r="KCH159" s="86"/>
      <c r="KCI159" s="86"/>
      <c r="KCJ159" s="86"/>
      <c r="KCK159" s="86"/>
      <c r="KCL159" s="86"/>
      <c r="KCM159" s="86"/>
      <c r="KCN159" s="87"/>
      <c r="KCO159" s="85" t="s">
        <v>319</v>
      </c>
      <c r="KCP159" s="86"/>
      <c r="KCQ159" s="86"/>
      <c r="KCR159" s="86"/>
      <c r="KCS159" s="86"/>
      <c r="KCT159" s="86"/>
      <c r="KCU159" s="86"/>
      <c r="KCV159" s="87"/>
      <c r="KCW159" s="85" t="s">
        <v>319</v>
      </c>
      <c r="KCX159" s="86"/>
      <c r="KCY159" s="86"/>
      <c r="KCZ159" s="86"/>
      <c r="KDA159" s="86"/>
      <c r="KDB159" s="86"/>
      <c r="KDC159" s="86"/>
      <c r="KDD159" s="87"/>
      <c r="KDE159" s="85" t="s">
        <v>319</v>
      </c>
      <c r="KDF159" s="86"/>
      <c r="KDG159" s="86"/>
      <c r="KDH159" s="86"/>
      <c r="KDI159" s="86"/>
      <c r="KDJ159" s="86"/>
      <c r="KDK159" s="86"/>
      <c r="KDL159" s="87"/>
      <c r="KDM159" s="85" t="s">
        <v>319</v>
      </c>
      <c r="KDN159" s="86"/>
      <c r="KDO159" s="86"/>
      <c r="KDP159" s="86"/>
      <c r="KDQ159" s="86"/>
      <c r="KDR159" s="86"/>
      <c r="KDS159" s="86"/>
      <c r="KDT159" s="87"/>
      <c r="KDU159" s="85" t="s">
        <v>319</v>
      </c>
      <c r="KDV159" s="86"/>
      <c r="KDW159" s="86"/>
      <c r="KDX159" s="86"/>
      <c r="KDY159" s="86"/>
      <c r="KDZ159" s="86"/>
      <c r="KEA159" s="86"/>
      <c r="KEB159" s="87"/>
      <c r="KEC159" s="85" t="s">
        <v>319</v>
      </c>
      <c r="KED159" s="86"/>
      <c r="KEE159" s="86"/>
      <c r="KEF159" s="86"/>
      <c r="KEG159" s="86"/>
      <c r="KEH159" s="86"/>
      <c r="KEI159" s="86"/>
      <c r="KEJ159" s="87"/>
      <c r="KEK159" s="85" t="s">
        <v>319</v>
      </c>
      <c r="KEL159" s="86"/>
      <c r="KEM159" s="86"/>
      <c r="KEN159" s="86"/>
      <c r="KEO159" s="86"/>
      <c r="KEP159" s="86"/>
      <c r="KEQ159" s="86"/>
      <c r="KER159" s="87"/>
      <c r="KES159" s="85" t="s">
        <v>319</v>
      </c>
      <c r="KET159" s="86"/>
      <c r="KEU159" s="86"/>
      <c r="KEV159" s="86"/>
      <c r="KEW159" s="86"/>
      <c r="KEX159" s="86"/>
      <c r="KEY159" s="86"/>
      <c r="KEZ159" s="87"/>
      <c r="KFA159" s="85" t="s">
        <v>319</v>
      </c>
      <c r="KFB159" s="86"/>
      <c r="KFC159" s="86"/>
      <c r="KFD159" s="86"/>
      <c r="KFE159" s="86"/>
      <c r="KFF159" s="86"/>
      <c r="KFG159" s="86"/>
      <c r="KFH159" s="87"/>
      <c r="KFI159" s="85" t="s">
        <v>319</v>
      </c>
      <c r="KFJ159" s="86"/>
      <c r="KFK159" s="86"/>
      <c r="KFL159" s="86"/>
      <c r="KFM159" s="86"/>
      <c r="KFN159" s="86"/>
      <c r="KFO159" s="86"/>
      <c r="KFP159" s="87"/>
      <c r="KFQ159" s="85" t="s">
        <v>319</v>
      </c>
      <c r="KFR159" s="86"/>
      <c r="KFS159" s="86"/>
      <c r="KFT159" s="86"/>
      <c r="KFU159" s="86"/>
      <c r="KFV159" s="86"/>
      <c r="KFW159" s="86"/>
      <c r="KFX159" s="87"/>
      <c r="KFY159" s="85" t="s">
        <v>319</v>
      </c>
      <c r="KFZ159" s="86"/>
      <c r="KGA159" s="86"/>
      <c r="KGB159" s="86"/>
      <c r="KGC159" s="86"/>
      <c r="KGD159" s="86"/>
      <c r="KGE159" s="86"/>
      <c r="KGF159" s="87"/>
      <c r="KGG159" s="85" t="s">
        <v>319</v>
      </c>
      <c r="KGH159" s="86"/>
      <c r="KGI159" s="86"/>
      <c r="KGJ159" s="86"/>
      <c r="KGK159" s="86"/>
      <c r="KGL159" s="86"/>
      <c r="KGM159" s="86"/>
      <c r="KGN159" s="87"/>
      <c r="KGO159" s="85" t="s">
        <v>319</v>
      </c>
      <c r="KGP159" s="86"/>
      <c r="KGQ159" s="86"/>
      <c r="KGR159" s="86"/>
      <c r="KGS159" s="86"/>
      <c r="KGT159" s="86"/>
      <c r="KGU159" s="86"/>
      <c r="KGV159" s="87"/>
      <c r="KGW159" s="85" t="s">
        <v>319</v>
      </c>
      <c r="KGX159" s="86"/>
      <c r="KGY159" s="86"/>
      <c r="KGZ159" s="86"/>
      <c r="KHA159" s="86"/>
      <c r="KHB159" s="86"/>
      <c r="KHC159" s="86"/>
      <c r="KHD159" s="87"/>
      <c r="KHE159" s="85" t="s">
        <v>319</v>
      </c>
      <c r="KHF159" s="86"/>
      <c r="KHG159" s="86"/>
      <c r="KHH159" s="86"/>
      <c r="KHI159" s="86"/>
      <c r="KHJ159" s="86"/>
      <c r="KHK159" s="86"/>
      <c r="KHL159" s="87"/>
      <c r="KHM159" s="85" t="s">
        <v>319</v>
      </c>
      <c r="KHN159" s="86"/>
      <c r="KHO159" s="86"/>
      <c r="KHP159" s="86"/>
      <c r="KHQ159" s="86"/>
      <c r="KHR159" s="86"/>
      <c r="KHS159" s="86"/>
      <c r="KHT159" s="87"/>
      <c r="KHU159" s="85" t="s">
        <v>319</v>
      </c>
      <c r="KHV159" s="86"/>
      <c r="KHW159" s="86"/>
      <c r="KHX159" s="86"/>
      <c r="KHY159" s="86"/>
      <c r="KHZ159" s="86"/>
      <c r="KIA159" s="86"/>
      <c r="KIB159" s="87"/>
      <c r="KIC159" s="85" t="s">
        <v>319</v>
      </c>
      <c r="KID159" s="86"/>
      <c r="KIE159" s="86"/>
      <c r="KIF159" s="86"/>
      <c r="KIG159" s="86"/>
      <c r="KIH159" s="86"/>
      <c r="KII159" s="86"/>
      <c r="KIJ159" s="87"/>
      <c r="KIK159" s="85" t="s">
        <v>319</v>
      </c>
      <c r="KIL159" s="86"/>
      <c r="KIM159" s="86"/>
      <c r="KIN159" s="86"/>
      <c r="KIO159" s="86"/>
      <c r="KIP159" s="86"/>
      <c r="KIQ159" s="86"/>
      <c r="KIR159" s="87"/>
      <c r="KIS159" s="85" t="s">
        <v>319</v>
      </c>
      <c r="KIT159" s="86"/>
      <c r="KIU159" s="86"/>
      <c r="KIV159" s="86"/>
      <c r="KIW159" s="86"/>
      <c r="KIX159" s="86"/>
      <c r="KIY159" s="86"/>
      <c r="KIZ159" s="87"/>
      <c r="KJA159" s="85" t="s">
        <v>319</v>
      </c>
      <c r="KJB159" s="86"/>
      <c r="KJC159" s="86"/>
      <c r="KJD159" s="86"/>
      <c r="KJE159" s="86"/>
      <c r="KJF159" s="86"/>
      <c r="KJG159" s="86"/>
      <c r="KJH159" s="87"/>
      <c r="KJI159" s="85" t="s">
        <v>319</v>
      </c>
      <c r="KJJ159" s="86"/>
      <c r="KJK159" s="86"/>
      <c r="KJL159" s="86"/>
      <c r="KJM159" s="86"/>
      <c r="KJN159" s="86"/>
      <c r="KJO159" s="86"/>
      <c r="KJP159" s="87"/>
      <c r="KJQ159" s="85" t="s">
        <v>319</v>
      </c>
      <c r="KJR159" s="86"/>
      <c r="KJS159" s="86"/>
      <c r="KJT159" s="86"/>
      <c r="KJU159" s="86"/>
      <c r="KJV159" s="86"/>
      <c r="KJW159" s="86"/>
      <c r="KJX159" s="87"/>
      <c r="KJY159" s="85" t="s">
        <v>319</v>
      </c>
      <c r="KJZ159" s="86"/>
      <c r="KKA159" s="86"/>
      <c r="KKB159" s="86"/>
      <c r="KKC159" s="86"/>
      <c r="KKD159" s="86"/>
      <c r="KKE159" s="86"/>
      <c r="KKF159" s="87"/>
      <c r="KKG159" s="85" t="s">
        <v>319</v>
      </c>
      <c r="KKH159" s="86"/>
      <c r="KKI159" s="86"/>
      <c r="KKJ159" s="86"/>
      <c r="KKK159" s="86"/>
      <c r="KKL159" s="86"/>
      <c r="KKM159" s="86"/>
      <c r="KKN159" s="87"/>
      <c r="KKO159" s="85" t="s">
        <v>319</v>
      </c>
      <c r="KKP159" s="86"/>
      <c r="KKQ159" s="86"/>
      <c r="KKR159" s="86"/>
      <c r="KKS159" s="86"/>
      <c r="KKT159" s="86"/>
      <c r="KKU159" s="86"/>
      <c r="KKV159" s="87"/>
      <c r="KKW159" s="85" t="s">
        <v>319</v>
      </c>
      <c r="KKX159" s="86"/>
      <c r="KKY159" s="86"/>
      <c r="KKZ159" s="86"/>
      <c r="KLA159" s="86"/>
      <c r="KLB159" s="86"/>
      <c r="KLC159" s="86"/>
      <c r="KLD159" s="87"/>
      <c r="KLE159" s="85" t="s">
        <v>319</v>
      </c>
      <c r="KLF159" s="86"/>
      <c r="KLG159" s="86"/>
      <c r="KLH159" s="86"/>
      <c r="KLI159" s="86"/>
      <c r="KLJ159" s="86"/>
      <c r="KLK159" s="86"/>
      <c r="KLL159" s="87"/>
      <c r="KLM159" s="85" t="s">
        <v>319</v>
      </c>
      <c r="KLN159" s="86"/>
      <c r="KLO159" s="86"/>
      <c r="KLP159" s="86"/>
      <c r="KLQ159" s="86"/>
      <c r="KLR159" s="86"/>
      <c r="KLS159" s="86"/>
      <c r="KLT159" s="87"/>
      <c r="KLU159" s="85" t="s">
        <v>319</v>
      </c>
      <c r="KLV159" s="86"/>
      <c r="KLW159" s="86"/>
      <c r="KLX159" s="86"/>
      <c r="KLY159" s="86"/>
      <c r="KLZ159" s="86"/>
      <c r="KMA159" s="86"/>
      <c r="KMB159" s="87"/>
      <c r="KMC159" s="85" t="s">
        <v>319</v>
      </c>
      <c r="KMD159" s="86"/>
      <c r="KME159" s="86"/>
      <c r="KMF159" s="86"/>
      <c r="KMG159" s="86"/>
      <c r="KMH159" s="86"/>
      <c r="KMI159" s="86"/>
      <c r="KMJ159" s="87"/>
      <c r="KMK159" s="85" t="s">
        <v>319</v>
      </c>
      <c r="KML159" s="86"/>
      <c r="KMM159" s="86"/>
      <c r="KMN159" s="86"/>
      <c r="KMO159" s="86"/>
      <c r="KMP159" s="86"/>
      <c r="KMQ159" s="86"/>
      <c r="KMR159" s="87"/>
      <c r="KMS159" s="85" t="s">
        <v>319</v>
      </c>
      <c r="KMT159" s="86"/>
      <c r="KMU159" s="86"/>
      <c r="KMV159" s="86"/>
      <c r="KMW159" s="86"/>
      <c r="KMX159" s="86"/>
      <c r="KMY159" s="86"/>
      <c r="KMZ159" s="87"/>
      <c r="KNA159" s="85" t="s">
        <v>319</v>
      </c>
      <c r="KNB159" s="86"/>
      <c r="KNC159" s="86"/>
      <c r="KND159" s="86"/>
      <c r="KNE159" s="86"/>
      <c r="KNF159" s="86"/>
      <c r="KNG159" s="86"/>
      <c r="KNH159" s="87"/>
      <c r="KNI159" s="85" t="s">
        <v>319</v>
      </c>
      <c r="KNJ159" s="86"/>
      <c r="KNK159" s="86"/>
      <c r="KNL159" s="86"/>
      <c r="KNM159" s="86"/>
      <c r="KNN159" s="86"/>
      <c r="KNO159" s="86"/>
      <c r="KNP159" s="87"/>
      <c r="KNQ159" s="85" t="s">
        <v>319</v>
      </c>
      <c r="KNR159" s="86"/>
      <c r="KNS159" s="86"/>
      <c r="KNT159" s="86"/>
      <c r="KNU159" s="86"/>
      <c r="KNV159" s="86"/>
      <c r="KNW159" s="86"/>
      <c r="KNX159" s="87"/>
      <c r="KNY159" s="85" t="s">
        <v>319</v>
      </c>
      <c r="KNZ159" s="86"/>
      <c r="KOA159" s="86"/>
      <c r="KOB159" s="86"/>
      <c r="KOC159" s="86"/>
      <c r="KOD159" s="86"/>
      <c r="KOE159" s="86"/>
      <c r="KOF159" s="87"/>
      <c r="KOG159" s="85" t="s">
        <v>319</v>
      </c>
      <c r="KOH159" s="86"/>
      <c r="KOI159" s="86"/>
      <c r="KOJ159" s="86"/>
      <c r="KOK159" s="86"/>
      <c r="KOL159" s="86"/>
      <c r="KOM159" s="86"/>
      <c r="KON159" s="87"/>
      <c r="KOO159" s="85" t="s">
        <v>319</v>
      </c>
      <c r="KOP159" s="86"/>
      <c r="KOQ159" s="86"/>
      <c r="KOR159" s="86"/>
      <c r="KOS159" s="86"/>
      <c r="KOT159" s="86"/>
      <c r="KOU159" s="86"/>
      <c r="KOV159" s="87"/>
      <c r="KOW159" s="85" t="s">
        <v>319</v>
      </c>
      <c r="KOX159" s="86"/>
      <c r="KOY159" s="86"/>
      <c r="KOZ159" s="86"/>
      <c r="KPA159" s="86"/>
      <c r="KPB159" s="86"/>
      <c r="KPC159" s="86"/>
      <c r="KPD159" s="87"/>
      <c r="KPE159" s="85" t="s">
        <v>319</v>
      </c>
      <c r="KPF159" s="86"/>
      <c r="KPG159" s="86"/>
      <c r="KPH159" s="86"/>
      <c r="KPI159" s="86"/>
      <c r="KPJ159" s="86"/>
      <c r="KPK159" s="86"/>
      <c r="KPL159" s="87"/>
      <c r="KPM159" s="85" t="s">
        <v>319</v>
      </c>
      <c r="KPN159" s="86"/>
      <c r="KPO159" s="86"/>
      <c r="KPP159" s="86"/>
      <c r="KPQ159" s="86"/>
      <c r="KPR159" s="86"/>
      <c r="KPS159" s="86"/>
      <c r="KPT159" s="87"/>
      <c r="KPU159" s="85" t="s">
        <v>319</v>
      </c>
      <c r="KPV159" s="86"/>
      <c r="KPW159" s="86"/>
      <c r="KPX159" s="86"/>
      <c r="KPY159" s="86"/>
      <c r="KPZ159" s="86"/>
      <c r="KQA159" s="86"/>
      <c r="KQB159" s="87"/>
      <c r="KQC159" s="85" t="s">
        <v>319</v>
      </c>
      <c r="KQD159" s="86"/>
      <c r="KQE159" s="86"/>
      <c r="KQF159" s="86"/>
      <c r="KQG159" s="86"/>
      <c r="KQH159" s="86"/>
      <c r="KQI159" s="86"/>
      <c r="KQJ159" s="87"/>
      <c r="KQK159" s="85" t="s">
        <v>319</v>
      </c>
      <c r="KQL159" s="86"/>
      <c r="KQM159" s="86"/>
      <c r="KQN159" s="86"/>
      <c r="KQO159" s="86"/>
      <c r="KQP159" s="86"/>
      <c r="KQQ159" s="86"/>
      <c r="KQR159" s="87"/>
      <c r="KQS159" s="85" t="s">
        <v>319</v>
      </c>
      <c r="KQT159" s="86"/>
      <c r="KQU159" s="86"/>
      <c r="KQV159" s="86"/>
      <c r="KQW159" s="86"/>
      <c r="KQX159" s="86"/>
      <c r="KQY159" s="86"/>
      <c r="KQZ159" s="87"/>
      <c r="KRA159" s="85" t="s">
        <v>319</v>
      </c>
      <c r="KRB159" s="86"/>
      <c r="KRC159" s="86"/>
      <c r="KRD159" s="86"/>
      <c r="KRE159" s="86"/>
      <c r="KRF159" s="86"/>
      <c r="KRG159" s="86"/>
      <c r="KRH159" s="87"/>
      <c r="KRI159" s="85" t="s">
        <v>319</v>
      </c>
      <c r="KRJ159" s="86"/>
      <c r="KRK159" s="86"/>
      <c r="KRL159" s="86"/>
      <c r="KRM159" s="86"/>
      <c r="KRN159" s="86"/>
      <c r="KRO159" s="86"/>
      <c r="KRP159" s="87"/>
      <c r="KRQ159" s="85" t="s">
        <v>319</v>
      </c>
      <c r="KRR159" s="86"/>
      <c r="KRS159" s="86"/>
      <c r="KRT159" s="86"/>
      <c r="KRU159" s="86"/>
      <c r="KRV159" s="86"/>
      <c r="KRW159" s="86"/>
      <c r="KRX159" s="87"/>
      <c r="KRY159" s="85" t="s">
        <v>319</v>
      </c>
      <c r="KRZ159" s="86"/>
      <c r="KSA159" s="86"/>
      <c r="KSB159" s="86"/>
      <c r="KSC159" s="86"/>
      <c r="KSD159" s="86"/>
      <c r="KSE159" s="86"/>
      <c r="KSF159" s="87"/>
      <c r="KSG159" s="85" t="s">
        <v>319</v>
      </c>
      <c r="KSH159" s="86"/>
      <c r="KSI159" s="86"/>
      <c r="KSJ159" s="86"/>
      <c r="KSK159" s="86"/>
      <c r="KSL159" s="86"/>
      <c r="KSM159" s="86"/>
      <c r="KSN159" s="87"/>
      <c r="KSO159" s="85" t="s">
        <v>319</v>
      </c>
      <c r="KSP159" s="86"/>
      <c r="KSQ159" s="86"/>
      <c r="KSR159" s="86"/>
      <c r="KSS159" s="86"/>
      <c r="KST159" s="86"/>
      <c r="KSU159" s="86"/>
      <c r="KSV159" s="87"/>
      <c r="KSW159" s="85" t="s">
        <v>319</v>
      </c>
      <c r="KSX159" s="86"/>
      <c r="KSY159" s="86"/>
      <c r="KSZ159" s="86"/>
      <c r="KTA159" s="86"/>
      <c r="KTB159" s="86"/>
      <c r="KTC159" s="86"/>
      <c r="KTD159" s="87"/>
      <c r="KTE159" s="85" t="s">
        <v>319</v>
      </c>
      <c r="KTF159" s="86"/>
      <c r="KTG159" s="86"/>
      <c r="KTH159" s="86"/>
      <c r="KTI159" s="86"/>
      <c r="KTJ159" s="86"/>
      <c r="KTK159" s="86"/>
      <c r="KTL159" s="87"/>
      <c r="KTM159" s="85" t="s">
        <v>319</v>
      </c>
      <c r="KTN159" s="86"/>
      <c r="KTO159" s="86"/>
      <c r="KTP159" s="86"/>
      <c r="KTQ159" s="86"/>
      <c r="KTR159" s="86"/>
      <c r="KTS159" s="86"/>
      <c r="KTT159" s="87"/>
      <c r="KTU159" s="85" t="s">
        <v>319</v>
      </c>
      <c r="KTV159" s="86"/>
      <c r="KTW159" s="86"/>
      <c r="KTX159" s="86"/>
      <c r="KTY159" s="86"/>
      <c r="KTZ159" s="86"/>
      <c r="KUA159" s="86"/>
      <c r="KUB159" s="87"/>
      <c r="KUC159" s="85" t="s">
        <v>319</v>
      </c>
      <c r="KUD159" s="86"/>
      <c r="KUE159" s="86"/>
      <c r="KUF159" s="86"/>
      <c r="KUG159" s="86"/>
      <c r="KUH159" s="86"/>
      <c r="KUI159" s="86"/>
      <c r="KUJ159" s="87"/>
      <c r="KUK159" s="85" t="s">
        <v>319</v>
      </c>
      <c r="KUL159" s="86"/>
      <c r="KUM159" s="86"/>
      <c r="KUN159" s="86"/>
      <c r="KUO159" s="86"/>
      <c r="KUP159" s="86"/>
      <c r="KUQ159" s="86"/>
      <c r="KUR159" s="87"/>
      <c r="KUS159" s="85" t="s">
        <v>319</v>
      </c>
      <c r="KUT159" s="86"/>
      <c r="KUU159" s="86"/>
      <c r="KUV159" s="86"/>
      <c r="KUW159" s="86"/>
      <c r="KUX159" s="86"/>
      <c r="KUY159" s="86"/>
      <c r="KUZ159" s="87"/>
      <c r="KVA159" s="85" t="s">
        <v>319</v>
      </c>
      <c r="KVB159" s="86"/>
      <c r="KVC159" s="86"/>
      <c r="KVD159" s="86"/>
      <c r="KVE159" s="86"/>
      <c r="KVF159" s="86"/>
      <c r="KVG159" s="86"/>
      <c r="KVH159" s="87"/>
      <c r="KVI159" s="85" t="s">
        <v>319</v>
      </c>
      <c r="KVJ159" s="86"/>
      <c r="KVK159" s="86"/>
      <c r="KVL159" s="86"/>
      <c r="KVM159" s="86"/>
      <c r="KVN159" s="86"/>
      <c r="KVO159" s="86"/>
      <c r="KVP159" s="87"/>
      <c r="KVQ159" s="85" t="s">
        <v>319</v>
      </c>
      <c r="KVR159" s="86"/>
      <c r="KVS159" s="86"/>
      <c r="KVT159" s="86"/>
      <c r="KVU159" s="86"/>
      <c r="KVV159" s="86"/>
      <c r="KVW159" s="86"/>
      <c r="KVX159" s="87"/>
      <c r="KVY159" s="85" t="s">
        <v>319</v>
      </c>
      <c r="KVZ159" s="86"/>
      <c r="KWA159" s="86"/>
      <c r="KWB159" s="86"/>
      <c r="KWC159" s="86"/>
      <c r="KWD159" s="86"/>
      <c r="KWE159" s="86"/>
      <c r="KWF159" s="87"/>
      <c r="KWG159" s="85" t="s">
        <v>319</v>
      </c>
      <c r="KWH159" s="86"/>
      <c r="KWI159" s="86"/>
      <c r="KWJ159" s="86"/>
      <c r="KWK159" s="86"/>
      <c r="KWL159" s="86"/>
      <c r="KWM159" s="86"/>
      <c r="KWN159" s="87"/>
      <c r="KWO159" s="85" t="s">
        <v>319</v>
      </c>
      <c r="KWP159" s="86"/>
      <c r="KWQ159" s="86"/>
      <c r="KWR159" s="86"/>
      <c r="KWS159" s="86"/>
      <c r="KWT159" s="86"/>
      <c r="KWU159" s="86"/>
      <c r="KWV159" s="87"/>
      <c r="KWW159" s="85" t="s">
        <v>319</v>
      </c>
      <c r="KWX159" s="86"/>
      <c r="KWY159" s="86"/>
      <c r="KWZ159" s="86"/>
      <c r="KXA159" s="86"/>
      <c r="KXB159" s="86"/>
      <c r="KXC159" s="86"/>
      <c r="KXD159" s="87"/>
      <c r="KXE159" s="85" t="s">
        <v>319</v>
      </c>
      <c r="KXF159" s="86"/>
      <c r="KXG159" s="86"/>
      <c r="KXH159" s="86"/>
      <c r="KXI159" s="86"/>
      <c r="KXJ159" s="86"/>
      <c r="KXK159" s="86"/>
      <c r="KXL159" s="87"/>
      <c r="KXM159" s="85" t="s">
        <v>319</v>
      </c>
      <c r="KXN159" s="86"/>
      <c r="KXO159" s="86"/>
      <c r="KXP159" s="86"/>
      <c r="KXQ159" s="86"/>
      <c r="KXR159" s="86"/>
      <c r="KXS159" s="86"/>
      <c r="KXT159" s="87"/>
      <c r="KXU159" s="85" t="s">
        <v>319</v>
      </c>
      <c r="KXV159" s="86"/>
      <c r="KXW159" s="86"/>
      <c r="KXX159" s="86"/>
      <c r="KXY159" s="86"/>
      <c r="KXZ159" s="86"/>
      <c r="KYA159" s="86"/>
      <c r="KYB159" s="87"/>
      <c r="KYC159" s="85" t="s">
        <v>319</v>
      </c>
      <c r="KYD159" s="86"/>
      <c r="KYE159" s="86"/>
      <c r="KYF159" s="86"/>
      <c r="KYG159" s="86"/>
      <c r="KYH159" s="86"/>
      <c r="KYI159" s="86"/>
      <c r="KYJ159" s="87"/>
      <c r="KYK159" s="85" t="s">
        <v>319</v>
      </c>
      <c r="KYL159" s="86"/>
      <c r="KYM159" s="86"/>
      <c r="KYN159" s="86"/>
      <c r="KYO159" s="86"/>
      <c r="KYP159" s="86"/>
      <c r="KYQ159" s="86"/>
      <c r="KYR159" s="87"/>
      <c r="KYS159" s="85" t="s">
        <v>319</v>
      </c>
      <c r="KYT159" s="86"/>
      <c r="KYU159" s="86"/>
      <c r="KYV159" s="86"/>
      <c r="KYW159" s="86"/>
      <c r="KYX159" s="86"/>
      <c r="KYY159" s="86"/>
      <c r="KYZ159" s="87"/>
      <c r="KZA159" s="85" t="s">
        <v>319</v>
      </c>
      <c r="KZB159" s="86"/>
      <c r="KZC159" s="86"/>
      <c r="KZD159" s="86"/>
      <c r="KZE159" s="86"/>
      <c r="KZF159" s="86"/>
      <c r="KZG159" s="86"/>
      <c r="KZH159" s="87"/>
      <c r="KZI159" s="85" t="s">
        <v>319</v>
      </c>
      <c r="KZJ159" s="86"/>
      <c r="KZK159" s="86"/>
      <c r="KZL159" s="86"/>
      <c r="KZM159" s="86"/>
      <c r="KZN159" s="86"/>
      <c r="KZO159" s="86"/>
      <c r="KZP159" s="87"/>
      <c r="KZQ159" s="85" t="s">
        <v>319</v>
      </c>
      <c r="KZR159" s="86"/>
      <c r="KZS159" s="86"/>
      <c r="KZT159" s="86"/>
      <c r="KZU159" s="86"/>
      <c r="KZV159" s="86"/>
      <c r="KZW159" s="86"/>
      <c r="KZX159" s="87"/>
      <c r="KZY159" s="85" t="s">
        <v>319</v>
      </c>
      <c r="KZZ159" s="86"/>
      <c r="LAA159" s="86"/>
      <c r="LAB159" s="86"/>
      <c r="LAC159" s="86"/>
      <c r="LAD159" s="86"/>
      <c r="LAE159" s="86"/>
      <c r="LAF159" s="87"/>
      <c r="LAG159" s="85" t="s">
        <v>319</v>
      </c>
      <c r="LAH159" s="86"/>
      <c r="LAI159" s="86"/>
      <c r="LAJ159" s="86"/>
      <c r="LAK159" s="86"/>
      <c r="LAL159" s="86"/>
      <c r="LAM159" s="86"/>
      <c r="LAN159" s="87"/>
      <c r="LAO159" s="85" t="s">
        <v>319</v>
      </c>
      <c r="LAP159" s="86"/>
      <c r="LAQ159" s="86"/>
      <c r="LAR159" s="86"/>
      <c r="LAS159" s="86"/>
      <c r="LAT159" s="86"/>
      <c r="LAU159" s="86"/>
      <c r="LAV159" s="87"/>
      <c r="LAW159" s="85" t="s">
        <v>319</v>
      </c>
      <c r="LAX159" s="86"/>
      <c r="LAY159" s="86"/>
      <c r="LAZ159" s="86"/>
      <c r="LBA159" s="86"/>
      <c r="LBB159" s="86"/>
      <c r="LBC159" s="86"/>
      <c r="LBD159" s="87"/>
      <c r="LBE159" s="85" t="s">
        <v>319</v>
      </c>
      <c r="LBF159" s="86"/>
      <c r="LBG159" s="86"/>
      <c r="LBH159" s="86"/>
      <c r="LBI159" s="86"/>
      <c r="LBJ159" s="86"/>
      <c r="LBK159" s="86"/>
      <c r="LBL159" s="87"/>
      <c r="LBM159" s="85" t="s">
        <v>319</v>
      </c>
      <c r="LBN159" s="86"/>
      <c r="LBO159" s="86"/>
      <c r="LBP159" s="86"/>
      <c r="LBQ159" s="86"/>
      <c r="LBR159" s="86"/>
      <c r="LBS159" s="86"/>
      <c r="LBT159" s="87"/>
      <c r="LBU159" s="85" t="s">
        <v>319</v>
      </c>
      <c r="LBV159" s="86"/>
      <c r="LBW159" s="86"/>
      <c r="LBX159" s="86"/>
      <c r="LBY159" s="86"/>
      <c r="LBZ159" s="86"/>
      <c r="LCA159" s="86"/>
      <c r="LCB159" s="87"/>
      <c r="LCC159" s="85" t="s">
        <v>319</v>
      </c>
      <c r="LCD159" s="86"/>
      <c r="LCE159" s="86"/>
      <c r="LCF159" s="86"/>
      <c r="LCG159" s="86"/>
      <c r="LCH159" s="86"/>
      <c r="LCI159" s="86"/>
      <c r="LCJ159" s="87"/>
      <c r="LCK159" s="85" t="s">
        <v>319</v>
      </c>
      <c r="LCL159" s="86"/>
      <c r="LCM159" s="86"/>
      <c r="LCN159" s="86"/>
      <c r="LCO159" s="86"/>
      <c r="LCP159" s="86"/>
      <c r="LCQ159" s="86"/>
      <c r="LCR159" s="87"/>
      <c r="LCS159" s="85" t="s">
        <v>319</v>
      </c>
      <c r="LCT159" s="86"/>
      <c r="LCU159" s="86"/>
      <c r="LCV159" s="86"/>
      <c r="LCW159" s="86"/>
      <c r="LCX159" s="86"/>
      <c r="LCY159" s="86"/>
      <c r="LCZ159" s="87"/>
      <c r="LDA159" s="85" t="s">
        <v>319</v>
      </c>
      <c r="LDB159" s="86"/>
      <c r="LDC159" s="86"/>
      <c r="LDD159" s="86"/>
      <c r="LDE159" s="86"/>
      <c r="LDF159" s="86"/>
      <c r="LDG159" s="86"/>
      <c r="LDH159" s="87"/>
      <c r="LDI159" s="85" t="s">
        <v>319</v>
      </c>
      <c r="LDJ159" s="86"/>
      <c r="LDK159" s="86"/>
      <c r="LDL159" s="86"/>
      <c r="LDM159" s="86"/>
      <c r="LDN159" s="86"/>
      <c r="LDO159" s="86"/>
      <c r="LDP159" s="87"/>
      <c r="LDQ159" s="85" t="s">
        <v>319</v>
      </c>
      <c r="LDR159" s="86"/>
      <c r="LDS159" s="86"/>
      <c r="LDT159" s="86"/>
      <c r="LDU159" s="86"/>
      <c r="LDV159" s="86"/>
      <c r="LDW159" s="86"/>
      <c r="LDX159" s="87"/>
      <c r="LDY159" s="85" t="s">
        <v>319</v>
      </c>
      <c r="LDZ159" s="86"/>
      <c r="LEA159" s="86"/>
      <c r="LEB159" s="86"/>
      <c r="LEC159" s="86"/>
      <c r="LED159" s="86"/>
      <c r="LEE159" s="86"/>
      <c r="LEF159" s="87"/>
      <c r="LEG159" s="85" t="s">
        <v>319</v>
      </c>
      <c r="LEH159" s="86"/>
      <c r="LEI159" s="86"/>
      <c r="LEJ159" s="86"/>
      <c r="LEK159" s="86"/>
      <c r="LEL159" s="86"/>
      <c r="LEM159" s="86"/>
      <c r="LEN159" s="87"/>
      <c r="LEO159" s="85" t="s">
        <v>319</v>
      </c>
      <c r="LEP159" s="86"/>
      <c r="LEQ159" s="86"/>
      <c r="LER159" s="86"/>
      <c r="LES159" s="86"/>
      <c r="LET159" s="86"/>
      <c r="LEU159" s="86"/>
      <c r="LEV159" s="87"/>
      <c r="LEW159" s="85" t="s">
        <v>319</v>
      </c>
      <c r="LEX159" s="86"/>
      <c r="LEY159" s="86"/>
      <c r="LEZ159" s="86"/>
      <c r="LFA159" s="86"/>
      <c r="LFB159" s="86"/>
      <c r="LFC159" s="86"/>
      <c r="LFD159" s="87"/>
      <c r="LFE159" s="85" t="s">
        <v>319</v>
      </c>
      <c r="LFF159" s="86"/>
      <c r="LFG159" s="86"/>
      <c r="LFH159" s="86"/>
      <c r="LFI159" s="86"/>
      <c r="LFJ159" s="86"/>
      <c r="LFK159" s="86"/>
      <c r="LFL159" s="87"/>
      <c r="LFM159" s="85" t="s">
        <v>319</v>
      </c>
      <c r="LFN159" s="86"/>
      <c r="LFO159" s="86"/>
      <c r="LFP159" s="86"/>
      <c r="LFQ159" s="86"/>
      <c r="LFR159" s="86"/>
      <c r="LFS159" s="86"/>
      <c r="LFT159" s="87"/>
      <c r="LFU159" s="85" t="s">
        <v>319</v>
      </c>
      <c r="LFV159" s="86"/>
      <c r="LFW159" s="86"/>
      <c r="LFX159" s="86"/>
      <c r="LFY159" s="86"/>
      <c r="LFZ159" s="86"/>
      <c r="LGA159" s="86"/>
      <c r="LGB159" s="87"/>
      <c r="LGC159" s="85" t="s">
        <v>319</v>
      </c>
      <c r="LGD159" s="86"/>
      <c r="LGE159" s="86"/>
      <c r="LGF159" s="86"/>
      <c r="LGG159" s="86"/>
      <c r="LGH159" s="86"/>
      <c r="LGI159" s="86"/>
      <c r="LGJ159" s="87"/>
      <c r="LGK159" s="85" t="s">
        <v>319</v>
      </c>
      <c r="LGL159" s="86"/>
      <c r="LGM159" s="86"/>
      <c r="LGN159" s="86"/>
      <c r="LGO159" s="86"/>
      <c r="LGP159" s="86"/>
      <c r="LGQ159" s="86"/>
      <c r="LGR159" s="87"/>
      <c r="LGS159" s="85" t="s">
        <v>319</v>
      </c>
      <c r="LGT159" s="86"/>
      <c r="LGU159" s="86"/>
      <c r="LGV159" s="86"/>
      <c r="LGW159" s="86"/>
      <c r="LGX159" s="86"/>
      <c r="LGY159" s="86"/>
      <c r="LGZ159" s="87"/>
      <c r="LHA159" s="85" t="s">
        <v>319</v>
      </c>
      <c r="LHB159" s="86"/>
      <c r="LHC159" s="86"/>
      <c r="LHD159" s="86"/>
      <c r="LHE159" s="86"/>
      <c r="LHF159" s="86"/>
      <c r="LHG159" s="86"/>
      <c r="LHH159" s="87"/>
      <c r="LHI159" s="85" t="s">
        <v>319</v>
      </c>
      <c r="LHJ159" s="86"/>
      <c r="LHK159" s="86"/>
      <c r="LHL159" s="86"/>
      <c r="LHM159" s="86"/>
      <c r="LHN159" s="86"/>
      <c r="LHO159" s="86"/>
      <c r="LHP159" s="87"/>
      <c r="LHQ159" s="85" t="s">
        <v>319</v>
      </c>
      <c r="LHR159" s="86"/>
      <c r="LHS159" s="86"/>
      <c r="LHT159" s="86"/>
      <c r="LHU159" s="86"/>
      <c r="LHV159" s="86"/>
      <c r="LHW159" s="86"/>
      <c r="LHX159" s="87"/>
      <c r="LHY159" s="85" t="s">
        <v>319</v>
      </c>
      <c r="LHZ159" s="86"/>
      <c r="LIA159" s="86"/>
      <c r="LIB159" s="86"/>
      <c r="LIC159" s="86"/>
      <c r="LID159" s="86"/>
      <c r="LIE159" s="86"/>
      <c r="LIF159" s="87"/>
      <c r="LIG159" s="85" t="s">
        <v>319</v>
      </c>
      <c r="LIH159" s="86"/>
      <c r="LII159" s="86"/>
      <c r="LIJ159" s="86"/>
      <c r="LIK159" s="86"/>
      <c r="LIL159" s="86"/>
      <c r="LIM159" s="86"/>
      <c r="LIN159" s="87"/>
      <c r="LIO159" s="85" t="s">
        <v>319</v>
      </c>
      <c r="LIP159" s="86"/>
      <c r="LIQ159" s="86"/>
      <c r="LIR159" s="86"/>
      <c r="LIS159" s="86"/>
      <c r="LIT159" s="86"/>
      <c r="LIU159" s="86"/>
      <c r="LIV159" s="87"/>
      <c r="LIW159" s="85" t="s">
        <v>319</v>
      </c>
      <c r="LIX159" s="86"/>
      <c r="LIY159" s="86"/>
      <c r="LIZ159" s="86"/>
      <c r="LJA159" s="86"/>
      <c r="LJB159" s="86"/>
      <c r="LJC159" s="86"/>
      <c r="LJD159" s="87"/>
      <c r="LJE159" s="85" t="s">
        <v>319</v>
      </c>
      <c r="LJF159" s="86"/>
      <c r="LJG159" s="86"/>
      <c r="LJH159" s="86"/>
      <c r="LJI159" s="86"/>
      <c r="LJJ159" s="86"/>
      <c r="LJK159" s="86"/>
      <c r="LJL159" s="87"/>
      <c r="LJM159" s="85" t="s">
        <v>319</v>
      </c>
      <c r="LJN159" s="86"/>
      <c r="LJO159" s="86"/>
      <c r="LJP159" s="86"/>
      <c r="LJQ159" s="86"/>
      <c r="LJR159" s="86"/>
      <c r="LJS159" s="86"/>
      <c r="LJT159" s="87"/>
      <c r="LJU159" s="85" t="s">
        <v>319</v>
      </c>
      <c r="LJV159" s="86"/>
      <c r="LJW159" s="86"/>
      <c r="LJX159" s="86"/>
      <c r="LJY159" s="86"/>
      <c r="LJZ159" s="86"/>
      <c r="LKA159" s="86"/>
      <c r="LKB159" s="87"/>
      <c r="LKC159" s="85" t="s">
        <v>319</v>
      </c>
      <c r="LKD159" s="86"/>
      <c r="LKE159" s="86"/>
      <c r="LKF159" s="86"/>
      <c r="LKG159" s="86"/>
      <c r="LKH159" s="86"/>
      <c r="LKI159" s="86"/>
      <c r="LKJ159" s="87"/>
      <c r="LKK159" s="85" t="s">
        <v>319</v>
      </c>
      <c r="LKL159" s="86"/>
      <c r="LKM159" s="86"/>
      <c r="LKN159" s="86"/>
      <c r="LKO159" s="86"/>
      <c r="LKP159" s="86"/>
      <c r="LKQ159" s="86"/>
      <c r="LKR159" s="87"/>
      <c r="LKS159" s="85" t="s">
        <v>319</v>
      </c>
      <c r="LKT159" s="86"/>
      <c r="LKU159" s="86"/>
      <c r="LKV159" s="86"/>
      <c r="LKW159" s="86"/>
      <c r="LKX159" s="86"/>
      <c r="LKY159" s="86"/>
      <c r="LKZ159" s="87"/>
      <c r="LLA159" s="85" t="s">
        <v>319</v>
      </c>
      <c r="LLB159" s="86"/>
      <c r="LLC159" s="86"/>
      <c r="LLD159" s="86"/>
      <c r="LLE159" s="86"/>
      <c r="LLF159" s="86"/>
      <c r="LLG159" s="86"/>
      <c r="LLH159" s="87"/>
      <c r="LLI159" s="85" t="s">
        <v>319</v>
      </c>
      <c r="LLJ159" s="86"/>
      <c r="LLK159" s="86"/>
      <c r="LLL159" s="86"/>
      <c r="LLM159" s="86"/>
      <c r="LLN159" s="86"/>
      <c r="LLO159" s="86"/>
      <c r="LLP159" s="87"/>
      <c r="LLQ159" s="85" t="s">
        <v>319</v>
      </c>
      <c r="LLR159" s="86"/>
      <c r="LLS159" s="86"/>
      <c r="LLT159" s="86"/>
      <c r="LLU159" s="86"/>
      <c r="LLV159" s="86"/>
      <c r="LLW159" s="86"/>
      <c r="LLX159" s="87"/>
      <c r="LLY159" s="85" t="s">
        <v>319</v>
      </c>
      <c r="LLZ159" s="86"/>
      <c r="LMA159" s="86"/>
      <c r="LMB159" s="86"/>
      <c r="LMC159" s="86"/>
      <c r="LMD159" s="86"/>
      <c r="LME159" s="86"/>
      <c r="LMF159" s="87"/>
      <c r="LMG159" s="85" t="s">
        <v>319</v>
      </c>
      <c r="LMH159" s="86"/>
      <c r="LMI159" s="86"/>
      <c r="LMJ159" s="86"/>
      <c r="LMK159" s="86"/>
      <c r="LML159" s="86"/>
      <c r="LMM159" s="86"/>
      <c r="LMN159" s="87"/>
      <c r="LMO159" s="85" t="s">
        <v>319</v>
      </c>
      <c r="LMP159" s="86"/>
      <c r="LMQ159" s="86"/>
      <c r="LMR159" s="86"/>
      <c r="LMS159" s="86"/>
      <c r="LMT159" s="86"/>
      <c r="LMU159" s="86"/>
      <c r="LMV159" s="87"/>
      <c r="LMW159" s="85" t="s">
        <v>319</v>
      </c>
      <c r="LMX159" s="86"/>
      <c r="LMY159" s="86"/>
      <c r="LMZ159" s="86"/>
      <c r="LNA159" s="86"/>
      <c r="LNB159" s="86"/>
      <c r="LNC159" s="86"/>
      <c r="LND159" s="87"/>
      <c r="LNE159" s="85" t="s">
        <v>319</v>
      </c>
      <c r="LNF159" s="86"/>
      <c r="LNG159" s="86"/>
      <c r="LNH159" s="86"/>
      <c r="LNI159" s="86"/>
      <c r="LNJ159" s="86"/>
      <c r="LNK159" s="86"/>
      <c r="LNL159" s="87"/>
      <c r="LNM159" s="85" t="s">
        <v>319</v>
      </c>
      <c r="LNN159" s="86"/>
      <c r="LNO159" s="86"/>
      <c r="LNP159" s="86"/>
      <c r="LNQ159" s="86"/>
      <c r="LNR159" s="86"/>
      <c r="LNS159" s="86"/>
      <c r="LNT159" s="87"/>
      <c r="LNU159" s="85" t="s">
        <v>319</v>
      </c>
      <c r="LNV159" s="86"/>
      <c r="LNW159" s="86"/>
      <c r="LNX159" s="86"/>
      <c r="LNY159" s="86"/>
      <c r="LNZ159" s="86"/>
      <c r="LOA159" s="86"/>
      <c r="LOB159" s="87"/>
      <c r="LOC159" s="85" t="s">
        <v>319</v>
      </c>
      <c r="LOD159" s="86"/>
      <c r="LOE159" s="86"/>
      <c r="LOF159" s="86"/>
      <c r="LOG159" s="86"/>
      <c r="LOH159" s="86"/>
      <c r="LOI159" s="86"/>
      <c r="LOJ159" s="87"/>
      <c r="LOK159" s="85" t="s">
        <v>319</v>
      </c>
      <c r="LOL159" s="86"/>
      <c r="LOM159" s="86"/>
      <c r="LON159" s="86"/>
      <c r="LOO159" s="86"/>
      <c r="LOP159" s="86"/>
      <c r="LOQ159" s="86"/>
      <c r="LOR159" s="87"/>
      <c r="LOS159" s="85" t="s">
        <v>319</v>
      </c>
      <c r="LOT159" s="86"/>
      <c r="LOU159" s="86"/>
      <c r="LOV159" s="86"/>
      <c r="LOW159" s="86"/>
      <c r="LOX159" s="86"/>
      <c r="LOY159" s="86"/>
      <c r="LOZ159" s="87"/>
      <c r="LPA159" s="85" t="s">
        <v>319</v>
      </c>
      <c r="LPB159" s="86"/>
      <c r="LPC159" s="86"/>
      <c r="LPD159" s="86"/>
      <c r="LPE159" s="86"/>
      <c r="LPF159" s="86"/>
      <c r="LPG159" s="86"/>
      <c r="LPH159" s="87"/>
      <c r="LPI159" s="85" t="s">
        <v>319</v>
      </c>
      <c r="LPJ159" s="86"/>
      <c r="LPK159" s="86"/>
      <c r="LPL159" s="86"/>
      <c r="LPM159" s="86"/>
      <c r="LPN159" s="86"/>
      <c r="LPO159" s="86"/>
      <c r="LPP159" s="87"/>
      <c r="LPQ159" s="85" t="s">
        <v>319</v>
      </c>
      <c r="LPR159" s="86"/>
      <c r="LPS159" s="86"/>
      <c r="LPT159" s="86"/>
      <c r="LPU159" s="86"/>
      <c r="LPV159" s="86"/>
      <c r="LPW159" s="86"/>
      <c r="LPX159" s="87"/>
      <c r="LPY159" s="85" t="s">
        <v>319</v>
      </c>
      <c r="LPZ159" s="86"/>
      <c r="LQA159" s="86"/>
      <c r="LQB159" s="86"/>
      <c r="LQC159" s="86"/>
      <c r="LQD159" s="86"/>
      <c r="LQE159" s="86"/>
      <c r="LQF159" s="87"/>
      <c r="LQG159" s="85" t="s">
        <v>319</v>
      </c>
      <c r="LQH159" s="86"/>
      <c r="LQI159" s="86"/>
      <c r="LQJ159" s="86"/>
      <c r="LQK159" s="86"/>
      <c r="LQL159" s="86"/>
      <c r="LQM159" s="86"/>
      <c r="LQN159" s="87"/>
      <c r="LQO159" s="85" t="s">
        <v>319</v>
      </c>
      <c r="LQP159" s="86"/>
      <c r="LQQ159" s="86"/>
      <c r="LQR159" s="86"/>
      <c r="LQS159" s="86"/>
      <c r="LQT159" s="86"/>
      <c r="LQU159" s="86"/>
      <c r="LQV159" s="87"/>
      <c r="LQW159" s="85" t="s">
        <v>319</v>
      </c>
      <c r="LQX159" s="86"/>
      <c r="LQY159" s="86"/>
      <c r="LQZ159" s="86"/>
      <c r="LRA159" s="86"/>
      <c r="LRB159" s="86"/>
      <c r="LRC159" s="86"/>
      <c r="LRD159" s="87"/>
      <c r="LRE159" s="85" t="s">
        <v>319</v>
      </c>
      <c r="LRF159" s="86"/>
      <c r="LRG159" s="86"/>
      <c r="LRH159" s="86"/>
      <c r="LRI159" s="86"/>
      <c r="LRJ159" s="86"/>
      <c r="LRK159" s="86"/>
      <c r="LRL159" s="87"/>
      <c r="LRM159" s="85" t="s">
        <v>319</v>
      </c>
      <c r="LRN159" s="86"/>
      <c r="LRO159" s="86"/>
      <c r="LRP159" s="86"/>
      <c r="LRQ159" s="86"/>
      <c r="LRR159" s="86"/>
      <c r="LRS159" s="86"/>
      <c r="LRT159" s="87"/>
      <c r="LRU159" s="85" t="s">
        <v>319</v>
      </c>
      <c r="LRV159" s="86"/>
      <c r="LRW159" s="86"/>
      <c r="LRX159" s="86"/>
      <c r="LRY159" s="86"/>
      <c r="LRZ159" s="86"/>
      <c r="LSA159" s="86"/>
      <c r="LSB159" s="87"/>
      <c r="LSC159" s="85" t="s">
        <v>319</v>
      </c>
      <c r="LSD159" s="86"/>
      <c r="LSE159" s="86"/>
      <c r="LSF159" s="86"/>
      <c r="LSG159" s="86"/>
      <c r="LSH159" s="86"/>
      <c r="LSI159" s="86"/>
      <c r="LSJ159" s="87"/>
      <c r="LSK159" s="85" t="s">
        <v>319</v>
      </c>
      <c r="LSL159" s="86"/>
      <c r="LSM159" s="86"/>
      <c r="LSN159" s="86"/>
      <c r="LSO159" s="86"/>
      <c r="LSP159" s="86"/>
      <c r="LSQ159" s="86"/>
      <c r="LSR159" s="87"/>
      <c r="LSS159" s="85" t="s">
        <v>319</v>
      </c>
      <c r="LST159" s="86"/>
      <c r="LSU159" s="86"/>
      <c r="LSV159" s="86"/>
      <c r="LSW159" s="86"/>
      <c r="LSX159" s="86"/>
      <c r="LSY159" s="86"/>
      <c r="LSZ159" s="87"/>
      <c r="LTA159" s="85" t="s">
        <v>319</v>
      </c>
      <c r="LTB159" s="86"/>
      <c r="LTC159" s="86"/>
      <c r="LTD159" s="86"/>
      <c r="LTE159" s="86"/>
      <c r="LTF159" s="86"/>
      <c r="LTG159" s="86"/>
      <c r="LTH159" s="87"/>
      <c r="LTI159" s="85" t="s">
        <v>319</v>
      </c>
      <c r="LTJ159" s="86"/>
      <c r="LTK159" s="86"/>
      <c r="LTL159" s="86"/>
      <c r="LTM159" s="86"/>
      <c r="LTN159" s="86"/>
      <c r="LTO159" s="86"/>
      <c r="LTP159" s="87"/>
      <c r="LTQ159" s="85" t="s">
        <v>319</v>
      </c>
      <c r="LTR159" s="86"/>
      <c r="LTS159" s="86"/>
      <c r="LTT159" s="86"/>
      <c r="LTU159" s="86"/>
      <c r="LTV159" s="86"/>
      <c r="LTW159" s="86"/>
      <c r="LTX159" s="87"/>
      <c r="LTY159" s="85" t="s">
        <v>319</v>
      </c>
      <c r="LTZ159" s="86"/>
      <c r="LUA159" s="86"/>
      <c r="LUB159" s="86"/>
      <c r="LUC159" s="86"/>
      <c r="LUD159" s="86"/>
      <c r="LUE159" s="86"/>
      <c r="LUF159" s="87"/>
      <c r="LUG159" s="85" t="s">
        <v>319</v>
      </c>
      <c r="LUH159" s="86"/>
      <c r="LUI159" s="86"/>
      <c r="LUJ159" s="86"/>
      <c r="LUK159" s="86"/>
      <c r="LUL159" s="86"/>
      <c r="LUM159" s="86"/>
      <c r="LUN159" s="87"/>
      <c r="LUO159" s="85" t="s">
        <v>319</v>
      </c>
      <c r="LUP159" s="86"/>
      <c r="LUQ159" s="86"/>
      <c r="LUR159" s="86"/>
      <c r="LUS159" s="86"/>
      <c r="LUT159" s="86"/>
      <c r="LUU159" s="86"/>
      <c r="LUV159" s="87"/>
      <c r="LUW159" s="85" t="s">
        <v>319</v>
      </c>
      <c r="LUX159" s="86"/>
      <c r="LUY159" s="86"/>
      <c r="LUZ159" s="86"/>
      <c r="LVA159" s="86"/>
      <c r="LVB159" s="86"/>
      <c r="LVC159" s="86"/>
      <c r="LVD159" s="87"/>
      <c r="LVE159" s="85" t="s">
        <v>319</v>
      </c>
      <c r="LVF159" s="86"/>
      <c r="LVG159" s="86"/>
      <c r="LVH159" s="86"/>
      <c r="LVI159" s="86"/>
      <c r="LVJ159" s="86"/>
      <c r="LVK159" s="86"/>
      <c r="LVL159" s="87"/>
      <c r="LVM159" s="85" t="s">
        <v>319</v>
      </c>
      <c r="LVN159" s="86"/>
      <c r="LVO159" s="86"/>
      <c r="LVP159" s="86"/>
      <c r="LVQ159" s="86"/>
      <c r="LVR159" s="86"/>
      <c r="LVS159" s="86"/>
      <c r="LVT159" s="87"/>
      <c r="LVU159" s="85" t="s">
        <v>319</v>
      </c>
      <c r="LVV159" s="86"/>
      <c r="LVW159" s="86"/>
      <c r="LVX159" s="86"/>
      <c r="LVY159" s="86"/>
      <c r="LVZ159" s="86"/>
      <c r="LWA159" s="86"/>
      <c r="LWB159" s="87"/>
      <c r="LWC159" s="85" t="s">
        <v>319</v>
      </c>
      <c r="LWD159" s="86"/>
      <c r="LWE159" s="86"/>
      <c r="LWF159" s="86"/>
      <c r="LWG159" s="86"/>
      <c r="LWH159" s="86"/>
      <c r="LWI159" s="86"/>
      <c r="LWJ159" s="87"/>
      <c r="LWK159" s="85" t="s">
        <v>319</v>
      </c>
      <c r="LWL159" s="86"/>
      <c r="LWM159" s="86"/>
      <c r="LWN159" s="86"/>
      <c r="LWO159" s="86"/>
      <c r="LWP159" s="86"/>
      <c r="LWQ159" s="86"/>
      <c r="LWR159" s="87"/>
      <c r="LWS159" s="85" t="s">
        <v>319</v>
      </c>
      <c r="LWT159" s="86"/>
      <c r="LWU159" s="86"/>
      <c r="LWV159" s="86"/>
      <c r="LWW159" s="86"/>
      <c r="LWX159" s="86"/>
      <c r="LWY159" s="86"/>
      <c r="LWZ159" s="87"/>
      <c r="LXA159" s="85" t="s">
        <v>319</v>
      </c>
      <c r="LXB159" s="86"/>
      <c r="LXC159" s="86"/>
      <c r="LXD159" s="86"/>
      <c r="LXE159" s="86"/>
      <c r="LXF159" s="86"/>
      <c r="LXG159" s="86"/>
      <c r="LXH159" s="87"/>
      <c r="LXI159" s="85" t="s">
        <v>319</v>
      </c>
      <c r="LXJ159" s="86"/>
      <c r="LXK159" s="86"/>
      <c r="LXL159" s="86"/>
      <c r="LXM159" s="86"/>
      <c r="LXN159" s="86"/>
      <c r="LXO159" s="86"/>
      <c r="LXP159" s="87"/>
      <c r="LXQ159" s="85" t="s">
        <v>319</v>
      </c>
      <c r="LXR159" s="86"/>
      <c r="LXS159" s="86"/>
      <c r="LXT159" s="86"/>
      <c r="LXU159" s="86"/>
      <c r="LXV159" s="86"/>
      <c r="LXW159" s="86"/>
      <c r="LXX159" s="87"/>
      <c r="LXY159" s="85" t="s">
        <v>319</v>
      </c>
      <c r="LXZ159" s="86"/>
      <c r="LYA159" s="86"/>
      <c r="LYB159" s="86"/>
      <c r="LYC159" s="86"/>
      <c r="LYD159" s="86"/>
      <c r="LYE159" s="86"/>
      <c r="LYF159" s="87"/>
      <c r="LYG159" s="85" t="s">
        <v>319</v>
      </c>
      <c r="LYH159" s="86"/>
      <c r="LYI159" s="86"/>
      <c r="LYJ159" s="86"/>
      <c r="LYK159" s="86"/>
      <c r="LYL159" s="86"/>
      <c r="LYM159" s="86"/>
      <c r="LYN159" s="87"/>
      <c r="LYO159" s="85" t="s">
        <v>319</v>
      </c>
      <c r="LYP159" s="86"/>
      <c r="LYQ159" s="86"/>
      <c r="LYR159" s="86"/>
      <c r="LYS159" s="86"/>
      <c r="LYT159" s="86"/>
      <c r="LYU159" s="86"/>
      <c r="LYV159" s="87"/>
      <c r="LYW159" s="85" t="s">
        <v>319</v>
      </c>
      <c r="LYX159" s="86"/>
      <c r="LYY159" s="86"/>
      <c r="LYZ159" s="86"/>
      <c r="LZA159" s="86"/>
      <c r="LZB159" s="86"/>
      <c r="LZC159" s="86"/>
      <c r="LZD159" s="87"/>
      <c r="LZE159" s="85" t="s">
        <v>319</v>
      </c>
      <c r="LZF159" s="86"/>
      <c r="LZG159" s="86"/>
      <c r="LZH159" s="86"/>
      <c r="LZI159" s="86"/>
      <c r="LZJ159" s="86"/>
      <c r="LZK159" s="86"/>
      <c r="LZL159" s="87"/>
      <c r="LZM159" s="85" t="s">
        <v>319</v>
      </c>
      <c r="LZN159" s="86"/>
      <c r="LZO159" s="86"/>
      <c r="LZP159" s="86"/>
      <c r="LZQ159" s="86"/>
      <c r="LZR159" s="86"/>
      <c r="LZS159" s="86"/>
      <c r="LZT159" s="87"/>
      <c r="LZU159" s="85" t="s">
        <v>319</v>
      </c>
      <c r="LZV159" s="86"/>
      <c r="LZW159" s="86"/>
      <c r="LZX159" s="86"/>
      <c r="LZY159" s="86"/>
      <c r="LZZ159" s="86"/>
      <c r="MAA159" s="86"/>
      <c r="MAB159" s="87"/>
      <c r="MAC159" s="85" t="s">
        <v>319</v>
      </c>
      <c r="MAD159" s="86"/>
      <c r="MAE159" s="86"/>
      <c r="MAF159" s="86"/>
      <c r="MAG159" s="86"/>
      <c r="MAH159" s="86"/>
      <c r="MAI159" s="86"/>
      <c r="MAJ159" s="87"/>
      <c r="MAK159" s="85" t="s">
        <v>319</v>
      </c>
      <c r="MAL159" s="86"/>
      <c r="MAM159" s="86"/>
      <c r="MAN159" s="86"/>
      <c r="MAO159" s="86"/>
      <c r="MAP159" s="86"/>
      <c r="MAQ159" s="86"/>
      <c r="MAR159" s="87"/>
      <c r="MAS159" s="85" t="s">
        <v>319</v>
      </c>
      <c r="MAT159" s="86"/>
      <c r="MAU159" s="86"/>
      <c r="MAV159" s="86"/>
      <c r="MAW159" s="86"/>
      <c r="MAX159" s="86"/>
      <c r="MAY159" s="86"/>
      <c r="MAZ159" s="87"/>
      <c r="MBA159" s="85" t="s">
        <v>319</v>
      </c>
      <c r="MBB159" s="86"/>
      <c r="MBC159" s="86"/>
      <c r="MBD159" s="86"/>
      <c r="MBE159" s="86"/>
      <c r="MBF159" s="86"/>
      <c r="MBG159" s="86"/>
      <c r="MBH159" s="87"/>
      <c r="MBI159" s="85" t="s">
        <v>319</v>
      </c>
      <c r="MBJ159" s="86"/>
      <c r="MBK159" s="86"/>
      <c r="MBL159" s="86"/>
      <c r="MBM159" s="86"/>
      <c r="MBN159" s="86"/>
      <c r="MBO159" s="86"/>
      <c r="MBP159" s="87"/>
      <c r="MBQ159" s="85" t="s">
        <v>319</v>
      </c>
      <c r="MBR159" s="86"/>
      <c r="MBS159" s="86"/>
      <c r="MBT159" s="86"/>
      <c r="MBU159" s="86"/>
      <c r="MBV159" s="86"/>
      <c r="MBW159" s="86"/>
      <c r="MBX159" s="87"/>
      <c r="MBY159" s="85" t="s">
        <v>319</v>
      </c>
      <c r="MBZ159" s="86"/>
      <c r="MCA159" s="86"/>
      <c r="MCB159" s="86"/>
      <c r="MCC159" s="86"/>
      <c r="MCD159" s="86"/>
      <c r="MCE159" s="86"/>
      <c r="MCF159" s="87"/>
      <c r="MCG159" s="85" t="s">
        <v>319</v>
      </c>
      <c r="MCH159" s="86"/>
      <c r="MCI159" s="86"/>
      <c r="MCJ159" s="86"/>
      <c r="MCK159" s="86"/>
      <c r="MCL159" s="86"/>
      <c r="MCM159" s="86"/>
      <c r="MCN159" s="87"/>
      <c r="MCO159" s="85" t="s">
        <v>319</v>
      </c>
      <c r="MCP159" s="86"/>
      <c r="MCQ159" s="86"/>
      <c r="MCR159" s="86"/>
      <c r="MCS159" s="86"/>
      <c r="MCT159" s="86"/>
      <c r="MCU159" s="86"/>
      <c r="MCV159" s="87"/>
      <c r="MCW159" s="85" t="s">
        <v>319</v>
      </c>
      <c r="MCX159" s="86"/>
      <c r="MCY159" s="86"/>
      <c r="MCZ159" s="86"/>
      <c r="MDA159" s="86"/>
      <c r="MDB159" s="86"/>
      <c r="MDC159" s="86"/>
      <c r="MDD159" s="87"/>
      <c r="MDE159" s="85" t="s">
        <v>319</v>
      </c>
      <c r="MDF159" s="86"/>
      <c r="MDG159" s="86"/>
      <c r="MDH159" s="86"/>
      <c r="MDI159" s="86"/>
      <c r="MDJ159" s="86"/>
      <c r="MDK159" s="86"/>
      <c r="MDL159" s="87"/>
      <c r="MDM159" s="85" t="s">
        <v>319</v>
      </c>
      <c r="MDN159" s="86"/>
      <c r="MDO159" s="86"/>
      <c r="MDP159" s="86"/>
      <c r="MDQ159" s="86"/>
      <c r="MDR159" s="86"/>
      <c r="MDS159" s="86"/>
      <c r="MDT159" s="87"/>
      <c r="MDU159" s="85" t="s">
        <v>319</v>
      </c>
      <c r="MDV159" s="86"/>
      <c r="MDW159" s="86"/>
      <c r="MDX159" s="86"/>
      <c r="MDY159" s="86"/>
      <c r="MDZ159" s="86"/>
      <c r="MEA159" s="86"/>
      <c r="MEB159" s="87"/>
      <c r="MEC159" s="85" t="s">
        <v>319</v>
      </c>
      <c r="MED159" s="86"/>
      <c r="MEE159" s="86"/>
      <c r="MEF159" s="86"/>
      <c r="MEG159" s="86"/>
      <c r="MEH159" s="86"/>
      <c r="MEI159" s="86"/>
      <c r="MEJ159" s="87"/>
      <c r="MEK159" s="85" t="s">
        <v>319</v>
      </c>
      <c r="MEL159" s="86"/>
      <c r="MEM159" s="86"/>
      <c r="MEN159" s="86"/>
      <c r="MEO159" s="86"/>
      <c r="MEP159" s="86"/>
      <c r="MEQ159" s="86"/>
      <c r="MER159" s="87"/>
      <c r="MES159" s="85" t="s">
        <v>319</v>
      </c>
      <c r="MET159" s="86"/>
      <c r="MEU159" s="86"/>
      <c r="MEV159" s="86"/>
      <c r="MEW159" s="86"/>
      <c r="MEX159" s="86"/>
      <c r="MEY159" s="86"/>
      <c r="MEZ159" s="87"/>
      <c r="MFA159" s="85" t="s">
        <v>319</v>
      </c>
      <c r="MFB159" s="86"/>
      <c r="MFC159" s="86"/>
      <c r="MFD159" s="86"/>
      <c r="MFE159" s="86"/>
      <c r="MFF159" s="86"/>
      <c r="MFG159" s="86"/>
      <c r="MFH159" s="87"/>
      <c r="MFI159" s="85" t="s">
        <v>319</v>
      </c>
      <c r="MFJ159" s="86"/>
      <c r="MFK159" s="86"/>
      <c r="MFL159" s="86"/>
      <c r="MFM159" s="86"/>
      <c r="MFN159" s="86"/>
      <c r="MFO159" s="86"/>
      <c r="MFP159" s="87"/>
      <c r="MFQ159" s="85" t="s">
        <v>319</v>
      </c>
      <c r="MFR159" s="86"/>
      <c r="MFS159" s="86"/>
      <c r="MFT159" s="86"/>
      <c r="MFU159" s="86"/>
      <c r="MFV159" s="86"/>
      <c r="MFW159" s="86"/>
      <c r="MFX159" s="87"/>
      <c r="MFY159" s="85" t="s">
        <v>319</v>
      </c>
      <c r="MFZ159" s="86"/>
      <c r="MGA159" s="86"/>
      <c r="MGB159" s="86"/>
      <c r="MGC159" s="86"/>
      <c r="MGD159" s="86"/>
      <c r="MGE159" s="86"/>
      <c r="MGF159" s="87"/>
      <c r="MGG159" s="85" t="s">
        <v>319</v>
      </c>
      <c r="MGH159" s="86"/>
      <c r="MGI159" s="86"/>
      <c r="MGJ159" s="86"/>
      <c r="MGK159" s="86"/>
      <c r="MGL159" s="86"/>
      <c r="MGM159" s="86"/>
      <c r="MGN159" s="87"/>
      <c r="MGO159" s="85" t="s">
        <v>319</v>
      </c>
      <c r="MGP159" s="86"/>
      <c r="MGQ159" s="86"/>
      <c r="MGR159" s="86"/>
      <c r="MGS159" s="86"/>
      <c r="MGT159" s="86"/>
      <c r="MGU159" s="86"/>
      <c r="MGV159" s="87"/>
      <c r="MGW159" s="85" t="s">
        <v>319</v>
      </c>
      <c r="MGX159" s="86"/>
      <c r="MGY159" s="86"/>
      <c r="MGZ159" s="86"/>
      <c r="MHA159" s="86"/>
      <c r="MHB159" s="86"/>
      <c r="MHC159" s="86"/>
      <c r="MHD159" s="87"/>
      <c r="MHE159" s="85" t="s">
        <v>319</v>
      </c>
      <c r="MHF159" s="86"/>
      <c r="MHG159" s="86"/>
      <c r="MHH159" s="86"/>
      <c r="MHI159" s="86"/>
      <c r="MHJ159" s="86"/>
      <c r="MHK159" s="86"/>
      <c r="MHL159" s="87"/>
      <c r="MHM159" s="85" t="s">
        <v>319</v>
      </c>
      <c r="MHN159" s="86"/>
      <c r="MHO159" s="86"/>
      <c r="MHP159" s="86"/>
      <c r="MHQ159" s="86"/>
      <c r="MHR159" s="86"/>
      <c r="MHS159" s="86"/>
      <c r="MHT159" s="87"/>
      <c r="MHU159" s="85" t="s">
        <v>319</v>
      </c>
      <c r="MHV159" s="86"/>
      <c r="MHW159" s="86"/>
      <c r="MHX159" s="86"/>
      <c r="MHY159" s="86"/>
      <c r="MHZ159" s="86"/>
      <c r="MIA159" s="86"/>
      <c r="MIB159" s="87"/>
      <c r="MIC159" s="85" t="s">
        <v>319</v>
      </c>
      <c r="MID159" s="86"/>
      <c r="MIE159" s="86"/>
      <c r="MIF159" s="86"/>
      <c r="MIG159" s="86"/>
      <c r="MIH159" s="86"/>
      <c r="MII159" s="86"/>
      <c r="MIJ159" s="87"/>
      <c r="MIK159" s="85" t="s">
        <v>319</v>
      </c>
      <c r="MIL159" s="86"/>
      <c r="MIM159" s="86"/>
      <c r="MIN159" s="86"/>
      <c r="MIO159" s="86"/>
      <c r="MIP159" s="86"/>
      <c r="MIQ159" s="86"/>
      <c r="MIR159" s="87"/>
      <c r="MIS159" s="85" t="s">
        <v>319</v>
      </c>
      <c r="MIT159" s="86"/>
      <c r="MIU159" s="86"/>
      <c r="MIV159" s="86"/>
      <c r="MIW159" s="86"/>
      <c r="MIX159" s="86"/>
      <c r="MIY159" s="86"/>
      <c r="MIZ159" s="87"/>
      <c r="MJA159" s="85" t="s">
        <v>319</v>
      </c>
      <c r="MJB159" s="86"/>
      <c r="MJC159" s="86"/>
      <c r="MJD159" s="86"/>
      <c r="MJE159" s="86"/>
      <c r="MJF159" s="86"/>
      <c r="MJG159" s="86"/>
      <c r="MJH159" s="87"/>
      <c r="MJI159" s="85" t="s">
        <v>319</v>
      </c>
      <c r="MJJ159" s="86"/>
      <c r="MJK159" s="86"/>
      <c r="MJL159" s="86"/>
      <c r="MJM159" s="86"/>
      <c r="MJN159" s="86"/>
      <c r="MJO159" s="86"/>
      <c r="MJP159" s="87"/>
      <c r="MJQ159" s="85" t="s">
        <v>319</v>
      </c>
      <c r="MJR159" s="86"/>
      <c r="MJS159" s="86"/>
      <c r="MJT159" s="86"/>
      <c r="MJU159" s="86"/>
      <c r="MJV159" s="86"/>
      <c r="MJW159" s="86"/>
      <c r="MJX159" s="87"/>
      <c r="MJY159" s="85" t="s">
        <v>319</v>
      </c>
      <c r="MJZ159" s="86"/>
      <c r="MKA159" s="86"/>
      <c r="MKB159" s="86"/>
      <c r="MKC159" s="86"/>
      <c r="MKD159" s="86"/>
      <c r="MKE159" s="86"/>
      <c r="MKF159" s="87"/>
      <c r="MKG159" s="85" t="s">
        <v>319</v>
      </c>
      <c r="MKH159" s="86"/>
      <c r="MKI159" s="86"/>
      <c r="MKJ159" s="86"/>
      <c r="MKK159" s="86"/>
      <c r="MKL159" s="86"/>
      <c r="MKM159" s="86"/>
      <c r="MKN159" s="87"/>
      <c r="MKO159" s="85" t="s">
        <v>319</v>
      </c>
      <c r="MKP159" s="86"/>
      <c r="MKQ159" s="86"/>
      <c r="MKR159" s="86"/>
      <c r="MKS159" s="86"/>
      <c r="MKT159" s="86"/>
      <c r="MKU159" s="86"/>
      <c r="MKV159" s="87"/>
      <c r="MKW159" s="85" t="s">
        <v>319</v>
      </c>
      <c r="MKX159" s="86"/>
      <c r="MKY159" s="86"/>
      <c r="MKZ159" s="86"/>
      <c r="MLA159" s="86"/>
      <c r="MLB159" s="86"/>
      <c r="MLC159" s="86"/>
      <c r="MLD159" s="87"/>
      <c r="MLE159" s="85" t="s">
        <v>319</v>
      </c>
      <c r="MLF159" s="86"/>
      <c r="MLG159" s="86"/>
      <c r="MLH159" s="86"/>
      <c r="MLI159" s="86"/>
      <c r="MLJ159" s="86"/>
      <c r="MLK159" s="86"/>
      <c r="MLL159" s="87"/>
      <c r="MLM159" s="85" t="s">
        <v>319</v>
      </c>
      <c r="MLN159" s="86"/>
      <c r="MLO159" s="86"/>
      <c r="MLP159" s="86"/>
      <c r="MLQ159" s="86"/>
      <c r="MLR159" s="86"/>
      <c r="MLS159" s="86"/>
      <c r="MLT159" s="87"/>
      <c r="MLU159" s="85" t="s">
        <v>319</v>
      </c>
      <c r="MLV159" s="86"/>
      <c r="MLW159" s="86"/>
      <c r="MLX159" s="86"/>
      <c r="MLY159" s="86"/>
      <c r="MLZ159" s="86"/>
      <c r="MMA159" s="86"/>
      <c r="MMB159" s="87"/>
      <c r="MMC159" s="85" t="s">
        <v>319</v>
      </c>
      <c r="MMD159" s="86"/>
      <c r="MME159" s="86"/>
      <c r="MMF159" s="86"/>
      <c r="MMG159" s="86"/>
      <c r="MMH159" s="86"/>
      <c r="MMI159" s="86"/>
      <c r="MMJ159" s="87"/>
      <c r="MMK159" s="85" t="s">
        <v>319</v>
      </c>
      <c r="MML159" s="86"/>
      <c r="MMM159" s="86"/>
      <c r="MMN159" s="86"/>
      <c r="MMO159" s="86"/>
      <c r="MMP159" s="86"/>
      <c r="MMQ159" s="86"/>
      <c r="MMR159" s="87"/>
      <c r="MMS159" s="85" t="s">
        <v>319</v>
      </c>
      <c r="MMT159" s="86"/>
      <c r="MMU159" s="86"/>
      <c r="MMV159" s="86"/>
      <c r="MMW159" s="86"/>
      <c r="MMX159" s="86"/>
      <c r="MMY159" s="86"/>
      <c r="MMZ159" s="87"/>
      <c r="MNA159" s="85" t="s">
        <v>319</v>
      </c>
      <c r="MNB159" s="86"/>
      <c r="MNC159" s="86"/>
      <c r="MND159" s="86"/>
      <c r="MNE159" s="86"/>
      <c r="MNF159" s="86"/>
      <c r="MNG159" s="86"/>
      <c r="MNH159" s="87"/>
      <c r="MNI159" s="85" t="s">
        <v>319</v>
      </c>
      <c r="MNJ159" s="86"/>
      <c r="MNK159" s="86"/>
      <c r="MNL159" s="86"/>
      <c r="MNM159" s="86"/>
      <c r="MNN159" s="86"/>
      <c r="MNO159" s="86"/>
      <c r="MNP159" s="87"/>
      <c r="MNQ159" s="85" t="s">
        <v>319</v>
      </c>
      <c r="MNR159" s="86"/>
      <c r="MNS159" s="86"/>
      <c r="MNT159" s="86"/>
      <c r="MNU159" s="86"/>
      <c r="MNV159" s="86"/>
      <c r="MNW159" s="86"/>
      <c r="MNX159" s="87"/>
      <c r="MNY159" s="85" t="s">
        <v>319</v>
      </c>
      <c r="MNZ159" s="86"/>
      <c r="MOA159" s="86"/>
      <c r="MOB159" s="86"/>
      <c r="MOC159" s="86"/>
      <c r="MOD159" s="86"/>
      <c r="MOE159" s="86"/>
      <c r="MOF159" s="87"/>
      <c r="MOG159" s="85" t="s">
        <v>319</v>
      </c>
      <c r="MOH159" s="86"/>
      <c r="MOI159" s="86"/>
      <c r="MOJ159" s="86"/>
      <c r="MOK159" s="86"/>
      <c r="MOL159" s="86"/>
      <c r="MOM159" s="86"/>
      <c r="MON159" s="87"/>
      <c r="MOO159" s="85" t="s">
        <v>319</v>
      </c>
      <c r="MOP159" s="86"/>
      <c r="MOQ159" s="86"/>
      <c r="MOR159" s="86"/>
      <c r="MOS159" s="86"/>
      <c r="MOT159" s="86"/>
      <c r="MOU159" s="86"/>
      <c r="MOV159" s="87"/>
      <c r="MOW159" s="85" t="s">
        <v>319</v>
      </c>
      <c r="MOX159" s="86"/>
      <c r="MOY159" s="86"/>
      <c r="MOZ159" s="86"/>
      <c r="MPA159" s="86"/>
      <c r="MPB159" s="86"/>
      <c r="MPC159" s="86"/>
      <c r="MPD159" s="87"/>
      <c r="MPE159" s="85" t="s">
        <v>319</v>
      </c>
      <c r="MPF159" s="86"/>
      <c r="MPG159" s="86"/>
      <c r="MPH159" s="86"/>
      <c r="MPI159" s="86"/>
      <c r="MPJ159" s="86"/>
      <c r="MPK159" s="86"/>
      <c r="MPL159" s="87"/>
      <c r="MPM159" s="85" t="s">
        <v>319</v>
      </c>
      <c r="MPN159" s="86"/>
      <c r="MPO159" s="86"/>
      <c r="MPP159" s="86"/>
      <c r="MPQ159" s="86"/>
      <c r="MPR159" s="86"/>
      <c r="MPS159" s="86"/>
      <c r="MPT159" s="87"/>
      <c r="MPU159" s="85" t="s">
        <v>319</v>
      </c>
      <c r="MPV159" s="86"/>
      <c r="MPW159" s="86"/>
      <c r="MPX159" s="86"/>
      <c r="MPY159" s="86"/>
      <c r="MPZ159" s="86"/>
      <c r="MQA159" s="86"/>
      <c r="MQB159" s="87"/>
      <c r="MQC159" s="85" t="s">
        <v>319</v>
      </c>
      <c r="MQD159" s="86"/>
      <c r="MQE159" s="86"/>
      <c r="MQF159" s="86"/>
      <c r="MQG159" s="86"/>
      <c r="MQH159" s="86"/>
      <c r="MQI159" s="86"/>
      <c r="MQJ159" s="87"/>
      <c r="MQK159" s="85" t="s">
        <v>319</v>
      </c>
      <c r="MQL159" s="86"/>
      <c r="MQM159" s="86"/>
      <c r="MQN159" s="86"/>
      <c r="MQO159" s="86"/>
      <c r="MQP159" s="86"/>
      <c r="MQQ159" s="86"/>
      <c r="MQR159" s="87"/>
      <c r="MQS159" s="85" t="s">
        <v>319</v>
      </c>
      <c r="MQT159" s="86"/>
      <c r="MQU159" s="86"/>
      <c r="MQV159" s="86"/>
      <c r="MQW159" s="86"/>
      <c r="MQX159" s="86"/>
      <c r="MQY159" s="86"/>
      <c r="MQZ159" s="87"/>
      <c r="MRA159" s="85" t="s">
        <v>319</v>
      </c>
      <c r="MRB159" s="86"/>
      <c r="MRC159" s="86"/>
      <c r="MRD159" s="86"/>
      <c r="MRE159" s="86"/>
      <c r="MRF159" s="86"/>
      <c r="MRG159" s="86"/>
      <c r="MRH159" s="87"/>
      <c r="MRI159" s="85" t="s">
        <v>319</v>
      </c>
      <c r="MRJ159" s="86"/>
      <c r="MRK159" s="86"/>
      <c r="MRL159" s="86"/>
      <c r="MRM159" s="86"/>
      <c r="MRN159" s="86"/>
      <c r="MRO159" s="86"/>
      <c r="MRP159" s="87"/>
      <c r="MRQ159" s="85" t="s">
        <v>319</v>
      </c>
      <c r="MRR159" s="86"/>
      <c r="MRS159" s="86"/>
      <c r="MRT159" s="86"/>
      <c r="MRU159" s="86"/>
      <c r="MRV159" s="86"/>
      <c r="MRW159" s="86"/>
      <c r="MRX159" s="87"/>
      <c r="MRY159" s="85" t="s">
        <v>319</v>
      </c>
      <c r="MRZ159" s="86"/>
      <c r="MSA159" s="86"/>
      <c r="MSB159" s="86"/>
      <c r="MSC159" s="86"/>
      <c r="MSD159" s="86"/>
      <c r="MSE159" s="86"/>
      <c r="MSF159" s="87"/>
      <c r="MSG159" s="85" t="s">
        <v>319</v>
      </c>
      <c r="MSH159" s="86"/>
      <c r="MSI159" s="86"/>
      <c r="MSJ159" s="86"/>
      <c r="MSK159" s="86"/>
      <c r="MSL159" s="86"/>
      <c r="MSM159" s="86"/>
      <c r="MSN159" s="87"/>
      <c r="MSO159" s="85" t="s">
        <v>319</v>
      </c>
      <c r="MSP159" s="86"/>
      <c r="MSQ159" s="86"/>
      <c r="MSR159" s="86"/>
      <c r="MSS159" s="86"/>
      <c r="MST159" s="86"/>
      <c r="MSU159" s="86"/>
      <c r="MSV159" s="87"/>
      <c r="MSW159" s="85" t="s">
        <v>319</v>
      </c>
      <c r="MSX159" s="86"/>
      <c r="MSY159" s="86"/>
      <c r="MSZ159" s="86"/>
      <c r="MTA159" s="86"/>
      <c r="MTB159" s="86"/>
      <c r="MTC159" s="86"/>
      <c r="MTD159" s="87"/>
      <c r="MTE159" s="85" t="s">
        <v>319</v>
      </c>
      <c r="MTF159" s="86"/>
      <c r="MTG159" s="86"/>
      <c r="MTH159" s="86"/>
      <c r="MTI159" s="86"/>
      <c r="MTJ159" s="86"/>
      <c r="MTK159" s="86"/>
      <c r="MTL159" s="87"/>
      <c r="MTM159" s="85" t="s">
        <v>319</v>
      </c>
      <c r="MTN159" s="86"/>
      <c r="MTO159" s="86"/>
      <c r="MTP159" s="86"/>
      <c r="MTQ159" s="86"/>
      <c r="MTR159" s="86"/>
      <c r="MTS159" s="86"/>
      <c r="MTT159" s="87"/>
      <c r="MTU159" s="85" t="s">
        <v>319</v>
      </c>
      <c r="MTV159" s="86"/>
      <c r="MTW159" s="86"/>
      <c r="MTX159" s="86"/>
      <c r="MTY159" s="86"/>
      <c r="MTZ159" s="86"/>
      <c r="MUA159" s="86"/>
      <c r="MUB159" s="87"/>
      <c r="MUC159" s="85" t="s">
        <v>319</v>
      </c>
      <c r="MUD159" s="86"/>
      <c r="MUE159" s="86"/>
      <c r="MUF159" s="86"/>
      <c r="MUG159" s="86"/>
      <c r="MUH159" s="86"/>
      <c r="MUI159" s="86"/>
      <c r="MUJ159" s="87"/>
      <c r="MUK159" s="85" t="s">
        <v>319</v>
      </c>
      <c r="MUL159" s="86"/>
      <c r="MUM159" s="86"/>
      <c r="MUN159" s="86"/>
      <c r="MUO159" s="86"/>
      <c r="MUP159" s="86"/>
      <c r="MUQ159" s="86"/>
      <c r="MUR159" s="87"/>
      <c r="MUS159" s="85" t="s">
        <v>319</v>
      </c>
      <c r="MUT159" s="86"/>
      <c r="MUU159" s="86"/>
      <c r="MUV159" s="86"/>
      <c r="MUW159" s="86"/>
      <c r="MUX159" s="86"/>
      <c r="MUY159" s="86"/>
      <c r="MUZ159" s="87"/>
      <c r="MVA159" s="85" t="s">
        <v>319</v>
      </c>
      <c r="MVB159" s="86"/>
      <c r="MVC159" s="86"/>
      <c r="MVD159" s="86"/>
      <c r="MVE159" s="86"/>
      <c r="MVF159" s="86"/>
      <c r="MVG159" s="86"/>
      <c r="MVH159" s="87"/>
      <c r="MVI159" s="85" t="s">
        <v>319</v>
      </c>
      <c r="MVJ159" s="86"/>
      <c r="MVK159" s="86"/>
      <c r="MVL159" s="86"/>
      <c r="MVM159" s="86"/>
      <c r="MVN159" s="86"/>
      <c r="MVO159" s="86"/>
      <c r="MVP159" s="87"/>
      <c r="MVQ159" s="85" t="s">
        <v>319</v>
      </c>
      <c r="MVR159" s="86"/>
      <c r="MVS159" s="86"/>
      <c r="MVT159" s="86"/>
      <c r="MVU159" s="86"/>
      <c r="MVV159" s="86"/>
      <c r="MVW159" s="86"/>
      <c r="MVX159" s="87"/>
      <c r="MVY159" s="85" t="s">
        <v>319</v>
      </c>
      <c r="MVZ159" s="86"/>
      <c r="MWA159" s="86"/>
      <c r="MWB159" s="86"/>
      <c r="MWC159" s="86"/>
      <c r="MWD159" s="86"/>
      <c r="MWE159" s="86"/>
      <c r="MWF159" s="87"/>
      <c r="MWG159" s="85" t="s">
        <v>319</v>
      </c>
      <c r="MWH159" s="86"/>
      <c r="MWI159" s="86"/>
      <c r="MWJ159" s="86"/>
      <c r="MWK159" s="86"/>
      <c r="MWL159" s="86"/>
      <c r="MWM159" s="86"/>
      <c r="MWN159" s="87"/>
      <c r="MWO159" s="85" t="s">
        <v>319</v>
      </c>
      <c r="MWP159" s="86"/>
      <c r="MWQ159" s="86"/>
      <c r="MWR159" s="86"/>
      <c r="MWS159" s="86"/>
      <c r="MWT159" s="86"/>
      <c r="MWU159" s="86"/>
      <c r="MWV159" s="87"/>
      <c r="MWW159" s="85" t="s">
        <v>319</v>
      </c>
      <c r="MWX159" s="86"/>
      <c r="MWY159" s="86"/>
      <c r="MWZ159" s="86"/>
      <c r="MXA159" s="86"/>
      <c r="MXB159" s="86"/>
      <c r="MXC159" s="86"/>
      <c r="MXD159" s="87"/>
      <c r="MXE159" s="85" t="s">
        <v>319</v>
      </c>
      <c r="MXF159" s="86"/>
      <c r="MXG159" s="86"/>
      <c r="MXH159" s="86"/>
      <c r="MXI159" s="86"/>
      <c r="MXJ159" s="86"/>
      <c r="MXK159" s="86"/>
      <c r="MXL159" s="87"/>
      <c r="MXM159" s="85" t="s">
        <v>319</v>
      </c>
      <c r="MXN159" s="86"/>
      <c r="MXO159" s="86"/>
      <c r="MXP159" s="86"/>
      <c r="MXQ159" s="86"/>
      <c r="MXR159" s="86"/>
      <c r="MXS159" s="86"/>
      <c r="MXT159" s="87"/>
      <c r="MXU159" s="85" t="s">
        <v>319</v>
      </c>
      <c r="MXV159" s="86"/>
      <c r="MXW159" s="86"/>
      <c r="MXX159" s="86"/>
      <c r="MXY159" s="86"/>
      <c r="MXZ159" s="86"/>
      <c r="MYA159" s="86"/>
      <c r="MYB159" s="87"/>
      <c r="MYC159" s="85" t="s">
        <v>319</v>
      </c>
      <c r="MYD159" s="86"/>
      <c r="MYE159" s="86"/>
      <c r="MYF159" s="86"/>
      <c r="MYG159" s="86"/>
      <c r="MYH159" s="86"/>
      <c r="MYI159" s="86"/>
      <c r="MYJ159" s="87"/>
      <c r="MYK159" s="85" t="s">
        <v>319</v>
      </c>
      <c r="MYL159" s="86"/>
      <c r="MYM159" s="86"/>
      <c r="MYN159" s="86"/>
      <c r="MYO159" s="86"/>
      <c r="MYP159" s="86"/>
      <c r="MYQ159" s="86"/>
      <c r="MYR159" s="87"/>
      <c r="MYS159" s="85" t="s">
        <v>319</v>
      </c>
      <c r="MYT159" s="86"/>
      <c r="MYU159" s="86"/>
      <c r="MYV159" s="86"/>
      <c r="MYW159" s="86"/>
      <c r="MYX159" s="86"/>
      <c r="MYY159" s="86"/>
      <c r="MYZ159" s="87"/>
      <c r="MZA159" s="85" t="s">
        <v>319</v>
      </c>
      <c r="MZB159" s="86"/>
      <c r="MZC159" s="86"/>
      <c r="MZD159" s="86"/>
      <c r="MZE159" s="86"/>
      <c r="MZF159" s="86"/>
      <c r="MZG159" s="86"/>
      <c r="MZH159" s="87"/>
      <c r="MZI159" s="85" t="s">
        <v>319</v>
      </c>
      <c r="MZJ159" s="86"/>
      <c r="MZK159" s="86"/>
      <c r="MZL159" s="86"/>
      <c r="MZM159" s="86"/>
      <c r="MZN159" s="86"/>
      <c r="MZO159" s="86"/>
      <c r="MZP159" s="87"/>
      <c r="MZQ159" s="85" t="s">
        <v>319</v>
      </c>
      <c r="MZR159" s="86"/>
      <c r="MZS159" s="86"/>
      <c r="MZT159" s="86"/>
      <c r="MZU159" s="86"/>
      <c r="MZV159" s="86"/>
      <c r="MZW159" s="86"/>
      <c r="MZX159" s="87"/>
      <c r="MZY159" s="85" t="s">
        <v>319</v>
      </c>
      <c r="MZZ159" s="86"/>
      <c r="NAA159" s="86"/>
      <c r="NAB159" s="86"/>
      <c r="NAC159" s="86"/>
      <c r="NAD159" s="86"/>
      <c r="NAE159" s="86"/>
      <c r="NAF159" s="87"/>
      <c r="NAG159" s="85" t="s">
        <v>319</v>
      </c>
      <c r="NAH159" s="86"/>
      <c r="NAI159" s="86"/>
      <c r="NAJ159" s="86"/>
      <c r="NAK159" s="86"/>
      <c r="NAL159" s="86"/>
      <c r="NAM159" s="86"/>
      <c r="NAN159" s="87"/>
      <c r="NAO159" s="85" t="s">
        <v>319</v>
      </c>
      <c r="NAP159" s="86"/>
      <c r="NAQ159" s="86"/>
      <c r="NAR159" s="86"/>
      <c r="NAS159" s="86"/>
      <c r="NAT159" s="86"/>
      <c r="NAU159" s="86"/>
      <c r="NAV159" s="87"/>
      <c r="NAW159" s="85" t="s">
        <v>319</v>
      </c>
      <c r="NAX159" s="86"/>
      <c r="NAY159" s="86"/>
      <c r="NAZ159" s="86"/>
      <c r="NBA159" s="86"/>
      <c r="NBB159" s="86"/>
      <c r="NBC159" s="86"/>
      <c r="NBD159" s="87"/>
      <c r="NBE159" s="85" t="s">
        <v>319</v>
      </c>
      <c r="NBF159" s="86"/>
      <c r="NBG159" s="86"/>
      <c r="NBH159" s="86"/>
      <c r="NBI159" s="86"/>
      <c r="NBJ159" s="86"/>
      <c r="NBK159" s="86"/>
      <c r="NBL159" s="87"/>
      <c r="NBM159" s="85" t="s">
        <v>319</v>
      </c>
      <c r="NBN159" s="86"/>
      <c r="NBO159" s="86"/>
      <c r="NBP159" s="86"/>
      <c r="NBQ159" s="86"/>
      <c r="NBR159" s="86"/>
      <c r="NBS159" s="86"/>
      <c r="NBT159" s="87"/>
      <c r="NBU159" s="85" t="s">
        <v>319</v>
      </c>
      <c r="NBV159" s="86"/>
      <c r="NBW159" s="86"/>
      <c r="NBX159" s="86"/>
      <c r="NBY159" s="86"/>
      <c r="NBZ159" s="86"/>
      <c r="NCA159" s="86"/>
      <c r="NCB159" s="87"/>
      <c r="NCC159" s="85" t="s">
        <v>319</v>
      </c>
      <c r="NCD159" s="86"/>
      <c r="NCE159" s="86"/>
      <c r="NCF159" s="86"/>
      <c r="NCG159" s="86"/>
      <c r="NCH159" s="86"/>
      <c r="NCI159" s="86"/>
      <c r="NCJ159" s="87"/>
      <c r="NCK159" s="85" t="s">
        <v>319</v>
      </c>
      <c r="NCL159" s="86"/>
      <c r="NCM159" s="86"/>
      <c r="NCN159" s="86"/>
      <c r="NCO159" s="86"/>
      <c r="NCP159" s="86"/>
      <c r="NCQ159" s="86"/>
      <c r="NCR159" s="87"/>
      <c r="NCS159" s="85" t="s">
        <v>319</v>
      </c>
      <c r="NCT159" s="86"/>
      <c r="NCU159" s="86"/>
      <c r="NCV159" s="86"/>
      <c r="NCW159" s="86"/>
      <c r="NCX159" s="86"/>
      <c r="NCY159" s="86"/>
      <c r="NCZ159" s="87"/>
      <c r="NDA159" s="85" t="s">
        <v>319</v>
      </c>
      <c r="NDB159" s="86"/>
      <c r="NDC159" s="86"/>
      <c r="NDD159" s="86"/>
      <c r="NDE159" s="86"/>
      <c r="NDF159" s="86"/>
      <c r="NDG159" s="86"/>
      <c r="NDH159" s="87"/>
      <c r="NDI159" s="85" t="s">
        <v>319</v>
      </c>
      <c r="NDJ159" s="86"/>
      <c r="NDK159" s="86"/>
      <c r="NDL159" s="86"/>
      <c r="NDM159" s="86"/>
      <c r="NDN159" s="86"/>
      <c r="NDO159" s="86"/>
      <c r="NDP159" s="87"/>
      <c r="NDQ159" s="85" t="s">
        <v>319</v>
      </c>
      <c r="NDR159" s="86"/>
      <c r="NDS159" s="86"/>
      <c r="NDT159" s="86"/>
      <c r="NDU159" s="86"/>
      <c r="NDV159" s="86"/>
      <c r="NDW159" s="86"/>
      <c r="NDX159" s="87"/>
      <c r="NDY159" s="85" t="s">
        <v>319</v>
      </c>
      <c r="NDZ159" s="86"/>
      <c r="NEA159" s="86"/>
      <c r="NEB159" s="86"/>
      <c r="NEC159" s="86"/>
      <c r="NED159" s="86"/>
      <c r="NEE159" s="86"/>
      <c r="NEF159" s="87"/>
      <c r="NEG159" s="85" t="s">
        <v>319</v>
      </c>
      <c r="NEH159" s="86"/>
      <c r="NEI159" s="86"/>
      <c r="NEJ159" s="86"/>
      <c r="NEK159" s="86"/>
      <c r="NEL159" s="86"/>
      <c r="NEM159" s="86"/>
      <c r="NEN159" s="87"/>
      <c r="NEO159" s="85" t="s">
        <v>319</v>
      </c>
      <c r="NEP159" s="86"/>
      <c r="NEQ159" s="86"/>
      <c r="NER159" s="86"/>
      <c r="NES159" s="86"/>
      <c r="NET159" s="86"/>
      <c r="NEU159" s="86"/>
      <c r="NEV159" s="87"/>
      <c r="NEW159" s="85" t="s">
        <v>319</v>
      </c>
      <c r="NEX159" s="86"/>
      <c r="NEY159" s="86"/>
      <c r="NEZ159" s="86"/>
      <c r="NFA159" s="86"/>
      <c r="NFB159" s="86"/>
      <c r="NFC159" s="86"/>
      <c r="NFD159" s="87"/>
      <c r="NFE159" s="85" t="s">
        <v>319</v>
      </c>
      <c r="NFF159" s="86"/>
      <c r="NFG159" s="86"/>
      <c r="NFH159" s="86"/>
      <c r="NFI159" s="86"/>
      <c r="NFJ159" s="86"/>
      <c r="NFK159" s="86"/>
      <c r="NFL159" s="87"/>
      <c r="NFM159" s="85" t="s">
        <v>319</v>
      </c>
      <c r="NFN159" s="86"/>
      <c r="NFO159" s="86"/>
      <c r="NFP159" s="86"/>
      <c r="NFQ159" s="86"/>
      <c r="NFR159" s="86"/>
      <c r="NFS159" s="86"/>
      <c r="NFT159" s="87"/>
      <c r="NFU159" s="85" t="s">
        <v>319</v>
      </c>
      <c r="NFV159" s="86"/>
      <c r="NFW159" s="86"/>
      <c r="NFX159" s="86"/>
      <c r="NFY159" s="86"/>
      <c r="NFZ159" s="86"/>
      <c r="NGA159" s="86"/>
      <c r="NGB159" s="87"/>
      <c r="NGC159" s="85" t="s">
        <v>319</v>
      </c>
      <c r="NGD159" s="86"/>
      <c r="NGE159" s="86"/>
      <c r="NGF159" s="86"/>
      <c r="NGG159" s="86"/>
      <c r="NGH159" s="86"/>
      <c r="NGI159" s="86"/>
      <c r="NGJ159" s="87"/>
      <c r="NGK159" s="85" t="s">
        <v>319</v>
      </c>
      <c r="NGL159" s="86"/>
      <c r="NGM159" s="86"/>
      <c r="NGN159" s="86"/>
      <c r="NGO159" s="86"/>
      <c r="NGP159" s="86"/>
      <c r="NGQ159" s="86"/>
      <c r="NGR159" s="87"/>
      <c r="NGS159" s="85" t="s">
        <v>319</v>
      </c>
      <c r="NGT159" s="86"/>
      <c r="NGU159" s="86"/>
      <c r="NGV159" s="86"/>
      <c r="NGW159" s="86"/>
      <c r="NGX159" s="86"/>
      <c r="NGY159" s="86"/>
      <c r="NGZ159" s="87"/>
      <c r="NHA159" s="85" t="s">
        <v>319</v>
      </c>
      <c r="NHB159" s="86"/>
      <c r="NHC159" s="86"/>
      <c r="NHD159" s="86"/>
      <c r="NHE159" s="86"/>
      <c r="NHF159" s="86"/>
      <c r="NHG159" s="86"/>
      <c r="NHH159" s="87"/>
      <c r="NHI159" s="85" t="s">
        <v>319</v>
      </c>
      <c r="NHJ159" s="86"/>
      <c r="NHK159" s="86"/>
      <c r="NHL159" s="86"/>
      <c r="NHM159" s="86"/>
      <c r="NHN159" s="86"/>
      <c r="NHO159" s="86"/>
      <c r="NHP159" s="87"/>
      <c r="NHQ159" s="85" t="s">
        <v>319</v>
      </c>
      <c r="NHR159" s="86"/>
      <c r="NHS159" s="86"/>
      <c r="NHT159" s="86"/>
      <c r="NHU159" s="86"/>
      <c r="NHV159" s="86"/>
      <c r="NHW159" s="86"/>
      <c r="NHX159" s="87"/>
      <c r="NHY159" s="85" t="s">
        <v>319</v>
      </c>
      <c r="NHZ159" s="86"/>
      <c r="NIA159" s="86"/>
      <c r="NIB159" s="86"/>
      <c r="NIC159" s="86"/>
      <c r="NID159" s="86"/>
      <c r="NIE159" s="86"/>
      <c r="NIF159" s="87"/>
      <c r="NIG159" s="85" t="s">
        <v>319</v>
      </c>
      <c r="NIH159" s="86"/>
      <c r="NII159" s="86"/>
      <c r="NIJ159" s="86"/>
      <c r="NIK159" s="86"/>
      <c r="NIL159" s="86"/>
      <c r="NIM159" s="86"/>
      <c r="NIN159" s="87"/>
      <c r="NIO159" s="85" t="s">
        <v>319</v>
      </c>
      <c r="NIP159" s="86"/>
      <c r="NIQ159" s="86"/>
      <c r="NIR159" s="86"/>
      <c r="NIS159" s="86"/>
      <c r="NIT159" s="86"/>
      <c r="NIU159" s="86"/>
      <c r="NIV159" s="87"/>
      <c r="NIW159" s="85" t="s">
        <v>319</v>
      </c>
      <c r="NIX159" s="86"/>
      <c r="NIY159" s="86"/>
      <c r="NIZ159" s="86"/>
      <c r="NJA159" s="86"/>
      <c r="NJB159" s="86"/>
      <c r="NJC159" s="86"/>
      <c r="NJD159" s="87"/>
      <c r="NJE159" s="85" t="s">
        <v>319</v>
      </c>
      <c r="NJF159" s="86"/>
      <c r="NJG159" s="86"/>
      <c r="NJH159" s="86"/>
      <c r="NJI159" s="86"/>
      <c r="NJJ159" s="86"/>
      <c r="NJK159" s="86"/>
      <c r="NJL159" s="87"/>
      <c r="NJM159" s="85" t="s">
        <v>319</v>
      </c>
      <c r="NJN159" s="86"/>
      <c r="NJO159" s="86"/>
      <c r="NJP159" s="86"/>
      <c r="NJQ159" s="86"/>
      <c r="NJR159" s="86"/>
      <c r="NJS159" s="86"/>
      <c r="NJT159" s="87"/>
      <c r="NJU159" s="85" t="s">
        <v>319</v>
      </c>
      <c r="NJV159" s="86"/>
      <c r="NJW159" s="86"/>
      <c r="NJX159" s="86"/>
      <c r="NJY159" s="86"/>
      <c r="NJZ159" s="86"/>
      <c r="NKA159" s="86"/>
      <c r="NKB159" s="87"/>
      <c r="NKC159" s="85" t="s">
        <v>319</v>
      </c>
      <c r="NKD159" s="86"/>
      <c r="NKE159" s="86"/>
      <c r="NKF159" s="86"/>
      <c r="NKG159" s="86"/>
      <c r="NKH159" s="86"/>
      <c r="NKI159" s="86"/>
      <c r="NKJ159" s="87"/>
      <c r="NKK159" s="85" t="s">
        <v>319</v>
      </c>
      <c r="NKL159" s="86"/>
      <c r="NKM159" s="86"/>
      <c r="NKN159" s="86"/>
      <c r="NKO159" s="86"/>
      <c r="NKP159" s="86"/>
      <c r="NKQ159" s="86"/>
      <c r="NKR159" s="87"/>
      <c r="NKS159" s="85" t="s">
        <v>319</v>
      </c>
      <c r="NKT159" s="86"/>
      <c r="NKU159" s="86"/>
      <c r="NKV159" s="86"/>
      <c r="NKW159" s="86"/>
      <c r="NKX159" s="86"/>
      <c r="NKY159" s="86"/>
      <c r="NKZ159" s="87"/>
      <c r="NLA159" s="85" t="s">
        <v>319</v>
      </c>
      <c r="NLB159" s="86"/>
      <c r="NLC159" s="86"/>
      <c r="NLD159" s="86"/>
      <c r="NLE159" s="86"/>
      <c r="NLF159" s="86"/>
      <c r="NLG159" s="86"/>
      <c r="NLH159" s="87"/>
      <c r="NLI159" s="85" t="s">
        <v>319</v>
      </c>
      <c r="NLJ159" s="86"/>
      <c r="NLK159" s="86"/>
      <c r="NLL159" s="86"/>
      <c r="NLM159" s="86"/>
      <c r="NLN159" s="86"/>
      <c r="NLO159" s="86"/>
      <c r="NLP159" s="87"/>
      <c r="NLQ159" s="85" t="s">
        <v>319</v>
      </c>
      <c r="NLR159" s="86"/>
      <c r="NLS159" s="86"/>
      <c r="NLT159" s="86"/>
      <c r="NLU159" s="86"/>
      <c r="NLV159" s="86"/>
      <c r="NLW159" s="86"/>
      <c r="NLX159" s="87"/>
      <c r="NLY159" s="85" t="s">
        <v>319</v>
      </c>
      <c r="NLZ159" s="86"/>
      <c r="NMA159" s="86"/>
      <c r="NMB159" s="86"/>
      <c r="NMC159" s="86"/>
      <c r="NMD159" s="86"/>
      <c r="NME159" s="86"/>
      <c r="NMF159" s="87"/>
      <c r="NMG159" s="85" t="s">
        <v>319</v>
      </c>
      <c r="NMH159" s="86"/>
      <c r="NMI159" s="86"/>
      <c r="NMJ159" s="86"/>
      <c r="NMK159" s="86"/>
      <c r="NML159" s="86"/>
      <c r="NMM159" s="86"/>
      <c r="NMN159" s="87"/>
      <c r="NMO159" s="85" t="s">
        <v>319</v>
      </c>
      <c r="NMP159" s="86"/>
      <c r="NMQ159" s="86"/>
      <c r="NMR159" s="86"/>
      <c r="NMS159" s="86"/>
      <c r="NMT159" s="86"/>
      <c r="NMU159" s="86"/>
      <c r="NMV159" s="87"/>
      <c r="NMW159" s="85" t="s">
        <v>319</v>
      </c>
      <c r="NMX159" s="86"/>
      <c r="NMY159" s="86"/>
      <c r="NMZ159" s="86"/>
      <c r="NNA159" s="86"/>
      <c r="NNB159" s="86"/>
      <c r="NNC159" s="86"/>
      <c r="NND159" s="87"/>
      <c r="NNE159" s="85" t="s">
        <v>319</v>
      </c>
      <c r="NNF159" s="86"/>
      <c r="NNG159" s="86"/>
      <c r="NNH159" s="86"/>
      <c r="NNI159" s="86"/>
      <c r="NNJ159" s="86"/>
      <c r="NNK159" s="86"/>
      <c r="NNL159" s="87"/>
      <c r="NNM159" s="85" t="s">
        <v>319</v>
      </c>
      <c r="NNN159" s="86"/>
      <c r="NNO159" s="86"/>
      <c r="NNP159" s="86"/>
      <c r="NNQ159" s="86"/>
      <c r="NNR159" s="86"/>
      <c r="NNS159" s="86"/>
      <c r="NNT159" s="87"/>
      <c r="NNU159" s="85" t="s">
        <v>319</v>
      </c>
      <c r="NNV159" s="86"/>
      <c r="NNW159" s="86"/>
      <c r="NNX159" s="86"/>
      <c r="NNY159" s="86"/>
      <c r="NNZ159" s="86"/>
      <c r="NOA159" s="86"/>
      <c r="NOB159" s="87"/>
      <c r="NOC159" s="85" t="s">
        <v>319</v>
      </c>
      <c r="NOD159" s="86"/>
      <c r="NOE159" s="86"/>
      <c r="NOF159" s="86"/>
      <c r="NOG159" s="86"/>
      <c r="NOH159" s="86"/>
      <c r="NOI159" s="86"/>
      <c r="NOJ159" s="87"/>
      <c r="NOK159" s="85" t="s">
        <v>319</v>
      </c>
      <c r="NOL159" s="86"/>
      <c r="NOM159" s="86"/>
      <c r="NON159" s="86"/>
      <c r="NOO159" s="86"/>
      <c r="NOP159" s="86"/>
      <c r="NOQ159" s="86"/>
      <c r="NOR159" s="87"/>
      <c r="NOS159" s="85" t="s">
        <v>319</v>
      </c>
      <c r="NOT159" s="86"/>
      <c r="NOU159" s="86"/>
      <c r="NOV159" s="86"/>
      <c r="NOW159" s="86"/>
      <c r="NOX159" s="86"/>
      <c r="NOY159" s="86"/>
      <c r="NOZ159" s="87"/>
      <c r="NPA159" s="85" t="s">
        <v>319</v>
      </c>
      <c r="NPB159" s="86"/>
      <c r="NPC159" s="86"/>
      <c r="NPD159" s="86"/>
      <c r="NPE159" s="86"/>
      <c r="NPF159" s="86"/>
      <c r="NPG159" s="86"/>
      <c r="NPH159" s="87"/>
      <c r="NPI159" s="85" t="s">
        <v>319</v>
      </c>
      <c r="NPJ159" s="86"/>
      <c r="NPK159" s="86"/>
      <c r="NPL159" s="86"/>
      <c r="NPM159" s="86"/>
      <c r="NPN159" s="86"/>
      <c r="NPO159" s="86"/>
      <c r="NPP159" s="87"/>
      <c r="NPQ159" s="85" t="s">
        <v>319</v>
      </c>
      <c r="NPR159" s="86"/>
      <c r="NPS159" s="86"/>
      <c r="NPT159" s="86"/>
      <c r="NPU159" s="86"/>
      <c r="NPV159" s="86"/>
      <c r="NPW159" s="86"/>
      <c r="NPX159" s="87"/>
      <c r="NPY159" s="85" t="s">
        <v>319</v>
      </c>
      <c r="NPZ159" s="86"/>
      <c r="NQA159" s="86"/>
      <c r="NQB159" s="86"/>
      <c r="NQC159" s="86"/>
      <c r="NQD159" s="86"/>
      <c r="NQE159" s="86"/>
      <c r="NQF159" s="87"/>
      <c r="NQG159" s="85" t="s">
        <v>319</v>
      </c>
      <c r="NQH159" s="86"/>
      <c r="NQI159" s="86"/>
      <c r="NQJ159" s="86"/>
      <c r="NQK159" s="86"/>
      <c r="NQL159" s="86"/>
      <c r="NQM159" s="86"/>
      <c r="NQN159" s="87"/>
      <c r="NQO159" s="85" t="s">
        <v>319</v>
      </c>
      <c r="NQP159" s="86"/>
      <c r="NQQ159" s="86"/>
      <c r="NQR159" s="86"/>
      <c r="NQS159" s="86"/>
      <c r="NQT159" s="86"/>
      <c r="NQU159" s="86"/>
      <c r="NQV159" s="87"/>
      <c r="NQW159" s="85" t="s">
        <v>319</v>
      </c>
      <c r="NQX159" s="86"/>
      <c r="NQY159" s="86"/>
      <c r="NQZ159" s="86"/>
      <c r="NRA159" s="86"/>
      <c r="NRB159" s="86"/>
      <c r="NRC159" s="86"/>
      <c r="NRD159" s="87"/>
      <c r="NRE159" s="85" t="s">
        <v>319</v>
      </c>
      <c r="NRF159" s="86"/>
      <c r="NRG159" s="86"/>
      <c r="NRH159" s="86"/>
      <c r="NRI159" s="86"/>
      <c r="NRJ159" s="86"/>
      <c r="NRK159" s="86"/>
      <c r="NRL159" s="87"/>
      <c r="NRM159" s="85" t="s">
        <v>319</v>
      </c>
      <c r="NRN159" s="86"/>
      <c r="NRO159" s="86"/>
      <c r="NRP159" s="86"/>
      <c r="NRQ159" s="86"/>
      <c r="NRR159" s="86"/>
      <c r="NRS159" s="86"/>
      <c r="NRT159" s="87"/>
      <c r="NRU159" s="85" t="s">
        <v>319</v>
      </c>
      <c r="NRV159" s="86"/>
      <c r="NRW159" s="86"/>
      <c r="NRX159" s="86"/>
      <c r="NRY159" s="86"/>
      <c r="NRZ159" s="86"/>
      <c r="NSA159" s="86"/>
      <c r="NSB159" s="87"/>
      <c r="NSC159" s="85" t="s">
        <v>319</v>
      </c>
      <c r="NSD159" s="86"/>
      <c r="NSE159" s="86"/>
      <c r="NSF159" s="86"/>
      <c r="NSG159" s="86"/>
      <c r="NSH159" s="86"/>
      <c r="NSI159" s="86"/>
      <c r="NSJ159" s="87"/>
      <c r="NSK159" s="85" t="s">
        <v>319</v>
      </c>
      <c r="NSL159" s="86"/>
      <c r="NSM159" s="86"/>
      <c r="NSN159" s="86"/>
      <c r="NSO159" s="86"/>
      <c r="NSP159" s="86"/>
      <c r="NSQ159" s="86"/>
      <c r="NSR159" s="87"/>
      <c r="NSS159" s="85" t="s">
        <v>319</v>
      </c>
      <c r="NST159" s="86"/>
      <c r="NSU159" s="86"/>
      <c r="NSV159" s="86"/>
      <c r="NSW159" s="86"/>
      <c r="NSX159" s="86"/>
      <c r="NSY159" s="86"/>
      <c r="NSZ159" s="87"/>
      <c r="NTA159" s="85" t="s">
        <v>319</v>
      </c>
      <c r="NTB159" s="86"/>
      <c r="NTC159" s="86"/>
      <c r="NTD159" s="86"/>
      <c r="NTE159" s="86"/>
      <c r="NTF159" s="86"/>
      <c r="NTG159" s="86"/>
      <c r="NTH159" s="87"/>
      <c r="NTI159" s="85" t="s">
        <v>319</v>
      </c>
      <c r="NTJ159" s="86"/>
      <c r="NTK159" s="86"/>
      <c r="NTL159" s="86"/>
      <c r="NTM159" s="86"/>
      <c r="NTN159" s="86"/>
      <c r="NTO159" s="86"/>
      <c r="NTP159" s="87"/>
      <c r="NTQ159" s="85" t="s">
        <v>319</v>
      </c>
      <c r="NTR159" s="86"/>
      <c r="NTS159" s="86"/>
      <c r="NTT159" s="86"/>
      <c r="NTU159" s="86"/>
      <c r="NTV159" s="86"/>
      <c r="NTW159" s="86"/>
      <c r="NTX159" s="87"/>
      <c r="NTY159" s="85" t="s">
        <v>319</v>
      </c>
      <c r="NTZ159" s="86"/>
      <c r="NUA159" s="86"/>
      <c r="NUB159" s="86"/>
      <c r="NUC159" s="86"/>
      <c r="NUD159" s="86"/>
      <c r="NUE159" s="86"/>
      <c r="NUF159" s="87"/>
      <c r="NUG159" s="85" t="s">
        <v>319</v>
      </c>
      <c r="NUH159" s="86"/>
      <c r="NUI159" s="86"/>
      <c r="NUJ159" s="86"/>
      <c r="NUK159" s="86"/>
      <c r="NUL159" s="86"/>
      <c r="NUM159" s="86"/>
      <c r="NUN159" s="87"/>
      <c r="NUO159" s="85" t="s">
        <v>319</v>
      </c>
      <c r="NUP159" s="86"/>
      <c r="NUQ159" s="86"/>
      <c r="NUR159" s="86"/>
      <c r="NUS159" s="86"/>
      <c r="NUT159" s="86"/>
      <c r="NUU159" s="86"/>
      <c r="NUV159" s="87"/>
      <c r="NUW159" s="85" t="s">
        <v>319</v>
      </c>
      <c r="NUX159" s="86"/>
      <c r="NUY159" s="86"/>
      <c r="NUZ159" s="86"/>
      <c r="NVA159" s="86"/>
      <c r="NVB159" s="86"/>
      <c r="NVC159" s="86"/>
      <c r="NVD159" s="87"/>
      <c r="NVE159" s="85" t="s">
        <v>319</v>
      </c>
      <c r="NVF159" s="86"/>
      <c r="NVG159" s="86"/>
      <c r="NVH159" s="86"/>
      <c r="NVI159" s="86"/>
      <c r="NVJ159" s="86"/>
      <c r="NVK159" s="86"/>
      <c r="NVL159" s="87"/>
      <c r="NVM159" s="85" t="s">
        <v>319</v>
      </c>
      <c r="NVN159" s="86"/>
      <c r="NVO159" s="86"/>
      <c r="NVP159" s="86"/>
      <c r="NVQ159" s="86"/>
      <c r="NVR159" s="86"/>
      <c r="NVS159" s="86"/>
      <c r="NVT159" s="87"/>
      <c r="NVU159" s="85" t="s">
        <v>319</v>
      </c>
      <c r="NVV159" s="86"/>
      <c r="NVW159" s="86"/>
      <c r="NVX159" s="86"/>
      <c r="NVY159" s="86"/>
      <c r="NVZ159" s="86"/>
      <c r="NWA159" s="86"/>
      <c r="NWB159" s="87"/>
      <c r="NWC159" s="85" t="s">
        <v>319</v>
      </c>
      <c r="NWD159" s="86"/>
      <c r="NWE159" s="86"/>
      <c r="NWF159" s="86"/>
      <c r="NWG159" s="86"/>
      <c r="NWH159" s="86"/>
      <c r="NWI159" s="86"/>
      <c r="NWJ159" s="87"/>
      <c r="NWK159" s="85" t="s">
        <v>319</v>
      </c>
      <c r="NWL159" s="86"/>
      <c r="NWM159" s="86"/>
      <c r="NWN159" s="86"/>
      <c r="NWO159" s="86"/>
      <c r="NWP159" s="86"/>
      <c r="NWQ159" s="86"/>
      <c r="NWR159" s="87"/>
      <c r="NWS159" s="85" t="s">
        <v>319</v>
      </c>
      <c r="NWT159" s="86"/>
      <c r="NWU159" s="86"/>
      <c r="NWV159" s="86"/>
      <c r="NWW159" s="86"/>
      <c r="NWX159" s="86"/>
      <c r="NWY159" s="86"/>
      <c r="NWZ159" s="87"/>
      <c r="NXA159" s="85" t="s">
        <v>319</v>
      </c>
      <c r="NXB159" s="86"/>
      <c r="NXC159" s="86"/>
      <c r="NXD159" s="86"/>
      <c r="NXE159" s="86"/>
      <c r="NXF159" s="86"/>
      <c r="NXG159" s="86"/>
      <c r="NXH159" s="87"/>
      <c r="NXI159" s="85" t="s">
        <v>319</v>
      </c>
      <c r="NXJ159" s="86"/>
      <c r="NXK159" s="86"/>
      <c r="NXL159" s="86"/>
      <c r="NXM159" s="86"/>
      <c r="NXN159" s="86"/>
      <c r="NXO159" s="86"/>
      <c r="NXP159" s="87"/>
      <c r="NXQ159" s="85" t="s">
        <v>319</v>
      </c>
      <c r="NXR159" s="86"/>
      <c r="NXS159" s="86"/>
      <c r="NXT159" s="86"/>
      <c r="NXU159" s="86"/>
      <c r="NXV159" s="86"/>
      <c r="NXW159" s="86"/>
      <c r="NXX159" s="87"/>
      <c r="NXY159" s="85" t="s">
        <v>319</v>
      </c>
      <c r="NXZ159" s="86"/>
      <c r="NYA159" s="86"/>
      <c r="NYB159" s="86"/>
      <c r="NYC159" s="86"/>
      <c r="NYD159" s="86"/>
      <c r="NYE159" s="86"/>
      <c r="NYF159" s="87"/>
      <c r="NYG159" s="85" t="s">
        <v>319</v>
      </c>
      <c r="NYH159" s="86"/>
      <c r="NYI159" s="86"/>
      <c r="NYJ159" s="86"/>
      <c r="NYK159" s="86"/>
      <c r="NYL159" s="86"/>
      <c r="NYM159" s="86"/>
      <c r="NYN159" s="87"/>
      <c r="NYO159" s="85" t="s">
        <v>319</v>
      </c>
      <c r="NYP159" s="86"/>
      <c r="NYQ159" s="86"/>
      <c r="NYR159" s="86"/>
      <c r="NYS159" s="86"/>
      <c r="NYT159" s="86"/>
      <c r="NYU159" s="86"/>
      <c r="NYV159" s="87"/>
      <c r="NYW159" s="85" t="s">
        <v>319</v>
      </c>
      <c r="NYX159" s="86"/>
      <c r="NYY159" s="86"/>
      <c r="NYZ159" s="86"/>
      <c r="NZA159" s="86"/>
      <c r="NZB159" s="86"/>
      <c r="NZC159" s="86"/>
      <c r="NZD159" s="87"/>
      <c r="NZE159" s="85" t="s">
        <v>319</v>
      </c>
      <c r="NZF159" s="86"/>
      <c r="NZG159" s="86"/>
      <c r="NZH159" s="86"/>
      <c r="NZI159" s="86"/>
      <c r="NZJ159" s="86"/>
      <c r="NZK159" s="86"/>
      <c r="NZL159" s="87"/>
      <c r="NZM159" s="85" t="s">
        <v>319</v>
      </c>
      <c r="NZN159" s="86"/>
      <c r="NZO159" s="86"/>
      <c r="NZP159" s="86"/>
      <c r="NZQ159" s="86"/>
      <c r="NZR159" s="86"/>
      <c r="NZS159" s="86"/>
      <c r="NZT159" s="87"/>
      <c r="NZU159" s="85" t="s">
        <v>319</v>
      </c>
      <c r="NZV159" s="86"/>
      <c r="NZW159" s="86"/>
      <c r="NZX159" s="86"/>
      <c r="NZY159" s="86"/>
      <c r="NZZ159" s="86"/>
      <c r="OAA159" s="86"/>
      <c r="OAB159" s="87"/>
      <c r="OAC159" s="85" t="s">
        <v>319</v>
      </c>
      <c r="OAD159" s="86"/>
      <c r="OAE159" s="86"/>
      <c r="OAF159" s="86"/>
      <c r="OAG159" s="86"/>
      <c r="OAH159" s="86"/>
      <c r="OAI159" s="86"/>
      <c r="OAJ159" s="87"/>
      <c r="OAK159" s="85" t="s">
        <v>319</v>
      </c>
      <c r="OAL159" s="86"/>
      <c r="OAM159" s="86"/>
      <c r="OAN159" s="86"/>
      <c r="OAO159" s="86"/>
      <c r="OAP159" s="86"/>
      <c r="OAQ159" s="86"/>
      <c r="OAR159" s="87"/>
      <c r="OAS159" s="85" t="s">
        <v>319</v>
      </c>
      <c r="OAT159" s="86"/>
      <c r="OAU159" s="86"/>
      <c r="OAV159" s="86"/>
      <c r="OAW159" s="86"/>
      <c r="OAX159" s="86"/>
      <c r="OAY159" s="86"/>
      <c r="OAZ159" s="87"/>
      <c r="OBA159" s="85" t="s">
        <v>319</v>
      </c>
      <c r="OBB159" s="86"/>
      <c r="OBC159" s="86"/>
      <c r="OBD159" s="86"/>
      <c r="OBE159" s="86"/>
      <c r="OBF159" s="86"/>
      <c r="OBG159" s="86"/>
      <c r="OBH159" s="87"/>
      <c r="OBI159" s="85" t="s">
        <v>319</v>
      </c>
      <c r="OBJ159" s="86"/>
      <c r="OBK159" s="86"/>
      <c r="OBL159" s="86"/>
      <c r="OBM159" s="86"/>
      <c r="OBN159" s="86"/>
      <c r="OBO159" s="86"/>
      <c r="OBP159" s="87"/>
      <c r="OBQ159" s="85" t="s">
        <v>319</v>
      </c>
      <c r="OBR159" s="86"/>
      <c r="OBS159" s="86"/>
      <c r="OBT159" s="86"/>
      <c r="OBU159" s="86"/>
      <c r="OBV159" s="86"/>
      <c r="OBW159" s="86"/>
      <c r="OBX159" s="87"/>
      <c r="OBY159" s="85" t="s">
        <v>319</v>
      </c>
      <c r="OBZ159" s="86"/>
      <c r="OCA159" s="86"/>
      <c r="OCB159" s="86"/>
      <c r="OCC159" s="86"/>
      <c r="OCD159" s="86"/>
      <c r="OCE159" s="86"/>
      <c r="OCF159" s="87"/>
      <c r="OCG159" s="85" t="s">
        <v>319</v>
      </c>
      <c r="OCH159" s="86"/>
      <c r="OCI159" s="86"/>
      <c r="OCJ159" s="86"/>
      <c r="OCK159" s="86"/>
      <c r="OCL159" s="86"/>
      <c r="OCM159" s="86"/>
      <c r="OCN159" s="87"/>
      <c r="OCO159" s="85" t="s">
        <v>319</v>
      </c>
      <c r="OCP159" s="86"/>
      <c r="OCQ159" s="86"/>
      <c r="OCR159" s="86"/>
      <c r="OCS159" s="86"/>
      <c r="OCT159" s="86"/>
      <c r="OCU159" s="86"/>
      <c r="OCV159" s="87"/>
      <c r="OCW159" s="85" t="s">
        <v>319</v>
      </c>
      <c r="OCX159" s="86"/>
      <c r="OCY159" s="86"/>
      <c r="OCZ159" s="86"/>
      <c r="ODA159" s="86"/>
      <c r="ODB159" s="86"/>
      <c r="ODC159" s="86"/>
      <c r="ODD159" s="87"/>
      <c r="ODE159" s="85" t="s">
        <v>319</v>
      </c>
      <c r="ODF159" s="86"/>
      <c r="ODG159" s="86"/>
      <c r="ODH159" s="86"/>
      <c r="ODI159" s="86"/>
      <c r="ODJ159" s="86"/>
      <c r="ODK159" s="86"/>
      <c r="ODL159" s="87"/>
      <c r="ODM159" s="85" t="s">
        <v>319</v>
      </c>
      <c r="ODN159" s="86"/>
      <c r="ODO159" s="86"/>
      <c r="ODP159" s="86"/>
      <c r="ODQ159" s="86"/>
      <c r="ODR159" s="86"/>
      <c r="ODS159" s="86"/>
      <c r="ODT159" s="87"/>
      <c r="ODU159" s="85" t="s">
        <v>319</v>
      </c>
      <c r="ODV159" s="86"/>
      <c r="ODW159" s="86"/>
      <c r="ODX159" s="86"/>
      <c r="ODY159" s="86"/>
      <c r="ODZ159" s="86"/>
      <c r="OEA159" s="86"/>
      <c r="OEB159" s="87"/>
      <c r="OEC159" s="85" t="s">
        <v>319</v>
      </c>
      <c r="OED159" s="86"/>
      <c r="OEE159" s="86"/>
      <c r="OEF159" s="86"/>
      <c r="OEG159" s="86"/>
      <c r="OEH159" s="86"/>
      <c r="OEI159" s="86"/>
      <c r="OEJ159" s="87"/>
      <c r="OEK159" s="85" t="s">
        <v>319</v>
      </c>
      <c r="OEL159" s="86"/>
      <c r="OEM159" s="86"/>
      <c r="OEN159" s="86"/>
      <c r="OEO159" s="86"/>
      <c r="OEP159" s="86"/>
      <c r="OEQ159" s="86"/>
      <c r="OER159" s="87"/>
      <c r="OES159" s="85" t="s">
        <v>319</v>
      </c>
      <c r="OET159" s="86"/>
      <c r="OEU159" s="86"/>
      <c r="OEV159" s="86"/>
      <c r="OEW159" s="86"/>
      <c r="OEX159" s="86"/>
      <c r="OEY159" s="86"/>
      <c r="OEZ159" s="87"/>
      <c r="OFA159" s="85" t="s">
        <v>319</v>
      </c>
      <c r="OFB159" s="86"/>
      <c r="OFC159" s="86"/>
      <c r="OFD159" s="86"/>
      <c r="OFE159" s="86"/>
      <c r="OFF159" s="86"/>
      <c r="OFG159" s="86"/>
      <c r="OFH159" s="87"/>
      <c r="OFI159" s="85" t="s">
        <v>319</v>
      </c>
      <c r="OFJ159" s="86"/>
      <c r="OFK159" s="86"/>
      <c r="OFL159" s="86"/>
      <c r="OFM159" s="86"/>
      <c r="OFN159" s="86"/>
      <c r="OFO159" s="86"/>
      <c r="OFP159" s="87"/>
      <c r="OFQ159" s="85" t="s">
        <v>319</v>
      </c>
      <c r="OFR159" s="86"/>
      <c r="OFS159" s="86"/>
      <c r="OFT159" s="86"/>
      <c r="OFU159" s="86"/>
      <c r="OFV159" s="86"/>
      <c r="OFW159" s="86"/>
      <c r="OFX159" s="87"/>
      <c r="OFY159" s="85" t="s">
        <v>319</v>
      </c>
      <c r="OFZ159" s="86"/>
      <c r="OGA159" s="86"/>
      <c r="OGB159" s="86"/>
      <c r="OGC159" s="86"/>
      <c r="OGD159" s="86"/>
      <c r="OGE159" s="86"/>
      <c r="OGF159" s="87"/>
      <c r="OGG159" s="85" t="s">
        <v>319</v>
      </c>
      <c r="OGH159" s="86"/>
      <c r="OGI159" s="86"/>
      <c r="OGJ159" s="86"/>
      <c r="OGK159" s="86"/>
      <c r="OGL159" s="86"/>
      <c r="OGM159" s="86"/>
      <c r="OGN159" s="87"/>
      <c r="OGO159" s="85" t="s">
        <v>319</v>
      </c>
      <c r="OGP159" s="86"/>
      <c r="OGQ159" s="86"/>
      <c r="OGR159" s="86"/>
      <c r="OGS159" s="86"/>
      <c r="OGT159" s="86"/>
      <c r="OGU159" s="86"/>
      <c r="OGV159" s="87"/>
      <c r="OGW159" s="85" t="s">
        <v>319</v>
      </c>
      <c r="OGX159" s="86"/>
      <c r="OGY159" s="86"/>
      <c r="OGZ159" s="86"/>
      <c r="OHA159" s="86"/>
      <c r="OHB159" s="86"/>
      <c r="OHC159" s="86"/>
      <c r="OHD159" s="87"/>
      <c r="OHE159" s="85" t="s">
        <v>319</v>
      </c>
      <c r="OHF159" s="86"/>
      <c r="OHG159" s="86"/>
      <c r="OHH159" s="86"/>
      <c r="OHI159" s="86"/>
      <c r="OHJ159" s="86"/>
      <c r="OHK159" s="86"/>
      <c r="OHL159" s="87"/>
      <c r="OHM159" s="85" t="s">
        <v>319</v>
      </c>
      <c r="OHN159" s="86"/>
      <c r="OHO159" s="86"/>
      <c r="OHP159" s="86"/>
      <c r="OHQ159" s="86"/>
      <c r="OHR159" s="86"/>
      <c r="OHS159" s="86"/>
      <c r="OHT159" s="87"/>
      <c r="OHU159" s="85" t="s">
        <v>319</v>
      </c>
      <c r="OHV159" s="86"/>
      <c r="OHW159" s="86"/>
      <c r="OHX159" s="86"/>
      <c r="OHY159" s="86"/>
      <c r="OHZ159" s="86"/>
      <c r="OIA159" s="86"/>
      <c r="OIB159" s="87"/>
      <c r="OIC159" s="85" t="s">
        <v>319</v>
      </c>
      <c r="OID159" s="86"/>
      <c r="OIE159" s="86"/>
      <c r="OIF159" s="86"/>
      <c r="OIG159" s="86"/>
      <c r="OIH159" s="86"/>
      <c r="OII159" s="86"/>
      <c r="OIJ159" s="87"/>
      <c r="OIK159" s="85" t="s">
        <v>319</v>
      </c>
      <c r="OIL159" s="86"/>
      <c r="OIM159" s="86"/>
      <c r="OIN159" s="86"/>
      <c r="OIO159" s="86"/>
      <c r="OIP159" s="86"/>
      <c r="OIQ159" s="86"/>
      <c r="OIR159" s="87"/>
      <c r="OIS159" s="85" t="s">
        <v>319</v>
      </c>
      <c r="OIT159" s="86"/>
      <c r="OIU159" s="86"/>
      <c r="OIV159" s="86"/>
      <c r="OIW159" s="86"/>
      <c r="OIX159" s="86"/>
      <c r="OIY159" s="86"/>
      <c r="OIZ159" s="87"/>
      <c r="OJA159" s="85" t="s">
        <v>319</v>
      </c>
      <c r="OJB159" s="86"/>
      <c r="OJC159" s="86"/>
      <c r="OJD159" s="86"/>
      <c r="OJE159" s="86"/>
      <c r="OJF159" s="86"/>
      <c r="OJG159" s="86"/>
      <c r="OJH159" s="87"/>
      <c r="OJI159" s="85" t="s">
        <v>319</v>
      </c>
      <c r="OJJ159" s="86"/>
      <c r="OJK159" s="86"/>
      <c r="OJL159" s="86"/>
      <c r="OJM159" s="86"/>
      <c r="OJN159" s="86"/>
      <c r="OJO159" s="86"/>
      <c r="OJP159" s="87"/>
      <c r="OJQ159" s="85" t="s">
        <v>319</v>
      </c>
      <c r="OJR159" s="86"/>
      <c r="OJS159" s="86"/>
      <c r="OJT159" s="86"/>
      <c r="OJU159" s="86"/>
      <c r="OJV159" s="86"/>
      <c r="OJW159" s="86"/>
      <c r="OJX159" s="87"/>
      <c r="OJY159" s="85" t="s">
        <v>319</v>
      </c>
      <c r="OJZ159" s="86"/>
      <c r="OKA159" s="86"/>
      <c r="OKB159" s="86"/>
      <c r="OKC159" s="86"/>
      <c r="OKD159" s="86"/>
      <c r="OKE159" s="86"/>
      <c r="OKF159" s="87"/>
      <c r="OKG159" s="85" t="s">
        <v>319</v>
      </c>
      <c r="OKH159" s="86"/>
      <c r="OKI159" s="86"/>
      <c r="OKJ159" s="86"/>
      <c r="OKK159" s="86"/>
      <c r="OKL159" s="86"/>
      <c r="OKM159" s="86"/>
      <c r="OKN159" s="87"/>
      <c r="OKO159" s="85" t="s">
        <v>319</v>
      </c>
      <c r="OKP159" s="86"/>
      <c r="OKQ159" s="86"/>
      <c r="OKR159" s="86"/>
      <c r="OKS159" s="86"/>
      <c r="OKT159" s="86"/>
      <c r="OKU159" s="86"/>
      <c r="OKV159" s="87"/>
      <c r="OKW159" s="85" t="s">
        <v>319</v>
      </c>
      <c r="OKX159" s="86"/>
      <c r="OKY159" s="86"/>
      <c r="OKZ159" s="86"/>
      <c r="OLA159" s="86"/>
      <c r="OLB159" s="86"/>
      <c r="OLC159" s="86"/>
      <c r="OLD159" s="87"/>
      <c r="OLE159" s="85" t="s">
        <v>319</v>
      </c>
      <c r="OLF159" s="86"/>
      <c r="OLG159" s="86"/>
      <c r="OLH159" s="86"/>
      <c r="OLI159" s="86"/>
      <c r="OLJ159" s="86"/>
      <c r="OLK159" s="86"/>
      <c r="OLL159" s="87"/>
      <c r="OLM159" s="85" t="s">
        <v>319</v>
      </c>
      <c r="OLN159" s="86"/>
      <c r="OLO159" s="86"/>
      <c r="OLP159" s="86"/>
      <c r="OLQ159" s="86"/>
      <c r="OLR159" s="86"/>
      <c r="OLS159" s="86"/>
      <c r="OLT159" s="87"/>
      <c r="OLU159" s="85" t="s">
        <v>319</v>
      </c>
      <c r="OLV159" s="86"/>
      <c r="OLW159" s="86"/>
      <c r="OLX159" s="86"/>
      <c r="OLY159" s="86"/>
      <c r="OLZ159" s="86"/>
      <c r="OMA159" s="86"/>
      <c r="OMB159" s="87"/>
      <c r="OMC159" s="85" t="s">
        <v>319</v>
      </c>
      <c r="OMD159" s="86"/>
      <c r="OME159" s="86"/>
      <c r="OMF159" s="86"/>
      <c r="OMG159" s="86"/>
      <c r="OMH159" s="86"/>
      <c r="OMI159" s="86"/>
      <c r="OMJ159" s="87"/>
      <c r="OMK159" s="85" t="s">
        <v>319</v>
      </c>
      <c r="OML159" s="86"/>
      <c r="OMM159" s="86"/>
      <c r="OMN159" s="86"/>
      <c r="OMO159" s="86"/>
      <c r="OMP159" s="86"/>
      <c r="OMQ159" s="86"/>
      <c r="OMR159" s="87"/>
      <c r="OMS159" s="85" t="s">
        <v>319</v>
      </c>
      <c r="OMT159" s="86"/>
      <c r="OMU159" s="86"/>
      <c r="OMV159" s="86"/>
      <c r="OMW159" s="86"/>
      <c r="OMX159" s="86"/>
      <c r="OMY159" s="86"/>
      <c r="OMZ159" s="87"/>
      <c r="ONA159" s="85" t="s">
        <v>319</v>
      </c>
      <c r="ONB159" s="86"/>
      <c r="ONC159" s="86"/>
      <c r="OND159" s="86"/>
      <c r="ONE159" s="86"/>
      <c r="ONF159" s="86"/>
      <c r="ONG159" s="86"/>
      <c r="ONH159" s="87"/>
      <c r="ONI159" s="85" t="s">
        <v>319</v>
      </c>
      <c r="ONJ159" s="86"/>
      <c r="ONK159" s="86"/>
      <c r="ONL159" s="86"/>
      <c r="ONM159" s="86"/>
      <c r="ONN159" s="86"/>
      <c r="ONO159" s="86"/>
      <c r="ONP159" s="87"/>
      <c r="ONQ159" s="85" t="s">
        <v>319</v>
      </c>
      <c r="ONR159" s="86"/>
      <c r="ONS159" s="86"/>
      <c r="ONT159" s="86"/>
      <c r="ONU159" s="86"/>
      <c r="ONV159" s="86"/>
      <c r="ONW159" s="86"/>
      <c r="ONX159" s="87"/>
      <c r="ONY159" s="85" t="s">
        <v>319</v>
      </c>
      <c r="ONZ159" s="86"/>
      <c r="OOA159" s="86"/>
      <c r="OOB159" s="86"/>
      <c r="OOC159" s="86"/>
      <c r="OOD159" s="86"/>
      <c r="OOE159" s="86"/>
      <c r="OOF159" s="87"/>
      <c r="OOG159" s="85" t="s">
        <v>319</v>
      </c>
      <c r="OOH159" s="86"/>
      <c r="OOI159" s="86"/>
      <c r="OOJ159" s="86"/>
      <c r="OOK159" s="86"/>
      <c r="OOL159" s="86"/>
      <c r="OOM159" s="86"/>
      <c r="OON159" s="87"/>
      <c r="OOO159" s="85" t="s">
        <v>319</v>
      </c>
      <c r="OOP159" s="86"/>
      <c r="OOQ159" s="86"/>
      <c r="OOR159" s="86"/>
      <c r="OOS159" s="86"/>
      <c r="OOT159" s="86"/>
      <c r="OOU159" s="86"/>
      <c r="OOV159" s="87"/>
      <c r="OOW159" s="85" t="s">
        <v>319</v>
      </c>
      <c r="OOX159" s="86"/>
      <c r="OOY159" s="86"/>
      <c r="OOZ159" s="86"/>
      <c r="OPA159" s="86"/>
      <c r="OPB159" s="86"/>
      <c r="OPC159" s="86"/>
      <c r="OPD159" s="87"/>
      <c r="OPE159" s="85" t="s">
        <v>319</v>
      </c>
      <c r="OPF159" s="86"/>
      <c r="OPG159" s="86"/>
      <c r="OPH159" s="86"/>
      <c r="OPI159" s="86"/>
      <c r="OPJ159" s="86"/>
      <c r="OPK159" s="86"/>
      <c r="OPL159" s="87"/>
      <c r="OPM159" s="85" t="s">
        <v>319</v>
      </c>
      <c r="OPN159" s="86"/>
      <c r="OPO159" s="86"/>
      <c r="OPP159" s="86"/>
      <c r="OPQ159" s="86"/>
      <c r="OPR159" s="86"/>
      <c r="OPS159" s="86"/>
      <c r="OPT159" s="87"/>
      <c r="OPU159" s="85" t="s">
        <v>319</v>
      </c>
      <c r="OPV159" s="86"/>
      <c r="OPW159" s="86"/>
      <c r="OPX159" s="86"/>
      <c r="OPY159" s="86"/>
      <c r="OPZ159" s="86"/>
      <c r="OQA159" s="86"/>
      <c r="OQB159" s="87"/>
      <c r="OQC159" s="85" t="s">
        <v>319</v>
      </c>
      <c r="OQD159" s="86"/>
      <c r="OQE159" s="86"/>
      <c r="OQF159" s="86"/>
      <c r="OQG159" s="86"/>
      <c r="OQH159" s="86"/>
      <c r="OQI159" s="86"/>
      <c r="OQJ159" s="87"/>
      <c r="OQK159" s="85" t="s">
        <v>319</v>
      </c>
      <c r="OQL159" s="86"/>
      <c r="OQM159" s="86"/>
      <c r="OQN159" s="86"/>
      <c r="OQO159" s="86"/>
      <c r="OQP159" s="86"/>
      <c r="OQQ159" s="86"/>
      <c r="OQR159" s="87"/>
      <c r="OQS159" s="85" t="s">
        <v>319</v>
      </c>
      <c r="OQT159" s="86"/>
      <c r="OQU159" s="86"/>
      <c r="OQV159" s="86"/>
      <c r="OQW159" s="86"/>
      <c r="OQX159" s="86"/>
      <c r="OQY159" s="86"/>
      <c r="OQZ159" s="87"/>
      <c r="ORA159" s="85" t="s">
        <v>319</v>
      </c>
      <c r="ORB159" s="86"/>
      <c r="ORC159" s="86"/>
      <c r="ORD159" s="86"/>
      <c r="ORE159" s="86"/>
      <c r="ORF159" s="86"/>
      <c r="ORG159" s="86"/>
      <c r="ORH159" s="87"/>
      <c r="ORI159" s="85" t="s">
        <v>319</v>
      </c>
      <c r="ORJ159" s="86"/>
      <c r="ORK159" s="86"/>
      <c r="ORL159" s="86"/>
      <c r="ORM159" s="86"/>
      <c r="ORN159" s="86"/>
      <c r="ORO159" s="86"/>
      <c r="ORP159" s="87"/>
      <c r="ORQ159" s="85" t="s">
        <v>319</v>
      </c>
      <c r="ORR159" s="86"/>
      <c r="ORS159" s="86"/>
      <c r="ORT159" s="86"/>
      <c r="ORU159" s="86"/>
      <c r="ORV159" s="86"/>
      <c r="ORW159" s="86"/>
      <c r="ORX159" s="87"/>
      <c r="ORY159" s="85" t="s">
        <v>319</v>
      </c>
      <c r="ORZ159" s="86"/>
      <c r="OSA159" s="86"/>
      <c r="OSB159" s="86"/>
      <c r="OSC159" s="86"/>
      <c r="OSD159" s="86"/>
      <c r="OSE159" s="86"/>
      <c r="OSF159" s="87"/>
      <c r="OSG159" s="85" t="s">
        <v>319</v>
      </c>
      <c r="OSH159" s="86"/>
      <c r="OSI159" s="86"/>
      <c r="OSJ159" s="86"/>
      <c r="OSK159" s="86"/>
      <c r="OSL159" s="86"/>
      <c r="OSM159" s="86"/>
      <c r="OSN159" s="87"/>
      <c r="OSO159" s="85" t="s">
        <v>319</v>
      </c>
      <c r="OSP159" s="86"/>
      <c r="OSQ159" s="86"/>
      <c r="OSR159" s="86"/>
      <c r="OSS159" s="86"/>
      <c r="OST159" s="86"/>
      <c r="OSU159" s="86"/>
      <c r="OSV159" s="87"/>
      <c r="OSW159" s="85" t="s">
        <v>319</v>
      </c>
      <c r="OSX159" s="86"/>
      <c r="OSY159" s="86"/>
      <c r="OSZ159" s="86"/>
      <c r="OTA159" s="86"/>
      <c r="OTB159" s="86"/>
      <c r="OTC159" s="86"/>
      <c r="OTD159" s="87"/>
      <c r="OTE159" s="85" t="s">
        <v>319</v>
      </c>
      <c r="OTF159" s="86"/>
      <c r="OTG159" s="86"/>
      <c r="OTH159" s="86"/>
      <c r="OTI159" s="86"/>
      <c r="OTJ159" s="86"/>
      <c r="OTK159" s="86"/>
      <c r="OTL159" s="87"/>
      <c r="OTM159" s="85" t="s">
        <v>319</v>
      </c>
      <c r="OTN159" s="86"/>
      <c r="OTO159" s="86"/>
      <c r="OTP159" s="86"/>
      <c r="OTQ159" s="86"/>
      <c r="OTR159" s="86"/>
      <c r="OTS159" s="86"/>
      <c r="OTT159" s="87"/>
      <c r="OTU159" s="85" t="s">
        <v>319</v>
      </c>
      <c r="OTV159" s="86"/>
      <c r="OTW159" s="86"/>
      <c r="OTX159" s="86"/>
      <c r="OTY159" s="86"/>
      <c r="OTZ159" s="86"/>
      <c r="OUA159" s="86"/>
      <c r="OUB159" s="87"/>
      <c r="OUC159" s="85" t="s">
        <v>319</v>
      </c>
      <c r="OUD159" s="86"/>
      <c r="OUE159" s="86"/>
      <c r="OUF159" s="86"/>
      <c r="OUG159" s="86"/>
      <c r="OUH159" s="86"/>
      <c r="OUI159" s="86"/>
      <c r="OUJ159" s="87"/>
      <c r="OUK159" s="85" t="s">
        <v>319</v>
      </c>
      <c r="OUL159" s="86"/>
      <c r="OUM159" s="86"/>
      <c r="OUN159" s="86"/>
      <c r="OUO159" s="86"/>
      <c r="OUP159" s="86"/>
      <c r="OUQ159" s="86"/>
      <c r="OUR159" s="87"/>
      <c r="OUS159" s="85" t="s">
        <v>319</v>
      </c>
      <c r="OUT159" s="86"/>
      <c r="OUU159" s="86"/>
      <c r="OUV159" s="86"/>
      <c r="OUW159" s="86"/>
      <c r="OUX159" s="86"/>
      <c r="OUY159" s="86"/>
      <c r="OUZ159" s="87"/>
      <c r="OVA159" s="85" t="s">
        <v>319</v>
      </c>
      <c r="OVB159" s="86"/>
      <c r="OVC159" s="86"/>
      <c r="OVD159" s="86"/>
      <c r="OVE159" s="86"/>
      <c r="OVF159" s="86"/>
      <c r="OVG159" s="86"/>
      <c r="OVH159" s="87"/>
      <c r="OVI159" s="85" t="s">
        <v>319</v>
      </c>
      <c r="OVJ159" s="86"/>
      <c r="OVK159" s="86"/>
      <c r="OVL159" s="86"/>
      <c r="OVM159" s="86"/>
      <c r="OVN159" s="86"/>
      <c r="OVO159" s="86"/>
      <c r="OVP159" s="87"/>
      <c r="OVQ159" s="85" t="s">
        <v>319</v>
      </c>
      <c r="OVR159" s="86"/>
      <c r="OVS159" s="86"/>
      <c r="OVT159" s="86"/>
      <c r="OVU159" s="86"/>
      <c r="OVV159" s="86"/>
      <c r="OVW159" s="86"/>
      <c r="OVX159" s="87"/>
      <c r="OVY159" s="85" t="s">
        <v>319</v>
      </c>
      <c r="OVZ159" s="86"/>
      <c r="OWA159" s="86"/>
      <c r="OWB159" s="86"/>
      <c r="OWC159" s="86"/>
      <c r="OWD159" s="86"/>
      <c r="OWE159" s="86"/>
      <c r="OWF159" s="87"/>
      <c r="OWG159" s="85" t="s">
        <v>319</v>
      </c>
      <c r="OWH159" s="86"/>
      <c r="OWI159" s="86"/>
      <c r="OWJ159" s="86"/>
      <c r="OWK159" s="86"/>
      <c r="OWL159" s="86"/>
      <c r="OWM159" s="86"/>
      <c r="OWN159" s="87"/>
      <c r="OWO159" s="85" t="s">
        <v>319</v>
      </c>
      <c r="OWP159" s="86"/>
      <c r="OWQ159" s="86"/>
      <c r="OWR159" s="86"/>
      <c r="OWS159" s="86"/>
      <c r="OWT159" s="86"/>
      <c r="OWU159" s="86"/>
      <c r="OWV159" s="87"/>
      <c r="OWW159" s="85" t="s">
        <v>319</v>
      </c>
      <c r="OWX159" s="86"/>
      <c r="OWY159" s="86"/>
      <c r="OWZ159" s="86"/>
      <c r="OXA159" s="86"/>
      <c r="OXB159" s="86"/>
      <c r="OXC159" s="86"/>
      <c r="OXD159" s="87"/>
      <c r="OXE159" s="85" t="s">
        <v>319</v>
      </c>
      <c r="OXF159" s="86"/>
      <c r="OXG159" s="86"/>
      <c r="OXH159" s="86"/>
      <c r="OXI159" s="86"/>
      <c r="OXJ159" s="86"/>
      <c r="OXK159" s="86"/>
      <c r="OXL159" s="87"/>
      <c r="OXM159" s="85" t="s">
        <v>319</v>
      </c>
      <c r="OXN159" s="86"/>
      <c r="OXO159" s="86"/>
      <c r="OXP159" s="86"/>
      <c r="OXQ159" s="86"/>
      <c r="OXR159" s="86"/>
      <c r="OXS159" s="86"/>
      <c r="OXT159" s="87"/>
      <c r="OXU159" s="85" t="s">
        <v>319</v>
      </c>
      <c r="OXV159" s="86"/>
      <c r="OXW159" s="86"/>
      <c r="OXX159" s="86"/>
      <c r="OXY159" s="86"/>
      <c r="OXZ159" s="86"/>
      <c r="OYA159" s="86"/>
      <c r="OYB159" s="87"/>
      <c r="OYC159" s="85" t="s">
        <v>319</v>
      </c>
      <c r="OYD159" s="86"/>
      <c r="OYE159" s="86"/>
      <c r="OYF159" s="86"/>
      <c r="OYG159" s="86"/>
      <c r="OYH159" s="86"/>
      <c r="OYI159" s="86"/>
      <c r="OYJ159" s="87"/>
      <c r="OYK159" s="85" t="s">
        <v>319</v>
      </c>
      <c r="OYL159" s="86"/>
      <c r="OYM159" s="86"/>
      <c r="OYN159" s="86"/>
      <c r="OYO159" s="86"/>
      <c r="OYP159" s="86"/>
      <c r="OYQ159" s="86"/>
      <c r="OYR159" s="87"/>
      <c r="OYS159" s="85" t="s">
        <v>319</v>
      </c>
      <c r="OYT159" s="86"/>
      <c r="OYU159" s="86"/>
      <c r="OYV159" s="86"/>
      <c r="OYW159" s="86"/>
      <c r="OYX159" s="86"/>
      <c r="OYY159" s="86"/>
      <c r="OYZ159" s="87"/>
      <c r="OZA159" s="85" t="s">
        <v>319</v>
      </c>
      <c r="OZB159" s="86"/>
      <c r="OZC159" s="86"/>
      <c r="OZD159" s="86"/>
      <c r="OZE159" s="86"/>
      <c r="OZF159" s="86"/>
      <c r="OZG159" s="86"/>
      <c r="OZH159" s="87"/>
      <c r="OZI159" s="85" t="s">
        <v>319</v>
      </c>
      <c r="OZJ159" s="86"/>
      <c r="OZK159" s="86"/>
      <c r="OZL159" s="86"/>
      <c r="OZM159" s="86"/>
      <c r="OZN159" s="86"/>
      <c r="OZO159" s="86"/>
      <c r="OZP159" s="87"/>
      <c r="OZQ159" s="85" t="s">
        <v>319</v>
      </c>
      <c r="OZR159" s="86"/>
      <c r="OZS159" s="86"/>
      <c r="OZT159" s="86"/>
      <c r="OZU159" s="86"/>
      <c r="OZV159" s="86"/>
      <c r="OZW159" s="86"/>
      <c r="OZX159" s="87"/>
      <c r="OZY159" s="85" t="s">
        <v>319</v>
      </c>
      <c r="OZZ159" s="86"/>
      <c r="PAA159" s="86"/>
      <c r="PAB159" s="86"/>
      <c r="PAC159" s="86"/>
      <c r="PAD159" s="86"/>
      <c r="PAE159" s="86"/>
      <c r="PAF159" s="87"/>
      <c r="PAG159" s="85" t="s">
        <v>319</v>
      </c>
      <c r="PAH159" s="86"/>
      <c r="PAI159" s="86"/>
      <c r="PAJ159" s="86"/>
      <c r="PAK159" s="86"/>
      <c r="PAL159" s="86"/>
      <c r="PAM159" s="86"/>
      <c r="PAN159" s="87"/>
      <c r="PAO159" s="85" t="s">
        <v>319</v>
      </c>
      <c r="PAP159" s="86"/>
      <c r="PAQ159" s="86"/>
      <c r="PAR159" s="86"/>
      <c r="PAS159" s="86"/>
      <c r="PAT159" s="86"/>
      <c r="PAU159" s="86"/>
      <c r="PAV159" s="87"/>
      <c r="PAW159" s="85" t="s">
        <v>319</v>
      </c>
      <c r="PAX159" s="86"/>
      <c r="PAY159" s="86"/>
      <c r="PAZ159" s="86"/>
      <c r="PBA159" s="86"/>
      <c r="PBB159" s="86"/>
      <c r="PBC159" s="86"/>
      <c r="PBD159" s="87"/>
      <c r="PBE159" s="85" t="s">
        <v>319</v>
      </c>
      <c r="PBF159" s="86"/>
      <c r="PBG159" s="86"/>
      <c r="PBH159" s="86"/>
      <c r="PBI159" s="86"/>
      <c r="PBJ159" s="86"/>
      <c r="PBK159" s="86"/>
      <c r="PBL159" s="87"/>
      <c r="PBM159" s="85" t="s">
        <v>319</v>
      </c>
      <c r="PBN159" s="86"/>
      <c r="PBO159" s="86"/>
      <c r="PBP159" s="86"/>
      <c r="PBQ159" s="86"/>
      <c r="PBR159" s="86"/>
      <c r="PBS159" s="86"/>
      <c r="PBT159" s="87"/>
      <c r="PBU159" s="85" t="s">
        <v>319</v>
      </c>
      <c r="PBV159" s="86"/>
      <c r="PBW159" s="86"/>
      <c r="PBX159" s="86"/>
      <c r="PBY159" s="86"/>
      <c r="PBZ159" s="86"/>
      <c r="PCA159" s="86"/>
      <c r="PCB159" s="87"/>
      <c r="PCC159" s="85" t="s">
        <v>319</v>
      </c>
      <c r="PCD159" s="86"/>
      <c r="PCE159" s="86"/>
      <c r="PCF159" s="86"/>
      <c r="PCG159" s="86"/>
      <c r="PCH159" s="86"/>
      <c r="PCI159" s="86"/>
      <c r="PCJ159" s="87"/>
      <c r="PCK159" s="85" t="s">
        <v>319</v>
      </c>
      <c r="PCL159" s="86"/>
      <c r="PCM159" s="86"/>
      <c r="PCN159" s="86"/>
      <c r="PCO159" s="86"/>
      <c r="PCP159" s="86"/>
      <c r="PCQ159" s="86"/>
      <c r="PCR159" s="87"/>
      <c r="PCS159" s="85" t="s">
        <v>319</v>
      </c>
      <c r="PCT159" s="86"/>
      <c r="PCU159" s="86"/>
      <c r="PCV159" s="86"/>
      <c r="PCW159" s="86"/>
      <c r="PCX159" s="86"/>
      <c r="PCY159" s="86"/>
      <c r="PCZ159" s="87"/>
      <c r="PDA159" s="85" t="s">
        <v>319</v>
      </c>
      <c r="PDB159" s="86"/>
      <c r="PDC159" s="86"/>
      <c r="PDD159" s="86"/>
      <c r="PDE159" s="86"/>
      <c r="PDF159" s="86"/>
      <c r="PDG159" s="86"/>
      <c r="PDH159" s="87"/>
      <c r="PDI159" s="85" t="s">
        <v>319</v>
      </c>
      <c r="PDJ159" s="86"/>
      <c r="PDK159" s="86"/>
      <c r="PDL159" s="86"/>
      <c r="PDM159" s="86"/>
      <c r="PDN159" s="86"/>
      <c r="PDO159" s="86"/>
      <c r="PDP159" s="87"/>
      <c r="PDQ159" s="85" t="s">
        <v>319</v>
      </c>
      <c r="PDR159" s="86"/>
      <c r="PDS159" s="86"/>
      <c r="PDT159" s="86"/>
      <c r="PDU159" s="86"/>
      <c r="PDV159" s="86"/>
      <c r="PDW159" s="86"/>
      <c r="PDX159" s="87"/>
      <c r="PDY159" s="85" t="s">
        <v>319</v>
      </c>
      <c r="PDZ159" s="86"/>
      <c r="PEA159" s="86"/>
      <c r="PEB159" s="86"/>
      <c r="PEC159" s="86"/>
      <c r="PED159" s="86"/>
      <c r="PEE159" s="86"/>
      <c r="PEF159" s="87"/>
      <c r="PEG159" s="85" t="s">
        <v>319</v>
      </c>
      <c r="PEH159" s="86"/>
      <c r="PEI159" s="86"/>
      <c r="PEJ159" s="86"/>
      <c r="PEK159" s="86"/>
      <c r="PEL159" s="86"/>
      <c r="PEM159" s="86"/>
      <c r="PEN159" s="87"/>
      <c r="PEO159" s="85" t="s">
        <v>319</v>
      </c>
      <c r="PEP159" s="86"/>
      <c r="PEQ159" s="86"/>
      <c r="PER159" s="86"/>
      <c r="PES159" s="86"/>
      <c r="PET159" s="86"/>
      <c r="PEU159" s="86"/>
      <c r="PEV159" s="87"/>
      <c r="PEW159" s="85" t="s">
        <v>319</v>
      </c>
      <c r="PEX159" s="86"/>
      <c r="PEY159" s="86"/>
      <c r="PEZ159" s="86"/>
      <c r="PFA159" s="86"/>
      <c r="PFB159" s="86"/>
      <c r="PFC159" s="86"/>
      <c r="PFD159" s="87"/>
      <c r="PFE159" s="85" t="s">
        <v>319</v>
      </c>
      <c r="PFF159" s="86"/>
      <c r="PFG159" s="86"/>
      <c r="PFH159" s="86"/>
      <c r="PFI159" s="86"/>
      <c r="PFJ159" s="86"/>
      <c r="PFK159" s="86"/>
      <c r="PFL159" s="87"/>
      <c r="PFM159" s="85" t="s">
        <v>319</v>
      </c>
      <c r="PFN159" s="86"/>
      <c r="PFO159" s="86"/>
      <c r="PFP159" s="86"/>
      <c r="PFQ159" s="86"/>
      <c r="PFR159" s="86"/>
      <c r="PFS159" s="86"/>
      <c r="PFT159" s="87"/>
      <c r="PFU159" s="85" t="s">
        <v>319</v>
      </c>
      <c r="PFV159" s="86"/>
      <c r="PFW159" s="86"/>
      <c r="PFX159" s="86"/>
      <c r="PFY159" s="86"/>
      <c r="PFZ159" s="86"/>
      <c r="PGA159" s="86"/>
      <c r="PGB159" s="87"/>
      <c r="PGC159" s="85" t="s">
        <v>319</v>
      </c>
      <c r="PGD159" s="86"/>
      <c r="PGE159" s="86"/>
      <c r="PGF159" s="86"/>
      <c r="PGG159" s="86"/>
      <c r="PGH159" s="86"/>
      <c r="PGI159" s="86"/>
      <c r="PGJ159" s="87"/>
      <c r="PGK159" s="85" t="s">
        <v>319</v>
      </c>
      <c r="PGL159" s="86"/>
      <c r="PGM159" s="86"/>
      <c r="PGN159" s="86"/>
      <c r="PGO159" s="86"/>
      <c r="PGP159" s="86"/>
      <c r="PGQ159" s="86"/>
      <c r="PGR159" s="87"/>
      <c r="PGS159" s="85" t="s">
        <v>319</v>
      </c>
      <c r="PGT159" s="86"/>
      <c r="PGU159" s="86"/>
      <c r="PGV159" s="86"/>
      <c r="PGW159" s="86"/>
      <c r="PGX159" s="86"/>
      <c r="PGY159" s="86"/>
      <c r="PGZ159" s="87"/>
      <c r="PHA159" s="85" t="s">
        <v>319</v>
      </c>
      <c r="PHB159" s="86"/>
      <c r="PHC159" s="86"/>
      <c r="PHD159" s="86"/>
      <c r="PHE159" s="86"/>
      <c r="PHF159" s="86"/>
      <c r="PHG159" s="86"/>
      <c r="PHH159" s="87"/>
      <c r="PHI159" s="85" t="s">
        <v>319</v>
      </c>
      <c r="PHJ159" s="86"/>
      <c r="PHK159" s="86"/>
      <c r="PHL159" s="86"/>
      <c r="PHM159" s="86"/>
      <c r="PHN159" s="86"/>
      <c r="PHO159" s="86"/>
      <c r="PHP159" s="87"/>
      <c r="PHQ159" s="85" t="s">
        <v>319</v>
      </c>
      <c r="PHR159" s="86"/>
      <c r="PHS159" s="86"/>
      <c r="PHT159" s="86"/>
      <c r="PHU159" s="86"/>
      <c r="PHV159" s="86"/>
      <c r="PHW159" s="86"/>
      <c r="PHX159" s="87"/>
      <c r="PHY159" s="85" t="s">
        <v>319</v>
      </c>
      <c r="PHZ159" s="86"/>
      <c r="PIA159" s="86"/>
      <c r="PIB159" s="86"/>
      <c r="PIC159" s="86"/>
      <c r="PID159" s="86"/>
      <c r="PIE159" s="86"/>
      <c r="PIF159" s="87"/>
      <c r="PIG159" s="85" t="s">
        <v>319</v>
      </c>
      <c r="PIH159" s="86"/>
      <c r="PII159" s="86"/>
      <c r="PIJ159" s="86"/>
      <c r="PIK159" s="86"/>
      <c r="PIL159" s="86"/>
      <c r="PIM159" s="86"/>
      <c r="PIN159" s="87"/>
      <c r="PIO159" s="85" t="s">
        <v>319</v>
      </c>
      <c r="PIP159" s="86"/>
      <c r="PIQ159" s="86"/>
      <c r="PIR159" s="86"/>
      <c r="PIS159" s="86"/>
      <c r="PIT159" s="86"/>
      <c r="PIU159" s="86"/>
      <c r="PIV159" s="87"/>
      <c r="PIW159" s="85" t="s">
        <v>319</v>
      </c>
      <c r="PIX159" s="86"/>
      <c r="PIY159" s="86"/>
      <c r="PIZ159" s="86"/>
      <c r="PJA159" s="86"/>
      <c r="PJB159" s="86"/>
      <c r="PJC159" s="86"/>
      <c r="PJD159" s="87"/>
      <c r="PJE159" s="85" t="s">
        <v>319</v>
      </c>
      <c r="PJF159" s="86"/>
      <c r="PJG159" s="86"/>
      <c r="PJH159" s="86"/>
      <c r="PJI159" s="86"/>
      <c r="PJJ159" s="86"/>
      <c r="PJK159" s="86"/>
      <c r="PJL159" s="87"/>
      <c r="PJM159" s="85" t="s">
        <v>319</v>
      </c>
      <c r="PJN159" s="86"/>
      <c r="PJO159" s="86"/>
      <c r="PJP159" s="86"/>
      <c r="PJQ159" s="86"/>
      <c r="PJR159" s="86"/>
      <c r="PJS159" s="86"/>
      <c r="PJT159" s="87"/>
      <c r="PJU159" s="85" t="s">
        <v>319</v>
      </c>
      <c r="PJV159" s="86"/>
      <c r="PJW159" s="86"/>
      <c r="PJX159" s="86"/>
      <c r="PJY159" s="86"/>
      <c r="PJZ159" s="86"/>
      <c r="PKA159" s="86"/>
      <c r="PKB159" s="87"/>
      <c r="PKC159" s="85" t="s">
        <v>319</v>
      </c>
      <c r="PKD159" s="86"/>
      <c r="PKE159" s="86"/>
      <c r="PKF159" s="86"/>
      <c r="PKG159" s="86"/>
      <c r="PKH159" s="86"/>
      <c r="PKI159" s="86"/>
      <c r="PKJ159" s="87"/>
      <c r="PKK159" s="85" t="s">
        <v>319</v>
      </c>
      <c r="PKL159" s="86"/>
      <c r="PKM159" s="86"/>
      <c r="PKN159" s="86"/>
      <c r="PKO159" s="86"/>
      <c r="PKP159" s="86"/>
      <c r="PKQ159" s="86"/>
      <c r="PKR159" s="87"/>
      <c r="PKS159" s="85" t="s">
        <v>319</v>
      </c>
      <c r="PKT159" s="86"/>
      <c r="PKU159" s="86"/>
      <c r="PKV159" s="86"/>
      <c r="PKW159" s="86"/>
      <c r="PKX159" s="86"/>
      <c r="PKY159" s="86"/>
      <c r="PKZ159" s="87"/>
      <c r="PLA159" s="85" t="s">
        <v>319</v>
      </c>
      <c r="PLB159" s="86"/>
      <c r="PLC159" s="86"/>
      <c r="PLD159" s="86"/>
      <c r="PLE159" s="86"/>
      <c r="PLF159" s="86"/>
      <c r="PLG159" s="86"/>
      <c r="PLH159" s="87"/>
      <c r="PLI159" s="85" t="s">
        <v>319</v>
      </c>
      <c r="PLJ159" s="86"/>
      <c r="PLK159" s="86"/>
      <c r="PLL159" s="86"/>
      <c r="PLM159" s="86"/>
      <c r="PLN159" s="86"/>
      <c r="PLO159" s="86"/>
      <c r="PLP159" s="87"/>
      <c r="PLQ159" s="85" t="s">
        <v>319</v>
      </c>
      <c r="PLR159" s="86"/>
      <c r="PLS159" s="86"/>
      <c r="PLT159" s="86"/>
      <c r="PLU159" s="86"/>
      <c r="PLV159" s="86"/>
      <c r="PLW159" s="86"/>
      <c r="PLX159" s="87"/>
      <c r="PLY159" s="85" t="s">
        <v>319</v>
      </c>
      <c r="PLZ159" s="86"/>
      <c r="PMA159" s="86"/>
      <c r="PMB159" s="86"/>
      <c r="PMC159" s="86"/>
      <c r="PMD159" s="86"/>
      <c r="PME159" s="86"/>
      <c r="PMF159" s="87"/>
      <c r="PMG159" s="85" t="s">
        <v>319</v>
      </c>
      <c r="PMH159" s="86"/>
      <c r="PMI159" s="86"/>
      <c r="PMJ159" s="86"/>
      <c r="PMK159" s="86"/>
      <c r="PML159" s="86"/>
      <c r="PMM159" s="86"/>
      <c r="PMN159" s="87"/>
      <c r="PMO159" s="85" t="s">
        <v>319</v>
      </c>
      <c r="PMP159" s="86"/>
      <c r="PMQ159" s="86"/>
      <c r="PMR159" s="86"/>
      <c r="PMS159" s="86"/>
      <c r="PMT159" s="86"/>
      <c r="PMU159" s="86"/>
      <c r="PMV159" s="87"/>
      <c r="PMW159" s="85" t="s">
        <v>319</v>
      </c>
      <c r="PMX159" s="86"/>
      <c r="PMY159" s="86"/>
      <c r="PMZ159" s="86"/>
      <c r="PNA159" s="86"/>
      <c r="PNB159" s="86"/>
      <c r="PNC159" s="86"/>
      <c r="PND159" s="87"/>
      <c r="PNE159" s="85" t="s">
        <v>319</v>
      </c>
      <c r="PNF159" s="86"/>
      <c r="PNG159" s="86"/>
      <c r="PNH159" s="86"/>
      <c r="PNI159" s="86"/>
      <c r="PNJ159" s="86"/>
      <c r="PNK159" s="86"/>
      <c r="PNL159" s="87"/>
      <c r="PNM159" s="85" t="s">
        <v>319</v>
      </c>
      <c r="PNN159" s="86"/>
      <c r="PNO159" s="86"/>
      <c r="PNP159" s="86"/>
      <c r="PNQ159" s="86"/>
      <c r="PNR159" s="86"/>
      <c r="PNS159" s="86"/>
      <c r="PNT159" s="87"/>
      <c r="PNU159" s="85" t="s">
        <v>319</v>
      </c>
      <c r="PNV159" s="86"/>
      <c r="PNW159" s="86"/>
      <c r="PNX159" s="86"/>
      <c r="PNY159" s="86"/>
      <c r="PNZ159" s="86"/>
      <c r="POA159" s="86"/>
      <c r="POB159" s="87"/>
      <c r="POC159" s="85" t="s">
        <v>319</v>
      </c>
      <c r="POD159" s="86"/>
      <c r="POE159" s="86"/>
      <c r="POF159" s="86"/>
      <c r="POG159" s="86"/>
      <c r="POH159" s="86"/>
      <c r="POI159" s="86"/>
      <c r="POJ159" s="87"/>
      <c r="POK159" s="85" t="s">
        <v>319</v>
      </c>
      <c r="POL159" s="86"/>
      <c r="POM159" s="86"/>
      <c r="PON159" s="86"/>
      <c r="POO159" s="86"/>
      <c r="POP159" s="86"/>
      <c r="POQ159" s="86"/>
      <c r="POR159" s="87"/>
      <c r="POS159" s="85" t="s">
        <v>319</v>
      </c>
      <c r="POT159" s="86"/>
      <c r="POU159" s="86"/>
      <c r="POV159" s="86"/>
      <c r="POW159" s="86"/>
      <c r="POX159" s="86"/>
      <c r="POY159" s="86"/>
      <c r="POZ159" s="87"/>
      <c r="PPA159" s="85" t="s">
        <v>319</v>
      </c>
      <c r="PPB159" s="86"/>
      <c r="PPC159" s="86"/>
      <c r="PPD159" s="86"/>
      <c r="PPE159" s="86"/>
      <c r="PPF159" s="86"/>
      <c r="PPG159" s="86"/>
      <c r="PPH159" s="87"/>
      <c r="PPI159" s="85" t="s">
        <v>319</v>
      </c>
      <c r="PPJ159" s="86"/>
      <c r="PPK159" s="86"/>
      <c r="PPL159" s="86"/>
      <c r="PPM159" s="86"/>
      <c r="PPN159" s="86"/>
      <c r="PPO159" s="86"/>
      <c r="PPP159" s="87"/>
      <c r="PPQ159" s="85" t="s">
        <v>319</v>
      </c>
      <c r="PPR159" s="86"/>
      <c r="PPS159" s="86"/>
      <c r="PPT159" s="86"/>
      <c r="PPU159" s="86"/>
      <c r="PPV159" s="86"/>
      <c r="PPW159" s="86"/>
      <c r="PPX159" s="87"/>
      <c r="PPY159" s="85" t="s">
        <v>319</v>
      </c>
      <c r="PPZ159" s="86"/>
      <c r="PQA159" s="86"/>
      <c r="PQB159" s="86"/>
      <c r="PQC159" s="86"/>
      <c r="PQD159" s="86"/>
      <c r="PQE159" s="86"/>
      <c r="PQF159" s="87"/>
      <c r="PQG159" s="85" t="s">
        <v>319</v>
      </c>
      <c r="PQH159" s="86"/>
      <c r="PQI159" s="86"/>
      <c r="PQJ159" s="86"/>
      <c r="PQK159" s="86"/>
      <c r="PQL159" s="86"/>
      <c r="PQM159" s="86"/>
      <c r="PQN159" s="87"/>
      <c r="PQO159" s="85" t="s">
        <v>319</v>
      </c>
      <c r="PQP159" s="86"/>
      <c r="PQQ159" s="86"/>
      <c r="PQR159" s="86"/>
      <c r="PQS159" s="86"/>
      <c r="PQT159" s="86"/>
      <c r="PQU159" s="86"/>
      <c r="PQV159" s="87"/>
      <c r="PQW159" s="85" t="s">
        <v>319</v>
      </c>
      <c r="PQX159" s="86"/>
      <c r="PQY159" s="86"/>
      <c r="PQZ159" s="86"/>
      <c r="PRA159" s="86"/>
      <c r="PRB159" s="86"/>
      <c r="PRC159" s="86"/>
      <c r="PRD159" s="87"/>
      <c r="PRE159" s="85" t="s">
        <v>319</v>
      </c>
      <c r="PRF159" s="86"/>
      <c r="PRG159" s="86"/>
      <c r="PRH159" s="86"/>
      <c r="PRI159" s="86"/>
      <c r="PRJ159" s="86"/>
      <c r="PRK159" s="86"/>
      <c r="PRL159" s="87"/>
      <c r="PRM159" s="85" t="s">
        <v>319</v>
      </c>
      <c r="PRN159" s="86"/>
      <c r="PRO159" s="86"/>
      <c r="PRP159" s="86"/>
      <c r="PRQ159" s="86"/>
      <c r="PRR159" s="86"/>
      <c r="PRS159" s="86"/>
      <c r="PRT159" s="87"/>
      <c r="PRU159" s="85" t="s">
        <v>319</v>
      </c>
      <c r="PRV159" s="86"/>
      <c r="PRW159" s="86"/>
      <c r="PRX159" s="86"/>
      <c r="PRY159" s="86"/>
      <c r="PRZ159" s="86"/>
      <c r="PSA159" s="86"/>
      <c r="PSB159" s="87"/>
      <c r="PSC159" s="85" t="s">
        <v>319</v>
      </c>
      <c r="PSD159" s="86"/>
      <c r="PSE159" s="86"/>
      <c r="PSF159" s="86"/>
      <c r="PSG159" s="86"/>
      <c r="PSH159" s="86"/>
      <c r="PSI159" s="86"/>
      <c r="PSJ159" s="87"/>
      <c r="PSK159" s="85" t="s">
        <v>319</v>
      </c>
      <c r="PSL159" s="86"/>
      <c r="PSM159" s="86"/>
      <c r="PSN159" s="86"/>
      <c r="PSO159" s="86"/>
      <c r="PSP159" s="86"/>
      <c r="PSQ159" s="86"/>
      <c r="PSR159" s="87"/>
      <c r="PSS159" s="85" t="s">
        <v>319</v>
      </c>
      <c r="PST159" s="86"/>
      <c r="PSU159" s="86"/>
      <c r="PSV159" s="86"/>
      <c r="PSW159" s="86"/>
      <c r="PSX159" s="86"/>
      <c r="PSY159" s="86"/>
      <c r="PSZ159" s="87"/>
      <c r="PTA159" s="85" t="s">
        <v>319</v>
      </c>
      <c r="PTB159" s="86"/>
      <c r="PTC159" s="86"/>
      <c r="PTD159" s="86"/>
      <c r="PTE159" s="86"/>
      <c r="PTF159" s="86"/>
      <c r="PTG159" s="86"/>
      <c r="PTH159" s="87"/>
      <c r="PTI159" s="85" t="s">
        <v>319</v>
      </c>
      <c r="PTJ159" s="86"/>
      <c r="PTK159" s="86"/>
      <c r="PTL159" s="86"/>
      <c r="PTM159" s="86"/>
      <c r="PTN159" s="86"/>
      <c r="PTO159" s="86"/>
      <c r="PTP159" s="87"/>
      <c r="PTQ159" s="85" t="s">
        <v>319</v>
      </c>
      <c r="PTR159" s="86"/>
      <c r="PTS159" s="86"/>
      <c r="PTT159" s="86"/>
      <c r="PTU159" s="86"/>
      <c r="PTV159" s="86"/>
      <c r="PTW159" s="86"/>
      <c r="PTX159" s="87"/>
      <c r="PTY159" s="85" t="s">
        <v>319</v>
      </c>
      <c r="PTZ159" s="86"/>
      <c r="PUA159" s="86"/>
      <c r="PUB159" s="86"/>
      <c r="PUC159" s="86"/>
      <c r="PUD159" s="86"/>
      <c r="PUE159" s="86"/>
      <c r="PUF159" s="87"/>
      <c r="PUG159" s="85" t="s">
        <v>319</v>
      </c>
      <c r="PUH159" s="86"/>
      <c r="PUI159" s="86"/>
      <c r="PUJ159" s="86"/>
      <c r="PUK159" s="86"/>
      <c r="PUL159" s="86"/>
      <c r="PUM159" s="86"/>
      <c r="PUN159" s="87"/>
      <c r="PUO159" s="85" t="s">
        <v>319</v>
      </c>
      <c r="PUP159" s="86"/>
      <c r="PUQ159" s="86"/>
      <c r="PUR159" s="86"/>
      <c r="PUS159" s="86"/>
      <c r="PUT159" s="86"/>
      <c r="PUU159" s="86"/>
      <c r="PUV159" s="87"/>
      <c r="PUW159" s="85" t="s">
        <v>319</v>
      </c>
      <c r="PUX159" s="86"/>
      <c r="PUY159" s="86"/>
      <c r="PUZ159" s="86"/>
      <c r="PVA159" s="86"/>
      <c r="PVB159" s="86"/>
      <c r="PVC159" s="86"/>
      <c r="PVD159" s="87"/>
      <c r="PVE159" s="85" t="s">
        <v>319</v>
      </c>
      <c r="PVF159" s="86"/>
      <c r="PVG159" s="86"/>
      <c r="PVH159" s="86"/>
      <c r="PVI159" s="86"/>
      <c r="PVJ159" s="86"/>
      <c r="PVK159" s="86"/>
      <c r="PVL159" s="87"/>
      <c r="PVM159" s="85" t="s">
        <v>319</v>
      </c>
      <c r="PVN159" s="86"/>
      <c r="PVO159" s="86"/>
      <c r="PVP159" s="86"/>
      <c r="PVQ159" s="86"/>
      <c r="PVR159" s="86"/>
      <c r="PVS159" s="86"/>
      <c r="PVT159" s="87"/>
      <c r="PVU159" s="85" t="s">
        <v>319</v>
      </c>
      <c r="PVV159" s="86"/>
      <c r="PVW159" s="86"/>
      <c r="PVX159" s="86"/>
      <c r="PVY159" s="86"/>
      <c r="PVZ159" s="86"/>
      <c r="PWA159" s="86"/>
      <c r="PWB159" s="87"/>
      <c r="PWC159" s="85" t="s">
        <v>319</v>
      </c>
      <c r="PWD159" s="86"/>
      <c r="PWE159" s="86"/>
      <c r="PWF159" s="86"/>
      <c r="PWG159" s="86"/>
      <c r="PWH159" s="86"/>
      <c r="PWI159" s="86"/>
      <c r="PWJ159" s="87"/>
      <c r="PWK159" s="85" t="s">
        <v>319</v>
      </c>
      <c r="PWL159" s="86"/>
      <c r="PWM159" s="86"/>
      <c r="PWN159" s="86"/>
      <c r="PWO159" s="86"/>
      <c r="PWP159" s="86"/>
      <c r="PWQ159" s="86"/>
      <c r="PWR159" s="87"/>
      <c r="PWS159" s="85" t="s">
        <v>319</v>
      </c>
      <c r="PWT159" s="86"/>
      <c r="PWU159" s="86"/>
      <c r="PWV159" s="86"/>
      <c r="PWW159" s="86"/>
      <c r="PWX159" s="86"/>
      <c r="PWY159" s="86"/>
      <c r="PWZ159" s="87"/>
      <c r="PXA159" s="85" t="s">
        <v>319</v>
      </c>
      <c r="PXB159" s="86"/>
      <c r="PXC159" s="86"/>
      <c r="PXD159" s="86"/>
      <c r="PXE159" s="86"/>
      <c r="PXF159" s="86"/>
      <c r="PXG159" s="86"/>
      <c r="PXH159" s="87"/>
      <c r="PXI159" s="85" t="s">
        <v>319</v>
      </c>
      <c r="PXJ159" s="86"/>
      <c r="PXK159" s="86"/>
      <c r="PXL159" s="86"/>
      <c r="PXM159" s="86"/>
      <c r="PXN159" s="86"/>
      <c r="PXO159" s="86"/>
      <c r="PXP159" s="87"/>
      <c r="PXQ159" s="85" t="s">
        <v>319</v>
      </c>
      <c r="PXR159" s="86"/>
      <c r="PXS159" s="86"/>
      <c r="PXT159" s="86"/>
      <c r="PXU159" s="86"/>
      <c r="PXV159" s="86"/>
      <c r="PXW159" s="86"/>
      <c r="PXX159" s="87"/>
      <c r="PXY159" s="85" t="s">
        <v>319</v>
      </c>
      <c r="PXZ159" s="86"/>
      <c r="PYA159" s="86"/>
      <c r="PYB159" s="86"/>
      <c r="PYC159" s="86"/>
      <c r="PYD159" s="86"/>
      <c r="PYE159" s="86"/>
      <c r="PYF159" s="87"/>
      <c r="PYG159" s="85" t="s">
        <v>319</v>
      </c>
      <c r="PYH159" s="86"/>
      <c r="PYI159" s="86"/>
      <c r="PYJ159" s="86"/>
      <c r="PYK159" s="86"/>
      <c r="PYL159" s="86"/>
      <c r="PYM159" s="86"/>
      <c r="PYN159" s="87"/>
      <c r="PYO159" s="85" t="s">
        <v>319</v>
      </c>
      <c r="PYP159" s="86"/>
      <c r="PYQ159" s="86"/>
      <c r="PYR159" s="86"/>
      <c r="PYS159" s="86"/>
      <c r="PYT159" s="86"/>
      <c r="PYU159" s="86"/>
      <c r="PYV159" s="87"/>
      <c r="PYW159" s="85" t="s">
        <v>319</v>
      </c>
      <c r="PYX159" s="86"/>
      <c r="PYY159" s="86"/>
      <c r="PYZ159" s="86"/>
      <c r="PZA159" s="86"/>
      <c r="PZB159" s="86"/>
      <c r="PZC159" s="86"/>
      <c r="PZD159" s="87"/>
      <c r="PZE159" s="85" t="s">
        <v>319</v>
      </c>
      <c r="PZF159" s="86"/>
      <c r="PZG159" s="86"/>
      <c r="PZH159" s="86"/>
      <c r="PZI159" s="86"/>
      <c r="PZJ159" s="86"/>
      <c r="PZK159" s="86"/>
      <c r="PZL159" s="87"/>
      <c r="PZM159" s="85" t="s">
        <v>319</v>
      </c>
      <c r="PZN159" s="86"/>
      <c r="PZO159" s="86"/>
      <c r="PZP159" s="86"/>
      <c r="PZQ159" s="86"/>
      <c r="PZR159" s="86"/>
      <c r="PZS159" s="86"/>
      <c r="PZT159" s="87"/>
      <c r="PZU159" s="85" t="s">
        <v>319</v>
      </c>
      <c r="PZV159" s="86"/>
      <c r="PZW159" s="86"/>
      <c r="PZX159" s="86"/>
      <c r="PZY159" s="86"/>
      <c r="PZZ159" s="86"/>
      <c r="QAA159" s="86"/>
      <c r="QAB159" s="87"/>
      <c r="QAC159" s="85" t="s">
        <v>319</v>
      </c>
      <c r="QAD159" s="86"/>
      <c r="QAE159" s="86"/>
      <c r="QAF159" s="86"/>
      <c r="QAG159" s="86"/>
      <c r="QAH159" s="86"/>
      <c r="QAI159" s="86"/>
      <c r="QAJ159" s="87"/>
      <c r="QAK159" s="85" t="s">
        <v>319</v>
      </c>
      <c r="QAL159" s="86"/>
      <c r="QAM159" s="86"/>
      <c r="QAN159" s="86"/>
      <c r="QAO159" s="86"/>
      <c r="QAP159" s="86"/>
      <c r="QAQ159" s="86"/>
      <c r="QAR159" s="87"/>
      <c r="QAS159" s="85" t="s">
        <v>319</v>
      </c>
      <c r="QAT159" s="86"/>
      <c r="QAU159" s="86"/>
      <c r="QAV159" s="86"/>
      <c r="QAW159" s="86"/>
      <c r="QAX159" s="86"/>
      <c r="QAY159" s="86"/>
      <c r="QAZ159" s="87"/>
      <c r="QBA159" s="85" t="s">
        <v>319</v>
      </c>
      <c r="QBB159" s="86"/>
      <c r="QBC159" s="86"/>
      <c r="QBD159" s="86"/>
      <c r="QBE159" s="86"/>
      <c r="QBF159" s="86"/>
      <c r="QBG159" s="86"/>
      <c r="QBH159" s="87"/>
      <c r="QBI159" s="85" t="s">
        <v>319</v>
      </c>
      <c r="QBJ159" s="86"/>
      <c r="QBK159" s="86"/>
      <c r="QBL159" s="86"/>
      <c r="QBM159" s="86"/>
      <c r="QBN159" s="86"/>
      <c r="QBO159" s="86"/>
      <c r="QBP159" s="87"/>
      <c r="QBQ159" s="85" t="s">
        <v>319</v>
      </c>
      <c r="QBR159" s="86"/>
      <c r="QBS159" s="86"/>
      <c r="QBT159" s="86"/>
      <c r="QBU159" s="86"/>
      <c r="QBV159" s="86"/>
      <c r="QBW159" s="86"/>
      <c r="QBX159" s="87"/>
      <c r="QBY159" s="85" t="s">
        <v>319</v>
      </c>
      <c r="QBZ159" s="86"/>
      <c r="QCA159" s="86"/>
      <c r="QCB159" s="86"/>
      <c r="QCC159" s="86"/>
      <c r="QCD159" s="86"/>
      <c r="QCE159" s="86"/>
      <c r="QCF159" s="87"/>
      <c r="QCG159" s="85" t="s">
        <v>319</v>
      </c>
      <c r="QCH159" s="86"/>
      <c r="QCI159" s="86"/>
      <c r="QCJ159" s="86"/>
      <c r="QCK159" s="86"/>
      <c r="QCL159" s="86"/>
      <c r="QCM159" s="86"/>
      <c r="QCN159" s="87"/>
      <c r="QCO159" s="85" t="s">
        <v>319</v>
      </c>
      <c r="QCP159" s="86"/>
      <c r="QCQ159" s="86"/>
      <c r="QCR159" s="86"/>
      <c r="QCS159" s="86"/>
      <c r="QCT159" s="86"/>
      <c r="QCU159" s="86"/>
      <c r="QCV159" s="87"/>
      <c r="QCW159" s="85" t="s">
        <v>319</v>
      </c>
      <c r="QCX159" s="86"/>
      <c r="QCY159" s="86"/>
      <c r="QCZ159" s="86"/>
      <c r="QDA159" s="86"/>
      <c r="QDB159" s="86"/>
      <c r="QDC159" s="86"/>
      <c r="QDD159" s="87"/>
      <c r="QDE159" s="85" t="s">
        <v>319</v>
      </c>
      <c r="QDF159" s="86"/>
      <c r="QDG159" s="86"/>
      <c r="QDH159" s="86"/>
      <c r="QDI159" s="86"/>
      <c r="QDJ159" s="86"/>
      <c r="QDK159" s="86"/>
      <c r="QDL159" s="87"/>
      <c r="QDM159" s="85" t="s">
        <v>319</v>
      </c>
      <c r="QDN159" s="86"/>
      <c r="QDO159" s="86"/>
      <c r="QDP159" s="86"/>
      <c r="QDQ159" s="86"/>
      <c r="QDR159" s="86"/>
      <c r="QDS159" s="86"/>
      <c r="QDT159" s="87"/>
      <c r="QDU159" s="85" t="s">
        <v>319</v>
      </c>
      <c r="QDV159" s="86"/>
      <c r="QDW159" s="86"/>
      <c r="QDX159" s="86"/>
      <c r="QDY159" s="86"/>
      <c r="QDZ159" s="86"/>
      <c r="QEA159" s="86"/>
      <c r="QEB159" s="87"/>
      <c r="QEC159" s="85" t="s">
        <v>319</v>
      </c>
      <c r="QED159" s="86"/>
      <c r="QEE159" s="86"/>
      <c r="QEF159" s="86"/>
      <c r="QEG159" s="86"/>
      <c r="QEH159" s="86"/>
      <c r="QEI159" s="86"/>
      <c r="QEJ159" s="87"/>
      <c r="QEK159" s="85" t="s">
        <v>319</v>
      </c>
      <c r="QEL159" s="86"/>
      <c r="QEM159" s="86"/>
      <c r="QEN159" s="86"/>
      <c r="QEO159" s="86"/>
      <c r="QEP159" s="86"/>
      <c r="QEQ159" s="86"/>
      <c r="QER159" s="87"/>
      <c r="QES159" s="85" t="s">
        <v>319</v>
      </c>
      <c r="QET159" s="86"/>
      <c r="QEU159" s="86"/>
      <c r="QEV159" s="86"/>
      <c r="QEW159" s="86"/>
      <c r="QEX159" s="86"/>
      <c r="QEY159" s="86"/>
      <c r="QEZ159" s="87"/>
      <c r="QFA159" s="85" t="s">
        <v>319</v>
      </c>
      <c r="QFB159" s="86"/>
      <c r="QFC159" s="86"/>
      <c r="QFD159" s="86"/>
      <c r="QFE159" s="86"/>
      <c r="QFF159" s="86"/>
      <c r="QFG159" s="86"/>
      <c r="QFH159" s="87"/>
      <c r="QFI159" s="85" t="s">
        <v>319</v>
      </c>
      <c r="QFJ159" s="86"/>
      <c r="QFK159" s="86"/>
      <c r="QFL159" s="86"/>
      <c r="QFM159" s="86"/>
      <c r="QFN159" s="86"/>
      <c r="QFO159" s="86"/>
      <c r="QFP159" s="87"/>
      <c r="QFQ159" s="85" t="s">
        <v>319</v>
      </c>
      <c r="QFR159" s="86"/>
      <c r="QFS159" s="86"/>
      <c r="QFT159" s="86"/>
      <c r="QFU159" s="86"/>
      <c r="QFV159" s="86"/>
      <c r="QFW159" s="86"/>
      <c r="QFX159" s="87"/>
      <c r="QFY159" s="85" t="s">
        <v>319</v>
      </c>
      <c r="QFZ159" s="86"/>
      <c r="QGA159" s="86"/>
      <c r="QGB159" s="86"/>
      <c r="QGC159" s="86"/>
      <c r="QGD159" s="86"/>
      <c r="QGE159" s="86"/>
      <c r="QGF159" s="87"/>
      <c r="QGG159" s="85" t="s">
        <v>319</v>
      </c>
      <c r="QGH159" s="86"/>
      <c r="QGI159" s="86"/>
      <c r="QGJ159" s="86"/>
      <c r="QGK159" s="86"/>
      <c r="QGL159" s="86"/>
      <c r="QGM159" s="86"/>
      <c r="QGN159" s="87"/>
      <c r="QGO159" s="85" t="s">
        <v>319</v>
      </c>
      <c r="QGP159" s="86"/>
      <c r="QGQ159" s="86"/>
      <c r="QGR159" s="86"/>
      <c r="QGS159" s="86"/>
      <c r="QGT159" s="86"/>
      <c r="QGU159" s="86"/>
      <c r="QGV159" s="87"/>
      <c r="QGW159" s="85" t="s">
        <v>319</v>
      </c>
      <c r="QGX159" s="86"/>
      <c r="QGY159" s="86"/>
      <c r="QGZ159" s="86"/>
      <c r="QHA159" s="86"/>
      <c r="QHB159" s="86"/>
      <c r="QHC159" s="86"/>
      <c r="QHD159" s="87"/>
      <c r="QHE159" s="85" t="s">
        <v>319</v>
      </c>
      <c r="QHF159" s="86"/>
      <c r="QHG159" s="86"/>
      <c r="QHH159" s="86"/>
      <c r="QHI159" s="86"/>
      <c r="QHJ159" s="86"/>
      <c r="QHK159" s="86"/>
      <c r="QHL159" s="87"/>
      <c r="QHM159" s="85" t="s">
        <v>319</v>
      </c>
      <c r="QHN159" s="86"/>
      <c r="QHO159" s="86"/>
      <c r="QHP159" s="86"/>
      <c r="QHQ159" s="86"/>
      <c r="QHR159" s="86"/>
      <c r="QHS159" s="86"/>
      <c r="QHT159" s="87"/>
      <c r="QHU159" s="85" t="s">
        <v>319</v>
      </c>
      <c r="QHV159" s="86"/>
      <c r="QHW159" s="86"/>
      <c r="QHX159" s="86"/>
      <c r="QHY159" s="86"/>
      <c r="QHZ159" s="86"/>
      <c r="QIA159" s="86"/>
      <c r="QIB159" s="87"/>
      <c r="QIC159" s="85" t="s">
        <v>319</v>
      </c>
      <c r="QID159" s="86"/>
      <c r="QIE159" s="86"/>
      <c r="QIF159" s="86"/>
      <c r="QIG159" s="86"/>
      <c r="QIH159" s="86"/>
      <c r="QII159" s="86"/>
      <c r="QIJ159" s="87"/>
      <c r="QIK159" s="85" t="s">
        <v>319</v>
      </c>
      <c r="QIL159" s="86"/>
      <c r="QIM159" s="86"/>
      <c r="QIN159" s="86"/>
      <c r="QIO159" s="86"/>
      <c r="QIP159" s="86"/>
      <c r="QIQ159" s="86"/>
      <c r="QIR159" s="87"/>
      <c r="QIS159" s="85" t="s">
        <v>319</v>
      </c>
      <c r="QIT159" s="86"/>
      <c r="QIU159" s="86"/>
      <c r="QIV159" s="86"/>
      <c r="QIW159" s="86"/>
      <c r="QIX159" s="86"/>
      <c r="QIY159" s="86"/>
      <c r="QIZ159" s="87"/>
      <c r="QJA159" s="85" t="s">
        <v>319</v>
      </c>
      <c r="QJB159" s="86"/>
      <c r="QJC159" s="86"/>
      <c r="QJD159" s="86"/>
      <c r="QJE159" s="86"/>
      <c r="QJF159" s="86"/>
      <c r="QJG159" s="86"/>
      <c r="QJH159" s="87"/>
      <c r="QJI159" s="85" t="s">
        <v>319</v>
      </c>
      <c r="QJJ159" s="86"/>
      <c r="QJK159" s="86"/>
      <c r="QJL159" s="86"/>
      <c r="QJM159" s="86"/>
      <c r="QJN159" s="86"/>
      <c r="QJO159" s="86"/>
      <c r="QJP159" s="87"/>
      <c r="QJQ159" s="85" t="s">
        <v>319</v>
      </c>
      <c r="QJR159" s="86"/>
      <c r="QJS159" s="86"/>
      <c r="QJT159" s="86"/>
      <c r="QJU159" s="86"/>
      <c r="QJV159" s="86"/>
      <c r="QJW159" s="86"/>
      <c r="QJX159" s="87"/>
      <c r="QJY159" s="85" t="s">
        <v>319</v>
      </c>
      <c r="QJZ159" s="86"/>
      <c r="QKA159" s="86"/>
      <c r="QKB159" s="86"/>
      <c r="QKC159" s="86"/>
      <c r="QKD159" s="86"/>
      <c r="QKE159" s="86"/>
      <c r="QKF159" s="87"/>
      <c r="QKG159" s="85" t="s">
        <v>319</v>
      </c>
      <c r="QKH159" s="86"/>
      <c r="QKI159" s="86"/>
      <c r="QKJ159" s="86"/>
      <c r="QKK159" s="86"/>
      <c r="QKL159" s="86"/>
      <c r="QKM159" s="86"/>
      <c r="QKN159" s="87"/>
      <c r="QKO159" s="85" t="s">
        <v>319</v>
      </c>
      <c r="QKP159" s="86"/>
      <c r="QKQ159" s="86"/>
      <c r="QKR159" s="86"/>
      <c r="QKS159" s="86"/>
      <c r="QKT159" s="86"/>
      <c r="QKU159" s="86"/>
      <c r="QKV159" s="87"/>
      <c r="QKW159" s="85" t="s">
        <v>319</v>
      </c>
      <c r="QKX159" s="86"/>
      <c r="QKY159" s="86"/>
      <c r="QKZ159" s="86"/>
      <c r="QLA159" s="86"/>
      <c r="QLB159" s="86"/>
      <c r="QLC159" s="86"/>
      <c r="QLD159" s="87"/>
      <c r="QLE159" s="85" t="s">
        <v>319</v>
      </c>
      <c r="QLF159" s="86"/>
      <c r="QLG159" s="86"/>
      <c r="QLH159" s="86"/>
      <c r="QLI159" s="86"/>
      <c r="QLJ159" s="86"/>
      <c r="QLK159" s="86"/>
      <c r="QLL159" s="87"/>
      <c r="QLM159" s="85" t="s">
        <v>319</v>
      </c>
      <c r="QLN159" s="86"/>
      <c r="QLO159" s="86"/>
      <c r="QLP159" s="86"/>
      <c r="QLQ159" s="86"/>
      <c r="QLR159" s="86"/>
      <c r="QLS159" s="86"/>
      <c r="QLT159" s="87"/>
      <c r="QLU159" s="85" t="s">
        <v>319</v>
      </c>
      <c r="QLV159" s="86"/>
      <c r="QLW159" s="86"/>
      <c r="QLX159" s="86"/>
      <c r="QLY159" s="86"/>
      <c r="QLZ159" s="86"/>
      <c r="QMA159" s="86"/>
      <c r="QMB159" s="87"/>
      <c r="QMC159" s="85" t="s">
        <v>319</v>
      </c>
      <c r="QMD159" s="86"/>
      <c r="QME159" s="86"/>
      <c r="QMF159" s="86"/>
      <c r="QMG159" s="86"/>
      <c r="QMH159" s="86"/>
      <c r="QMI159" s="86"/>
      <c r="QMJ159" s="87"/>
      <c r="QMK159" s="85" t="s">
        <v>319</v>
      </c>
      <c r="QML159" s="86"/>
      <c r="QMM159" s="86"/>
      <c r="QMN159" s="86"/>
      <c r="QMO159" s="86"/>
      <c r="QMP159" s="86"/>
      <c r="QMQ159" s="86"/>
      <c r="QMR159" s="87"/>
      <c r="QMS159" s="85" t="s">
        <v>319</v>
      </c>
      <c r="QMT159" s="86"/>
      <c r="QMU159" s="86"/>
      <c r="QMV159" s="86"/>
      <c r="QMW159" s="86"/>
      <c r="QMX159" s="86"/>
      <c r="QMY159" s="86"/>
      <c r="QMZ159" s="87"/>
      <c r="QNA159" s="85" t="s">
        <v>319</v>
      </c>
      <c r="QNB159" s="86"/>
      <c r="QNC159" s="86"/>
      <c r="QND159" s="86"/>
      <c r="QNE159" s="86"/>
      <c r="QNF159" s="86"/>
      <c r="QNG159" s="86"/>
      <c r="QNH159" s="87"/>
      <c r="QNI159" s="85" t="s">
        <v>319</v>
      </c>
      <c r="QNJ159" s="86"/>
      <c r="QNK159" s="86"/>
      <c r="QNL159" s="86"/>
      <c r="QNM159" s="86"/>
      <c r="QNN159" s="86"/>
      <c r="QNO159" s="86"/>
      <c r="QNP159" s="87"/>
      <c r="QNQ159" s="85" t="s">
        <v>319</v>
      </c>
      <c r="QNR159" s="86"/>
      <c r="QNS159" s="86"/>
      <c r="QNT159" s="86"/>
      <c r="QNU159" s="86"/>
      <c r="QNV159" s="86"/>
      <c r="QNW159" s="86"/>
      <c r="QNX159" s="87"/>
      <c r="QNY159" s="85" t="s">
        <v>319</v>
      </c>
      <c r="QNZ159" s="86"/>
      <c r="QOA159" s="86"/>
      <c r="QOB159" s="86"/>
      <c r="QOC159" s="86"/>
      <c r="QOD159" s="86"/>
      <c r="QOE159" s="86"/>
      <c r="QOF159" s="87"/>
      <c r="QOG159" s="85" t="s">
        <v>319</v>
      </c>
      <c r="QOH159" s="86"/>
      <c r="QOI159" s="86"/>
      <c r="QOJ159" s="86"/>
      <c r="QOK159" s="86"/>
      <c r="QOL159" s="86"/>
      <c r="QOM159" s="86"/>
      <c r="QON159" s="87"/>
      <c r="QOO159" s="85" t="s">
        <v>319</v>
      </c>
      <c r="QOP159" s="86"/>
      <c r="QOQ159" s="86"/>
      <c r="QOR159" s="86"/>
      <c r="QOS159" s="86"/>
      <c r="QOT159" s="86"/>
      <c r="QOU159" s="86"/>
      <c r="QOV159" s="87"/>
      <c r="QOW159" s="85" t="s">
        <v>319</v>
      </c>
      <c r="QOX159" s="86"/>
      <c r="QOY159" s="86"/>
      <c r="QOZ159" s="86"/>
      <c r="QPA159" s="86"/>
      <c r="QPB159" s="86"/>
      <c r="QPC159" s="86"/>
      <c r="QPD159" s="87"/>
      <c r="QPE159" s="85" t="s">
        <v>319</v>
      </c>
      <c r="QPF159" s="86"/>
      <c r="QPG159" s="86"/>
      <c r="QPH159" s="86"/>
      <c r="QPI159" s="86"/>
      <c r="QPJ159" s="86"/>
      <c r="QPK159" s="86"/>
      <c r="QPL159" s="87"/>
      <c r="QPM159" s="85" t="s">
        <v>319</v>
      </c>
      <c r="QPN159" s="86"/>
      <c r="QPO159" s="86"/>
      <c r="QPP159" s="86"/>
      <c r="QPQ159" s="86"/>
      <c r="QPR159" s="86"/>
      <c r="QPS159" s="86"/>
      <c r="QPT159" s="87"/>
      <c r="QPU159" s="85" t="s">
        <v>319</v>
      </c>
      <c r="QPV159" s="86"/>
      <c r="QPW159" s="86"/>
      <c r="QPX159" s="86"/>
      <c r="QPY159" s="86"/>
      <c r="QPZ159" s="86"/>
      <c r="QQA159" s="86"/>
      <c r="QQB159" s="87"/>
      <c r="QQC159" s="85" t="s">
        <v>319</v>
      </c>
      <c r="QQD159" s="86"/>
      <c r="QQE159" s="86"/>
      <c r="QQF159" s="86"/>
      <c r="QQG159" s="86"/>
      <c r="QQH159" s="86"/>
      <c r="QQI159" s="86"/>
      <c r="QQJ159" s="87"/>
      <c r="QQK159" s="85" t="s">
        <v>319</v>
      </c>
      <c r="QQL159" s="86"/>
      <c r="QQM159" s="86"/>
      <c r="QQN159" s="86"/>
      <c r="QQO159" s="86"/>
      <c r="QQP159" s="86"/>
      <c r="QQQ159" s="86"/>
      <c r="QQR159" s="87"/>
      <c r="QQS159" s="85" t="s">
        <v>319</v>
      </c>
      <c r="QQT159" s="86"/>
      <c r="QQU159" s="86"/>
      <c r="QQV159" s="86"/>
      <c r="QQW159" s="86"/>
      <c r="QQX159" s="86"/>
      <c r="QQY159" s="86"/>
      <c r="QQZ159" s="87"/>
      <c r="QRA159" s="85" t="s">
        <v>319</v>
      </c>
      <c r="QRB159" s="86"/>
      <c r="QRC159" s="86"/>
      <c r="QRD159" s="86"/>
      <c r="QRE159" s="86"/>
      <c r="QRF159" s="86"/>
      <c r="QRG159" s="86"/>
      <c r="QRH159" s="87"/>
      <c r="QRI159" s="85" t="s">
        <v>319</v>
      </c>
      <c r="QRJ159" s="86"/>
      <c r="QRK159" s="86"/>
      <c r="QRL159" s="86"/>
      <c r="QRM159" s="86"/>
      <c r="QRN159" s="86"/>
      <c r="QRO159" s="86"/>
      <c r="QRP159" s="87"/>
      <c r="QRQ159" s="85" t="s">
        <v>319</v>
      </c>
      <c r="QRR159" s="86"/>
      <c r="QRS159" s="86"/>
      <c r="QRT159" s="86"/>
      <c r="QRU159" s="86"/>
      <c r="QRV159" s="86"/>
      <c r="QRW159" s="86"/>
      <c r="QRX159" s="87"/>
      <c r="QRY159" s="85" t="s">
        <v>319</v>
      </c>
      <c r="QRZ159" s="86"/>
      <c r="QSA159" s="86"/>
      <c r="QSB159" s="86"/>
      <c r="QSC159" s="86"/>
      <c r="QSD159" s="86"/>
      <c r="QSE159" s="86"/>
      <c r="QSF159" s="87"/>
      <c r="QSG159" s="85" t="s">
        <v>319</v>
      </c>
      <c r="QSH159" s="86"/>
      <c r="QSI159" s="86"/>
      <c r="QSJ159" s="86"/>
      <c r="QSK159" s="86"/>
      <c r="QSL159" s="86"/>
      <c r="QSM159" s="86"/>
      <c r="QSN159" s="87"/>
      <c r="QSO159" s="85" t="s">
        <v>319</v>
      </c>
      <c r="QSP159" s="86"/>
      <c r="QSQ159" s="86"/>
      <c r="QSR159" s="86"/>
      <c r="QSS159" s="86"/>
      <c r="QST159" s="86"/>
      <c r="QSU159" s="86"/>
      <c r="QSV159" s="87"/>
      <c r="QSW159" s="85" t="s">
        <v>319</v>
      </c>
      <c r="QSX159" s="86"/>
      <c r="QSY159" s="86"/>
      <c r="QSZ159" s="86"/>
      <c r="QTA159" s="86"/>
      <c r="QTB159" s="86"/>
      <c r="QTC159" s="86"/>
      <c r="QTD159" s="87"/>
      <c r="QTE159" s="85" t="s">
        <v>319</v>
      </c>
      <c r="QTF159" s="86"/>
      <c r="QTG159" s="86"/>
      <c r="QTH159" s="86"/>
      <c r="QTI159" s="86"/>
      <c r="QTJ159" s="86"/>
      <c r="QTK159" s="86"/>
      <c r="QTL159" s="87"/>
      <c r="QTM159" s="85" t="s">
        <v>319</v>
      </c>
      <c r="QTN159" s="86"/>
      <c r="QTO159" s="86"/>
      <c r="QTP159" s="86"/>
      <c r="QTQ159" s="86"/>
      <c r="QTR159" s="86"/>
      <c r="QTS159" s="86"/>
      <c r="QTT159" s="87"/>
      <c r="QTU159" s="85" t="s">
        <v>319</v>
      </c>
      <c r="QTV159" s="86"/>
      <c r="QTW159" s="86"/>
      <c r="QTX159" s="86"/>
      <c r="QTY159" s="86"/>
      <c r="QTZ159" s="86"/>
      <c r="QUA159" s="86"/>
      <c r="QUB159" s="87"/>
      <c r="QUC159" s="85" t="s">
        <v>319</v>
      </c>
      <c r="QUD159" s="86"/>
      <c r="QUE159" s="86"/>
      <c r="QUF159" s="86"/>
      <c r="QUG159" s="86"/>
      <c r="QUH159" s="86"/>
      <c r="QUI159" s="86"/>
      <c r="QUJ159" s="87"/>
      <c r="QUK159" s="85" t="s">
        <v>319</v>
      </c>
      <c r="QUL159" s="86"/>
      <c r="QUM159" s="86"/>
      <c r="QUN159" s="86"/>
      <c r="QUO159" s="86"/>
      <c r="QUP159" s="86"/>
      <c r="QUQ159" s="86"/>
      <c r="QUR159" s="87"/>
      <c r="QUS159" s="85" t="s">
        <v>319</v>
      </c>
      <c r="QUT159" s="86"/>
      <c r="QUU159" s="86"/>
      <c r="QUV159" s="86"/>
      <c r="QUW159" s="86"/>
      <c r="QUX159" s="86"/>
      <c r="QUY159" s="86"/>
      <c r="QUZ159" s="87"/>
      <c r="QVA159" s="85" t="s">
        <v>319</v>
      </c>
      <c r="QVB159" s="86"/>
      <c r="QVC159" s="86"/>
      <c r="QVD159" s="86"/>
      <c r="QVE159" s="86"/>
      <c r="QVF159" s="86"/>
      <c r="QVG159" s="86"/>
      <c r="QVH159" s="87"/>
      <c r="QVI159" s="85" t="s">
        <v>319</v>
      </c>
      <c r="QVJ159" s="86"/>
      <c r="QVK159" s="86"/>
      <c r="QVL159" s="86"/>
      <c r="QVM159" s="86"/>
      <c r="QVN159" s="86"/>
      <c r="QVO159" s="86"/>
      <c r="QVP159" s="87"/>
      <c r="QVQ159" s="85" t="s">
        <v>319</v>
      </c>
      <c r="QVR159" s="86"/>
      <c r="QVS159" s="86"/>
      <c r="QVT159" s="86"/>
      <c r="QVU159" s="86"/>
      <c r="QVV159" s="86"/>
      <c r="QVW159" s="86"/>
      <c r="QVX159" s="87"/>
      <c r="QVY159" s="85" t="s">
        <v>319</v>
      </c>
      <c r="QVZ159" s="86"/>
      <c r="QWA159" s="86"/>
      <c r="QWB159" s="86"/>
      <c r="QWC159" s="86"/>
      <c r="QWD159" s="86"/>
      <c r="QWE159" s="86"/>
      <c r="QWF159" s="87"/>
      <c r="QWG159" s="85" t="s">
        <v>319</v>
      </c>
      <c r="QWH159" s="86"/>
      <c r="QWI159" s="86"/>
      <c r="QWJ159" s="86"/>
      <c r="QWK159" s="86"/>
      <c r="QWL159" s="86"/>
      <c r="QWM159" s="86"/>
      <c r="QWN159" s="87"/>
      <c r="QWO159" s="85" t="s">
        <v>319</v>
      </c>
      <c r="QWP159" s="86"/>
      <c r="QWQ159" s="86"/>
      <c r="QWR159" s="86"/>
      <c r="QWS159" s="86"/>
      <c r="QWT159" s="86"/>
      <c r="QWU159" s="86"/>
      <c r="QWV159" s="87"/>
      <c r="QWW159" s="85" t="s">
        <v>319</v>
      </c>
      <c r="QWX159" s="86"/>
      <c r="QWY159" s="86"/>
      <c r="QWZ159" s="86"/>
      <c r="QXA159" s="86"/>
      <c r="QXB159" s="86"/>
      <c r="QXC159" s="86"/>
      <c r="QXD159" s="87"/>
      <c r="QXE159" s="85" t="s">
        <v>319</v>
      </c>
      <c r="QXF159" s="86"/>
      <c r="QXG159" s="86"/>
      <c r="QXH159" s="86"/>
      <c r="QXI159" s="86"/>
      <c r="QXJ159" s="86"/>
      <c r="QXK159" s="86"/>
      <c r="QXL159" s="87"/>
      <c r="QXM159" s="85" t="s">
        <v>319</v>
      </c>
      <c r="QXN159" s="86"/>
      <c r="QXO159" s="86"/>
      <c r="QXP159" s="86"/>
      <c r="QXQ159" s="86"/>
      <c r="QXR159" s="86"/>
      <c r="QXS159" s="86"/>
      <c r="QXT159" s="87"/>
      <c r="QXU159" s="85" t="s">
        <v>319</v>
      </c>
      <c r="QXV159" s="86"/>
      <c r="QXW159" s="86"/>
      <c r="QXX159" s="86"/>
      <c r="QXY159" s="86"/>
      <c r="QXZ159" s="86"/>
      <c r="QYA159" s="86"/>
      <c r="QYB159" s="87"/>
      <c r="QYC159" s="85" t="s">
        <v>319</v>
      </c>
      <c r="QYD159" s="86"/>
      <c r="QYE159" s="86"/>
      <c r="QYF159" s="86"/>
      <c r="QYG159" s="86"/>
      <c r="QYH159" s="86"/>
      <c r="QYI159" s="86"/>
      <c r="QYJ159" s="87"/>
      <c r="QYK159" s="85" t="s">
        <v>319</v>
      </c>
      <c r="QYL159" s="86"/>
      <c r="QYM159" s="86"/>
      <c r="QYN159" s="86"/>
      <c r="QYO159" s="86"/>
      <c r="QYP159" s="86"/>
      <c r="QYQ159" s="86"/>
      <c r="QYR159" s="87"/>
      <c r="QYS159" s="85" t="s">
        <v>319</v>
      </c>
      <c r="QYT159" s="86"/>
      <c r="QYU159" s="86"/>
      <c r="QYV159" s="86"/>
      <c r="QYW159" s="86"/>
      <c r="QYX159" s="86"/>
      <c r="QYY159" s="86"/>
      <c r="QYZ159" s="87"/>
      <c r="QZA159" s="85" t="s">
        <v>319</v>
      </c>
      <c r="QZB159" s="86"/>
      <c r="QZC159" s="86"/>
      <c r="QZD159" s="86"/>
      <c r="QZE159" s="86"/>
      <c r="QZF159" s="86"/>
      <c r="QZG159" s="86"/>
      <c r="QZH159" s="87"/>
      <c r="QZI159" s="85" t="s">
        <v>319</v>
      </c>
      <c r="QZJ159" s="86"/>
      <c r="QZK159" s="86"/>
      <c r="QZL159" s="86"/>
      <c r="QZM159" s="86"/>
      <c r="QZN159" s="86"/>
      <c r="QZO159" s="86"/>
      <c r="QZP159" s="87"/>
      <c r="QZQ159" s="85" t="s">
        <v>319</v>
      </c>
      <c r="QZR159" s="86"/>
      <c r="QZS159" s="86"/>
      <c r="QZT159" s="86"/>
      <c r="QZU159" s="86"/>
      <c r="QZV159" s="86"/>
      <c r="QZW159" s="86"/>
      <c r="QZX159" s="87"/>
      <c r="QZY159" s="85" t="s">
        <v>319</v>
      </c>
      <c r="QZZ159" s="86"/>
      <c r="RAA159" s="86"/>
      <c r="RAB159" s="86"/>
      <c r="RAC159" s="86"/>
      <c r="RAD159" s="86"/>
      <c r="RAE159" s="86"/>
      <c r="RAF159" s="87"/>
      <c r="RAG159" s="85" t="s">
        <v>319</v>
      </c>
      <c r="RAH159" s="86"/>
      <c r="RAI159" s="86"/>
      <c r="RAJ159" s="86"/>
      <c r="RAK159" s="86"/>
      <c r="RAL159" s="86"/>
      <c r="RAM159" s="86"/>
      <c r="RAN159" s="87"/>
      <c r="RAO159" s="85" t="s">
        <v>319</v>
      </c>
      <c r="RAP159" s="86"/>
      <c r="RAQ159" s="86"/>
      <c r="RAR159" s="86"/>
      <c r="RAS159" s="86"/>
      <c r="RAT159" s="86"/>
      <c r="RAU159" s="86"/>
      <c r="RAV159" s="87"/>
      <c r="RAW159" s="85" t="s">
        <v>319</v>
      </c>
      <c r="RAX159" s="86"/>
      <c r="RAY159" s="86"/>
      <c r="RAZ159" s="86"/>
      <c r="RBA159" s="86"/>
      <c r="RBB159" s="86"/>
      <c r="RBC159" s="86"/>
      <c r="RBD159" s="87"/>
      <c r="RBE159" s="85" t="s">
        <v>319</v>
      </c>
      <c r="RBF159" s="86"/>
      <c r="RBG159" s="86"/>
      <c r="RBH159" s="86"/>
      <c r="RBI159" s="86"/>
      <c r="RBJ159" s="86"/>
      <c r="RBK159" s="86"/>
      <c r="RBL159" s="87"/>
      <c r="RBM159" s="85" t="s">
        <v>319</v>
      </c>
      <c r="RBN159" s="86"/>
      <c r="RBO159" s="86"/>
      <c r="RBP159" s="86"/>
      <c r="RBQ159" s="86"/>
      <c r="RBR159" s="86"/>
      <c r="RBS159" s="86"/>
      <c r="RBT159" s="87"/>
      <c r="RBU159" s="85" t="s">
        <v>319</v>
      </c>
      <c r="RBV159" s="86"/>
      <c r="RBW159" s="86"/>
      <c r="RBX159" s="86"/>
      <c r="RBY159" s="86"/>
      <c r="RBZ159" s="86"/>
      <c r="RCA159" s="86"/>
      <c r="RCB159" s="87"/>
      <c r="RCC159" s="85" t="s">
        <v>319</v>
      </c>
      <c r="RCD159" s="86"/>
      <c r="RCE159" s="86"/>
      <c r="RCF159" s="86"/>
      <c r="RCG159" s="86"/>
      <c r="RCH159" s="86"/>
      <c r="RCI159" s="86"/>
      <c r="RCJ159" s="87"/>
      <c r="RCK159" s="85" t="s">
        <v>319</v>
      </c>
      <c r="RCL159" s="86"/>
      <c r="RCM159" s="86"/>
      <c r="RCN159" s="86"/>
      <c r="RCO159" s="86"/>
      <c r="RCP159" s="86"/>
      <c r="RCQ159" s="86"/>
      <c r="RCR159" s="87"/>
      <c r="RCS159" s="85" t="s">
        <v>319</v>
      </c>
      <c r="RCT159" s="86"/>
      <c r="RCU159" s="86"/>
      <c r="RCV159" s="86"/>
      <c r="RCW159" s="86"/>
      <c r="RCX159" s="86"/>
      <c r="RCY159" s="86"/>
      <c r="RCZ159" s="87"/>
      <c r="RDA159" s="85" t="s">
        <v>319</v>
      </c>
      <c r="RDB159" s="86"/>
      <c r="RDC159" s="86"/>
      <c r="RDD159" s="86"/>
      <c r="RDE159" s="86"/>
      <c r="RDF159" s="86"/>
      <c r="RDG159" s="86"/>
      <c r="RDH159" s="87"/>
      <c r="RDI159" s="85" t="s">
        <v>319</v>
      </c>
      <c r="RDJ159" s="86"/>
      <c r="RDK159" s="86"/>
      <c r="RDL159" s="86"/>
      <c r="RDM159" s="86"/>
      <c r="RDN159" s="86"/>
      <c r="RDO159" s="86"/>
      <c r="RDP159" s="87"/>
      <c r="RDQ159" s="85" t="s">
        <v>319</v>
      </c>
      <c r="RDR159" s="86"/>
      <c r="RDS159" s="86"/>
      <c r="RDT159" s="86"/>
      <c r="RDU159" s="86"/>
      <c r="RDV159" s="86"/>
      <c r="RDW159" s="86"/>
      <c r="RDX159" s="87"/>
      <c r="RDY159" s="85" t="s">
        <v>319</v>
      </c>
      <c r="RDZ159" s="86"/>
      <c r="REA159" s="86"/>
      <c r="REB159" s="86"/>
      <c r="REC159" s="86"/>
      <c r="RED159" s="86"/>
      <c r="REE159" s="86"/>
      <c r="REF159" s="87"/>
      <c r="REG159" s="85" t="s">
        <v>319</v>
      </c>
      <c r="REH159" s="86"/>
      <c r="REI159" s="86"/>
      <c r="REJ159" s="86"/>
      <c r="REK159" s="86"/>
      <c r="REL159" s="86"/>
      <c r="REM159" s="86"/>
      <c r="REN159" s="87"/>
      <c r="REO159" s="85" t="s">
        <v>319</v>
      </c>
      <c r="REP159" s="86"/>
      <c r="REQ159" s="86"/>
      <c r="RER159" s="86"/>
      <c r="RES159" s="86"/>
      <c r="RET159" s="86"/>
      <c r="REU159" s="86"/>
      <c r="REV159" s="87"/>
      <c r="REW159" s="85" t="s">
        <v>319</v>
      </c>
      <c r="REX159" s="86"/>
      <c r="REY159" s="86"/>
      <c r="REZ159" s="86"/>
      <c r="RFA159" s="86"/>
      <c r="RFB159" s="86"/>
      <c r="RFC159" s="86"/>
      <c r="RFD159" s="87"/>
      <c r="RFE159" s="85" t="s">
        <v>319</v>
      </c>
      <c r="RFF159" s="86"/>
      <c r="RFG159" s="86"/>
      <c r="RFH159" s="86"/>
      <c r="RFI159" s="86"/>
      <c r="RFJ159" s="86"/>
      <c r="RFK159" s="86"/>
      <c r="RFL159" s="87"/>
      <c r="RFM159" s="85" t="s">
        <v>319</v>
      </c>
      <c r="RFN159" s="86"/>
      <c r="RFO159" s="86"/>
      <c r="RFP159" s="86"/>
      <c r="RFQ159" s="86"/>
      <c r="RFR159" s="86"/>
      <c r="RFS159" s="86"/>
      <c r="RFT159" s="87"/>
      <c r="RFU159" s="85" t="s">
        <v>319</v>
      </c>
      <c r="RFV159" s="86"/>
      <c r="RFW159" s="86"/>
      <c r="RFX159" s="86"/>
      <c r="RFY159" s="86"/>
      <c r="RFZ159" s="86"/>
      <c r="RGA159" s="86"/>
      <c r="RGB159" s="87"/>
      <c r="RGC159" s="85" t="s">
        <v>319</v>
      </c>
      <c r="RGD159" s="86"/>
      <c r="RGE159" s="86"/>
      <c r="RGF159" s="86"/>
      <c r="RGG159" s="86"/>
      <c r="RGH159" s="86"/>
      <c r="RGI159" s="86"/>
      <c r="RGJ159" s="87"/>
      <c r="RGK159" s="85" t="s">
        <v>319</v>
      </c>
      <c r="RGL159" s="86"/>
      <c r="RGM159" s="86"/>
      <c r="RGN159" s="86"/>
      <c r="RGO159" s="86"/>
      <c r="RGP159" s="86"/>
      <c r="RGQ159" s="86"/>
      <c r="RGR159" s="87"/>
      <c r="RGS159" s="85" t="s">
        <v>319</v>
      </c>
      <c r="RGT159" s="86"/>
      <c r="RGU159" s="86"/>
      <c r="RGV159" s="86"/>
      <c r="RGW159" s="86"/>
      <c r="RGX159" s="86"/>
      <c r="RGY159" s="86"/>
      <c r="RGZ159" s="87"/>
      <c r="RHA159" s="85" t="s">
        <v>319</v>
      </c>
      <c r="RHB159" s="86"/>
      <c r="RHC159" s="86"/>
      <c r="RHD159" s="86"/>
      <c r="RHE159" s="86"/>
      <c r="RHF159" s="86"/>
      <c r="RHG159" s="86"/>
      <c r="RHH159" s="87"/>
      <c r="RHI159" s="85" t="s">
        <v>319</v>
      </c>
      <c r="RHJ159" s="86"/>
      <c r="RHK159" s="86"/>
      <c r="RHL159" s="86"/>
      <c r="RHM159" s="86"/>
      <c r="RHN159" s="86"/>
      <c r="RHO159" s="86"/>
      <c r="RHP159" s="87"/>
      <c r="RHQ159" s="85" t="s">
        <v>319</v>
      </c>
      <c r="RHR159" s="86"/>
      <c r="RHS159" s="86"/>
      <c r="RHT159" s="86"/>
      <c r="RHU159" s="86"/>
      <c r="RHV159" s="86"/>
      <c r="RHW159" s="86"/>
      <c r="RHX159" s="87"/>
      <c r="RHY159" s="85" t="s">
        <v>319</v>
      </c>
      <c r="RHZ159" s="86"/>
      <c r="RIA159" s="86"/>
      <c r="RIB159" s="86"/>
      <c r="RIC159" s="86"/>
      <c r="RID159" s="86"/>
      <c r="RIE159" s="86"/>
      <c r="RIF159" s="87"/>
      <c r="RIG159" s="85" t="s">
        <v>319</v>
      </c>
      <c r="RIH159" s="86"/>
      <c r="RII159" s="86"/>
      <c r="RIJ159" s="86"/>
      <c r="RIK159" s="86"/>
      <c r="RIL159" s="86"/>
      <c r="RIM159" s="86"/>
      <c r="RIN159" s="87"/>
      <c r="RIO159" s="85" t="s">
        <v>319</v>
      </c>
      <c r="RIP159" s="86"/>
      <c r="RIQ159" s="86"/>
      <c r="RIR159" s="86"/>
      <c r="RIS159" s="86"/>
      <c r="RIT159" s="86"/>
      <c r="RIU159" s="86"/>
      <c r="RIV159" s="87"/>
      <c r="RIW159" s="85" t="s">
        <v>319</v>
      </c>
      <c r="RIX159" s="86"/>
      <c r="RIY159" s="86"/>
      <c r="RIZ159" s="86"/>
      <c r="RJA159" s="86"/>
      <c r="RJB159" s="86"/>
      <c r="RJC159" s="86"/>
      <c r="RJD159" s="87"/>
      <c r="RJE159" s="85" t="s">
        <v>319</v>
      </c>
      <c r="RJF159" s="86"/>
      <c r="RJG159" s="86"/>
      <c r="RJH159" s="86"/>
      <c r="RJI159" s="86"/>
      <c r="RJJ159" s="86"/>
      <c r="RJK159" s="86"/>
      <c r="RJL159" s="87"/>
      <c r="RJM159" s="85" t="s">
        <v>319</v>
      </c>
      <c r="RJN159" s="86"/>
      <c r="RJO159" s="86"/>
      <c r="RJP159" s="86"/>
      <c r="RJQ159" s="86"/>
      <c r="RJR159" s="86"/>
      <c r="RJS159" s="86"/>
      <c r="RJT159" s="87"/>
      <c r="RJU159" s="85" t="s">
        <v>319</v>
      </c>
      <c r="RJV159" s="86"/>
      <c r="RJW159" s="86"/>
      <c r="RJX159" s="86"/>
      <c r="RJY159" s="86"/>
      <c r="RJZ159" s="86"/>
      <c r="RKA159" s="86"/>
      <c r="RKB159" s="87"/>
      <c r="RKC159" s="85" t="s">
        <v>319</v>
      </c>
      <c r="RKD159" s="86"/>
      <c r="RKE159" s="86"/>
      <c r="RKF159" s="86"/>
      <c r="RKG159" s="86"/>
      <c r="RKH159" s="86"/>
      <c r="RKI159" s="86"/>
      <c r="RKJ159" s="87"/>
      <c r="RKK159" s="85" t="s">
        <v>319</v>
      </c>
      <c r="RKL159" s="86"/>
      <c r="RKM159" s="86"/>
      <c r="RKN159" s="86"/>
      <c r="RKO159" s="86"/>
      <c r="RKP159" s="86"/>
      <c r="RKQ159" s="86"/>
      <c r="RKR159" s="87"/>
      <c r="RKS159" s="85" t="s">
        <v>319</v>
      </c>
      <c r="RKT159" s="86"/>
      <c r="RKU159" s="86"/>
      <c r="RKV159" s="86"/>
      <c r="RKW159" s="86"/>
      <c r="RKX159" s="86"/>
      <c r="RKY159" s="86"/>
      <c r="RKZ159" s="87"/>
      <c r="RLA159" s="85" t="s">
        <v>319</v>
      </c>
      <c r="RLB159" s="86"/>
      <c r="RLC159" s="86"/>
      <c r="RLD159" s="86"/>
      <c r="RLE159" s="86"/>
      <c r="RLF159" s="86"/>
      <c r="RLG159" s="86"/>
      <c r="RLH159" s="87"/>
      <c r="RLI159" s="85" t="s">
        <v>319</v>
      </c>
      <c r="RLJ159" s="86"/>
      <c r="RLK159" s="86"/>
      <c r="RLL159" s="86"/>
      <c r="RLM159" s="86"/>
      <c r="RLN159" s="86"/>
      <c r="RLO159" s="86"/>
      <c r="RLP159" s="87"/>
      <c r="RLQ159" s="85" t="s">
        <v>319</v>
      </c>
      <c r="RLR159" s="86"/>
      <c r="RLS159" s="86"/>
      <c r="RLT159" s="86"/>
      <c r="RLU159" s="86"/>
      <c r="RLV159" s="86"/>
      <c r="RLW159" s="86"/>
      <c r="RLX159" s="87"/>
      <c r="RLY159" s="85" t="s">
        <v>319</v>
      </c>
      <c r="RLZ159" s="86"/>
      <c r="RMA159" s="86"/>
      <c r="RMB159" s="86"/>
      <c r="RMC159" s="86"/>
      <c r="RMD159" s="86"/>
      <c r="RME159" s="86"/>
      <c r="RMF159" s="87"/>
      <c r="RMG159" s="85" t="s">
        <v>319</v>
      </c>
      <c r="RMH159" s="86"/>
      <c r="RMI159" s="86"/>
      <c r="RMJ159" s="86"/>
      <c r="RMK159" s="86"/>
      <c r="RML159" s="86"/>
      <c r="RMM159" s="86"/>
      <c r="RMN159" s="87"/>
      <c r="RMO159" s="85" t="s">
        <v>319</v>
      </c>
      <c r="RMP159" s="86"/>
      <c r="RMQ159" s="86"/>
      <c r="RMR159" s="86"/>
      <c r="RMS159" s="86"/>
      <c r="RMT159" s="86"/>
      <c r="RMU159" s="86"/>
      <c r="RMV159" s="87"/>
      <c r="RMW159" s="85" t="s">
        <v>319</v>
      </c>
      <c r="RMX159" s="86"/>
      <c r="RMY159" s="86"/>
      <c r="RMZ159" s="86"/>
      <c r="RNA159" s="86"/>
      <c r="RNB159" s="86"/>
      <c r="RNC159" s="86"/>
      <c r="RND159" s="87"/>
      <c r="RNE159" s="85" t="s">
        <v>319</v>
      </c>
      <c r="RNF159" s="86"/>
      <c r="RNG159" s="86"/>
      <c r="RNH159" s="86"/>
      <c r="RNI159" s="86"/>
      <c r="RNJ159" s="86"/>
      <c r="RNK159" s="86"/>
      <c r="RNL159" s="87"/>
      <c r="RNM159" s="85" t="s">
        <v>319</v>
      </c>
      <c r="RNN159" s="86"/>
      <c r="RNO159" s="86"/>
      <c r="RNP159" s="86"/>
      <c r="RNQ159" s="86"/>
      <c r="RNR159" s="86"/>
      <c r="RNS159" s="86"/>
      <c r="RNT159" s="87"/>
      <c r="RNU159" s="85" t="s">
        <v>319</v>
      </c>
      <c r="RNV159" s="86"/>
      <c r="RNW159" s="86"/>
      <c r="RNX159" s="86"/>
      <c r="RNY159" s="86"/>
      <c r="RNZ159" s="86"/>
      <c r="ROA159" s="86"/>
      <c r="ROB159" s="87"/>
      <c r="ROC159" s="85" t="s">
        <v>319</v>
      </c>
      <c r="ROD159" s="86"/>
      <c r="ROE159" s="86"/>
      <c r="ROF159" s="86"/>
      <c r="ROG159" s="86"/>
      <c r="ROH159" s="86"/>
      <c r="ROI159" s="86"/>
      <c r="ROJ159" s="87"/>
      <c r="ROK159" s="85" t="s">
        <v>319</v>
      </c>
      <c r="ROL159" s="86"/>
      <c r="ROM159" s="86"/>
      <c r="RON159" s="86"/>
      <c r="ROO159" s="86"/>
      <c r="ROP159" s="86"/>
      <c r="ROQ159" s="86"/>
      <c r="ROR159" s="87"/>
      <c r="ROS159" s="85" t="s">
        <v>319</v>
      </c>
      <c r="ROT159" s="86"/>
      <c r="ROU159" s="86"/>
      <c r="ROV159" s="86"/>
      <c r="ROW159" s="86"/>
      <c r="ROX159" s="86"/>
      <c r="ROY159" s="86"/>
      <c r="ROZ159" s="87"/>
      <c r="RPA159" s="85" t="s">
        <v>319</v>
      </c>
      <c r="RPB159" s="86"/>
      <c r="RPC159" s="86"/>
      <c r="RPD159" s="86"/>
      <c r="RPE159" s="86"/>
      <c r="RPF159" s="86"/>
      <c r="RPG159" s="86"/>
      <c r="RPH159" s="87"/>
      <c r="RPI159" s="85" t="s">
        <v>319</v>
      </c>
      <c r="RPJ159" s="86"/>
      <c r="RPK159" s="86"/>
      <c r="RPL159" s="86"/>
      <c r="RPM159" s="86"/>
      <c r="RPN159" s="86"/>
      <c r="RPO159" s="86"/>
      <c r="RPP159" s="87"/>
      <c r="RPQ159" s="85" t="s">
        <v>319</v>
      </c>
      <c r="RPR159" s="86"/>
      <c r="RPS159" s="86"/>
      <c r="RPT159" s="86"/>
      <c r="RPU159" s="86"/>
      <c r="RPV159" s="86"/>
      <c r="RPW159" s="86"/>
      <c r="RPX159" s="87"/>
      <c r="RPY159" s="85" t="s">
        <v>319</v>
      </c>
      <c r="RPZ159" s="86"/>
      <c r="RQA159" s="86"/>
      <c r="RQB159" s="86"/>
      <c r="RQC159" s="86"/>
      <c r="RQD159" s="86"/>
      <c r="RQE159" s="86"/>
      <c r="RQF159" s="87"/>
      <c r="RQG159" s="85" t="s">
        <v>319</v>
      </c>
      <c r="RQH159" s="86"/>
      <c r="RQI159" s="86"/>
      <c r="RQJ159" s="86"/>
      <c r="RQK159" s="86"/>
      <c r="RQL159" s="86"/>
      <c r="RQM159" s="86"/>
      <c r="RQN159" s="87"/>
      <c r="RQO159" s="85" t="s">
        <v>319</v>
      </c>
      <c r="RQP159" s="86"/>
      <c r="RQQ159" s="86"/>
      <c r="RQR159" s="86"/>
      <c r="RQS159" s="86"/>
      <c r="RQT159" s="86"/>
      <c r="RQU159" s="86"/>
      <c r="RQV159" s="87"/>
      <c r="RQW159" s="85" t="s">
        <v>319</v>
      </c>
      <c r="RQX159" s="86"/>
      <c r="RQY159" s="86"/>
      <c r="RQZ159" s="86"/>
      <c r="RRA159" s="86"/>
      <c r="RRB159" s="86"/>
      <c r="RRC159" s="86"/>
      <c r="RRD159" s="87"/>
      <c r="RRE159" s="85" t="s">
        <v>319</v>
      </c>
      <c r="RRF159" s="86"/>
      <c r="RRG159" s="86"/>
      <c r="RRH159" s="86"/>
      <c r="RRI159" s="86"/>
      <c r="RRJ159" s="86"/>
      <c r="RRK159" s="86"/>
      <c r="RRL159" s="87"/>
      <c r="RRM159" s="85" t="s">
        <v>319</v>
      </c>
      <c r="RRN159" s="86"/>
      <c r="RRO159" s="86"/>
      <c r="RRP159" s="86"/>
      <c r="RRQ159" s="86"/>
      <c r="RRR159" s="86"/>
      <c r="RRS159" s="86"/>
      <c r="RRT159" s="87"/>
      <c r="RRU159" s="85" t="s">
        <v>319</v>
      </c>
      <c r="RRV159" s="86"/>
      <c r="RRW159" s="86"/>
      <c r="RRX159" s="86"/>
      <c r="RRY159" s="86"/>
      <c r="RRZ159" s="86"/>
      <c r="RSA159" s="86"/>
      <c r="RSB159" s="87"/>
      <c r="RSC159" s="85" t="s">
        <v>319</v>
      </c>
      <c r="RSD159" s="86"/>
      <c r="RSE159" s="86"/>
      <c r="RSF159" s="86"/>
      <c r="RSG159" s="86"/>
      <c r="RSH159" s="86"/>
      <c r="RSI159" s="86"/>
      <c r="RSJ159" s="87"/>
      <c r="RSK159" s="85" t="s">
        <v>319</v>
      </c>
      <c r="RSL159" s="86"/>
      <c r="RSM159" s="86"/>
      <c r="RSN159" s="86"/>
      <c r="RSO159" s="86"/>
      <c r="RSP159" s="86"/>
      <c r="RSQ159" s="86"/>
      <c r="RSR159" s="87"/>
      <c r="RSS159" s="85" t="s">
        <v>319</v>
      </c>
      <c r="RST159" s="86"/>
      <c r="RSU159" s="86"/>
      <c r="RSV159" s="86"/>
      <c r="RSW159" s="86"/>
      <c r="RSX159" s="86"/>
      <c r="RSY159" s="86"/>
      <c r="RSZ159" s="87"/>
      <c r="RTA159" s="85" t="s">
        <v>319</v>
      </c>
      <c r="RTB159" s="86"/>
      <c r="RTC159" s="86"/>
      <c r="RTD159" s="86"/>
      <c r="RTE159" s="86"/>
      <c r="RTF159" s="86"/>
      <c r="RTG159" s="86"/>
      <c r="RTH159" s="87"/>
      <c r="RTI159" s="85" t="s">
        <v>319</v>
      </c>
      <c r="RTJ159" s="86"/>
      <c r="RTK159" s="86"/>
      <c r="RTL159" s="86"/>
      <c r="RTM159" s="86"/>
      <c r="RTN159" s="86"/>
      <c r="RTO159" s="86"/>
      <c r="RTP159" s="87"/>
      <c r="RTQ159" s="85" t="s">
        <v>319</v>
      </c>
      <c r="RTR159" s="86"/>
      <c r="RTS159" s="86"/>
      <c r="RTT159" s="86"/>
      <c r="RTU159" s="86"/>
      <c r="RTV159" s="86"/>
      <c r="RTW159" s="86"/>
      <c r="RTX159" s="87"/>
      <c r="RTY159" s="85" t="s">
        <v>319</v>
      </c>
      <c r="RTZ159" s="86"/>
      <c r="RUA159" s="86"/>
      <c r="RUB159" s="86"/>
      <c r="RUC159" s="86"/>
      <c r="RUD159" s="86"/>
      <c r="RUE159" s="86"/>
      <c r="RUF159" s="87"/>
      <c r="RUG159" s="85" t="s">
        <v>319</v>
      </c>
      <c r="RUH159" s="86"/>
      <c r="RUI159" s="86"/>
      <c r="RUJ159" s="86"/>
      <c r="RUK159" s="86"/>
      <c r="RUL159" s="86"/>
      <c r="RUM159" s="86"/>
      <c r="RUN159" s="87"/>
      <c r="RUO159" s="85" t="s">
        <v>319</v>
      </c>
      <c r="RUP159" s="86"/>
      <c r="RUQ159" s="86"/>
      <c r="RUR159" s="86"/>
      <c r="RUS159" s="86"/>
      <c r="RUT159" s="86"/>
      <c r="RUU159" s="86"/>
      <c r="RUV159" s="87"/>
      <c r="RUW159" s="85" t="s">
        <v>319</v>
      </c>
      <c r="RUX159" s="86"/>
      <c r="RUY159" s="86"/>
      <c r="RUZ159" s="86"/>
      <c r="RVA159" s="86"/>
      <c r="RVB159" s="86"/>
      <c r="RVC159" s="86"/>
      <c r="RVD159" s="87"/>
      <c r="RVE159" s="85" t="s">
        <v>319</v>
      </c>
      <c r="RVF159" s="86"/>
      <c r="RVG159" s="86"/>
      <c r="RVH159" s="86"/>
      <c r="RVI159" s="86"/>
      <c r="RVJ159" s="86"/>
      <c r="RVK159" s="86"/>
      <c r="RVL159" s="87"/>
      <c r="RVM159" s="85" t="s">
        <v>319</v>
      </c>
      <c r="RVN159" s="86"/>
      <c r="RVO159" s="86"/>
      <c r="RVP159" s="86"/>
      <c r="RVQ159" s="86"/>
      <c r="RVR159" s="86"/>
      <c r="RVS159" s="86"/>
      <c r="RVT159" s="87"/>
      <c r="RVU159" s="85" t="s">
        <v>319</v>
      </c>
      <c r="RVV159" s="86"/>
      <c r="RVW159" s="86"/>
      <c r="RVX159" s="86"/>
      <c r="RVY159" s="86"/>
      <c r="RVZ159" s="86"/>
      <c r="RWA159" s="86"/>
      <c r="RWB159" s="87"/>
      <c r="RWC159" s="85" t="s">
        <v>319</v>
      </c>
      <c r="RWD159" s="86"/>
      <c r="RWE159" s="86"/>
      <c r="RWF159" s="86"/>
      <c r="RWG159" s="86"/>
      <c r="RWH159" s="86"/>
      <c r="RWI159" s="86"/>
      <c r="RWJ159" s="87"/>
      <c r="RWK159" s="85" t="s">
        <v>319</v>
      </c>
      <c r="RWL159" s="86"/>
      <c r="RWM159" s="86"/>
      <c r="RWN159" s="86"/>
      <c r="RWO159" s="86"/>
      <c r="RWP159" s="86"/>
      <c r="RWQ159" s="86"/>
      <c r="RWR159" s="87"/>
      <c r="RWS159" s="85" t="s">
        <v>319</v>
      </c>
      <c r="RWT159" s="86"/>
      <c r="RWU159" s="86"/>
      <c r="RWV159" s="86"/>
      <c r="RWW159" s="86"/>
      <c r="RWX159" s="86"/>
      <c r="RWY159" s="86"/>
      <c r="RWZ159" s="87"/>
      <c r="RXA159" s="85" t="s">
        <v>319</v>
      </c>
      <c r="RXB159" s="86"/>
      <c r="RXC159" s="86"/>
      <c r="RXD159" s="86"/>
      <c r="RXE159" s="86"/>
      <c r="RXF159" s="86"/>
      <c r="RXG159" s="86"/>
      <c r="RXH159" s="87"/>
      <c r="RXI159" s="85" t="s">
        <v>319</v>
      </c>
      <c r="RXJ159" s="86"/>
      <c r="RXK159" s="86"/>
      <c r="RXL159" s="86"/>
      <c r="RXM159" s="86"/>
      <c r="RXN159" s="86"/>
      <c r="RXO159" s="86"/>
      <c r="RXP159" s="87"/>
      <c r="RXQ159" s="85" t="s">
        <v>319</v>
      </c>
      <c r="RXR159" s="86"/>
      <c r="RXS159" s="86"/>
      <c r="RXT159" s="86"/>
      <c r="RXU159" s="86"/>
      <c r="RXV159" s="86"/>
      <c r="RXW159" s="86"/>
      <c r="RXX159" s="87"/>
      <c r="RXY159" s="85" t="s">
        <v>319</v>
      </c>
      <c r="RXZ159" s="86"/>
      <c r="RYA159" s="86"/>
      <c r="RYB159" s="86"/>
      <c r="RYC159" s="86"/>
      <c r="RYD159" s="86"/>
      <c r="RYE159" s="86"/>
      <c r="RYF159" s="87"/>
      <c r="RYG159" s="85" t="s">
        <v>319</v>
      </c>
      <c r="RYH159" s="86"/>
      <c r="RYI159" s="86"/>
      <c r="RYJ159" s="86"/>
      <c r="RYK159" s="86"/>
      <c r="RYL159" s="86"/>
      <c r="RYM159" s="86"/>
      <c r="RYN159" s="87"/>
      <c r="RYO159" s="85" t="s">
        <v>319</v>
      </c>
      <c r="RYP159" s="86"/>
      <c r="RYQ159" s="86"/>
      <c r="RYR159" s="86"/>
      <c r="RYS159" s="86"/>
      <c r="RYT159" s="86"/>
      <c r="RYU159" s="86"/>
      <c r="RYV159" s="87"/>
      <c r="RYW159" s="85" t="s">
        <v>319</v>
      </c>
      <c r="RYX159" s="86"/>
      <c r="RYY159" s="86"/>
      <c r="RYZ159" s="86"/>
      <c r="RZA159" s="86"/>
      <c r="RZB159" s="86"/>
      <c r="RZC159" s="86"/>
      <c r="RZD159" s="87"/>
      <c r="RZE159" s="85" t="s">
        <v>319</v>
      </c>
      <c r="RZF159" s="86"/>
      <c r="RZG159" s="86"/>
      <c r="RZH159" s="86"/>
      <c r="RZI159" s="86"/>
      <c r="RZJ159" s="86"/>
      <c r="RZK159" s="86"/>
      <c r="RZL159" s="87"/>
      <c r="RZM159" s="85" t="s">
        <v>319</v>
      </c>
      <c r="RZN159" s="86"/>
      <c r="RZO159" s="86"/>
      <c r="RZP159" s="86"/>
      <c r="RZQ159" s="86"/>
      <c r="RZR159" s="86"/>
      <c r="RZS159" s="86"/>
      <c r="RZT159" s="87"/>
      <c r="RZU159" s="85" t="s">
        <v>319</v>
      </c>
      <c r="RZV159" s="86"/>
      <c r="RZW159" s="86"/>
      <c r="RZX159" s="86"/>
      <c r="RZY159" s="86"/>
      <c r="RZZ159" s="86"/>
      <c r="SAA159" s="86"/>
      <c r="SAB159" s="87"/>
      <c r="SAC159" s="85" t="s">
        <v>319</v>
      </c>
      <c r="SAD159" s="86"/>
      <c r="SAE159" s="86"/>
      <c r="SAF159" s="86"/>
      <c r="SAG159" s="86"/>
      <c r="SAH159" s="86"/>
      <c r="SAI159" s="86"/>
      <c r="SAJ159" s="87"/>
      <c r="SAK159" s="85" t="s">
        <v>319</v>
      </c>
      <c r="SAL159" s="86"/>
      <c r="SAM159" s="86"/>
      <c r="SAN159" s="86"/>
      <c r="SAO159" s="86"/>
      <c r="SAP159" s="86"/>
      <c r="SAQ159" s="86"/>
      <c r="SAR159" s="87"/>
      <c r="SAS159" s="85" t="s">
        <v>319</v>
      </c>
      <c r="SAT159" s="86"/>
      <c r="SAU159" s="86"/>
      <c r="SAV159" s="86"/>
      <c r="SAW159" s="86"/>
      <c r="SAX159" s="86"/>
      <c r="SAY159" s="86"/>
      <c r="SAZ159" s="87"/>
      <c r="SBA159" s="85" t="s">
        <v>319</v>
      </c>
      <c r="SBB159" s="86"/>
      <c r="SBC159" s="86"/>
      <c r="SBD159" s="86"/>
      <c r="SBE159" s="86"/>
      <c r="SBF159" s="86"/>
      <c r="SBG159" s="86"/>
      <c r="SBH159" s="87"/>
      <c r="SBI159" s="85" t="s">
        <v>319</v>
      </c>
      <c r="SBJ159" s="86"/>
      <c r="SBK159" s="86"/>
      <c r="SBL159" s="86"/>
      <c r="SBM159" s="86"/>
      <c r="SBN159" s="86"/>
      <c r="SBO159" s="86"/>
      <c r="SBP159" s="87"/>
      <c r="SBQ159" s="85" t="s">
        <v>319</v>
      </c>
      <c r="SBR159" s="86"/>
      <c r="SBS159" s="86"/>
      <c r="SBT159" s="86"/>
      <c r="SBU159" s="86"/>
      <c r="SBV159" s="86"/>
      <c r="SBW159" s="86"/>
      <c r="SBX159" s="87"/>
      <c r="SBY159" s="85" t="s">
        <v>319</v>
      </c>
      <c r="SBZ159" s="86"/>
      <c r="SCA159" s="86"/>
      <c r="SCB159" s="86"/>
      <c r="SCC159" s="86"/>
      <c r="SCD159" s="86"/>
      <c r="SCE159" s="86"/>
      <c r="SCF159" s="87"/>
      <c r="SCG159" s="85" t="s">
        <v>319</v>
      </c>
      <c r="SCH159" s="86"/>
      <c r="SCI159" s="86"/>
      <c r="SCJ159" s="86"/>
      <c r="SCK159" s="86"/>
      <c r="SCL159" s="86"/>
      <c r="SCM159" s="86"/>
      <c r="SCN159" s="87"/>
      <c r="SCO159" s="85" t="s">
        <v>319</v>
      </c>
      <c r="SCP159" s="86"/>
      <c r="SCQ159" s="86"/>
      <c r="SCR159" s="86"/>
      <c r="SCS159" s="86"/>
      <c r="SCT159" s="86"/>
      <c r="SCU159" s="86"/>
      <c r="SCV159" s="87"/>
      <c r="SCW159" s="85" t="s">
        <v>319</v>
      </c>
      <c r="SCX159" s="86"/>
      <c r="SCY159" s="86"/>
      <c r="SCZ159" s="86"/>
      <c r="SDA159" s="86"/>
      <c r="SDB159" s="86"/>
      <c r="SDC159" s="86"/>
      <c r="SDD159" s="87"/>
      <c r="SDE159" s="85" t="s">
        <v>319</v>
      </c>
      <c r="SDF159" s="86"/>
      <c r="SDG159" s="86"/>
      <c r="SDH159" s="86"/>
      <c r="SDI159" s="86"/>
      <c r="SDJ159" s="86"/>
      <c r="SDK159" s="86"/>
      <c r="SDL159" s="87"/>
      <c r="SDM159" s="85" t="s">
        <v>319</v>
      </c>
      <c r="SDN159" s="86"/>
      <c r="SDO159" s="86"/>
      <c r="SDP159" s="86"/>
      <c r="SDQ159" s="86"/>
      <c r="SDR159" s="86"/>
      <c r="SDS159" s="86"/>
      <c r="SDT159" s="87"/>
      <c r="SDU159" s="85" t="s">
        <v>319</v>
      </c>
      <c r="SDV159" s="86"/>
      <c r="SDW159" s="86"/>
      <c r="SDX159" s="86"/>
      <c r="SDY159" s="86"/>
      <c r="SDZ159" s="86"/>
      <c r="SEA159" s="86"/>
      <c r="SEB159" s="87"/>
      <c r="SEC159" s="85" t="s">
        <v>319</v>
      </c>
      <c r="SED159" s="86"/>
      <c r="SEE159" s="86"/>
      <c r="SEF159" s="86"/>
      <c r="SEG159" s="86"/>
      <c r="SEH159" s="86"/>
      <c r="SEI159" s="86"/>
      <c r="SEJ159" s="87"/>
      <c r="SEK159" s="85" t="s">
        <v>319</v>
      </c>
      <c r="SEL159" s="86"/>
      <c r="SEM159" s="86"/>
      <c r="SEN159" s="86"/>
      <c r="SEO159" s="86"/>
      <c r="SEP159" s="86"/>
      <c r="SEQ159" s="86"/>
      <c r="SER159" s="87"/>
      <c r="SES159" s="85" t="s">
        <v>319</v>
      </c>
      <c r="SET159" s="86"/>
      <c r="SEU159" s="86"/>
      <c r="SEV159" s="86"/>
      <c r="SEW159" s="86"/>
      <c r="SEX159" s="86"/>
      <c r="SEY159" s="86"/>
      <c r="SEZ159" s="87"/>
      <c r="SFA159" s="85" t="s">
        <v>319</v>
      </c>
      <c r="SFB159" s="86"/>
      <c r="SFC159" s="86"/>
      <c r="SFD159" s="86"/>
      <c r="SFE159" s="86"/>
      <c r="SFF159" s="86"/>
      <c r="SFG159" s="86"/>
      <c r="SFH159" s="87"/>
      <c r="SFI159" s="85" t="s">
        <v>319</v>
      </c>
      <c r="SFJ159" s="86"/>
      <c r="SFK159" s="86"/>
      <c r="SFL159" s="86"/>
      <c r="SFM159" s="86"/>
      <c r="SFN159" s="86"/>
      <c r="SFO159" s="86"/>
      <c r="SFP159" s="87"/>
      <c r="SFQ159" s="85" t="s">
        <v>319</v>
      </c>
      <c r="SFR159" s="86"/>
      <c r="SFS159" s="86"/>
      <c r="SFT159" s="86"/>
      <c r="SFU159" s="86"/>
      <c r="SFV159" s="86"/>
      <c r="SFW159" s="86"/>
      <c r="SFX159" s="87"/>
      <c r="SFY159" s="85" t="s">
        <v>319</v>
      </c>
      <c r="SFZ159" s="86"/>
      <c r="SGA159" s="86"/>
      <c r="SGB159" s="86"/>
      <c r="SGC159" s="86"/>
      <c r="SGD159" s="86"/>
      <c r="SGE159" s="86"/>
      <c r="SGF159" s="87"/>
      <c r="SGG159" s="85" t="s">
        <v>319</v>
      </c>
      <c r="SGH159" s="86"/>
      <c r="SGI159" s="86"/>
      <c r="SGJ159" s="86"/>
      <c r="SGK159" s="86"/>
      <c r="SGL159" s="86"/>
      <c r="SGM159" s="86"/>
      <c r="SGN159" s="87"/>
      <c r="SGO159" s="85" t="s">
        <v>319</v>
      </c>
      <c r="SGP159" s="86"/>
      <c r="SGQ159" s="86"/>
      <c r="SGR159" s="86"/>
      <c r="SGS159" s="86"/>
      <c r="SGT159" s="86"/>
      <c r="SGU159" s="86"/>
      <c r="SGV159" s="87"/>
      <c r="SGW159" s="85" t="s">
        <v>319</v>
      </c>
      <c r="SGX159" s="86"/>
      <c r="SGY159" s="86"/>
      <c r="SGZ159" s="86"/>
      <c r="SHA159" s="86"/>
      <c r="SHB159" s="86"/>
      <c r="SHC159" s="86"/>
      <c r="SHD159" s="87"/>
      <c r="SHE159" s="85" t="s">
        <v>319</v>
      </c>
      <c r="SHF159" s="86"/>
      <c r="SHG159" s="86"/>
      <c r="SHH159" s="86"/>
      <c r="SHI159" s="86"/>
      <c r="SHJ159" s="86"/>
      <c r="SHK159" s="86"/>
      <c r="SHL159" s="87"/>
      <c r="SHM159" s="85" t="s">
        <v>319</v>
      </c>
      <c r="SHN159" s="86"/>
      <c r="SHO159" s="86"/>
      <c r="SHP159" s="86"/>
      <c r="SHQ159" s="86"/>
      <c r="SHR159" s="86"/>
      <c r="SHS159" s="86"/>
      <c r="SHT159" s="87"/>
      <c r="SHU159" s="85" t="s">
        <v>319</v>
      </c>
      <c r="SHV159" s="86"/>
      <c r="SHW159" s="86"/>
      <c r="SHX159" s="86"/>
      <c r="SHY159" s="86"/>
      <c r="SHZ159" s="86"/>
      <c r="SIA159" s="86"/>
      <c r="SIB159" s="87"/>
      <c r="SIC159" s="85" t="s">
        <v>319</v>
      </c>
      <c r="SID159" s="86"/>
      <c r="SIE159" s="86"/>
      <c r="SIF159" s="86"/>
      <c r="SIG159" s="86"/>
      <c r="SIH159" s="86"/>
      <c r="SII159" s="86"/>
      <c r="SIJ159" s="87"/>
      <c r="SIK159" s="85" t="s">
        <v>319</v>
      </c>
      <c r="SIL159" s="86"/>
      <c r="SIM159" s="86"/>
      <c r="SIN159" s="86"/>
      <c r="SIO159" s="86"/>
      <c r="SIP159" s="86"/>
      <c r="SIQ159" s="86"/>
      <c r="SIR159" s="87"/>
      <c r="SIS159" s="85" t="s">
        <v>319</v>
      </c>
      <c r="SIT159" s="86"/>
      <c r="SIU159" s="86"/>
      <c r="SIV159" s="86"/>
      <c r="SIW159" s="86"/>
      <c r="SIX159" s="86"/>
      <c r="SIY159" s="86"/>
      <c r="SIZ159" s="87"/>
      <c r="SJA159" s="85" t="s">
        <v>319</v>
      </c>
      <c r="SJB159" s="86"/>
      <c r="SJC159" s="86"/>
      <c r="SJD159" s="86"/>
      <c r="SJE159" s="86"/>
      <c r="SJF159" s="86"/>
      <c r="SJG159" s="86"/>
      <c r="SJH159" s="87"/>
      <c r="SJI159" s="85" t="s">
        <v>319</v>
      </c>
      <c r="SJJ159" s="86"/>
      <c r="SJK159" s="86"/>
      <c r="SJL159" s="86"/>
      <c r="SJM159" s="86"/>
      <c r="SJN159" s="86"/>
      <c r="SJO159" s="86"/>
      <c r="SJP159" s="87"/>
      <c r="SJQ159" s="85" t="s">
        <v>319</v>
      </c>
      <c r="SJR159" s="86"/>
      <c r="SJS159" s="86"/>
      <c r="SJT159" s="86"/>
      <c r="SJU159" s="86"/>
      <c r="SJV159" s="86"/>
      <c r="SJW159" s="86"/>
      <c r="SJX159" s="87"/>
      <c r="SJY159" s="85" t="s">
        <v>319</v>
      </c>
      <c r="SJZ159" s="86"/>
      <c r="SKA159" s="86"/>
      <c r="SKB159" s="86"/>
      <c r="SKC159" s="86"/>
      <c r="SKD159" s="86"/>
      <c r="SKE159" s="86"/>
      <c r="SKF159" s="87"/>
      <c r="SKG159" s="85" t="s">
        <v>319</v>
      </c>
      <c r="SKH159" s="86"/>
      <c r="SKI159" s="86"/>
      <c r="SKJ159" s="86"/>
      <c r="SKK159" s="86"/>
      <c r="SKL159" s="86"/>
      <c r="SKM159" s="86"/>
      <c r="SKN159" s="87"/>
      <c r="SKO159" s="85" t="s">
        <v>319</v>
      </c>
      <c r="SKP159" s="86"/>
      <c r="SKQ159" s="86"/>
      <c r="SKR159" s="86"/>
      <c r="SKS159" s="86"/>
      <c r="SKT159" s="86"/>
      <c r="SKU159" s="86"/>
      <c r="SKV159" s="87"/>
      <c r="SKW159" s="85" t="s">
        <v>319</v>
      </c>
      <c r="SKX159" s="86"/>
      <c r="SKY159" s="86"/>
      <c r="SKZ159" s="86"/>
      <c r="SLA159" s="86"/>
      <c r="SLB159" s="86"/>
      <c r="SLC159" s="86"/>
      <c r="SLD159" s="87"/>
      <c r="SLE159" s="85" t="s">
        <v>319</v>
      </c>
      <c r="SLF159" s="86"/>
      <c r="SLG159" s="86"/>
      <c r="SLH159" s="86"/>
      <c r="SLI159" s="86"/>
      <c r="SLJ159" s="86"/>
      <c r="SLK159" s="86"/>
      <c r="SLL159" s="87"/>
      <c r="SLM159" s="85" t="s">
        <v>319</v>
      </c>
      <c r="SLN159" s="86"/>
      <c r="SLO159" s="86"/>
      <c r="SLP159" s="86"/>
      <c r="SLQ159" s="86"/>
      <c r="SLR159" s="86"/>
      <c r="SLS159" s="86"/>
      <c r="SLT159" s="87"/>
      <c r="SLU159" s="85" t="s">
        <v>319</v>
      </c>
      <c r="SLV159" s="86"/>
      <c r="SLW159" s="86"/>
      <c r="SLX159" s="86"/>
      <c r="SLY159" s="86"/>
      <c r="SLZ159" s="86"/>
      <c r="SMA159" s="86"/>
      <c r="SMB159" s="87"/>
      <c r="SMC159" s="85" t="s">
        <v>319</v>
      </c>
      <c r="SMD159" s="86"/>
      <c r="SME159" s="86"/>
      <c r="SMF159" s="86"/>
      <c r="SMG159" s="86"/>
      <c r="SMH159" s="86"/>
      <c r="SMI159" s="86"/>
      <c r="SMJ159" s="87"/>
      <c r="SMK159" s="85" t="s">
        <v>319</v>
      </c>
      <c r="SML159" s="86"/>
      <c r="SMM159" s="86"/>
      <c r="SMN159" s="86"/>
      <c r="SMO159" s="86"/>
      <c r="SMP159" s="86"/>
      <c r="SMQ159" s="86"/>
      <c r="SMR159" s="87"/>
      <c r="SMS159" s="85" t="s">
        <v>319</v>
      </c>
      <c r="SMT159" s="86"/>
      <c r="SMU159" s="86"/>
      <c r="SMV159" s="86"/>
      <c r="SMW159" s="86"/>
      <c r="SMX159" s="86"/>
      <c r="SMY159" s="86"/>
      <c r="SMZ159" s="87"/>
      <c r="SNA159" s="85" t="s">
        <v>319</v>
      </c>
      <c r="SNB159" s="86"/>
      <c r="SNC159" s="86"/>
      <c r="SND159" s="86"/>
      <c r="SNE159" s="86"/>
      <c r="SNF159" s="86"/>
      <c r="SNG159" s="86"/>
      <c r="SNH159" s="87"/>
      <c r="SNI159" s="85" t="s">
        <v>319</v>
      </c>
      <c r="SNJ159" s="86"/>
      <c r="SNK159" s="86"/>
      <c r="SNL159" s="86"/>
      <c r="SNM159" s="86"/>
      <c r="SNN159" s="86"/>
      <c r="SNO159" s="86"/>
      <c r="SNP159" s="87"/>
      <c r="SNQ159" s="85" t="s">
        <v>319</v>
      </c>
      <c r="SNR159" s="86"/>
      <c r="SNS159" s="86"/>
      <c r="SNT159" s="86"/>
      <c r="SNU159" s="86"/>
      <c r="SNV159" s="86"/>
      <c r="SNW159" s="86"/>
      <c r="SNX159" s="87"/>
      <c r="SNY159" s="85" t="s">
        <v>319</v>
      </c>
      <c r="SNZ159" s="86"/>
      <c r="SOA159" s="86"/>
      <c r="SOB159" s="86"/>
      <c r="SOC159" s="86"/>
      <c r="SOD159" s="86"/>
      <c r="SOE159" s="86"/>
      <c r="SOF159" s="87"/>
      <c r="SOG159" s="85" t="s">
        <v>319</v>
      </c>
      <c r="SOH159" s="86"/>
      <c r="SOI159" s="86"/>
      <c r="SOJ159" s="86"/>
      <c r="SOK159" s="86"/>
      <c r="SOL159" s="86"/>
      <c r="SOM159" s="86"/>
      <c r="SON159" s="87"/>
      <c r="SOO159" s="85" t="s">
        <v>319</v>
      </c>
      <c r="SOP159" s="86"/>
      <c r="SOQ159" s="86"/>
      <c r="SOR159" s="86"/>
      <c r="SOS159" s="86"/>
      <c r="SOT159" s="86"/>
      <c r="SOU159" s="86"/>
      <c r="SOV159" s="87"/>
      <c r="SOW159" s="85" t="s">
        <v>319</v>
      </c>
      <c r="SOX159" s="86"/>
      <c r="SOY159" s="86"/>
      <c r="SOZ159" s="86"/>
      <c r="SPA159" s="86"/>
      <c r="SPB159" s="86"/>
      <c r="SPC159" s="86"/>
      <c r="SPD159" s="87"/>
      <c r="SPE159" s="85" t="s">
        <v>319</v>
      </c>
      <c r="SPF159" s="86"/>
      <c r="SPG159" s="86"/>
      <c r="SPH159" s="86"/>
      <c r="SPI159" s="86"/>
      <c r="SPJ159" s="86"/>
      <c r="SPK159" s="86"/>
      <c r="SPL159" s="87"/>
      <c r="SPM159" s="85" t="s">
        <v>319</v>
      </c>
      <c r="SPN159" s="86"/>
      <c r="SPO159" s="86"/>
      <c r="SPP159" s="86"/>
      <c r="SPQ159" s="86"/>
      <c r="SPR159" s="86"/>
      <c r="SPS159" s="86"/>
      <c r="SPT159" s="87"/>
      <c r="SPU159" s="85" t="s">
        <v>319</v>
      </c>
      <c r="SPV159" s="86"/>
      <c r="SPW159" s="86"/>
      <c r="SPX159" s="86"/>
      <c r="SPY159" s="86"/>
      <c r="SPZ159" s="86"/>
      <c r="SQA159" s="86"/>
      <c r="SQB159" s="87"/>
      <c r="SQC159" s="85" t="s">
        <v>319</v>
      </c>
      <c r="SQD159" s="86"/>
      <c r="SQE159" s="86"/>
      <c r="SQF159" s="86"/>
      <c r="SQG159" s="86"/>
      <c r="SQH159" s="86"/>
      <c r="SQI159" s="86"/>
      <c r="SQJ159" s="87"/>
      <c r="SQK159" s="85" t="s">
        <v>319</v>
      </c>
      <c r="SQL159" s="86"/>
      <c r="SQM159" s="86"/>
      <c r="SQN159" s="86"/>
      <c r="SQO159" s="86"/>
      <c r="SQP159" s="86"/>
      <c r="SQQ159" s="86"/>
      <c r="SQR159" s="87"/>
      <c r="SQS159" s="85" t="s">
        <v>319</v>
      </c>
      <c r="SQT159" s="86"/>
      <c r="SQU159" s="86"/>
      <c r="SQV159" s="86"/>
      <c r="SQW159" s="86"/>
      <c r="SQX159" s="86"/>
      <c r="SQY159" s="86"/>
      <c r="SQZ159" s="87"/>
      <c r="SRA159" s="85" t="s">
        <v>319</v>
      </c>
      <c r="SRB159" s="86"/>
      <c r="SRC159" s="86"/>
      <c r="SRD159" s="86"/>
      <c r="SRE159" s="86"/>
      <c r="SRF159" s="86"/>
      <c r="SRG159" s="86"/>
      <c r="SRH159" s="87"/>
      <c r="SRI159" s="85" t="s">
        <v>319</v>
      </c>
      <c r="SRJ159" s="86"/>
      <c r="SRK159" s="86"/>
      <c r="SRL159" s="86"/>
      <c r="SRM159" s="86"/>
      <c r="SRN159" s="86"/>
      <c r="SRO159" s="86"/>
      <c r="SRP159" s="87"/>
      <c r="SRQ159" s="85" t="s">
        <v>319</v>
      </c>
      <c r="SRR159" s="86"/>
      <c r="SRS159" s="86"/>
      <c r="SRT159" s="86"/>
      <c r="SRU159" s="86"/>
      <c r="SRV159" s="86"/>
      <c r="SRW159" s="86"/>
      <c r="SRX159" s="87"/>
      <c r="SRY159" s="85" t="s">
        <v>319</v>
      </c>
      <c r="SRZ159" s="86"/>
      <c r="SSA159" s="86"/>
      <c r="SSB159" s="86"/>
      <c r="SSC159" s="86"/>
      <c r="SSD159" s="86"/>
      <c r="SSE159" s="86"/>
      <c r="SSF159" s="87"/>
      <c r="SSG159" s="85" t="s">
        <v>319</v>
      </c>
      <c r="SSH159" s="86"/>
      <c r="SSI159" s="86"/>
      <c r="SSJ159" s="86"/>
      <c r="SSK159" s="86"/>
      <c r="SSL159" s="86"/>
      <c r="SSM159" s="86"/>
      <c r="SSN159" s="87"/>
      <c r="SSO159" s="85" t="s">
        <v>319</v>
      </c>
      <c r="SSP159" s="86"/>
      <c r="SSQ159" s="86"/>
      <c r="SSR159" s="86"/>
      <c r="SSS159" s="86"/>
      <c r="SST159" s="86"/>
      <c r="SSU159" s="86"/>
      <c r="SSV159" s="87"/>
      <c r="SSW159" s="85" t="s">
        <v>319</v>
      </c>
      <c r="SSX159" s="86"/>
      <c r="SSY159" s="86"/>
      <c r="SSZ159" s="86"/>
      <c r="STA159" s="86"/>
      <c r="STB159" s="86"/>
      <c r="STC159" s="86"/>
      <c r="STD159" s="87"/>
      <c r="STE159" s="85" t="s">
        <v>319</v>
      </c>
      <c r="STF159" s="86"/>
      <c r="STG159" s="86"/>
      <c r="STH159" s="86"/>
      <c r="STI159" s="86"/>
      <c r="STJ159" s="86"/>
      <c r="STK159" s="86"/>
      <c r="STL159" s="87"/>
      <c r="STM159" s="85" t="s">
        <v>319</v>
      </c>
      <c r="STN159" s="86"/>
      <c r="STO159" s="86"/>
      <c r="STP159" s="86"/>
      <c r="STQ159" s="86"/>
      <c r="STR159" s="86"/>
      <c r="STS159" s="86"/>
      <c r="STT159" s="87"/>
      <c r="STU159" s="85" t="s">
        <v>319</v>
      </c>
      <c r="STV159" s="86"/>
      <c r="STW159" s="86"/>
      <c r="STX159" s="86"/>
      <c r="STY159" s="86"/>
      <c r="STZ159" s="86"/>
      <c r="SUA159" s="86"/>
      <c r="SUB159" s="87"/>
      <c r="SUC159" s="85" t="s">
        <v>319</v>
      </c>
      <c r="SUD159" s="86"/>
      <c r="SUE159" s="86"/>
      <c r="SUF159" s="86"/>
      <c r="SUG159" s="86"/>
      <c r="SUH159" s="86"/>
      <c r="SUI159" s="86"/>
      <c r="SUJ159" s="87"/>
      <c r="SUK159" s="85" t="s">
        <v>319</v>
      </c>
      <c r="SUL159" s="86"/>
      <c r="SUM159" s="86"/>
      <c r="SUN159" s="86"/>
      <c r="SUO159" s="86"/>
      <c r="SUP159" s="86"/>
      <c r="SUQ159" s="86"/>
      <c r="SUR159" s="87"/>
      <c r="SUS159" s="85" t="s">
        <v>319</v>
      </c>
      <c r="SUT159" s="86"/>
      <c r="SUU159" s="86"/>
      <c r="SUV159" s="86"/>
      <c r="SUW159" s="86"/>
      <c r="SUX159" s="86"/>
      <c r="SUY159" s="86"/>
      <c r="SUZ159" s="87"/>
      <c r="SVA159" s="85" t="s">
        <v>319</v>
      </c>
      <c r="SVB159" s="86"/>
      <c r="SVC159" s="86"/>
      <c r="SVD159" s="86"/>
      <c r="SVE159" s="86"/>
      <c r="SVF159" s="86"/>
      <c r="SVG159" s="86"/>
      <c r="SVH159" s="87"/>
      <c r="SVI159" s="85" t="s">
        <v>319</v>
      </c>
      <c r="SVJ159" s="86"/>
      <c r="SVK159" s="86"/>
      <c r="SVL159" s="86"/>
      <c r="SVM159" s="86"/>
      <c r="SVN159" s="86"/>
      <c r="SVO159" s="86"/>
      <c r="SVP159" s="87"/>
      <c r="SVQ159" s="85" t="s">
        <v>319</v>
      </c>
      <c r="SVR159" s="86"/>
      <c r="SVS159" s="86"/>
      <c r="SVT159" s="86"/>
      <c r="SVU159" s="86"/>
      <c r="SVV159" s="86"/>
      <c r="SVW159" s="86"/>
      <c r="SVX159" s="87"/>
      <c r="SVY159" s="85" t="s">
        <v>319</v>
      </c>
      <c r="SVZ159" s="86"/>
      <c r="SWA159" s="86"/>
      <c r="SWB159" s="86"/>
      <c r="SWC159" s="86"/>
      <c r="SWD159" s="86"/>
      <c r="SWE159" s="86"/>
      <c r="SWF159" s="87"/>
      <c r="SWG159" s="85" t="s">
        <v>319</v>
      </c>
      <c r="SWH159" s="86"/>
      <c r="SWI159" s="86"/>
      <c r="SWJ159" s="86"/>
      <c r="SWK159" s="86"/>
      <c r="SWL159" s="86"/>
      <c r="SWM159" s="86"/>
      <c r="SWN159" s="87"/>
      <c r="SWO159" s="85" t="s">
        <v>319</v>
      </c>
      <c r="SWP159" s="86"/>
      <c r="SWQ159" s="86"/>
      <c r="SWR159" s="86"/>
      <c r="SWS159" s="86"/>
      <c r="SWT159" s="86"/>
      <c r="SWU159" s="86"/>
      <c r="SWV159" s="87"/>
      <c r="SWW159" s="85" t="s">
        <v>319</v>
      </c>
      <c r="SWX159" s="86"/>
      <c r="SWY159" s="86"/>
      <c r="SWZ159" s="86"/>
      <c r="SXA159" s="86"/>
      <c r="SXB159" s="86"/>
      <c r="SXC159" s="86"/>
      <c r="SXD159" s="87"/>
      <c r="SXE159" s="85" t="s">
        <v>319</v>
      </c>
      <c r="SXF159" s="86"/>
      <c r="SXG159" s="86"/>
      <c r="SXH159" s="86"/>
      <c r="SXI159" s="86"/>
      <c r="SXJ159" s="86"/>
      <c r="SXK159" s="86"/>
      <c r="SXL159" s="87"/>
      <c r="SXM159" s="85" t="s">
        <v>319</v>
      </c>
      <c r="SXN159" s="86"/>
      <c r="SXO159" s="86"/>
      <c r="SXP159" s="86"/>
      <c r="SXQ159" s="86"/>
      <c r="SXR159" s="86"/>
      <c r="SXS159" s="86"/>
      <c r="SXT159" s="87"/>
      <c r="SXU159" s="85" t="s">
        <v>319</v>
      </c>
      <c r="SXV159" s="86"/>
      <c r="SXW159" s="86"/>
      <c r="SXX159" s="86"/>
      <c r="SXY159" s="86"/>
      <c r="SXZ159" s="86"/>
      <c r="SYA159" s="86"/>
      <c r="SYB159" s="87"/>
      <c r="SYC159" s="85" t="s">
        <v>319</v>
      </c>
      <c r="SYD159" s="86"/>
      <c r="SYE159" s="86"/>
      <c r="SYF159" s="86"/>
      <c r="SYG159" s="86"/>
      <c r="SYH159" s="86"/>
      <c r="SYI159" s="86"/>
      <c r="SYJ159" s="87"/>
      <c r="SYK159" s="85" t="s">
        <v>319</v>
      </c>
      <c r="SYL159" s="86"/>
      <c r="SYM159" s="86"/>
      <c r="SYN159" s="86"/>
      <c r="SYO159" s="86"/>
      <c r="SYP159" s="86"/>
      <c r="SYQ159" s="86"/>
      <c r="SYR159" s="87"/>
      <c r="SYS159" s="85" t="s">
        <v>319</v>
      </c>
      <c r="SYT159" s="86"/>
      <c r="SYU159" s="86"/>
      <c r="SYV159" s="86"/>
      <c r="SYW159" s="86"/>
      <c r="SYX159" s="86"/>
      <c r="SYY159" s="86"/>
      <c r="SYZ159" s="87"/>
      <c r="SZA159" s="85" t="s">
        <v>319</v>
      </c>
      <c r="SZB159" s="86"/>
      <c r="SZC159" s="86"/>
      <c r="SZD159" s="86"/>
      <c r="SZE159" s="86"/>
      <c r="SZF159" s="86"/>
      <c r="SZG159" s="86"/>
      <c r="SZH159" s="87"/>
      <c r="SZI159" s="85" t="s">
        <v>319</v>
      </c>
      <c r="SZJ159" s="86"/>
      <c r="SZK159" s="86"/>
      <c r="SZL159" s="86"/>
      <c r="SZM159" s="86"/>
      <c r="SZN159" s="86"/>
      <c r="SZO159" s="86"/>
      <c r="SZP159" s="87"/>
      <c r="SZQ159" s="85" t="s">
        <v>319</v>
      </c>
      <c r="SZR159" s="86"/>
      <c r="SZS159" s="86"/>
      <c r="SZT159" s="86"/>
      <c r="SZU159" s="86"/>
      <c r="SZV159" s="86"/>
      <c r="SZW159" s="86"/>
      <c r="SZX159" s="87"/>
      <c r="SZY159" s="85" t="s">
        <v>319</v>
      </c>
      <c r="SZZ159" s="86"/>
      <c r="TAA159" s="86"/>
      <c r="TAB159" s="86"/>
      <c r="TAC159" s="86"/>
      <c r="TAD159" s="86"/>
      <c r="TAE159" s="86"/>
      <c r="TAF159" s="87"/>
      <c r="TAG159" s="85" t="s">
        <v>319</v>
      </c>
      <c r="TAH159" s="86"/>
      <c r="TAI159" s="86"/>
      <c r="TAJ159" s="86"/>
      <c r="TAK159" s="86"/>
      <c r="TAL159" s="86"/>
      <c r="TAM159" s="86"/>
      <c r="TAN159" s="87"/>
      <c r="TAO159" s="85" t="s">
        <v>319</v>
      </c>
      <c r="TAP159" s="86"/>
      <c r="TAQ159" s="86"/>
      <c r="TAR159" s="86"/>
      <c r="TAS159" s="86"/>
      <c r="TAT159" s="86"/>
      <c r="TAU159" s="86"/>
      <c r="TAV159" s="87"/>
      <c r="TAW159" s="85" t="s">
        <v>319</v>
      </c>
      <c r="TAX159" s="86"/>
      <c r="TAY159" s="86"/>
      <c r="TAZ159" s="86"/>
      <c r="TBA159" s="86"/>
      <c r="TBB159" s="86"/>
      <c r="TBC159" s="86"/>
      <c r="TBD159" s="87"/>
      <c r="TBE159" s="85" t="s">
        <v>319</v>
      </c>
      <c r="TBF159" s="86"/>
      <c r="TBG159" s="86"/>
      <c r="TBH159" s="86"/>
      <c r="TBI159" s="86"/>
      <c r="TBJ159" s="86"/>
      <c r="TBK159" s="86"/>
      <c r="TBL159" s="87"/>
      <c r="TBM159" s="85" t="s">
        <v>319</v>
      </c>
      <c r="TBN159" s="86"/>
      <c r="TBO159" s="86"/>
      <c r="TBP159" s="86"/>
      <c r="TBQ159" s="86"/>
      <c r="TBR159" s="86"/>
      <c r="TBS159" s="86"/>
      <c r="TBT159" s="87"/>
      <c r="TBU159" s="85" t="s">
        <v>319</v>
      </c>
      <c r="TBV159" s="86"/>
      <c r="TBW159" s="86"/>
      <c r="TBX159" s="86"/>
      <c r="TBY159" s="86"/>
      <c r="TBZ159" s="86"/>
      <c r="TCA159" s="86"/>
      <c r="TCB159" s="87"/>
      <c r="TCC159" s="85" t="s">
        <v>319</v>
      </c>
      <c r="TCD159" s="86"/>
      <c r="TCE159" s="86"/>
      <c r="TCF159" s="86"/>
      <c r="TCG159" s="86"/>
      <c r="TCH159" s="86"/>
      <c r="TCI159" s="86"/>
      <c r="TCJ159" s="87"/>
      <c r="TCK159" s="85" t="s">
        <v>319</v>
      </c>
      <c r="TCL159" s="86"/>
      <c r="TCM159" s="86"/>
      <c r="TCN159" s="86"/>
      <c r="TCO159" s="86"/>
      <c r="TCP159" s="86"/>
      <c r="TCQ159" s="86"/>
      <c r="TCR159" s="87"/>
      <c r="TCS159" s="85" t="s">
        <v>319</v>
      </c>
      <c r="TCT159" s="86"/>
      <c r="TCU159" s="86"/>
      <c r="TCV159" s="86"/>
      <c r="TCW159" s="86"/>
      <c r="TCX159" s="86"/>
      <c r="TCY159" s="86"/>
      <c r="TCZ159" s="87"/>
      <c r="TDA159" s="85" t="s">
        <v>319</v>
      </c>
      <c r="TDB159" s="86"/>
      <c r="TDC159" s="86"/>
      <c r="TDD159" s="86"/>
      <c r="TDE159" s="86"/>
      <c r="TDF159" s="86"/>
      <c r="TDG159" s="86"/>
      <c r="TDH159" s="87"/>
      <c r="TDI159" s="85" t="s">
        <v>319</v>
      </c>
      <c r="TDJ159" s="86"/>
      <c r="TDK159" s="86"/>
      <c r="TDL159" s="86"/>
      <c r="TDM159" s="86"/>
      <c r="TDN159" s="86"/>
      <c r="TDO159" s="86"/>
      <c r="TDP159" s="87"/>
      <c r="TDQ159" s="85" t="s">
        <v>319</v>
      </c>
      <c r="TDR159" s="86"/>
      <c r="TDS159" s="86"/>
      <c r="TDT159" s="86"/>
      <c r="TDU159" s="86"/>
      <c r="TDV159" s="86"/>
      <c r="TDW159" s="86"/>
      <c r="TDX159" s="87"/>
      <c r="TDY159" s="85" t="s">
        <v>319</v>
      </c>
      <c r="TDZ159" s="86"/>
      <c r="TEA159" s="86"/>
      <c r="TEB159" s="86"/>
      <c r="TEC159" s="86"/>
      <c r="TED159" s="86"/>
      <c r="TEE159" s="86"/>
      <c r="TEF159" s="87"/>
      <c r="TEG159" s="85" t="s">
        <v>319</v>
      </c>
      <c r="TEH159" s="86"/>
      <c r="TEI159" s="86"/>
      <c r="TEJ159" s="86"/>
      <c r="TEK159" s="86"/>
      <c r="TEL159" s="86"/>
      <c r="TEM159" s="86"/>
      <c r="TEN159" s="87"/>
      <c r="TEO159" s="85" t="s">
        <v>319</v>
      </c>
      <c r="TEP159" s="86"/>
      <c r="TEQ159" s="86"/>
      <c r="TER159" s="86"/>
      <c r="TES159" s="86"/>
      <c r="TET159" s="86"/>
      <c r="TEU159" s="86"/>
      <c r="TEV159" s="87"/>
      <c r="TEW159" s="85" t="s">
        <v>319</v>
      </c>
      <c r="TEX159" s="86"/>
      <c r="TEY159" s="86"/>
      <c r="TEZ159" s="86"/>
      <c r="TFA159" s="86"/>
      <c r="TFB159" s="86"/>
      <c r="TFC159" s="86"/>
      <c r="TFD159" s="87"/>
      <c r="TFE159" s="85" t="s">
        <v>319</v>
      </c>
      <c r="TFF159" s="86"/>
      <c r="TFG159" s="86"/>
      <c r="TFH159" s="86"/>
      <c r="TFI159" s="86"/>
      <c r="TFJ159" s="86"/>
      <c r="TFK159" s="86"/>
      <c r="TFL159" s="87"/>
      <c r="TFM159" s="85" t="s">
        <v>319</v>
      </c>
      <c r="TFN159" s="86"/>
      <c r="TFO159" s="86"/>
      <c r="TFP159" s="86"/>
      <c r="TFQ159" s="86"/>
      <c r="TFR159" s="86"/>
      <c r="TFS159" s="86"/>
      <c r="TFT159" s="87"/>
      <c r="TFU159" s="85" t="s">
        <v>319</v>
      </c>
      <c r="TFV159" s="86"/>
      <c r="TFW159" s="86"/>
      <c r="TFX159" s="86"/>
      <c r="TFY159" s="86"/>
      <c r="TFZ159" s="86"/>
      <c r="TGA159" s="86"/>
      <c r="TGB159" s="87"/>
      <c r="TGC159" s="85" t="s">
        <v>319</v>
      </c>
      <c r="TGD159" s="86"/>
      <c r="TGE159" s="86"/>
      <c r="TGF159" s="86"/>
      <c r="TGG159" s="86"/>
      <c r="TGH159" s="86"/>
      <c r="TGI159" s="86"/>
      <c r="TGJ159" s="87"/>
      <c r="TGK159" s="85" t="s">
        <v>319</v>
      </c>
      <c r="TGL159" s="86"/>
      <c r="TGM159" s="86"/>
      <c r="TGN159" s="86"/>
      <c r="TGO159" s="86"/>
      <c r="TGP159" s="86"/>
      <c r="TGQ159" s="86"/>
      <c r="TGR159" s="87"/>
      <c r="TGS159" s="85" t="s">
        <v>319</v>
      </c>
      <c r="TGT159" s="86"/>
      <c r="TGU159" s="86"/>
      <c r="TGV159" s="86"/>
      <c r="TGW159" s="86"/>
      <c r="TGX159" s="86"/>
      <c r="TGY159" s="86"/>
      <c r="TGZ159" s="87"/>
      <c r="THA159" s="85" t="s">
        <v>319</v>
      </c>
      <c r="THB159" s="86"/>
      <c r="THC159" s="86"/>
      <c r="THD159" s="86"/>
      <c r="THE159" s="86"/>
      <c r="THF159" s="86"/>
      <c r="THG159" s="86"/>
      <c r="THH159" s="87"/>
      <c r="THI159" s="85" t="s">
        <v>319</v>
      </c>
      <c r="THJ159" s="86"/>
      <c r="THK159" s="86"/>
      <c r="THL159" s="86"/>
      <c r="THM159" s="86"/>
      <c r="THN159" s="86"/>
      <c r="THO159" s="86"/>
      <c r="THP159" s="87"/>
      <c r="THQ159" s="85" t="s">
        <v>319</v>
      </c>
      <c r="THR159" s="86"/>
      <c r="THS159" s="86"/>
      <c r="THT159" s="86"/>
      <c r="THU159" s="86"/>
      <c r="THV159" s="86"/>
      <c r="THW159" s="86"/>
      <c r="THX159" s="87"/>
      <c r="THY159" s="85" t="s">
        <v>319</v>
      </c>
      <c r="THZ159" s="86"/>
      <c r="TIA159" s="86"/>
      <c r="TIB159" s="86"/>
      <c r="TIC159" s="86"/>
      <c r="TID159" s="86"/>
      <c r="TIE159" s="86"/>
      <c r="TIF159" s="87"/>
      <c r="TIG159" s="85" t="s">
        <v>319</v>
      </c>
      <c r="TIH159" s="86"/>
      <c r="TII159" s="86"/>
      <c r="TIJ159" s="86"/>
      <c r="TIK159" s="86"/>
      <c r="TIL159" s="86"/>
      <c r="TIM159" s="86"/>
      <c r="TIN159" s="87"/>
      <c r="TIO159" s="85" t="s">
        <v>319</v>
      </c>
      <c r="TIP159" s="86"/>
      <c r="TIQ159" s="86"/>
      <c r="TIR159" s="86"/>
      <c r="TIS159" s="86"/>
      <c r="TIT159" s="86"/>
      <c r="TIU159" s="86"/>
      <c r="TIV159" s="87"/>
      <c r="TIW159" s="85" t="s">
        <v>319</v>
      </c>
      <c r="TIX159" s="86"/>
      <c r="TIY159" s="86"/>
      <c r="TIZ159" s="86"/>
      <c r="TJA159" s="86"/>
      <c r="TJB159" s="86"/>
      <c r="TJC159" s="86"/>
      <c r="TJD159" s="87"/>
      <c r="TJE159" s="85" t="s">
        <v>319</v>
      </c>
      <c r="TJF159" s="86"/>
      <c r="TJG159" s="86"/>
      <c r="TJH159" s="86"/>
      <c r="TJI159" s="86"/>
      <c r="TJJ159" s="86"/>
      <c r="TJK159" s="86"/>
      <c r="TJL159" s="87"/>
      <c r="TJM159" s="85" t="s">
        <v>319</v>
      </c>
      <c r="TJN159" s="86"/>
      <c r="TJO159" s="86"/>
      <c r="TJP159" s="86"/>
      <c r="TJQ159" s="86"/>
      <c r="TJR159" s="86"/>
      <c r="TJS159" s="86"/>
      <c r="TJT159" s="87"/>
      <c r="TJU159" s="85" t="s">
        <v>319</v>
      </c>
      <c r="TJV159" s="86"/>
      <c r="TJW159" s="86"/>
      <c r="TJX159" s="86"/>
      <c r="TJY159" s="86"/>
      <c r="TJZ159" s="86"/>
      <c r="TKA159" s="86"/>
      <c r="TKB159" s="87"/>
      <c r="TKC159" s="85" t="s">
        <v>319</v>
      </c>
      <c r="TKD159" s="86"/>
      <c r="TKE159" s="86"/>
      <c r="TKF159" s="86"/>
      <c r="TKG159" s="86"/>
      <c r="TKH159" s="86"/>
      <c r="TKI159" s="86"/>
      <c r="TKJ159" s="87"/>
      <c r="TKK159" s="85" t="s">
        <v>319</v>
      </c>
      <c r="TKL159" s="86"/>
      <c r="TKM159" s="86"/>
      <c r="TKN159" s="86"/>
      <c r="TKO159" s="86"/>
      <c r="TKP159" s="86"/>
      <c r="TKQ159" s="86"/>
      <c r="TKR159" s="87"/>
      <c r="TKS159" s="85" t="s">
        <v>319</v>
      </c>
      <c r="TKT159" s="86"/>
      <c r="TKU159" s="86"/>
      <c r="TKV159" s="86"/>
      <c r="TKW159" s="86"/>
      <c r="TKX159" s="86"/>
      <c r="TKY159" s="86"/>
      <c r="TKZ159" s="87"/>
      <c r="TLA159" s="85" t="s">
        <v>319</v>
      </c>
      <c r="TLB159" s="86"/>
      <c r="TLC159" s="86"/>
      <c r="TLD159" s="86"/>
      <c r="TLE159" s="86"/>
      <c r="TLF159" s="86"/>
      <c r="TLG159" s="86"/>
      <c r="TLH159" s="87"/>
      <c r="TLI159" s="85" t="s">
        <v>319</v>
      </c>
      <c r="TLJ159" s="86"/>
      <c r="TLK159" s="86"/>
      <c r="TLL159" s="86"/>
      <c r="TLM159" s="86"/>
      <c r="TLN159" s="86"/>
      <c r="TLO159" s="86"/>
      <c r="TLP159" s="87"/>
      <c r="TLQ159" s="85" t="s">
        <v>319</v>
      </c>
      <c r="TLR159" s="86"/>
      <c r="TLS159" s="86"/>
      <c r="TLT159" s="86"/>
      <c r="TLU159" s="86"/>
      <c r="TLV159" s="86"/>
      <c r="TLW159" s="86"/>
      <c r="TLX159" s="87"/>
      <c r="TLY159" s="85" t="s">
        <v>319</v>
      </c>
      <c r="TLZ159" s="86"/>
      <c r="TMA159" s="86"/>
      <c r="TMB159" s="86"/>
      <c r="TMC159" s="86"/>
      <c r="TMD159" s="86"/>
      <c r="TME159" s="86"/>
      <c r="TMF159" s="87"/>
      <c r="TMG159" s="85" t="s">
        <v>319</v>
      </c>
      <c r="TMH159" s="86"/>
      <c r="TMI159" s="86"/>
      <c r="TMJ159" s="86"/>
      <c r="TMK159" s="86"/>
      <c r="TML159" s="86"/>
      <c r="TMM159" s="86"/>
      <c r="TMN159" s="87"/>
      <c r="TMO159" s="85" t="s">
        <v>319</v>
      </c>
      <c r="TMP159" s="86"/>
      <c r="TMQ159" s="86"/>
      <c r="TMR159" s="86"/>
      <c r="TMS159" s="86"/>
      <c r="TMT159" s="86"/>
      <c r="TMU159" s="86"/>
      <c r="TMV159" s="87"/>
      <c r="TMW159" s="85" t="s">
        <v>319</v>
      </c>
      <c r="TMX159" s="86"/>
      <c r="TMY159" s="86"/>
      <c r="TMZ159" s="86"/>
      <c r="TNA159" s="86"/>
      <c r="TNB159" s="86"/>
      <c r="TNC159" s="86"/>
      <c r="TND159" s="87"/>
      <c r="TNE159" s="85" t="s">
        <v>319</v>
      </c>
      <c r="TNF159" s="86"/>
      <c r="TNG159" s="86"/>
      <c r="TNH159" s="86"/>
      <c r="TNI159" s="86"/>
      <c r="TNJ159" s="86"/>
      <c r="TNK159" s="86"/>
      <c r="TNL159" s="87"/>
      <c r="TNM159" s="85" t="s">
        <v>319</v>
      </c>
      <c r="TNN159" s="86"/>
      <c r="TNO159" s="86"/>
      <c r="TNP159" s="86"/>
      <c r="TNQ159" s="86"/>
      <c r="TNR159" s="86"/>
      <c r="TNS159" s="86"/>
      <c r="TNT159" s="87"/>
      <c r="TNU159" s="85" t="s">
        <v>319</v>
      </c>
      <c r="TNV159" s="86"/>
      <c r="TNW159" s="86"/>
      <c r="TNX159" s="86"/>
      <c r="TNY159" s="86"/>
      <c r="TNZ159" s="86"/>
      <c r="TOA159" s="86"/>
      <c r="TOB159" s="87"/>
      <c r="TOC159" s="85" t="s">
        <v>319</v>
      </c>
      <c r="TOD159" s="86"/>
      <c r="TOE159" s="86"/>
      <c r="TOF159" s="86"/>
      <c r="TOG159" s="86"/>
      <c r="TOH159" s="86"/>
      <c r="TOI159" s="86"/>
      <c r="TOJ159" s="87"/>
      <c r="TOK159" s="85" t="s">
        <v>319</v>
      </c>
      <c r="TOL159" s="86"/>
      <c r="TOM159" s="86"/>
      <c r="TON159" s="86"/>
      <c r="TOO159" s="86"/>
      <c r="TOP159" s="86"/>
      <c r="TOQ159" s="86"/>
      <c r="TOR159" s="87"/>
      <c r="TOS159" s="85" t="s">
        <v>319</v>
      </c>
      <c r="TOT159" s="86"/>
      <c r="TOU159" s="86"/>
      <c r="TOV159" s="86"/>
      <c r="TOW159" s="86"/>
      <c r="TOX159" s="86"/>
      <c r="TOY159" s="86"/>
      <c r="TOZ159" s="87"/>
      <c r="TPA159" s="85" t="s">
        <v>319</v>
      </c>
      <c r="TPB159" s="86"/>
      <c r="TPC159" s="86"/>
      <c r="TPD159" s="86"/>
      <c r="TPE159" s="86"/>
      <c r="TPF159" s="86"/>
      <c r="TPG159" s="86"/>
      <c r="TPH159" s="87"/>
      <c r="TPI159" s="85" t="s">
        <v>319</v>
      </c>
      <c r="TPJ159" s="86"/>
      <c r="TPK159" s="86"/>
      <c r="TPL159" s="86"/>
      <c r="TPM159" s="86"/>
      <c r="TPN159" s="86"/>
      <c r="TPO159" s="86"/>
      <c r="TPP159" s="87"/>
      <c r="TPQ159" s="85" t="s">
        <v>319</v>
      </c>
      <c r="TPR159" s="86"/>
      <c r="TPS159" s="86"/>
      <c r="TPT159" s="86"/>
      <c r="TPU159" s="86"/>
      <c r="TPV159" s="86"/>
      <c r="TPW159" s="86"/>
      <c r="TPX159" s="87"/>
      <c r="TPY159" s="85" t="s">
        <v>319</v>
      </c>
      <c r="TPZ159" s="86"/>
      <c r="TQA159" s="86"/>
      <c r="TQB159" s="86"/>
      <c r="TQC159" s="86"/>
      <c r="TQD159" s="86"/>
      <c r="TQE159" s="86"/>
      <c r="TQF159" s="87"/>
      <c r="TQG159" s="85" t="s">
        <v>319</v>
      </c>
      <c r="TQH159" s="86"/>
      <c r="TQI159" s="86"/>
      <c r="TQJ159" s="86"/>
      <c r="TQK159" s="86"/>
      <c r="TQL159" s="86"/>
      <c r="TQM159" s="86"/>
      <c r="TQN159" s="87"/>
      <c r="TQO159" s="85" t="s">
        <v>319</v>
      </c>
      <c r="TQP159" s="86"/>
      <c r="TQQ159" s="86"/>
      <c r="TQR159" s="86"/>
      <c r="TQS159" s="86"/>
      <c r="TQT159" s="86"/>
      <c r="TQU159" s="86"/>
      <c r="TQV159" s="87"/>
      <c r="TQW159" s="85" t="s">
        <v>319</v>
      </c>
      <c r="TQX159" s="86"/>
      <c r="TQY159" s="86"/>
      <c r="TQZ159" s="86"/>
      <c r="TRA159" s="86"/>
      <c r="TRB159" s="86"/>
      <c r="TRC159" s="86"/>
      <c r="TRD159" s="87"/>
      <c r="TRE159" s="85" t="s">
        <v>319</v>
      </c>
      <c r="TRF159" s="86"/>
      <c r="TRG159" s="86"/>
      <c r="TRH159" s="86"/>
      <c r="TRI159" s="86"/>
      <c r="TRJ159" s="86"/>
      <c r="TRK159" s="86"/>
      <c r="TRL159" s="87"/>
      <c r="TRM159" s="85" t="s">
        <v>319</v>
      </c>
      <c r="TRN159" s="86"/>
      <c r="TRO159" s="86"/>
      <c r="TRP159" s="86"/>
      <c r="TRQ159" s="86"/>
      <c r="TRR159" s="86"/>
      <c r="TRS159" s="86"/>
      <c r="TRT159" s="87"/>
      <c r="TRU159" s="85" t="s">
        <v>319</v>
      </c>
      <c r="TRV159" s="86"/>
      <c r="TRW159" s="86"/>
      <c r="TRX159" s="86"/>
      <c r="TRY159" s="86"/>
      <c r="TRZ159" s="86"/>
      <c r="TSA159" s="86"/>
      <c r="TSB159" s="87"/>
      <c r="TSC159" s="85" t="s">
        <v>319</v>
      </c>
      <c r="TSD159" s="86"/>
      <c r="TSE159" s="86"/>
      <c r="TSF159" s="86"/>
      <c r="TSG159" s="86"/>
      <c r="TSH159" s="86"/>
      <c r="TSI159" s="86"/>
      <c r="TSJ159" s="87"/>
      <c r="TSK159" s="85" t="s">
        <v>319</v>
      </c>
      <c r="TSL159" s="86"/>
      <c r="TSM159" s="86"/>
      <c r="TSN159" s="86"/>
      <c r="TSO159" s="86"/>
      <c r="TSP159" s="86"/>
      <c r="TSQ159" s="86"/>
      <c r="TSR159" s="87"/>
      <c r="TSS159" s="85" t="s">
        <v>319</v>
      </c>
      <c r="TST159" s="86"/>
      <c r="TSU159" s="86"/>
      <c r="TSV159" s="86"/>
      <c r="TSW159" s="86"/>
      <c r="TSX159" s="86"/>
      <c r="TSY159" s="86"/>
      <c r="TSZ159" s="87"/>
      <c r="TTA159" s="85" t="s">
        <v>319</v>
      </c>
      <c r="TTB159" s="86"/>
      <c r="TTC159" s="86"/>
      <c r="TTD159" s="86"/>
      <c r="TTE159" s="86"/>
      <c r="TTF159" s="86"/>
      <c r="TTG159" s="86"/>
      <c r="TTH159" s="87"/>
      <c r="TTI159" s="85" t="s">
        <v>319</v>
      </c>
      <c r="TTJ159" s="86"/>
      <c r="TTK159" s="86"/>
      <c r="TTL159" s="86"/>
      <c r="TTM159" s="86"/>
      <c r="TTN159" s="86"/>
      <c r="TTO159" s="86"/>
      <c r="TTP159" s="87"/>
      <c r="TTQ159" s="85" t="s">
        <v>319</v>
      </c>
      <c r="TTR159" s="86"/>
      <c r="TTS159" s="86"/>
      <c r="TTT159" s="86"/>
      <c r="TTU159" s="86"/>
      <c r="TTV159" s="86"/>
      <c r="TTW159" s="86"/>
      <c r="TTX159" s="87"/>
      <c r="TTY159" s="85" t="s">
        <v>319</v>
      </c>
      <c r="TTZ159" s="86"/>
      <c r="TUA159" s="86"/>
      <c r="TUB159" s="86"/>
      <c r="TUC159" s="86"/>
      <c r="TUD159" s="86"/>
      <c r="TUE159" s="86"/>
      <c r="TUF159" s="87"/>
      <c r="TUG159" s="85" t="s">
        <v>319</v>
      </c>
      <c r="TUH159" s="86"/>
      <c r="TUI159" s="86"/>
      <c r="TUJ159" s="86"/>
      <c r="TUK159" s="86"/>
      <c r="TUL159" s="86"/>
      <c r="TUM159" s="86"/>
      <c r="TUN159" s="87"/>
      <c r="TUO159" s="85" t="s">
        <v>319</v>
      </c>
      <c r="TUP159" s="86"/>
      <c r="TUQ159" s="86"/>
      <c r="TUR159" s="86"/>
      <c r="TUS159" s="86"/>
      <c r="TUT159" s="86"/>
      <c r="TUU159" s="86"/>
      <c r="TUV159" s="87"/>
      <c r="TUW159" s="85" t="s">
        <v>319</v>
      </c>
      <c r="TUX159" s="86"/>
      <c r="TUY159" s="86"/>
      <c r="TUZ159" s="86"/>
      <c r="TVA159" s="86"/>
      <c r="TVB159" s="86"/>
      <c r="TVC159" s="86"/>
      <c r="TVD159" s="87"/>
      <c r="TVE159" s="85" t="s">
        <v>319</v>
      </c>
      <c r="TVF159" s="86"/>
      <c r="TVG159" s="86"/>
      <c r="TVH159" s="86"/>
      <c r="TVI159" s="86"/>
      <c r="TVJ159" s="86"/>
      <c r="TVK159" s="86"/>
      <c r="TVL159" s="87"/>
      <c r="TVM159" s="85" t="s">
        <v>319</v>
      </c>
      <c r="TVN159" s="86"/>
      <c r="TVO159" s="86"/>
      <c r="TVP159" s="86"/>
      <c r="TVQ159" s="86"/>
      <c r="TVR159" s="86"/>
      <c r="TVS159" s="86"/>
      <c r="TVT159" s="87"/>
      <c r="TVU159" s="85" t="s">
        <v>319</v>
      </c>
      <c r="TVV159" s="86"/>
      <c r="TVW159" s="86"/>
      <c r="TVX159" s="86"/>
      <c r="TVY159" s="86"/>
      <c r="TVZ159" s="86"/>
      <c r="TWA159" s="86"/>
      <c r="TWB159" s="87"/>
      <c r="TWC159" s="85" t="s">
        <v>319</v>
      </c>
      <c r="TWD159" s="86"/>
      <c r="TWE159" s="86"/>
      <c r="TWF159" s="86"/>
      <c r="TWG159" s="86"/>
      <c r="TWH159" s="86"/>
      <c r="TWI159" s="86"/>
      <c r="TWJ159" s="87"/>
      <c r="TWK159" s="85" t="s">
        <v>319</v>
      </c>
      <c r="TWL159" s="86"/>
      <c r="TWM159" s="86"/>
      <c r="TWN159" s="86"/>
      <c r="TWO159" s="86"/>
      <c r="TWP159" s="86"/>
      <c r="TWQ159" s="86"/>
      <c r="TWR159" s="87"/>
      <c r="TWS159" s="85" t="s">
        <v>319</v>
      </c>
      <c r="TWT159" s="86"/>
      <c r="TWU159" s="86"/>
      <c r="TWV159" s="86"/>
      <c r="TWW159" s="86"/>
      <c r="TWX159" s="86"/>
      <c r="TWY159" s="86"/>
      <c r="TWZ159" s="87"/>
      <c r="TXA159" s="85" t="s">
        <v>319</v>
      </c>
      <c r="TXB159" s="86"/>
      <c r="TXC159" s="86"/>
      <c r="TXD159" s="86"/>
      <c r="TXE159" s="86"/>
      <c r="TXF159" s="86"/>
      <c r="TXG159" s="86"/>
      <c r="TXH159" s="87"/>
      <c r="TXI159" s="85" t="s">
        <v>319</v>
      </c>
      <c r="TXJ159" s="86"/>
      <c r="TXK159" s="86"/>
      <c r="TXL159" s="86"/>
      <c r="TXM159" s="86"/>
      <c r="TXN159" s="86"/>
      <c r="TXO159" s="86"/>
      <c r="TXP159" s="87"/>
      <c r="TXQ159" s="85" t="s">
        <v>319</v>
      </c>
      <c r="TXR159" s="86"/>
      <c r="TXS159" s="86"/>
      <c r="TXT159" s="86"/>
      <c r="TXU159" s="86"/>
      <c r="TXV159" s="86"/>
      <c r="TXW159" s="86"/>
      <c r="TXX159" s="87"/>
      <c r="TXY159" s="85" t="s">
        <v>319</v>
      </c>
      <c r="TXZ159" s="86"/>
      <c r="TYA159" s="86"/>
      <c r="TYB159" s="86"/>
      <c r="TYC159" s="86"/>
      <c r="TYD159" s="86"/>
      <c r="TYE159" s="86"/>
      <c r="TYF159" s="87"/>
      <c r="TYG159" s="85" t="s">
        <v>319</v>
      </c>
      <c r="TYH159" s="86"/>
      <c r="TYI159" s="86"/>
      <c r="TYJ159" s="86"/>
      <c r="TYK159" s="86"/>
      <c r="TYL159" s="86"/>
      <c r="TYM159" s="86"/>
      <c r="TYN159" s="87"/>
      <c r="TYO159" s="85" t="s">
        <v>319</v>
      </c>
      <c r="TYP159" s="86"/>
      <c r="TYQ159" s="86"/>
      <c r="TYR159" s="86"/>
      <c r="TYS159" s="86"/>
      <c r="TYT159" s="86"/>
      <c r="TYU159" s="86"/>
      <c r="TYV159" s="87"/>
      <c r="TYW159" s="85" t="s">
        <v>319</v>
      </c>
      <c r="TYX159" s="86"/>
      <c r="TYY159" s="86"/>
      <c r="TYZ159" s="86"/>
      <c r="TZA159" s="86"/>
      <c r="TZB159" s="86"/>
      <c r="TZC159" s="86"/>
      <c r="TZD159" s="87"/>
      <c r="TZE159" s="85" t="s">
        <v>319</v>
      </c>
      <c r="TZF159" s="86"/>
      <c r="TZG159" s="86"/>
      <c r="TZH159" s="86"/>
      <c r="TZI159" s="86"/>
      <c r="TZJ159" s="86"/>
      <c r="TZK159" s="86"/>
      <c r="TZL159" s="87"/>
      <c r="TZM159" s="85" t="s">
        <v>319</v>
      </c>
      <c r="TZN159" s="86"/>
      <c r="TZO159" s="86"/>
      <c r="TZP159" s="86"/>
      <c r="TZQ159" s="86"/>
      <c r="TZR159" s="86"/>
      <c r="TZS159" s="86"/>
      <c r="TZT159" s="87"/>
      <c r="TZU159" s="85" t="s">
        <v>319</v>
      </c>
      <c r="TZV159" s="86"/>
      <c r="TZW159" s="86"/>
      <c r="TZX159" s="86"/>
      <c r="TZY159" s="86"/>
      <c r="TZZ159" s="86"/>
      <c r="UAA159" s="86"/>
      <c r="UAB159" s="87"/>
      <c r="UAC159" s="85" t="s">
        <v>319</v>
      </c>
      <c r="UAD159" s="86"/>
      <c r="UAE159" s="86"/>
      <c r="UAF159" s="86"/>
      <c r="UAG159" s="86"/>
      <c r="UAH159" s="86"/>
      <c r="UAI159" s="86"/>
      <c r="UAJ159" s="87"/>
      <c r="UAK159" s="85" t="s">
        <v>319</v>
      </c>
      <c r="UAL159" s="86"/>
      <c r="UAM159" s="86"/>
      <c r="UAN159" s="86"/>
      <c r="UAO159" s="86"/>
      <c r="UAP159" s="86"/>
      <c r="UAQ159" s="86"/>
      <c r="UAR159" s="87"/>
      <c r="UAS159" s="85" t="s">
        <v>319</v>
      </c>
      <c r="UAT159" s="86"/>
      <c r="UAU159" s="86"/>
      <c r="UAV159" s="86"/>
      <c r="UAW159" s="86"/>
      <c r="UAX159" s="86"/>
      <c r="UAY159" s="86"/>
      <c r="UAZ159" s="87"/>
      <c r="UBA159" s="85" t="s">
        <v>319</v>
      </c>
      <c r="UBB159" s="86"/>
      <c r="UBC159" s="86"/>
      <c r="UBD159" s="86"/>
      <c r="UBE159" s="86"/>
      <c r="UBF159" s="86"/>
      <c r="UBG159" s="86"/>
      <c r="UBH159" s="87"/>
      <c r="UBI159" s="85" t="s">
        <v>319</v>
      </c>
      <c r="UBJ159" s="86"/>
      <c r="UBK159" s="86"/>
      <c r="UBL159" s="86"/>
      <c r="UBM159" s="86"/>
      <c r="UBN159" s="86"/>
      <c r="UBO159" s="86"/>
      <c r="UBP159" s="87"/>
      <c r="UBQ159" s="85" t="s">
        <v>319</v>
      </c>
      <c r="UBR159" s="86"/>
      <c r="UBS159" s="86"/>
      <c r="UBT159" s="86"/>
      <c r="UBU159" s="86"/>
      <c r="UBV159" s="86"/>
      <c r="UBW159" s="86"/>
      <c r="UBX159" s="87"/>
      <c r="UBY159" s="85" t="s">
        <v>319</v>
      </c>
      <c r="UBZ159" s="86"/>
      <c r="UCA159" s="86"/>
      <c r="UCB159" s="86"/>
      <c r="UCC159" s="86"/>
      <c r="UCD159" s="86"/>
      <c r="UCE159" s="86"/>
      <c r="UCF159" s="87"/>
      <c r="UCG159" s="85" t="s">
        <v>319</v>
      </c>
      <c r="UCH159" s="86"/>
      <c r="UCI159" s="86"/>
      <c r="UCJ159" s="86"/>
      <c r="UCK159" s="86"/>
      <c r="UCL159" s="86"/>
      <c r="UCM159" s="86"/>
      <c r="UCN159" s="87"/>
      <c r="UCO159" s="85" t="s">
        <v>319</v>
      </c>
      <c r="UCP159" s="86"/>
      <c r="UCQ159" s="86"/>
      <c r="UCR159" s="86"/>
      <c r="UCS159" s="86"/>
      <c r="UCT159" s="86"/>
      <c r="UCU159" s="86"/>
      <c r="UCV159" s="87"/>
      <c r="UCW159" s="85" t="s">
        <v>319</v>
      </c>
      <c r="UCX159" s="86"/>
      <c r="UCY159" s="86"/>
      <c r="UCZ159" s="86"/>
      <c r="UDA159" s="86"/>
      <c r="UDB159" s="86"/>
      <c r="UDC159" s="86"/>
      <c r="UDD159" s="87"/>
      <c r="UDE159" s="85" t="s">
        <v>319</v>
      </c>
      <c r="UDF159" s="86"/>
      <c r="UDG159" s="86"/>
      <c r="UDH159" s="86"/>
      <c r="UDI159" s="86"/>
      <c r="UDJ159" s="86"/>
      <c r="UDK159" s="86"/>
      <c r="UDL159" s="87"/>
      <c r="UDM159" s="85" t="s">
        <v>319</v>
      </c>
      <c r="UDN159" s="86"/>
      <c r="UDO159" s="86"/>
      <c r="UDP159" s="86"/>
      <c r="UDQ159" s="86"/>
      <c r="UDR159" s="86"/>
      <c r="UDS159" s="86"/>
      <c r="UDT159" s="87"/>
      <c r="UDU159" s="85" t="s">
        <v>319</v>
      </c>
      <c r="UDV159" s="86"/>
      <c r="UDW159" s="86"/>
      <c r="UDX159" s="86"/>
      <c r="UDY159" s="86"/>
      <c r="UDZ159" s="86"/>
      <c r="UEA159" s="86"/>
      <c r="UEB159" s="87"/>
      <c r="UEC159" s="85" t="s">
        <v>319</v>
      </c>
      <c r="UED159" s="86"/>
      <c r="UEE159" s="86"/>
      <c r="UEF159" s="86"/>
      <c r="UEG159" s="86"/>
      <c r="UEH159" s="86"/>
      <c r="UEI159" s="86"/>
      <c r="UEJ159" s="87"/>
      <c r="UEK159" s="85" t="s">
        <v>319</v>
      </c>
      <c r="UEL159" s="86"/>
      <c r="UEM159" s="86"/>
      <c r="UEN159" s="86"/>
      <c r="UEO159" s="86"/>
      <c r="UEP159" s="86"/>
      <c r="UEQ159" s="86"/>
      <c r="UER159" s="87"/>
      <c r="UES159" s="85" t="s">
        <v>319</v>
      </c>
      <c r="UET159" s="86"/>
      <c r="UEU159" s="86"/>
      <c r="UEV159" s="86"/>
      <c r="UEW159" s="86"/>
      <c r="UEX159" s="86"/>
      <c r="UEY159" s="86"/>
      <c r="UEZ159" s="87"/>
      <c r="UFA159" s="85" t="s">
        <v>319</v>
      </c>
      <c r="UFB159" s="86"/>
      <c r="UFC159" s="86"/>
      <c r="UFD159" s="86"/>
      <c r="UFE159" s="86"/>
      <c r="UFF159" s="86"/>
      <c r="UFG159" s="86"/>
      <c r="UFH159" s="87"/>
      <c r="UFI159" s="85" t="s">
        <v>319</v>
      </c>
      <c r="UFJ159" s="86"/>
      <c r="UFK159" s="86"/>
      <c r="UFL159" s="86"/>
      <c r="UFM159" s="86"/>
      <c r="UFN159" s="86"/>
      <c r="UFO159" s="86"/>
      <c r="UFP159" s="87"/>
      <c r="UFQ159" s="85" t="s">
        <v>319</v>
      </c>
      <c r="UFR159" s="86"/>
      <c r="UFS159" s="86"/>
      <c r="UFT159" s="86"/>
      <c r="UFU159" s="86"/>
      <c r="UFV159" s="86"/>
      <c r="UFW159" s="86"/>
      <c r="UFX159" s="87"/>
      <c r="UFY159" s="85" t="s">
        <v>319</v>
      </c>
      <c r="UFZ159" s="86"/>
      <c r="UGA159" s="86"/>
      <c r="UGB159" s="86"/>
      <c r="UGC159" s="86"/>
      <c r="UGD159" s="86"/>
      <c r="UGE159" s="86"/>
      <c r="UGF159" s="87"/>
      <c r="UGG159" s="85" t="s">
        <v>319</v>
      </c>
      <c r="UGH159" s="86"/>
      <c r="UGI159" s="86"/>
      <c r="UGJ159" s="86"/>
      <c r="UGK159" s="86"/>
      <c r="UGL159" s="86"/>
      <c r="UGM159" s="86"/>
      <c r="UGN159" s="87"/>
      <c r="UGO159" s="85" t="s">
        <v>319</v>
      </c>
      <c r="UGP159" s="86"/>
      <c r="UGQ159" s="86"/>
      <c r="UGR159" s="86"/>
      <c r="UGS159" s="86"/>
      <c r="UGT159" s="86"/>
      <c r="UGU159" s="86"/>
      <c r="UGV159" s="87"/>
      <c r="UGW159" s="85" t="s">
        <v>319</v>
      </c>
      <c r="UGX159" s="86"/>
      <c r="UGY159" s="86"/>
      <c r="UGZ159" s="86"/>
      <c r="UHA159" s="86"/>
      <c r="UHB159" s="86"/>
      <c r="UHC159" s="86"/>
      <c r="UHD159" s="87"/>
      <c r="UHE159" s="85" t="s">
        <v>319</v>
      </c>
      <c r="UHF159" s="86"/>
      <c r="UHG159" s="86"/>
      <c r="UHH159" s="86"/>
      <c r="UHI159" s="86"/>
      <c r="UHJ159" s="86"/>
      <c r="UHK159" s="86"/>
      <c r="UHL159" s="87"/>
      <c r="UHM159" s="85" t="s">
        <v>319</v>
      </c>
      <c r="UHN159" s="86"/>
      <c r="UHO159" s="86"/>
      <c r="UHP159" s="86"/>
      <c r="UHQ159" s="86"/>
      <c r="UHR159" s="86"/>
      <c r="UHS159" s="86"/>
      <c r="UHT159" s="87"/>
      <c r="UHU159" s="85" t="s">
        <v>319</v>
      </c>
      <c r="UHV159" s="86"/>
      <c r="UHW159" s="86"/>
      <c r="UHX159" s="86"/>
      <c r="UHY159" s="86"/>
      <c r="UHZ159" s="86"/>
      <c r="UIA159" s="86"/>
      <c r="UIB159" s="87"/>
      <c r="UIC159" s="85" t="s">
        <v>319</v>
      </c>
      <c r="UID159" s="86"/>
      <c r="UIE159" s="86"/>
      <c r="UIF159" s="86"/>
      <c r="UIG159" s="86"/>
      <c r="UIH159" s="86"/>
      <c r="UII159" s="86"/>
      <c r="UIJ159" s="87"/>
      <c r="UIK159" s="85" t="s">
        <v>319</v>
      </c>
      <c r="UIL159" s="86"/>
      <c r="UIM159" s="86"/>
      <c r="UIN159" s="86"/>
      <c r="UIO159" s="86"/>
      <c r="UIP159" s="86"/>
      <c r="UIQ159" s="86"/>
      <c r="UIR159" s="87"/>
      <c r="UIS159" s="85" t="s">
        <v>319</v>
      </c>
      <c r="UIT159" s="86"/>
      <c r="UIU159" s="86"/>
      <c r="UIV159" s="86"/>
      <c r="UIW159" s="86"/>
      <c r="UIX159" s="86"/>
      <c r="UIY159" s="86"/>
      <c r="UIZ159" s="87"/>
      <c r="UJA159" s="85" t="s">
        <v>319</v>
      </c>
      <c r="UJB159" s="86"/>
      <c r="UJC159" s="86"/>
      <c r="UJD159" s="86"/>
      <c r="UJE159" s="86"/>
      <c r="UJF159" s="86"/>
      <c r="UJG159" s="86"/>
      <c r="UJH159" s="87"/>
      <c r="UJI159" s="85" t="s">
        <v>319</v>
      </c>
      <c r="UJJ159" s="86"/>
      <c r="UJK159" s="86"/>
      <c r="UJL159" s="86"/>
      <c r="UJM159" s="86"/>
      <c r="UJN159" s="86"/>
      <c r="UJO159" s="86"/>
      <c r="UJP159" s="87"/>
      <c r="UJQ159" s="85" t="s">
        <v>319</v>
      </c>
      <c r="UJR159" s="86"/>
      <c r="UJS159" s="86"/>
      <c r="UJT159" s="86"/>
      <c r="UJU159" s="86"/>
      <c r="UJV159" s="86"/>
      <c r="UJW159" s="86"/>
      <c r="UJX159" s="87"/>
      <c r="UJY159" s="85" t="s">
        <v>319</v>
      </c>
      <c r="UJZ159" s="86"/>
      <c r="UKA159" s="86"/>
      <c r="UKB159" s="86"/>
      <c r="UKC159" s="86"/>
      <c r="UKD159" s="86"/>
      <c r="UKE159" s="86"/>
      <c r="UKF159" s="87"/>
      <c r="UKG159" s="85" t="s">
        <v>319</v>
      </c>
      <c r="UKH159" s="86"/>
      <c r="UKI159" s="86"/>
      <c r="UKJ159" s="86"/>
      <c r="UKK159" s="86"/>
      <c r="UKL159" s="86"/>
      <c r="UKM159" s="86"/>
      <c r="UKN159" s="87"/>
      <c r="UKO159" s="85" t="s">
        <v>319</v>
      </c>
      <c r="UKP159" s="86"/>
      <c r="UKQ159" s="86"/>
      <c r="UKR159" s="86"/>
      <c r="UKS159" s="86"/>
      <c r="UKT159" s="86"/>
      <c r="UKU159" s="86"/>
      <c r="UKV159" s="87"/>
      <c r="UKW159" s="85" t="s">
        <v>319</v>
      </c>
      <c r="UKX159" s="86"/>
      <c r="UKY159" s="86"/>
      <c r="UKZ159" s="86"/>
      <c r="ULA159" s="86"/>
      <c r="ULB159" s="86"/>
      <c r="ULC159" s="86"/>
      <c r="ULD159" s="87"/>
      <c r="ULE159" s="85" t="s">
        <v>319</v>
      </c>
      <c r="ULF159" s="86"/>
      <c r="ULG159" s="86"/>
      <c r="ULH159" s="86"/>
      <c r="ULI159" s="86"/>
      <c r="ULJ159" s="86"/>
      <c r="ULK159" s="86"/>
      <c r="ULL159" s="87"/>
      <c r="ULM159" s="85" t="s">
        <v>319</v>
      </c>
      <c r="ULN159" s="86"/>
      <c r="ULO159" s="86"/>
      <c r="ULP159" s="86"/>
      <c r="ULQ159" s="86"/>
      <c r="ULR159" s="86"/>
      <c r="ULS159" s="86"/>
      <c r="ULT159" s="87"/>
      <c r="ULU159" s="85" t="s">
        <v>319</v>
      </c>
      <c r="ULV159" s="86"/>
      <c r="ULW159" s="86"/>
      <c r="ULX159" s="86"/>
      <c r="ULY159" s="86"/>
      <c r="ULZ159" s="86"/>
      <c r="UMA159" s="86"/>
      <c r="UMB159" s="87"/>
      <c r="UMC159" s="85" t="s">
        <v>319</v>
      </c>
      <c r="UMD159" s="86"/>
      <c r="UME159" s="86"/>
      <c r="UMF159" s="86"/>
      <c r="UMG159" s="86"/>
      <c r="UMH159" s="86"/>
      <c r="UMI159" s="86"/>
      <c r="UMJ159" s="87"/>
      <c r="UMK159" s="85" t="s">
        <v>319</v>
      </c>
      <c r="UML159" s="86"/>
      <c r="UMM159" s="86"/>
      <c r="UMN159" s="86"/>
      <c r="UMO159" s="86"/>
      <c r="UMP159" s="86"/>
      <c r="UMQ159" s="86"/>
      <c r="UMR159" s="87"/>
      <c r="UMS159" s="85" t="s">
        <v>319</v>
      </c>
      <c r="UMT159" s="86"/>
      <c r="UMU159" s="86"/>
      <c r="UMV159" s="86"/>
      <c r="UMW159" s="86"/>
      <c r="UMX159" s="86"/>
      <c r="UMY159" s="86"/>
      <c r="UMZ159" s="87"/>
      <c r="UNA159" s="85" t="s">
        <v>319</v>
      </c>
      <c r="UNB159" s="86"/>
      <c r="UNC159" s="86"/>
      <c r="UND159" s="86"/>
      <c r="UNE159" s="86"/>
      <c r="UNF159" s="86"/>
      <c r="UNG159" s="86"/>
      <c r="UNH159" s="87"/>
      <c r="UNI159" s="85" t="s">
        <v>319</v>
      </c>
      <c r="UNJ159" s="86"/>
      <c r="UNK159" s="86"/>
      <c r="UNL159" s="86"/>
      <c r="UNM159" s="86"/>
      <c r="UNN159" s="86"/>
      <c r="UNO159" s="86"/>
      <c r="UNP159" s="87"/>
      <c r="UNQ159" s="85" t="s">
        <v>319</v>
      </c>
      <c r="UNR159" s="86"/>
      <c r="UNS159" s="86"/>
      <c r="UNT159" s="86"/>
      <c r="UNU159" s="86"/>
      <c r="UNV159" s="86"/>
      <c r="UNW159" s="86"/>
      <c r="UNX159" s="87"/>
      <c r="UNY159" s="85" t="s">
        <v>319</v>
      </c>
      <c r="UNZ159" s="86"/>
      <c r="UOA159" s="86"/>
      <c r="UOB159" s="86"/>
      <c r="UOC159" s="86"/>
      <c r="UOD159" s="86"/>
      <c r="UOE159" s="86"/>
      <c r="UOF159" s="87"/>
      <c r="UOG159" s="85" t="s">
        <v>319</v>
      </c>
      <c r="UOH159" s="86"/>
      <c r="UOI159" s="86"/>
      <c r="UOJ159" s="86"/>
      <c r="UOK159" s="86"/>
      <c r="UOL159" s="86"/>
      <c r="UOM159" s="86"/>
      <c r="UON159" s="87"/>
      <c r="UOO159" s="85" t="s">
        <v>319</v>
      </c>
      <c r="UOP159" s="86"/>
      <c r="UOQ159" s="86"/>
      <c r="UOR159" s="86"/>
      <c r="UOS159" s="86"/>
      <c r="UOT159" s="86"/>
      <c r="UOU159" s="86"/>
      <c r="UOV159" s="87"/>
      <c r="UOW159" s="85" t="s">
        <v>319</v>
      </c>
      <c r="UOX159" s="86"/>
      <c r="UOY159" s="86"/>
      <c r="UOZ159" s="86"/>
      <c r="UPA159" s="86"/>
      <c r="UPB159" s="86"/>
      <c r="UPC159" s="86"/>
      <c r="UPD159" s="87"/>
      <c r="UPE159" s="85" t="s">
        <v>319</v>
      </c>
      <c r="UPF159" s="86"/>
      <c r="UPG159" s="86"/>
      <c r="UPH159" s="86"/>
      <c r="UPI159" s="86"/>
      <c r="UPJ159" s="86"/>
      <c r="UPK159" s="86"/>
      <c r="UPL159" s="87"/>
      <c r="UPM159" s="85" t="s">
        <v>319</v>
      </c>
      <c r="UPN159" s="86"/>
      <c r="UPO159" s="86"/>
      <c r="UPP159" s="86"/>
      <c r="UPQ159" s="86"/>
      <c r="UPR159" s="86"/>
      <c r="UPS159" s="86"/>
      <c r="UPT159" s="87"/>
      <c r="UPU159" s="85" t="s">
        <v>319</v>
      </c>
      <c r="UPV159" s="86"/>
      <c r="UPW159" s="86"/>
      <c r="UPX159" s="86"/>
      <c r="UPY159" s="86"/>
      <c r="UPZ159" s="86"/>
      <c r="UQA159" s="86"/>
      <c r="UQB159" s="87"/>
      <c r="UQC159" s="85" t="s">
        <v>319</v>
      </c>
      <c r="UQD159" s="86"/>
      <c r="UQE159" s="86"/>
      <c r="UQF159" s="86"/>
      <c r="UQG159" s="86"/>
      <c r="UQH159" s="86"/>
      <c r="UQI159" s="86"/>
      <c r="UQJ159" s="87"/>
      <c r="UQK159" s="85" t="s">
        <v>319</v>
      </c>
      <c r="UQL159" s="86"/>
      <c r="UQM159" s="86"/>
      <c r="UQN159" s="86"/>
      <c r="UQO159" s="86"/>
      <c r="UQP159" s="86"/>
      <c r="UQQ159" s="86"/>
      <c r="UQR159" s="87"/>
      <c r="UQS159" s="85" t="s">
        <v>319</v>
      </c>
      <c r="UQT159" s="86"/>
      <c r="UQU159" s="86"/>
      <c r="UQV159" s="86"/>
      <c r="UQW159" s="86"/>
      <c r="UQX159" s="86"/>
      <c r="UQY159" s="86"/>
      <c r="UQZ159" s="87"/>
      <c r="URA159" s="85" t="s">
        <v>319</v>
      </c>
      <c r="URB159" s="86"/>
      <c r="URC159" s="86"/>
      <c r="URD159" s="86"/>
      <c r="URE159" s="86"/>
      <c r="URF159" s="86"/>
      <c r="URG159" s="86"/>
      <c r="URH159" s="87"/>
      <c r="URI159" s="85" t="s">
        <v>319</v>
      </c>
      <c r="URJ159" s="86"/>
      <c r="URK159" s="86"/>
      <c r="URL159" s="86"/>
      <c r="URM159" s="86"/>
      <c r="URN159" s="86"/>
      <c r="URO159" s="86"/>
      <c r="URP159" s="87"/>
      <c r="URQ159" s="85" t="s">
        <v>319</v>
      </c>
      <c r="URR159" s="86"/>
      <c r="URS159" s="86"/>
      <c r="URT159" s="86"/>
      <c r="URU159" s="86"/>
      <c r="URV159" s="86"/>
      <c r="URW159" s="86"/>
      <c r="URX159" s="87"/>
      <c r="URY159" s="85" t="s">
        <v>319</v>
      </c>
      <c r="URZ159" s="86"/>
      <c r="USA159" s="86"/>
      <c r="USB159" s="86"/>
      <c r="USC159" s="86"/>
      <c r="USD159" s="86"/>
      <c r="USE159" s="86"/>
      <c r="USF159" s="87"/>
      <c r="USG159" s="85" t="s">
        <v>319</v>
      </c>
      <c r="USH159" s="86"/>
      <c r="USI159" s="86"/>
      <c r="USJ159" s="86"/>
      <c r="USK159" s="86"/>
      <c r="USL159" s="86"/>
      <c r="USM159" s="86"/>
      <c r="USN159" s="87"/>
      <c r="USO159" s="85" t="s">
        <v>319</v>
      </c>
      <c r="USP159" s="86"/>
      <c r="USQ159" s="86"/>
      <c r="USR159" s="86"/>
      <c r="USS159" s="86"/>
      <c r="UST159" s="86"/>
      <c r="USU159" s="86"/>
      <c r="USV159" s="87"/>
      <c r="USW159" s="85" t="s">
        <v>319</v>
      </c>
      <c r="USX159" s="86"/>
      <c r="USY159" s="86"/>
      <c r="USZ159" s="86"/>
      <c r="UTA159" s="86"/>
      <c r="UTB159" s="86"/>
      <c r="UTC159" s="86"/>
      <c r="UTD159" s="87"/>
      <c r="UTE159" s="85" t="s">
        <v>319</v>
      </c>
      <c r="UTF159" s="86"/>
      <c r="UTG159" s="86"/>
      <c r="UTH159" s="86"/>
      <c r="UTI159" s="86"/>
      <c r="UTJ159" s="86"/>
      <c r="UTK159" s="86"/>
      <c r="UTL159" s="87"/>
      <c r="UTM159" s="85" t="s">
        <v>319</v>
      </c>
      <c r="UTN159" s="86"/>
      <c r="UTO159" s="86"/>
      <c r="UTP159" s="86"/>
      <c r="UTQ159" s="86"/>
      <c r="UTR159" s="86"/>
      <c r="UTS159" s="86"/>
      <c r="UTT159" s="87"/>
      <c r="UTU159" s="85" t="s">
        <v>319</v>
      </c>
      <c r="UTV159" s="86"/>
      <c r="UTW159" s="86"/>
      <c r="UTX159" s="86"/>
      <c r="UTY159" s="86"/>
      <c r="UTZ159" s="86"/>
      <c r="UUA159" s="86"/>
      <c r="UUB159" s="87"/>
      <c r="UUC159" s="85" t="s">
        <v>319</v>
      </c>
      <c r="UUD159" s="86"/>
      <c r="UUE159" s="86"/>
      <c r="UUF159" s="86"/>
      <c r="UUG159" s="86"/>
      <c r="UUH159" s="86"/>
      <c r="UUI159" s="86"/>
      <c r="UUJ159" s="87"/>
      <c r="UUK159" s="85" t="s">
        <v>319</v>
      </c>
      <c r="UUL159" s="86"/>
      <c r="UUM159" s="86"/>
      <c r="UUN159" s="86"/>
      <c r="UUO159" s="86"/>
      <c r="UUP159" s="86"/>
      <c r="UUQ159" s="86"/>
      <c r="UUR159" s="87"/>
      <c r="UUS159" s="85" t="s">
        <v>319</v>
      </c>
      <c r="UUT159" s="86"/>
      <c r="UUU159" s="86"/>
      <c r="UUV159" s="86"/>
      <c r="UUW159" s="86"/>
      <c r="UUX159" s="86"/>
      <c r="UUY159" s="86"/>
      <c r="UUZ159" s="87"/>
      <c r="UVA159" s="85" t="s">
        <v>319</v>
      </c>
      <c r="UVB159" s="86"/>
      <c r="UVC159" s="86"/>
      <c r="UVD159" s="86"/>
      <c r="UVE159" s="86"/>
      <c r="UVF159" s="86"/>
      <c r="UVG159" s="86"/>
      <c r="UVH159" s="87"/>
      <c r="UVI159" s="85" t="s">
        <v>319</v>
      </c>
      <c r="UVJ159" s="86"/>
      <c r="UVK159" s="86"/>
      <c r="UVL159" s="86"/>
      <c r="UVM159" s="86"/>
      <c r="UVN159" s="86"/>
      <c r="UVO159" s="86"/>
      <c r="UVP159" s="87"/>
      <c r="UVQ159" s="85" t="s">
        <v>319</v>
      </c>
      <c r="UVR159" s="86"/>
      <c r="UVS159" s="86"/>
      <c r="UVT159" s="86"/>
      <c r="UVU159" s="86"/>
      <c r="UVV159" s="86"/>
      <c r="UVW159" s="86"/>
      <c r="UVX159" s="87"/>
      <c r="UVY159" s="85" t="s">
        <v>319</v>
      </c>
      <c r="UVZ159" s="86"/>
      <c r="UWA159" s="86"/>
      <c r="UWB159" s="86"/>
      <c r="UWC159" s="86"/>
      <c r="UWD159" s="86"/>
      <c r="UWE159" s="86"/>
      <c r="UWF159" s="87"/>
      <c r="UWG159" s="85" t="s">
        <v>319</v>
      </c>
      <c r="UWH159" s="86"/>
      <c r="UWI159" s="86"/>
      <c r="UWJ159" s="86"/>
      <c r="UWK159" s="86"/>
      <c r="UWL159" s="86"/>
      <c r="UWM159" s="86"/>
      <c r="UWN159" s="87"/>
      <c r="UWO159" s="85" t="s">
        <v>319</v>
      </c>
      <c r="UWP159" s="86"/>
      <c r="UWQ159" s="86"/>
      <c r="UWR159" s="86"/>
      <c r="UWS159" s="86"/>
      <c r="UWT159" s="86"/>
      <c r="UWU159" s="86"/>
      <c r="UWV159" s="87"/>
      <c r="UWW159" s="85" t="s">
        <v>319</v>
      </c>
      <c r="UWX159" s="86"/>
      <c r="UWY159" s="86"/>
      <c r="UWZ159" s="86"/>
      <c r="UXA159" s="86"/>
      <c r="UXB159" s="86"/>
      <c r="UXC159" s="86"/>
      <c r="UXD159" s="87"/>
      <c r="UXE159" s="85" t="s">
        <v>319</v>
      </c>
      <c r="UXF159" s="86"/>
      <c r="UXG159" s="86"/>
      <c r="UXH159" s="86"/>
      <c r="UXI159" s="86"/>
      <c r="UXJ159" s="86"/>
      <c r="UXK159" s="86"/>
      <c r="UXL159" s="87"/>
      <c r="UXM159" s="85" t="s">
        <v>319</v>
      </c>
      <c r="UXN159" s="86"/>
      <c r="UXO159" s="86"/>
      <c r="UXP159" s="86"/>
      <c r="UXQ159" s="86"/>
      <c r="UXR159" s="86"/>
      <c r="UXS159" s="86"/>
      <c r="UXT159" s="87"/>
      <c r="UXU159" s="85" t="s">
        <v>319</v>
      </c>
      <c r="UXV159" s="86"/>
      <c r="UXW159" s="86"/>
      <c r="UXX159" s="86"/>
      <c r="UXY159" s="86"/>
      <c r="UXZ159" s="86"/>
      <c r="UYA159" s="86"/>
      <c r="UYB159" s="87"/>
      <c r="UYC159" s="85" t="s">
        <v>319</v>
      </c>
      <c r="UYD159" s="86"/>
      <c r="UYE159" s="86"/>
      <c r="UYF159" s="86"/>
      <c r="UYG159" s="86"/>
      <c r="UYH159" s="86"/>
      <c r="UYI159" s="86"/>
      <c r="UYJ159" s="87"/>
      <c r="UYK159" s="85" t="s">
        <v>319</v>
      </c>
      <c r="UYL159" s="86"/>
      <c r="UYM159" s="86"/>
      <c r="UYN159" s="86"/>
      <c r="UYO159" s="86"/>
      <c r="UYP159" s="86"/>
      <c r="UYQ159" s="86"/>
      <c r="UYR159" s="87"/>
      <c r="UYS159" s="85" t="s">
        <v>319</v>
      </c>
      <c r="UYT159" s="86"/>
      <c r="UYU159" s="86"/>
      <c r="UYV159" s="86"/>
      <c r="UYW159" s="86"/>
      <c r="UYX159" s="86"/>
      <c r="UYY159" s="86"/>
      <c r="UYZ159" s="87"/>
      <c r="UZA159" s="85" t="s">
        <v>319</v>
      </c>
      <c r="UZB159" s="86"/>
      <c r="UZC159" s="86"/>
      <c r="UZD159" s="86"/>
      <c r="UZE159" s="86"/>
      <c r="UZF159" s="86"/>
      <c r="UZG159" s="86"/>
      <c r="UZH159" s="87"/>
      <c r="UZI159" s="85" t="s">
        <v>319</v>
      </c>
      <c r="UZJ159" s="86"/>
      <c r="UZK159" s="86"/>
      <c r="UZL159" s="86"/>
      <c r="UZM159" s="86"/>
      <c r="UZN159" s="86"/>
      <c r="UZO159" s="86"/>
      <c r="UZP159" s="87"/>
      <c r="UZQ159" s="85" t="s">
        <v>319</v>
      </c>
      <c r="UZR159" s="86"/>
      <c r="UZS159" s="86"/>
      <c r="UZT159" s="86"/>
      <c r="UZU159" s="86"/>
      <c r="UZV159" s="86"/>
      <c r="UZW159" s="86"/>
      <c r="UZX159" s="87"/>
      <c r="UZY159" s="85" t="s">
        <v>319</v>
      </c>
      <c r="UZZ159" s="86"/>
      <c r="VAA159" s="86"/>
      <c r="VAB159" s="86"/>
      <c r="VAC159" s="86"/>
      <c r="VAD159" s="86"/>
      <c r="VAE159" s="86"/>
      <c r="VAF159" s="87"/>
      <c r="VAG159" s="85" t="s">
        <v>319</v>
      </c>
      <c r="VAH159" s="86"/>
      <c r="VAI159" s="86"/>
      <c r="VAJ159" s="86"/>
      <c r="VAK159" s="86"/>
      <c r="VAL159" s="86"/>
      <c r="VAM159" s="86"/>
      <c r="VAN159" s="87"/>
      <c r="VAO159" s="85" t="s">
        <v>319</v>
      </c>
      <c r="VAP159" s="86"/>
      <c r="VAQ159" s="86"/>
      <c r="VAR159" s="86"/>
      <c r="VAS159" s="86"/>
      <c r="VAT159" s="86"/>
      <c r="VAU159" s="86"/>
      <c r="VAV159" s="87"/>
      <c r="VAW159" s="85" t="s">
        <v>319</v>
      </c>
      <c r="VAX159" s="86"/>
      <c r="VAY159" s="86"/>
      <c r="VAZ159" s="86"/>
      <c r="VBA159" s="86"/>
      <c r="VBB159" s="86"/>
      <c r="VBC159" s="86"/>
      <c r="VBD159" s="87"/>
      <c r="VBE159" s="85" t="s">
        <v>319</v>
      </c>
      <c r="VBF159" s="86"/>
      <c r="VBG159" s="86"/>
      <c r="VBH159" s="86"/>
      <c r="VBI159" s="86"/>
      <c r="VBJ159" s="86"/>
      <c r="VBK159" s="86"/>
      <c r="VBL159" s="87"/>
      <c r="VBM159" s="85" t="s">
        <v>319</v>
      </c>
      <c r="VBN159" s="86"/>
      <c r="VBO159" s="86"/>
      <c r="VBP159" s="86"/>
      <c r="VBQ159" s="86"/>
      <c r="VBR159" s="86"/>
      <c r="VBS159" s="86"/>
      <c r="VBT159" s="87"/>
      <c r="VBU159" s="85" t="s">
        <v>319</v>
      </c>
      <c r="VBV159" s="86"/>
      <c r="VBW159" s="86"/>
      <c r="VBX159" s="86"/>
      <c r="VBY159" s="86"/>
      <c r="VBZ159" s="86"/>
      <c r="VCA159" s="86"/>
      <c r="VCB159" s="87"/>
      <c r="VCC159" s="85" t="s">
        <v>319</v>
      </c>
      <c r="VCD159" s="86"/>
      <c r="VCE159" s="86"/>
      <c r="VCF159" s="86"/>
      <c r="VCG159" s="86"/>
      <c r="VCH159" s="86"/>
      <c r="VCI159" s="86"/>
      <c r="VCJ159" s="87"/>
      <c r="VCK159" s="85" t="s">
        <v>319</v>
      </c>
      <c r="VCL159" s="86"/>
      <c r="VCM159" s="86"/>
      <c r="VCN159" s="86"/>
      <c r="VCO159" s="86"/>
      <c r="VCP159" s="86"/>
      <c r="VCQ159" s="86"/>
      <c r="VCR159" s="87"/>
      <c r="VCS159" s="85" t="s">
        <v>319</v>
      </c>
      <c r="VCT159" s="86"/>
      <c r="VCU159" s="86"/>
      <c r="VCV159" s="86"/>
      <c r="VCW159" s="86"/>
      <c r="VCX159" s="86"/>
      <c r="VCY159" s="86"/>
      <c r="VCZ159" s="87"/>
      <c r="VDA159" s="85" t="s">
        <v>319</v>
      </c>
      <c r="VDB159" s="86"/>
      <c r="VDC159" s="86"/>
      <c r="VDD159" s="86"/>
      <c r="VDE159" s="86"/>
      <c r="VDF159" s="86"/>
      <c r="VDG159" s="86"/>
      <c r="VDH159" s="87"/>
      <c r="VDI159" s="85" t="s">
        <v>319</v>
      </c>
      <c r="VDJ159" s="86"/>
      <c r="VDK159" s="86"/>
      <c r="VDL159" s="86"/>
      <c r="VDM159" s="86"/>
      <c r="VDN159" s="86"/>
      <c r="VDO159" s="86"/>
      <c r="VDP159" s="87"/>
      <c r="VDQ159" s="85" t="s">
        <v>319</v>
      </c>
      <c r="VDR159" s="86"/>
      <c r="VDS159" s="86"/>
      <c r="VDT159" s="86"/>
      <c r="VDU159" s="86"/>
      <c r="VDV159" s="86"/>
      <c r="VDW159" s="86"/>
      <c r="VDX159" s="87"/>
      <c r="VDY159" s="85" t="s">
        <v>319</v>
      </c>
      <c r="VDZ159" s="86"/>
      <c r="VEA159" s="86"/>
      <c r="VEB159" s="86"/>
      <c r="VEC159" s="86"/>
      <c r="VED159" s="86"/>
      <c r="VEE159" s="86"/>
      <c r="VEF159" s="87"/>
      <c r="VEG159" s="85" t="s">
        <v>319</v>
      </c>
      <c r="VEH159" s="86"/>
      <c r="VEI159" s="86"/>
      <c r="VEJ159" s="86"/>
      <c r="VEK159" s="86"/>
      <c r="VEL159" s="86"/>
      <c r="VEM159" s="86"/>
      <c r="VEN159" s="87"/>
      <c r="VEO159" s="85" t="s">
        <v>319</v>
      </c>
      <c r="VEP159" s="86"/>
      <c r="VEQ159" s="86"/>
      <c r="VER159" s="86"/>
      <c r="VES159" s="86"/>
      <c r="VET159" s="86"/>
      <c r="VEU159" s="86"/>
      <c r="VEV159" s="87"/>
      <c r="VEW159" s="85" t="s">
        <v>319</v>
      </c>
      <c r="VEX159" s="86"/>
      <c r="VEY159" s="86"/>
      <c r="VEZ159" s="86"/>
      <c r="VFA159" s="86"/>
      <c r="VFB159" s="86"/>
      <c r="VFC159" s="86"/>
      <c r="VFD159" s="87"/>
      <c r="VFE159" s="85" t="s">
        <v>319</v>
      </c>
      <c r="VFF159" s="86"/>
      <c r="VFG159" s="86"/>
      <c r="VFH159" s="86"/>
      <c r="VFI159" s="86"/>
      <c r="VFJ159" s="86"/>
      <c r="VFK159" s="86"/>
      <c r="VFL159" s="87"/>
      <c r="VFM159" s="85" t="s">
        <v>319</v>
      </c>
      <c r="VFN159" s="86"/>
      <c r="VFO159" s="86"/>
      <c r="VFP159" s="86"/>
      <c r="VFQ159" s="86"/>
      <c r="VFR159" s="86"/>
      <c r="VFS159" s="86"/>
      <c r="VFT159" s="87"/>
      <c r="VFU159" s="85" t="s">
        <v>319</v>
      </c>
      <c r="VFV159" s="86"/>
      <c r="VFW159" s="86"/>
      <c r="VFX159" s="86"/>
      <c r="VFY159" s="86"/>
      <c r="VFZ159" s="86"/>
      <c r="VGA159" s="86"/>
      <c r="VGB159" s="87"/>
      <c r="VGC159" s="85" t="s">
        <v>319</v>
      </c>
      <c r="VGD159" s="86"/>
      <c r="VGE159" s="86"/>
      <c r="VGF159" s="86"/>
      <c r="VGG159" s="86"/>
      <c r="VGH159" s="86"/>
      <c r="VGI159" s="86"/>
      <c r="VGJ159" s="87"/>
      <c r="VGK159" s="85" t="s">
        <v>319</v>
      </c>
      <c r="VGL159" s="86"/>
      <c r="VGM159" s="86"/>
      <c r="VGN159" s="86"/>
      <c r="VGO159" s="86"/>
      <c r="VGP159" s="86"/>
      <c r="VGQ159" s="86"/>
      <c r="VGR159" s="87"/>
      <c r="VGS159" s="85" t="s">
        <v>319</v>
      </c>
      <c r="VGT159" s="86"/>
      <c r="VGU159" s="86"/>
      <c r="VGV159" s="86"/>
      <c r="VGW159" s="86"/>
      <c r="VGX159" s="86"/>
      <c r="VGY159" s="86"/>
      <c r="VGZ159" s="87"/>
      <c r="VHA159" s="85" t="s">
        <v>319</v>
      </c>
      <c r="VHB159" s="86"/>
      <c r="VHC159" s="86"/>
      <c r="VHD159" s="86"/>
      <c r="VHE159" s="86"/>
      <c r="VHF159" s="86"/>
      <c r="VHG159" s="86"/>
      <c r="VHH159" s="87"/>
      <c r="VHI159" s="85" t="s">
        <v>319</v>
      </c>
      <c r="VHJ159" s="86"/>
      <c r="VHK159" s="86"/>
      <c r="VHL159" s="86"/>
      <c r="VHM159" s="86"/>
      <c r="VHN159" s="86"/>
      <c r="VHO159" s="86"/>
      <c r="VHP159" s="87"/>
      <c r="VHQ159" s="85" t="s">
        <v>319</v>
      </c>
      <c r="VHR159" s="86"/>
      <c r="VHS159" s="86"/>
      <c r="VHT159" s="86"/>
      <c r="VHU159" s="86"/>
      <c r="VHV159" s="86"/>
      <c r="VHW159" s="86"/>
      <c r="VHX159" s="87"/>
      <c r="VHY159" s="85" t="s">
        <v>319</v>
      </c>
      <c r="VHZ159" s="86"/>
      <c r="VIA159" s="86"/>
      <c r="VIB159" s="86"/>
      <c r="VIC159" s="86"/>
      <c r="VID159" s="86"/>
      <c r="VIE159" s="86"/>
      <c r="VIF159" s="87"/>
      <c r="VIG159" s="85" t="s">
        <v>319</v>
      </c>
      <c r="VIH159" s="86"/>
      <c r="VII159" s="86"/>
      <c r="VIJ159" s="86"/>
      <c r="VIK159" s="86"/>
      <c r="VIL159" s="86"/>
      <c r="VIM159" s="86"/>
      <c r="VIN159" s="87"/>
      <c r="VIO159" s="85" t="s">
        <v>319</v>
      </c>
      <c r="VIP159" s="86"/>
      <c r="VIQ159" s="86"/>
      <c r="VIR159" s="86"/>
      <c r="VIS159" s="86"/>
      <c r="VIT159" s="86"/>
      <c r="VIU159" s="86"/>
      <c r="VIV159" s="87"/>
      <c r="VIW159" s="85" t="s">
        <v>319</v>
      </c>
      <c r="VIX159" s="86"/>
      <c r="VIY159" s="86"/>
      <c r="VIZ159" s="86"/>
      <c r="VJA159" s="86"/>
      <c r="VJB159" s="86"/>
      <c r="VJC159" s="86"/>
      <c r="VJD159" s="87"/>
      <c r="VJE159" s="85" t="s">
        <v>319</v>
      </c>
      <c r="VJF159" s="86"/>
      <c r="VJG159" s="86"/>
      <c r="VJH159" s="86"/>
      <c r="VJI159" s="86"/>
      <c r="VJJ159" s="86"/>
      <c r="VJK159" s="86"/>
      <c r="VJL159" s="87"/>
      <c r="VJM159" s="85" t="s">
        <v>319</v>
      </c>
      <c r="VJN159" s="86"/>
      <c r="VJO159" s="86"/>
      <c r="VJP159" s="86"/>
      <c r="VJQ159" s="86"/>
      <c r="VJR159" s="86"/>
      <c r="VJS159" s="86"/>
      <c r="VJT159" s="87"/>
      <c r="VJU159" s="85" t="s">
        <v>319</v>
      </c>
      <c r="VJV159" s="86"/>
      <c r="VJW159" s="86"/>
      <c r="VJX159" s="86"/>
      <c r="VJY159" s="86"/>
      <c r="VJZ159" s="86"/>
      <c r="VKA159" s="86"/>
      <c r="VKB159" s="87"/>
      <c r="VKC159" s="85" t="s">
        <v>319</v>
      </c>
      <c r="VKD159" s="86"/>
      <c r="VKE159" s="86"/>
      <c r="VKF159" s="86"/>
      <c r="VKG159" s="86"/>
      <c r="VKH159" s="86"/>
      <c r="VKI159" s="86"/>
      <c r="VKJ159" s="87"/>
      <c r="VKK159" s="85" t="s">
        <v>319</v>
      </c>
      <c r="VKL159" s="86"/>
      <c r="VKM159" s="86"/>
      <c r="VKN159" s="86"/>
      <c r="VKO159" s="86"/>
      <c r="VKP159" s="86"/>
      <c r="VKQ159" s="86"/>
      <c r="VKR159" s="87"/>
      <c r="VKS159" s="85" t="s">
        <v>319</v>
      </c>
      <c r="VKT159" s="86"/>
      <c r="VKU159" s="86"/>
      <c r="VKV159" s="86"/>
      <c r="VKW159" s="86"/>
      <c r="VKX159" s="86"/>
      <c r="VKY159" s="86"/>
      <c r="VKZ159" s="87"/>
      <c r="VLA159" s="85" t="s">
        <v>319</v>
      </c>
      <c r="VLB159" s="86"/>
      <c r="VLC159" s="86"/>
      <c r="VLD159" s="86"/>
      <c r="VLE159" s="86"/>
      <c r="VLF159" s="86"/>
      <c r="VLG159" s="86"/>
      <c r="VLH159" s="87"/>
      <c r="VLI159" s="85" t="s">
        <v>319</v>
      </c>
      <c r="VLJ159" s="86"/>
      <c r="VLK159" s="86"/>
      <c r="VLL159" s="86"/>
      <c r="VLM159" s="86"/>
      <c r="VLN159" s="86"/>
      <c r="VLO159" s="86"/>
      <c r="VLP159" s="87"/>
      <c r="VLQ159" s="85" t="s">
        <v>319</v>
      </c>
      <c r="VLR159" s="86"/>
      <c r="VLS159" s="86"/>
      <c r="VLT159" s="86"/>
      <c r="VLU159" s="86"/>
      <c r="VLV159" s="86"/>
      <c r="VLW159" s="86"/>
      <c r="VLX159" s="87"/>
      <c r="VLY159" s="85" t="s">
        <v>319</v>
      </c>
      <c r="VLZ159" s="86"/>
      <c r="VMA159" s="86"/>
      <c r="VMB159" s="86"/>
      <c r="VMC159" s="86"/>
      <c r="VMD159" s="86"/>
      <c r="VME159" s="86"/>
      <c r="VMF159" s="87"/>
      <c r="VMG159" s="85" t="s">
        <v>319</v>
      </c>
      <c r="VMH159" s="86"/>
      <c r="VMI159" s="86"/>
      <c r="VMJ159" s="86"/>
      <c r="VMK159" s="86"/>
      <c r="VML159" s="86"/>
      <c r="VMM159" s="86"/>
      <c r="VMN159" s="87"/>
      <c r="VMO159" s="85" t="s">
        <v>319</v>
      </c>
      <c r="VMP159" s="86"/>
      <c r="VMQ159" s="86"/>
      <c r="VMR159" s="86"/>
      <c r="VMS159" s="86"/>
      <c r="VMT159" s="86"/>
      <c r="VMU159" s="86"/>
      <c r="VMV159" s="87"/>
      <c r="VMW159" s="85" t="s">
        <v>319</v>
      </c>
      <c r="VMX159" s="86"/>
      <c r="VMY159" s="86"/>
      <c r="VMZ159" s="86"/>
      <c r="VNA159" s="86"/>
      <c r="VNB159" s="86"/>
      <c r="VNC159" s="86"/>
      <c r="VND159" s="87"/>
      <c r="VNE159" s="85" t="s">
        <v>319</v>
      </c>
      <c r="VNF159" s="86"/>
      <c r="VNG159" s="86"/>
      <c r="VNH159" s="86"/>
      <c r="VNI159" s="86"/>
      <c r="VNJ159" s="86"/>
      <c r="VNK159" s="86"/>
      <c r="VNL159" s="87"/>
      <c r="VNM159" s="85" t="s">
        <v>319</v>
      </c>
      <c r="VNN159" s="86"/>
      <c r="VNO159" s="86"/>
      <c r="VNP159" s="86"/>
      <c r="VNQ159" s="86"/>
      <c r="VNR159" s="86"/>
      <c r="VNS159" s="86"/>
      <c r="VNT159" s="87"/>
      <c r="VNU159" s="85" t="s">
        <v>319</v>
      </c>
      <c r="VNV159" s="86"/>
      <c r="VNW159" s="86"/>
      <c r="VNX159" s="86"/>
      <c r="VNY159" s="86"/>
      <c r="VNZ159" s="86"/>
      <c r="VOA159" s="86"/>
      <c r="VOB159" s="87"/>
      <c r="VOC159" s="85" t="s">
        <v>319</v>
      </c>
      <c r="VOD159" s="86"/>
      <c r="VOE159" s="86"/>
      <c r="VOF159" s="86"/>
      <c r="VOG159" s="86"/>
      <c r="VOH159" s="86"/>
      <c r="VOI159" s="86"/>
      <c r="VOJ159" s="87"/>
      <c r="VOK159" s="85" t="s">
        <v>319</v>
      </c>
      <c r="VOL159" s="86"/>
      <c r="VOM159" s="86"/>
      <c r="VON159" s="86"/>
      <c r="VOO159" s="86"/>
      <c r="VOP159" s="86"/>
      <c r="VOQ159" s="86"/>
      <c r="VOR159" s="87"/>
      <c r="VOS159" s="85" t="s">
        <v>319</v>
      </c>
      <c r="VOT159" s="86"/>
      <c r="VOU159" s="86"/>
      <c r="VOV159" s="86"/>
      <c r="VOW159" s="86"/>
      <c r="VOX159" s="86"/>
      <c r="VOY159" s="86"/>
      <c r="VOZ159" s="87"/>
      <c r="VPA159" s="85" t="s">
        <v>319</v>
      </c>
      <c r="VPB159" s="86"/>
      <c r="VPC159" s="86"/>
      <c r="VPD159" s="86"/>
      <c r="VPE159" s="86"/>
      <c r="VPF159" s="86"/>
      <c r="VPG159" s="86"/>
      <c r="VPH159" s="87"/>
      <c r="VPI159" s="85" t="s">
        <v>319</v>
      </c>
      <c r="VPJ159" s="86"/>
      <c r="VPK159" s="86"/>
      <c r="VPL159" s="86"/>
      <c r="VPM159" s="86"/>
      <c r="VPN159" s="86"/>
      <c r="VPO159" s="86"/>
      <c r="VPP159" s="87"/>
      <c r="VPQ159" s="85" t="s">
        <v>319</v>
      </c>
      <c r="VPR159" s="86"/>
      <c r="VPS159" s="86"/>
      <c r="VPT159" s="86"/>
      <c r="VPU159" s="86"/>
      <c r="VPV159" s="86"/>
      <c r="VPW159" s="86"/>
      <c r="VPX159" s="87"/>
      <c r="VPY159" s="85" t="s">
        <v>319</v>
      </c>
      <c r="VPZ159" s="86"/>
      <c r="VQA159" s="86"/>
      <c r="VQB159" s="86"/>
      <c r="VQC159" s="86"/>
      <c r="VQD159" s="86"/>
      <c r="VQE159" s="86"/>
      <c r="VQF159" s="87"/>
      <c r="VQG159" s="85" t="s">
        <v>319</v>
      </c>
      <c r="VQH159" s="86"/>
      <c r="VQI159" s="86"/>
      <c r="VQJ159" s="86"/>
      <c r="VQK159" s="86"/>
      <c r="VQL159" s="86"/>
      <c r="VQM159" s="86"/>
      <c r="VQN159" s="87"/>
      <c r="VQO159" s="85" t="s">
        <v>319</v>
      </c>
      <c r="VQP159" s="86"/>
      <c r="VQQ159" s="86"/>
      <c r="VQR159" s="86"/>
      <c r="VQS159" s="86"/>
      <c r="VQT159" s="86"/>
      <c r="VQU159" s="86"/>
      <c r="VQV159" s="87"/>
      <c r="VQW159" s="85" t="s">
        <v>319</v>
      </c>
      <c r="VQX159" s="86"/>
      <c r="VQY159" s="86"/>
      <c r="VQZ159" s="86"/>
      <c r="VRA159" s="86"/>
      <c r="VRB159" s="86"/>
      <c r="VRC159" s="86"/>
      <c r="VRD159" s="87"/>
      <c r="VRE159" s="85" t="s">
        <v>319</v>
      </c>
      <c r="VRF159" s="86"/>
      <c r="VRG159" s="86"/>
      <c r="VRH159" s="86"/>
      <c r="VRI159" s="86"/>
      <c r="VRJ159" s="86"/>
      <c r="VRK159" s="86"/>
      <c r="VRL159" s="87"/>
      <c r="VRM159" s="85" t="s">
        <v>319</v>
      </c>
      <c r="VRN159" s="86"/>
      <c r="VRO159" s="86"/>
      <c r="VRP159" s="86"/>
      <c r="VRQ159" s="86"/>
      <c r="VRR159" s="86"/>
      <c r="VRS159" s="86"/>
      <c r="VRT159" s="87"/>
      <c r="VRU159" s="85" t="s">
        <v>319</v>
      </c>
      <c r="VRV159" s="86"/>
      <c r="VRW159" s="86"/>
      <c r="VRX159" s="86"/>
      <c r="VRY159" s="86"/>
      <c r="VRZ159" s="86"/>
      <c r="VSA159" s="86"/>
      <c r="VSB159" s="87"/>
      <c r="VSC159" s="85" t="s">
        <v>319</v>
      </c>
      <c r="VSD159" s="86"/>
      <c r="VSE159" s="86"/>
      <c r="VSF159" s="86"/>
      <c r="VSG159" s="86"/>
      <c r="VSH159" s="86"/>
      <c r="VSI159" s="86"/>
      <c r="VSJ159" s="87"/>
      <c r="VSK159" s="85" t="s">
        <v>319</v>
      </c>
      <c r="VSL159" s="86"/>
      <c r="VSM159" s="86"/>
      <c r="VSN159" s="86"/>
      <c r="VSO159" s="86"/>
      <c r="VSP159" s="86"/>
      <c r="VSQ159" s="86"/>
      <c r="VSR159" s="87"/>
      <c r="VSS159" s="85" t="s">
        <v>319</v>
      </c>
      <c r="VST159" s="86"/>
      <c r="VSU159" s="86"/>
      <c r="VSV159" s="86"/>
      <c r="VSW159" s="86"/>
      <c r="VSX159" s="86"/>
      <c r="VSY159" s="86"/>
      <c r="VSZ159" s="87"/>
      <c r="VTA159" s="85" t="s">
        <v>319</v>
      </c>
      <c r="VTB159" s="86"/>
      <c r="VTC159" s="86"/>
      <c r="VTD159" s="86"/>
      <c r="VTE159" s="86"/>
      <c r="VTF159" s="86"/>
      <c r="VTG159" s="86"/>
      <c r="VTH159" s="87"/>
      <c r="VTI159" s="85" t="s">
        <v>319</v>
      </c>
      <c r="VTJ159" s="86"/>
      <c r="VTK159" s="86"/>
      <c r="VTL159" s="86"/>
      <c r="VTM159" s="86"/>
      <c r="VTN159" s="86"/>
      <c r="VTO159" s="86"/>
      <c r="VTP159" s="87"/>
      <c r="VTQ159" s="85" t="s">
        <v>319</v>
      </c>
      <c r="VTR159" s="86"/>
      <c r="VTS159" s="86"/>
      <c r="VTT159" s="86"/>
      <c r="VTU159" s="86"/>
      <c r="VTV159" s="86"/>
      <c r="VTW159" s="86"/>
      <c r="VTX159" s="87"/>
      <c r="VTY159" s="85" t="s">
        <v>319</v>
      </c>
      <c r="VTZ159" s="86"/>
      <c r="VUA159" s="86"/>
      <c r="VUB159" s="86"/>
      <c r="VUC159" s="86"/>
      <c r="VUD159" s="86"/>
      <c r="VUE159" s="86"/>
      <c r="VUF159" s="87"/>
      <c r="VUG159" s="85" t="s">
        <v>319</v>
      </c>
      <c r="VUH159" s="86"/>
      <c r="VUI159" s="86"/>
      <c r="VUJ159" s="86"/>
      <c r="VUK159" s="86"/>
      <c r="VUL159" s="86"/>
      <c r="VUM159" s="86"/>
      <c r="VUN159" s="87"/>
      <c r="VUO159" s="85" t="s">
        <v>319</v>
      </c>
      <c r="VUP159" s="86"/>
      <c r="VUQ159" s="86"/>
      <c r="VUR159" s="86"/>
      <c r="VUS159" s="86"/>
      <c r="VUT159" s="86"/>
      <c r="VUU159" s="86"/>
      <c r="VUV159" s="87"/>
      <c r="VUW159" s="85" t="s">
        <v>319</v>
      </c>
      <c r="VUX159" s="86"/>
      <c r="VUY159" s="86"/>
      <c r="VUZ159" s="86"/>
      <c r="VVA159" s="86"/>
      <c r="VVB159" s="86"/>
      <c r="VVC159" s="86"/>
      <c r="VVD159" s="87"/>
      <c r="VVE159" s="85" t="s">
        <v>319</v>
      </c>
      <c r="VVF159" s="86"/>
      <c r="VVG159" s="86"/>
      <c r="VVH159" s="86"/>
      <c r="VVI159" s="86"/>
      <c r="VVJ159" s="86"/>
      <c r="VVK159" s="86"/>
      <c r="VVL159" s="87"/>
      <c r="VVM159" s="85" t="s">
        <v>319</v>
      </c>
      <c r="VVN159" s="86"/>
      <c r="VVO159" s="86"/>
      <c r="VVP159" s="86"/>
      <c r="VVQ159" s="86"/>
      <c r="VVR159" s="86"/>
      <c r="VVS159" s="86"/>
      <c r="VVT159" s="87"/>
      <c r="VVU159" s="85" t="s">
        <v>319</v>
      </c>
      <c r="VVV159" s="86"/>
      <c r="VVW159" s="86"/>
      <c r="VVX159" s="86"/>
      <c r="VVY159" s="86"/>
      <c r="VVZ159" s="86"/>
      <c r="VWA159" s="86"/>
      <c r="VWB159" s="87"/>
      <c r="VWC159" s="85" t="s">
        <v>319</v>
      </c>
      <c r="VWD159" s="86"/>
      <c r="VWE159" s="86"/>
      <c r="VWF159" s="86"/>
      <c r="VWG159" s="86"/>
      <c r="VWH159" s="86"/>
      <c r="VWI159" s="86"/>
      <c r="VWJ159" s="87"/>
      <c r="VWK159" s="85" t="s">
        <v>319</v>
      </c>
      <c r="VWL159" s="86"/>
      <c r="VWM159" s="86"/>
      <c r="VWN159" s="86"/>
      <c r="VWO159" s="86"/>
      <c r="VWP159" s="86"/>
      <c r="VWQ159" s="86"/>
      <c r="VWR159" s="87"/>
      <c r="VWS159" s="85" t="s">
        <v>319</v>
      </c>
      <c r="VWT159" s="86"/>
      <c r="VWU159" s="86"/>
      <c r="VWV159" s="86"/>
      <c r="VWW159" s="86"/>
      <c r="VWX159" s="86"/>
      <c r="VWY159" s="86"/>
      <c r="VWZ159" s="87"/>
      <c r="VXA159" s="85" t="s">
        <v>319</v>
      </c>
      <c r="VXB159" s="86"/>
      <c r="VXC159" s="86"/>
      <c r="VXD159" s="86"/>
      <c r="VXE159" s="86"/>
      <c r="VXF159" s="86"/>
      <c r="VXG159" s="86"/>
      <c r="VXH159" s="87"/>
      <c r="VXI159" s="85" t="s">
        <v>319</v>
      </c>
      <c r="VXJ159" s="86"/>
      <c r="VXK159" s="86"/>
      <c r="VXL159" s="86"/>
      <c r="VXM159" s="86"/>
      <c r="VXN159" s="86"/>
      <c r="VXO159" s="86"/>
      <c r="VXP159" s="87"/>
      <c r="VXQ159" s="85" t="s">
        <v>319</v>
      </c>
      <c r="VXR159" s="86"/>
      <c r="VXS159" s="86"/>
      <c r="VXT159" s="86"/>
      <c r="VXU159" s="86"/>
      <c r="VXV159" s="86"/>
      <c r="VXW159" s="86"/>
      <c r="VXX159" s="87"/>
      <c r="VXY159" s="85" t="s">
        <v>319</v>
      </c>
      <c r="VXZ159" s="86"/>
      <c r="VYA159" s="86"/>
      <c r="VYB159" s="86"/>
      <c r="VYC159" s="86"/>
      <c r="VYD159" s="86"/>
      <c r="VYE159" s="86"/>
      <c r="VYF159" s="87"/>
      <c r="VYG159" s="85" t="s">
        <v>319</v>
      </c>
      <c r="VYH159" s="86"/>
      <c r="VYI159" s="86"/>
      <c r="VYJ159" s="86"/>
      <c r="VYK159" s="86"/>
      <c r="VYL159" s="86"/>
      <c r="VYM159" s="86"/>
      <c r="VYN159" s="87"/>
      <c r="VYO159" s="85" t="s">
        <v>319</v>
      </c>
      <c r="VYP159" s="86"/>
      <c r="VYQ159" s="86"/>
      <c r="VYR159" s="86"/>
      <c r="VYS159" s="86"/>
      <c r="VYT159" s="86"/>
      <c r="VYU159" s="86"/>
      <c r="VYV159" s="87"/>
      <c r="VYW159" s="85" t="s">
        <v>319</v>
      </c>
      <c r="VYX159" s="86"/>
      <c r="VYY159" s="86"/>
      <c r="VYZ159" s="86"/>
      <c r="VZA159" s="86"/>
      <c r="VZB159" s="86"/>
      <c r="VZC159" s="86"/>
      <c r="VZD159" s="87"/>
      <c r="VZE159" s="85" t="s">
        <v>319</v>
      </c>
      <c r="VZF159" s="86"/>
      <c r="VZG159" s="86"/>
      <c r="VZH159" s="86"/>
      <c r="VZI159" s="86"/>
      <c r="VZJ159" s="86"/>
      <c r="VZK159" s="86"/>
      <c r="VZL159" s="87"/>
      <c r="VZM159" s="85" t="s">
        <v>319</v>
      </c>
      <c r="VZN159" s="86"/>
      <c r="VZO159" s="86"/>
      <c r="VZP159" s="86"/>
      <c r="VZQ159" s="86"/>
      <c r="VZR159" s="86"/>
      <c r="VZS159" s="86"/>
      <c r="VZT159" s="87"/>
      <c r="VZU159" s="85" t="s">
        <v>319</v>
      </c>
      <c r="VZV159" s="86"/>
      <c r="VZW159" s="86"/>
      <c r="VZX159" s="86"/>
      <c r="VZY159" s="86"/>
      <c r="VZZ159" s="86"/>
      <c r="WAA159" s="86"/>
      <c r="WAB159" s="87"/>
      <c r="WAC159" s="85" t="s">
        <v>319</v>
      </c>
      <c r="WAD159" s="86"/>
      <c r="WAE159" s="86"/>
      <c r="WAF159" s="86"/>
      <c r="WAG159" s="86"/>
      <c r="WAH159" s="86"/>
      <c r="WAI159" s="86"/>
      <c r="WAJ159" s="87"/>
      <c r="WAK159" s="85" t="s">
        <v>319</v>
      </c>
      <c r="WAL159" s="86"/>
      <c r="WAM159" s="86"/>
      <c r="WAN159" s="86"/>
      <c r="WAO159" s="86"/>
      <c r="WAP159" s="86"/>
      <c r="WAQ159" s="86"/>
      <c r="WAR159" s="87"/>
      <c r="WAS159" s="85" t="s">
        <v>319</v>
      </c>
      <c r="WAT159" s="86"/>
      <c r="WAU159" s="86"/>
      <c r="WAV159" s="86"/>
      <c r="WAW159" s="86"/>
      <c r="WAX159" s="86"/>
      <c r="WAY159" s="86"/>
      <c r="WAZ159" s="87"/>
      <c r="WBA159" s="85" t="s">
        <v>319</v>
      </c>
      <c r="WBB159" s="86"/>
      <c r="WBC159" s="86"/>
      <c r="WBD159" s="86"/>
      <c r="WBE159" s="86"/>
      <c r="WBF159" s="86"/>
      <c r="WBG159" s="86"/>
      <c r="WBH159" s="87"/>
      <c r="WBI159" s="85" t="s">
        <v>319</v>
      </c>
      <c r="WBJ159" s="86"/>
      <c r="WBK159" s="86"/>
      <c r="WBL159" s="86"/>
      <c r="WBM159" s="86"/>
      <c r="WBN159" s="86"/>
      <c r="WBO159" s="86"/>
      <c r="WBP159" s="87"/>
      <c r="WBQ159" s="85" t="s">
        <v>319</v>
      </c>
      <c r="WBR159" s="86"/>
      <c r="WBS159" s="86"/>
      <c r="WBT159" s="86"/>
      <c r="WBU159" s="86"/>
      <c r="WBV159" s="86"/>
      <c r="WBW159" s="86"/>
      <c r="WBX159" s="87"/>
      <c r="WBY159" s="85" t="s">
        <v>319</v>
      </c>
      <c r="WBZ159" s="86"/>
      <c r="WCA159" s="86"/>
      <c r="WCB159" s="86"/>
      <c r="WCC159" s="86"/>
      <c r="WCD159" s="86"/>
      <c r="WCE159" s="86"/>
      <c r="WCF159" s="87"/>
      <c r="WCG159" s="85" t="s">
        <v>319</v>
      </c>
      <c r="WCH159" s="86"/>
      <c r="WCI159" s="86"/>
      <c r="WCJ159" s="86"/>
      <c r="WCK159" s="86"/>
      <c r="WCL159" s="86"/>
      <c r="WCM159" s="86"/>
      <c r="WCN159" s="87"/>
      <c r="WCO159" s="85" t="s">
        <v>319</v>
      </c>
      <c r="WCP159" s="86"/>
      <c r="WCQ159" s="86"/>
      <c r="WCR159" s="86"/>
      <c r="WCS159" s="86"/>
      <c r="WCT159" s="86"/>
      <c r="WCU159" s="86"/>
      <c r="WCV159" s="87"/>
      <c r="WCW159" s="85" t="s">
        <v>319</v>
      </c>
      <c r="WCX159" s="86"/>
      <c r="WCY159" s="86"/>
      <c r="WCZ159" s="86"/>
      <c r="WDA159" s="86"/>
      <c r="WDB159" s="86"/>
      <c r="WDC159" s="86"/>
      <c r="WDD159" s="87"/>
      <c r="WDE159" s="85" t="s">
        <v>319</v>
      </c>
      <c r="WDF159" s="86"/>
      <c r="WDG159" s="86"/>
      <c r="WDH159" s="86"/>
      <c r="WDI159" s="86"/>
      <c r="WDJ159" s="86"/>
      <c r="WDK159" s="86"/>
      <c r="WDL159" s="87"/>
      <c r="WDM159" s="85" t="s">
        <v>319</v>
      </c>
      <c r="WDN159" s="86"/>
      <c r="WDO159" s="86"/>
      <c r="WDP159" s="86"/>
      <c r="WDQ159" s="86"/>
      <c r="WDR159" s="86"/>
      <c r="WDS159" s="86"/>
      <c r="WDT159" s="87"/>
      <c r="WDU159" s="85" t="s">
        <v>319</v>
      </c>
      <c r="WDV159" s="86"/>
      <c r="WDW159" s="86"/>
      <c r="WDX159" s="86"/>
      <c r="WDY159" s="86"/>
      <c r="WDZ159" s="86"/>
      <c r="WEA159" s="86"/>
      <c r="WEB159" s="87"/>
      <c r="WEC159" s="85" t="s">
        <v>319</v>
      </c>
      <c r="WED159" s="86"/>
      <c r="WEE159" s="86"/>
      <c r="WEF159" s="86"/>
      <c r="WEG159" s="86"/>
      <c r="WEH159" s="86"/>
      <c r="WEI159" s="86"/>
      <c r="WEJ159" s="87"/>
      <c r="WEK159" s="85" t="s">
        <v>319</v>
      </c>
      <c r="WEL159" s="86"/>
      <c r="WEM159" s="86"/>
      <c r="WEN159" s="86"/>
      <c r="WEO159" s="86"/>
      <c r="WEP159" s="86"/>
      <c r="WEQ159" s="86"/>
      <c r="WER159" s="87"/>
      <c r="WES159" s="85" t="s">
        <v>319</v>
      </c>
      <c r="WET159" s="86"/>
      <c r="WEU159" s="86"/>
      <c r="WEV159" s="86"/>
      <c r="WEW159" s="86"/>
      <c r="WEX159" s="86"/>
      <c r="WEY159" s="86"/>
      <c r="WEZ159" s="87"/>
      <c r="WFA159" s="85" t="s">
        <v>319</v>
      </c>
      <c r="WFB159" s="86"/>
      <c r="WFC159" s="86"/>
      <c r="WFD159" s="86"/>
      <c r="WFE159" s="86"/>
      <c r="WFF159" s="86"/>
      <c r="WFG159" s="86"/>
      <c r="WFH159" s="87"/>
      <c r="WFI159" s="85" t="s">
        <v>319</v>
      </c>
      <c r="WFJ159" s="86"/>
      <c r="WFK159" s="86"/>
      <c r="WFL159" s="86"/>
      <c r="WFM159" s="86"/>
      <c r="WFN159" s="86"/>
      <c r="WFO159" s="86"/>
      <c r="WFP159" s="87"/>
      <c r="WFQ159" s="85" t="s">
        <v>319</v>
      </c>
      <c r="WFR159" s="86"/>
      <c r="WFS159" s="86"/>
      <c r="WFT159" s="86"/>
      <c r="WFU159" s="86"/>
      <c r="WFV159" s="86"/>
      <c r="WFW159" s="86"/>
      <c r="WFX159" s="87"/>
      <c r="WFY159" s="85" t="s">
        <v>319</v>
      </c>
      <c r="WFZ159" s="86"/>
      <c r="WGA159" s="86"/>
      <c r="WGB159" s="86"/>
      <c r="WGC159" s="86"/>
      <c r="WGD159" s="86"/>
      <c r="WGE159" s="86"/>
      <c r="WGF159" s="87"/>
      <c r="WGG159" s="85" t="s">
        <v>319</v>
      </c>
      <c r="WGH159" s="86"/>
      <c r="WGI159" s="86"/>
      <c r="WGJ159" s="86"/>
      <c r="WGK159" s="86"/>
      <c r="WGL159" s="86"/>
      <c r="WGM159" s="86"/>
      <c r="WGN159" s="87"/>
      <c r="WGO159" s="85" t="s">
        <v>319</v>
      </c>
      <c r="WGP159" s="86"/>
      <c r="WGQ159" s="86"/>
      <c r="WGR159" s="86"/>
      <c r="WGS159" s="86"/>
      <c r="WGT159" s="86"/>
      <c r="WGU159" s="86"/>
      <c r="WGV159" s="87"/>
      <c r="WGW159" s="85" t="s">
        <v>319</v>
      </c>
      <c r="WGX159" s="86"/>
      <c r="WGY159" s="86"/>
      <c r="WGZ159" s="86"/>
      <c r="WHA159" s="86"/>
      <c r="WHB159" s="86"/>
      <c r="WHC159" s="86"/>
      <c r="WHD159" s="87"/>
      <c r="WHE159" s="85" t="s">
        <v>319</v>
      </c>
      <c r="WHF159" s="86"/>
      <c r="WHG159" s="86"/>
      <c r="WHH159" s="86"/>
      <c r="WHI159" s="86"/>
      <c r="WHJ159" s="86"/>
      <c r="WHK159" s="86"/>
      <c r="WHL159" s="87"/>
      <c r="WHM159" s="85" t="s">
        <v>319</v>
      </c>
      <c r="WHN159" s="86"/>
      <c r="WHO159" s="86"/>
      <c r="WHP159" s="86"/>
      <c r="WHQ159" s="86"/>
      <c r="WHR159" s="86"/>
      <c r="WHS159" s="86"/>
      <c r="WHT159" s="87"/>
      <c r="WHU159" s="85" t="s">
        <v>319</v>
      </c>
      <c r="WHV159" s="86"/>
      <c r="WHW159" s="86"/>
      <c r="WHX159" s="86"/>
      <c r="WHY159" s="86"/>
      <c r="WHZ159" s="86"/>
      <c r="WIA159" s="86"/>
      <c r="WIB159" s="87"/>
      <c r="WIC159" s="85" t="s">
        <v>319</v>
      </c>
      <c r="WID159" s="86"/>
      <c r="WIE159" s="86"/>
      <c r="WIF159" s="86"/>
      <c r="WIG159" s="86"/>
      <c r="WIH159" s="86"/>
      <c r="WII159" s="86"/>
      <c r="WIJ159" s="87"/>
      <c r="WIK159" s="85" t="s">
        <v>319</v>
      </c>
      <c r="WIL159" s="86"/>
      <c r="WIM159" s="86"/>
      <c r="WIN159" s="86"/>
      <c r="WIO159" s="86"/>
      <c r="WIP159" s="86"/>
      <c r="WIQ159" s="86"/>
      <c r="WIR159" s="87"/>
      <c r="WIS159" s="85" t="s">
        <v>319</v>
      </c>
      <c r="WIT159" s="86"/>
      <c r="WIU159" s="86"/>
      <c r="WIV159" s="86"/>
      <c r="WIW159" s="86"/>
      <c r="WIX159" s="86"/>
      <c r="WIY159" s="86"/>
      <c r="WIZ159" s="87"/>
      <c r="WJA159" s="85" t="s">
        <v>319</v>
      </c>
      <c r="WJB159" s="86"/>
      <c r="WJC159" s="86"/>
      <c r="WJD159" s="86"/>
      <c r="WJE159" s="86"/>
      <c r="WJF159" s="86"/>
      <c r="WJG159" s="86"/>
      <c r="WJH159" s="87"/>
      <c r="WJI159" s="85" t="s">
        <v>319</v>
      </c>
      <c r="WJJ159" s="86"/>
      <c r="WJK159" s="86"/>
      <c r="WJL159" s="86"/>
      <c r="WJM159" s="86"/>
      <c r="WJN159" s="86"/>
      <c r="WJO159" s="86"/>
      <c r="WJP159" s="87"/>
      <c r="WJQ159" s="85" t="s">
        <v>319</v>
      </c>
      <c r="WJR159" s="86"/>
      <c r="WJS159" s="86"/>
      <c r="WJT159" s="86"/>
      <c r="WJU159" s="86"/>
      <c r="WJV159" s="86"/>
      <c r="WJW159" s="86"/>
      <c r="WJX159" s="87"/>
      <c r="WJY159" s="85" t="s">
        <v>319</v>
      </c>
      <c r="WJZ159" s="86"/>
      <c r="WKA159" s="86"/>
      <c r="WKB159" s="86"/>
      <c r="WKC159" s="86"/>
      <c r="WKD159" s="86"/>
      <c r="WKE159" s="86"/>
      <c r="WKF159" s="87"/>
      <c r="WKG159" s="85" t="s">
        <v>319</v>
      </c>
      <c r="WKH159" s="86"/>
      <c r="WKI159" s="86"/>
      <c r="WKJ159" s="86"/>
      <c r="WKK159" s="86"/>
      <c r="WKL159" s="86"/>
      <c r="WKM159" s="86"/>
      <c r="WKN159" s="87"/>
      <c r="WKO159" s="85" t="s">
        <v>319</v>
      </c>
      <c r="WKP159" s="86"/>
      <c r="WKQ159" s="86"/>
      <c r="WKR159" s="86"/>
      <c r="WKS159" s="86"/>
      <c r="WKT159" s="86"/>
      <c r="WKU159" s="86"/>
      <c r="WKV159" s="87"/>
      <c r="WKW159" s="85" t="s">
        <v>319</v>
      </c>
      <c r="WKX159" s="86"/>
      <c r="WKY159" s="86"/>
      <c r="WKZ159" s="86"/>
      <c r="WLA159" s="86"/>
      <c r="WLB159" s="86"/>
      <c r="WLC159" s="86"/>
      <c r="WLD159" s="87"/>
      <c r="WLE159" s="85" t="s">
        <v>319</v>
      </c>
      <c r="WLF159" s="86"/>
      <c r="WLG159" s="86"/>
      <c r="WLH159" s="86"/>
      <c r="WLI159" s="86"/>
      <c r="WLJ159" s="86"/>
      <c r="WLK159" s="86"/>
      <c r="WLL159" s="87"/>
      <c r="WLM159" s="85" t="s">
        <v>319</v>
      </c>
      <c r="WLN159" s="86"/>
      <c r="WLO159" s="86"/>
      <c r="WLP159" s="86"/>
      <c r="WLQ159" s="86"/>
      <c r="WLR159" s="86"/>
      <c r="WLS159" s="86"/>
      <c r="WLT159" s="87"/>
      <c r="WLU159" s="85" t="s">
        <v>319</v>
      </c>
      <c r="WLV159" s="86"/>
      <c r="WLW159" s="86"/>
      <c r="WLX159" s="86"/>
      <c r="WLY159" s="86"/>
      <c r="WLZ159" s="86"/>
      <c r="WMA159" s="86"/>
      <c r="WMB159" s="87"/>
      <c r="WMC159" s="85" t="s">
        <v>319</v>
      </c>
      <c r="WMD159" s="86"/>
      <c r="WME159" s="86"/>
      <c r="WMF159" s="86"/>
      <c r="WMG159" s="86"/>
      <c r="WMH159" s="86"/>
      <c r="WMI159" s="86"/>
      <c r="WMJ159" s="87"/>
      <c r="WMK159" s="85" t="s">
        <v>319</v>
      </c>
      <c r="WML159" s="86"/>
      <c r="WMM159" s="86"/>
      <c r="WMN159" s="86"/>
      <c r="WMO159" s="86"/>
      <c r="WMP159" s="86"/>
      <c r="WMQ159" s="86"/>
      <c r="WMR159" s="87"/>
      <c r="WMS159" s="85" t="s">
        <v>319</v>
      </c>
      <c r="WMT159" s="86"/>
      <c r="WMU159" s="86"/>
      <c r="WMV159" s="86"/>
      <c r="WMW159" s="86"/>
      <c r="WMX159" s="86"/>
      <c r="WMY159" s="86"/>
      <c r="WMZ159" s="87"/>
      <c r="WNA159" s="85" t="s">
        <v>319</v>
      </c>
      <c r="WNB159" s="86"/>
      <c r="WNC159" s="86"/>
      <c r="WND159" s="86"/>
      <c r="WNE159" s="86"/>
      <c r="WNF159" s="86"/>
      <c r="WNG159" s="86"/>
      <c r="WNH159" s="87"/>
      <c r="WNI159" s="85" t="s">
        <v>319</v>
      </c>
      <c r="WNJ159" s="86"/>
      <c r="WNK159" s="86"/>
      <c r="WNL159" s="86"/>
      <c r="WNM159" s="86"/>
      <c r="WNN159" s="86"/>
      <c r="WNO159" s="86"/>
      <c r="WNP159" s="87"/>
      <c r="WNQ159" s="85" t="s">
        <v>319</v>
      </c>
      <c r="WNR159" s="86"/>
      <c r="WNS159" s="86"/>
      <c r="WNT159" s="86"/>
      <c r="WNU159" s="86"/>
      <c r="WNV159" s="86"/>
      <c r="WNW159" s="86"/>
      <c r="WNX159" s="87"/>
      <c r="WNY159" s="85" t="s">
        <v>319</v>
      </c>
      <c r="WNZ159" s="86"/>
      <c r="WOA159" s="86"/>
      <c r="WOB159" s="86"/>
      <c r="WOC159" s="86"/>
      <c r="WOD159" s="86"/>
      <c r="WOE159" s="86"/>
      <c r="WOF159" s="87"/>
      <c r="WOG159" s="85" t="s">
        <v>319</v>
      </c>
      <c r="WOH159" s="86"/>
      <c r="WOI159" s="86"/>
      <c r="WOJ159" s="86"/>
      <c r="WOK159" s="86"/>
      <c r="WOL159" s="86"/>
      <c r="WOM159" s="86"/>
      <c r="WON159" s="87"/>
      <c r="WOO159" s="85" t="s">
        <v>319</v>
      </c>
      <c r="WOP159" s="86"/>
      <c r="WOQ159" s="86"/>
      <c r="WOR159" s="86"/>
      <c r="WOS159" s="86"/>
      <c r="WOT159" s="86"/>
      <c r="WOU159" s="86"/>
      <c r="WOV159" s="87"/>
      <c r="WOW159" s="85" t="s">
        <v>319</v>
      </c>
      <c r="WOX159" s="86"/>
      <c r="WOY159" s="86"/>
      <c r="WOZ159" s="86"/>
      <c r="WPA159" s="86"/>
      <c r="WPB159" s="86"/>
      <c r="WPC159" s="86"/>
      <c r="WPD159" s="87"/>
      <c r="WPE159" s="85" t="s">
        <v>319</v>
      </c>
      <c r="WPF159" s="86"/>
      <c r="WPG159" s="86"/>
      <c r="WPH159" s="86"/>
      <c r="WPI159" s="86"/>
      <c r="WPJ159" s="86"/>
      <c r="WPK159" s="86"/>
      <c r="WPL159" s="87"/>
      <c r="WPM159" s="85" t="s">
        <v>319</v>
      </c>
      <c r="WPN159" s="86"/>
      <c r="WPO159" s="86"/>
      <c r="WPP159" s="86"/>
      <c r="WPQ159" s="86"/>
      <c r="WPR159" s="86"/>
      <c r="WPS159" s="86"/>
      <c r="WPT159" s="87"/>
      <c r="WPU159" s="85" t="s">
        <v>319</v>
      </c>
      <c r="WPV159" s="86"/>
      <c r="WPW159" s="86"/>
      <c r="WPX159" s="86"/>
      <c r="WPY159" s="86"/>
      <c r="WPZ159" s="86"/>
      <c r="WQA159" s="86"/>
      <c r="WQB159" s="87"/>
      <c r="WQC159" s="85" t="s">
        <v>319</v>
      </c>
      <c r="WQD159" s="86"/>
      <c r="WQE159" s="86"/>
      <c r="WQF159" s="86"/>
      <c r="WQG159" s="86"/>
      <c r="WQH159" s="86"/>
      <c r="WQI159" s="86"/>
      <c r="WQJ159" s="87"/>
      <c r="WQK159" s="85" t="s">
        <v>319</v>
      </c>
      <c r="WQL159" s="86"/>
      <c r="WQM159" s="86"/>
      <c r="WQN159" s="86"/>
      <c r="WQO159" s="86"/>
      <c r="WQP159" s="86"/>
      <c r="WQQ159" s="86"/>
      <c r="WQR159" s="87"/>
      <c r="WQS159" s="85" t="s">
        <v>319</v>
      </c>
      <c r="WQT159" s="86"/>
      <c r="WQU159" s="86"/>
      <c r="WQV159" s="86"/>
      <c r="WQW159" s="86"/>
      <c r="WQX159" s="86"/>
      <c r="WQY159" s="86"/>
      <c r="WQZ159" s="87"/>
      <c r="WRA159" s="85" t="s">
        <v>319</v>
      </c>
      <c r="WRB159" s="86"/>
      <c r="WRC159" s="86"/>
      <c r="WRD159" s="86"/>
      <c r="WRE159" s="86"/>
      <c r="WRF159" s="86"/>
      <c r="WRG159" s="86"/>
      <c r="WRH159" s="87"/>
      <c r="WRI159" s="85" t="s">
        <v>319</v>
      </c>
      <c r="WRJ159" s="86"/>
      <c r="WRK159" s="86"/>
      <c r="WRL159" s="86"/>
      <c r="WRM159" s="86"/>
      <c r="WRN159" s="86"/>
      <c r="WRO159" s="86"/>
      <c r="WRP159" s="87"/>
      <c r="WRQ159" s="85" t="s">
        <v>319</v>
      </c>
      <c r="WRR159" s="86"/>
      <c r="WRS159" s="86"/>
      <c r="WRT159" s="86"/>
      <c r="WRU159" s="86"/>
      <c r="WRV159" s="86"/>
      <c r="WRW159" s="86"/>
      <c r="WRX159" s="87"/>
      <c r="WRY159" s="85" t="s">
        <v>319</v>
      </c>
      <c r="WRZ159" s="86"/>
      <c r="WSA159" s="86"/>
      <c r="WSB159" s="86"/>
      <c r="WSC159" s="86"/>
      <c r="WSD159" s="86"/>
      <c r="WSE159" s="86"/>
      <c r="WSF159" s="87"/>
      <c r="WSG159" s="85" t="s">
        <v>319</v>
      </c>
      <c r="WSH159" s="86"/>
      <c r="WSI159" s="86"/>
      <c r="WSJ159" s="86"/>
      <c r="WSK159" s="86"/>
      <c r="WSL159" s="86"/>
      <c r="WSM159" s="86"/>
      <c r="WSN159" s="87"/>
      <c r="WSO159" s="85" t="s">
        <v>319</v>
      </c>
      <c r="WSP159" s="86"/>
      <c r="WSQ159" s="86"/>
      <c r="WSR159" s="86"/>
      <c r="WSS159" s="86"/>
      <c r="WST159" s="86"/>
      <c r="WSU159" s="86"/>
      <c r="WSV159" s="87"/>
      <c r="WSW159" s="85" t="s">
        <v>319</v>
      </c>
      <c r="WSX159" s="86"/>
      <c r="WSY159" s="86"/>
      <c r="WSZ159" s="86"/>
      <c r="WTA159" s="86"/>
      <c r="WTB159" s="86"/>
      <c r="WTC159" s="86"/>
      <c r="WTD159" s="87"/>
      <c r="WTE159" s="85" t="s">
        <v>319</v>
      </c>
      <c r="WTF159" s="86"/>
      <c r="WTG159" s="86"/>
      <c r="WTH159" s="86"/>
      <c r="WTI159" s="86"/>
      <c r="WTJ159" s="86"/>
      <c r="WTK159" s="86"/>
      <c r="WTL159" s="87"/>
      <c r="WTM159" s="85" t="s">
        <v>319</v>
      </c>
      <c r="WTN159" s="86"/>
      <c r="WTO159" s="86"/>
      <c r="WTP159" s="86"/>
      <c r="WTQ159" s="86"/>
      <c r="WTR159" s="86"/>
      <c r="WTS159" s="86"/>
      <c r="WTT159" s="87"/>
      <c r="WTU159" s="85" t="s">
        <v>319</v>
      </c>
      <c r="WTV159" s="86"/>
      <c r="WTW159" s="86"/>
      <c r="WTX159" s="86"/>
      <c r="WTY159" s="86"/>
      <c r="WTZ159" s="86"/>
      <c r="WUA159" s="86"/>
      <c r="WUB159" s="87"/>
      <c r="WUC159" s="85" t="s">
        <v>319</v>
      </c>
      <c r="WUD159" s="86"/>
      <c r="WUE159" s="86"/>
      <c r="WUF159" s="86"/>
      <c r="WUG159" s="86"/>
      <c r="WUH159" s="86"/>
      <c r="WUI159" s="86"/>
      <c r="WUJ159" s="87"/>
      <c r="WUK159" s="85" t="s">
        <v>319</v>
      </c>
      <c r="WUL159" s="86"/>
      <c r="WUM159" s="86"/>
      <c r="WUN159" s="86"/>
      <c r="WUO159" s="86"/>
      <c r="WUP159" s="86"/>
      <c r="WUQ159" s="86"/>
      <c r="WUR159" s="87"/>
      <c r="WUS159" s="85" t="s">
        <v>319</v>
      </c>
      <c r="WUT159" s="86"/>
      <c r="WUU159" s="86"/>
      <c r="WUV159" s="86"/>
      <c r="WUW159" s="86"/>
      <c r="WUX159" s="86"/>
      <c r="WUY159" s="86"/>
      <c r="WUZ159" s="87"/>
      <c r="WVA159" s="85" t="s">
        <v>319</v>
      </c>
      <c r="WVB159" s="86"/>
      <c r="WVC159" s="86"/>
      <c r="WVD159" s="86"/>
      <c r="WVE159" s="86"/>
      <c r="WVF159" s="86"/>
      <c r="WVG159" s="86"/>
      <c r="WVH159" s="87"/>
      <c r="WVI159" s="85" t="s">
        <v>319</v>
      </c>
      <c r="WVJ159" s="86"/>
      <c r="WVK159" s="86"/>
      <c r="WVL159" s="86"/>
      <c r="WVM159" s="86"/>
      <c r="WVN159" s="86"/>
      <c r="WVO159" s="86"/>
      <c r="WVP159" s="87"/>
      <c r="WVQ159" s="85" t="s">
        <v>319</v>
      </c>
      <c r="WVR159" s="86"/>
      <c r="WVS159" s="86"/>
      <c r="WVT159" s="86"/>
      <c r="WVU159" s="86"/>
      <c r="WVV159" s="86"/>
      <c r="WVW159" s="86"/>
      <c r="WVX159" s="87"/>
      <c r="WVY159" s="85" t="s">
        <v>319</v>
      </c>
      <c r="WVZ159" s="86"/>
      <c r="WWA159" s="86"/>
      <c r="WWB159" s="86"/>
      <c r="WWC159" s="86"/>
      <c r="WWD159" s="86"/>
      <c r="WWE159" s="86"/>
      <c r="WWF159" s="87"/>
      <c r="WWG159" s="85" t="s">
        <v>319</v>
      </c>
      <c r="WWH159" s="86"/>
      <c r="WWI159" s="86"/>
      <c r="WWJ159" s="86"/>
      <c r="WWK159" s="86"/>
      <c r="WWL159" s="86"/>
      <c r="WWM159" s="86"/>
      <c r="WWN159" s="87"/>
      <c r="WWO159" s="85" t="s">
        <v>319</v>
      </c>
      <c r="WWP159" s="86"/>
      <c r="WWQ159" s="86"/>
      <c r="WWR159" s="86"/>
      <c r="WWS159" s="86"/>
      <c r="WWT159" s="86"/>
      <c r="WWU159" s="86"/>
      <c r="WWV159" s="87"/>
      <c r="WWW159" s="85" t="s">
        <v>319</v>
      </c>
      <c r="WWX159" s="86"/>
      <c r="WWY159" s="86"/>
      <c r="WWZ159" s="86"/>
      <c r="WXA159" s="86"/>
      <c r="WXB159" s="86"/>
      <c r="WXC159" s="86"/>
      <c r="WXD159" s="87"/>
      <c r="WXE159" s="85" t="s">
        <v>319</v>
      </c>
      <c r="WXF159" s="86"/>
      <c r="WXG159" s="86"/>
      <c r="WXH159" s="86"/>
      <c r="WXI159" s="86"/>
      <c r="WXJ159" s="86"/>
      <c r="WXK159" s="86"/>
      <c r="WXL159" s="87"/>
      <c r="WXM159" s="85" t="s">
        <v>319</v>
      </c>
      <c r="WXN159" s="86"/>
      <c r="WXO159" s="86"/>
      <c r="WXP159" s="86"/>
      <c r="WXQ159" s="86"/>
      <c r="WXR159" s="86"/>
      <c r="WXS159" s="86"/>
      <c r="WXT159" s="87"/>
      <c r="WXU159" s="85" t="s">
        <v>319</v>
      </c>
      <c r="WXV159" s="86"/>
      <c r="WXW159" s="86"/>
      <c r="WXX159" s="86"/>
      <c r="WXY159" s="86"/>
      <c r="WXZ159" s="86"/>
      <c r="WYA159" s="86"/>
      <c r="WYB159" s="87"/>
      <c r="WYC159" s="85" t="s">
        <v>319</v>
      </c>
      <c r="WYD159" s="86"/>
      <c r="WYE159" s="86"/>
      <c r="WYF159" s="86"/>
      <c r="WYG159" s="86"/>
      <c r="WYH159" s="86"/>
      <c r="WYI159" s="86"/>
      <c r="WYJ159" s="87"/>
      <c r="WYK159" s="85" t="s">
        <v>319</v>
      </c>
      <c r="WYL159" s="86"/>
      <c r="WYM159" s="86"/>
      <c r="WYN159" s="86"/>
      <c r="WYO159" s="86"/>
      <c r="WYP159" s="86"/>
      <c r="WYQ159" s="86"/>
      <c r="WYR159" s="87"/>
      <c r="WYS159" s="85" t="s">
        <v>319</v>
      </c>
      <c r="WYT159" s="86"/>
      <c r="WYU159" s="86"/>
      <c r="WYV159" s="86"/>
      <c r="WYW159" s="86"/>
      <c r="WYX159" s="86"/>
      <c r="WYY159" s="86"/>
      <c r="WYZ159" s="87"/>
      <c r="WZA159" s="85" t="s">
        <v>319</v>
      </c>
      <c r="WZB159" s="86"/>
      <c r="WZC159" s="86"/>
      <c r="WZD159" s="86"/>
      <c r="WZE159" s="86"/>
      <c r="WZF159" s="86"/>
      <c r="WZG159" s="86"/>
      <c r="WZH159" s="87"/>
      <c r="WZI159" s="85" t="s">
        <v>319</v>
      </c>
      <c r="WZJ159" s="86"/>
      <c r="WZK159" s="86"/>
      <c r="WZL159" s="86"/>
      <c r="WZM159" s="86"/>
      <c r="WZN159" s="86"/>
      <c r="WZO159" s="86"/>
      <c r="WZP159" s="87"/>
      <c r="WZQ159" s="85" t="s">
        <v>319</v>
      </c>
      <c r="WZR159" s="86"/>
      <c r="WZS159" s="86"/>
      <c r="WZT159" s="86"/>
      <c r="WZU159" s="86"/>
      <c r="WZV159" s="86"/>
      <c r="WZW159" s="86"/>
      <c r="WZX159" s="87"/>
      <c r="WZY159" s="85" t="s">
        <v>319</v>
      </c>
      <c r="WZZ159" s="86"/>
      <c r="XAA159" s="86"/>
      <c r="XAB159" s="86"/>
      <c r="XAC159" s="86"/>
      <c r="XAD159" s="86"/>
      <c r="XAE159" s="86"/>
      <c r="XAF159" s="87"/>
      <c r="XAG159" s="85" t="s">
        <v>319</v>
      </c>
      <c r="XAH159" s="86"/>
      <c r="XAI159" s="86"/>
      <c r="XAJ159" s="86"/>
      <c r="XAK159" s="86"/>
      <c r="XAL159" s="86"/>
      <c r="XAM159" s="86"/>
      <c r="XAN159" s="87"/>
      <c r="XAO159" s="85" t="s">
        <v>319</v>
      </c>
      <c r="XAP159" s="86"/>
      <c r="XAQ159" s="86"/>
      <c r="XAR159" s="86"/>
      <c r="XAS159" s="86"/>
      <c r="XAT159" s="86"/>
      <c r="XAU159" s="86"/>
      <c r="XAV159" s="87"/>
      <c r="XAW159" s="85" t="s">
        <v>319</v>
      </c>
      <c r="XAX159" s="86"/>
      <c r="XAY159" s="86"/>
      <c r="XAZ159" s="86"/>
      <c r="XBA159" s="86"/>
      <c r="XBB159" s="86"/>
      <c r="XBC159" s="86"/>
      <c r="XBD159" s="87"/>
      <c r="XBE159" s="85" t="s">
        <v>319</v>
      </c>
      <c r="XBF159" s="86"/>
      <c r="XBG159" s="86"/>
      <c r="XBH159" s="86"/>
      <c r="XBI159" s="86"/>
      <c r="XBJ159" s="86"/>
      <c r="XBK159" s="86"/>
      <c r="XBL159" s="87"/>
      <c r="XBM159" s="85" t="s">
        <v>319</v>
      </c>
      <c r="XBN159" s="86"/>
      <c r="XBO159" s="86"/>
      <c r="XBP159" s="86"/>
      <c r="XBQ159" s="86"/>
      <c r="XBR159" s="86"/>
      <c r="XBS159" s="86"/>
      <c r="XBT159" s="87"/>
      <c r="XBU159" s="85" t="s">
        <v>319</v>
      </c>
      <c r="XBV159" s="86"/>
      <c r="XBW159" s="86"/>
      <c r="XBX159" s="86"/>
      <c r="XBY159" s="86"/>
      <c r="XBZ159" s="86"/>
      <c r="XCA159" s="86"/>
      <c r="XCB159" s="87"/>
      <c r="XCC159" s="85" t="s">
        <v>319</v>
      </c>
      <c r="XCD159" s="86"/>
      <c r="XCE159" s="86"/>
      <c r="XCF159" s="86"/>
      <c r="XCG159" s="86"/>
      <c r="XCH159" s="86"/>
      <c r="XCI159" s="86"/>
      <c r="XCJ159" s="87"/>
      <c r="XCK159" s="85" t="s">
        <v>319</v>
      </c>
      <c r="XCL159" s="86"/>
      <c r="XCM159" s="86"/>
      <c r="XCN159" s="86"/>
      <c r="XCO159" s="86"/>
      <c r="XCP159" s="86"/>
      <c r="XCQ159" s="86"/>
      <c r="XCR159" s="87"/>
      <c r="XCS159" s="85" t="s">
        <v>319</v>
      </c>
      <c r="XCT159" s="86"/>
      <c r="XCU159" s="86"/>
      <c r="XCV159" s="86"/>
      <c r="XCW159" s="86"/>
      <c r="XCX159" s="86"/>
      <c r="XCY159" s="86"/>
      <c r="XCZ159" s="87"/>
      <c r="XDA159" s="85" t="s">
        <v>319</v>
      </c>
      <c r="XDB159" s="86"/>
      <c r="XDC159" s="86"/>
      <c r="XDD159" s="86"/>
      <c r="XDE159" s="86"/>
      <c r="XDF159" s="86"/>
      <c r="XDG159" s="86"/>
      <c r="XDH159" s="87"/>
      <c r="XDI159" s="85" t="s">
        <v>319</v>
      </c>
      <c r="XDJ159" s="86"/>
      <c r="XDK159" s="86"/>
      <c r="XDL159" s="86"/>
      <c r="XDM159" s="86"/>
      <c r="XDN159" s="86"/>
      <c r="XDO159" s="86"/>
      <c r="XDP159" s="87"/>
      <c r="XDQ159" s="85" t="s">
        <v>319</v>
      </c>
      <c r="XDR159" s="86"/>
      <c r="XDS159" s="86"/>
      <c r="XDT159" s="86"/>
      <c r="XDU159" s="86"/>
      <c r="XDV159" s="86"/>
      <c r="XDW159" s="86"/>
      <c r="XDX159" s="87"/>
      <c r="XDY159" s="85" t="s">
        <v>319</v>
      </c>
      <c r="XDZ159" s="86"/>
      <c r="XEA159" s="86"/>
      <c r="XEB159" s="86"/>
      <c r="XEC159" s="86"/>
      <c r="XED159" s="86"/>
      <c r="XEE159" s="86"/>
      <c r="XEF159" s="87"/>
    </row>
    <row r="160" spans="1:16360" s="70" customFormat="1" ht="15.75" customHeight="1" x14ac:dyDescent="0.35">
      <c r="A160" s="99" t="s">
        <v>328</v>
      </c>
      <c r="B160" s="99"/>
      <c r="C160" s="99"/>
      <c r="D160" s="99"/>
      <c r="E160" s="99"/>
      <c r="F160" s="99"/>
      <c r="G160" s="99"/>
      <c r="H160" s="99"/>
      <c r="I160" s="35"/>
      <c r="Q160" s="85" t="s">
        <v>319</v>
      </c>
      <c r="R160" s="86"/>
      <c r="S160" s="86"/>
      <c r="T160" s="86"/>
      <c r="U160" s="86"/>
      <c r="V160" s="86"/>
      <c r="W160" s="86"/>
      <c r="X160" s="87"/>
      <c r="Y160" s="85" t="s">
        <v>319</v>
      </c>
      <c r="Z160" s="86"/>
      <c r="AA160" s="86"/>
      <c r="AB160" s="86"/>
      <c r="AC160" s="86"/>
      <c r="AD160" s="86"/>
      <c r="AE160" s="86"/>
      <c r="AF160" s="87"/>
      <c r="AG160" s="85" t="s">
        <v>319</v>
      </c>
      <c r="AH160" s="86"/>
      <c r="AI160" s="86"/>
      <c r="AJ160" s="86"/>
      <c r="AK160" s="86"/>
      <c r="AL160" s="86"/>
      <c r="AM160" s="86"/>
      <c r="AN160" s="87"/>
      <c r="AO160" s="85" t="s">
        <v>319</v>
      </c>
      <c r="AP160" s="86"/>
      <c r="AQ160" s="86"/>
      <c r="AR160" s="86"/>
      <c r="AS160" s="86"/>
      <c r="AT160" s="86"/>
      <c r="AU160" s="86"/>
      <c r="AV160" s="87"/>
      <c r="AW160" s="85" t="s">
        <v>319</v>
      </c>
      <c r="AX160" s="86"/>
      <c r="AY160" s="86"/>
      <c r="AZ160" s="86"/>
      <c r="BA160" s="86"/>
      <c r="BB160" s="86"/>
      <c r="BC160" s="86"/>
      <c r="BD160" s="87"/>
      <c r="BE160" s="85" t="s">
        <v>319</v>
      </c>
      <c r="BF160" s="86"/>
      <c r="BG160" s="86"/>
      <c r="BH160" s="86"/>
      <c r="BI160" s="86"/>
      <c r="BJ160" s="86"/>
      <c r="BK160" s="86"/>
      <c r="BL160" s="87"/>
      <c r="BM160" s="85" t="s">
        <v>319</v>
      </c>
      <c r="BN160" s="86"/>
      <c r="BO160" s="86"/>
      <c r="BP160" s="86"/>
      <c r="BQ160" s="86"/>
      <c r="BR160" s="86"/>
      <c r="BS160" s="86"/>
      <c r="BT160" s="87"/>
      <c r="BU160" s="85" t="s">
        <v>319</v>
      </c>
      <c r="BV160" s="86"/>
      <c r="BW160" s="86"/>
      <c r="BX160" s="86"/>
      <c r="BY160" s="86"/>
      <c r="BZ160" s="86"/>
      <c r="CA160" s="86"/>
      <c r="CB160" s="87"/>
      <c r="CC160" s="85" t="s">
        <v>319</v>
      </c>
      <c r="CD160" s="86"/>
      <c r="CE160" s="86"/>
      <c r="CF160" s="86"/>
      <c r="CG160" s="86"/>
      <c r="CH160" s="86"/>
      <c r="CI160" s="86"/>
      <c r="CJ160" s="87"/>
      <c r="CK160" s="85" t="s">
        <v>319</v>
      </c>
      <c r="CL160" s="86"/>
      <c r="CM160" s="86"/>
      <c r="CN160" s="86"/>
      <c r="CO160" s="86"/>
      <c r="CP160" s="86"/>
      <c r="CQ160" s="86"/>
      <c r="CR160" s="87"/>
      <c r="CS160" s="85" t="s">
        <v>319</v>
      </c>
      <c r="CT160" s="86"/>
      <c r="CU160" s="86"/>
      <c r="CV160" s="86"/>
      <c r="CW160" s="86"/>
      <c r="CX160" s="86"/>
      <c r="CY160" s="86"/>
      <c r="CZ160" s="87"/>
      <c r="DA160" s="85" t="s">
        <v>319</v>
      </c>
      <c r="DB160" s="86"/>
      <c r="DC160" s="86"/>
      <c r="DD160" s="86"/>
      <c r="DE160" s="86"/>
      <c r="DF160" s="86"/>
      <c r="DG160" s="86"/>
      <c r="DH160" s="87"/>
      <c r="DI160" s="85" t="s">
        <v>319</v>
      </c>
      <c r="DJ160" s="86"/>
      <c r="DK160" s="86"/>
      <c r="DL160" s="86"/>
      <c r="DM160" s="86"/>
      <c r="DN160" s="86"/>
      <c r="DO160" s="86"/>
      <c r="DP160" s="87"/>
      <c r="DQ160" s="85" t="s">
        <v>319</v>
      </c>
      <c r="DR160" s="86"/>
      <c r="DS160" s="86"/>
      <c r="DT160" s="86"/>
      <c r="DU160" s="86"/>
      <c r="DV160" s="86"/>
      <c r="DW160" s="86"/>
      <c r="DX160" s="87"/>
      <c r="DY160" s="85" t="s">
        <v>319</v>
      </c>
      <c r="DZ160" s="86"/>
      <c r="EA160" s="86"/>
      <c r="EB160" s="86"/>
      <c r="EC160" s="86"/>
      <c r="ED160" s="86"/>
      <c r="EE160" s="86"/>
      <c r="EF160" s="87"/>
      <c r="EG160" s="85" t="s">
        <v>319</v>
      </c>
      <c r="EH160" s="86"/>
      <c r="EI160" s="86"/>
      <c r="EJ160" s="86"/>
      <c r="EK160" s="86"/>
      <c r="EL160" s="86"/>
      <c r="EM160" s="86"/>
      <c r="EN160" s="87"/>
      <c r="EO160" s="85" t="s">
        <v>319</v>
      </c>
      <c r="EP160" s="86"/>
      <c r="EQ160" s="86"/>
      <c r="ER160" s="86"/>
      <c r="ES160" s="86"/>
      <c r="ET160" s="86"/>
      <c r="EU160" s="86"/>
      <c r="EV160" s="87"/>
      <c r="EW160" s="85" t="s">
        <v>319</v>
      </c>
      <c r="EX160" s="86"/>
      <c r="EY160" s="86"/>
      <c r="EZ160" s="86"/>
      <c r="FA160" s="86"/>
      <c r="FB160" s="86"/>
      <c r="FC160" s="86"/>
      <c r="FD160" s="87"/>
      <c r="FE160" s="85" t="s">
        <v>319</v>
      </c>
      <c r="FF160" s="86"/>
      <c r="FG160" s="86"/>
      <c r="FH160" s="86"/>
      <c r="FI160" s="86"/>
      <c r="FJ160" s="86"/>
      <c r="FK160" s="86"/>
      <c r="FL160" s="87"/>
      <c r="FM160" s="85" t="s">
        <v>319</v>
      </c>
      <c r="FN160" s="86"/>
      <c r="FO160" s="86"/>
      <c r="FP160" s="86"/>
      <c r="FQ160" s="86"/>
      <c r="FR160" s="86"/>
      <c r="FS160" s="86"/>
      <c r="FT160" s="87"/>
      <c r="FU160" s="85" t="s">
        <v>319</v>
      </c>
      <c r="FV160" s="86"/>
      <c r="FW160" s="86"/>
      <c r="FX160" s="86"/>
      <c r="FY160" s="86"/>
      <c r="FZ160" s="86"/>
      <c r="GA160" s="86"/>
      <c r="GB160" s="87"/>
      <c r="GC160" s="85" t="s">
        <v>319</v>
      </c>
      <c r="GD160" s="86"/>
      <c r="GE160" s="86"/>
      <c r="GF160" s="86"/>
      <c r="GG160" s="86"/>
      <c r="GH160" s="86"/>
      <c r="GI160" s="86"/>
      <c r="GJ160" s="87"/>
      <c r="GK160" s="85" t="s">
        <v>319</v>
      </c>
      <c r="GL160" s="86"/>
      <c r="GM160" s="86"/>
      <c r="GN160" s="86"/>
      <c r="GO160" s="86"/>
      <c r="GP160" s="86"/>
      <c r="GQ160" s="86"/>
      <c r="GR160" s="87"/>
      <c r="GS160" s="85" t="s">
        <v>319</v>
      </c>
      <c r="GT160" s="86"/>
      <c r="GU160" s="86"/>
      <c r="GV160" s="86"/>
      <c r="GW160" s="86"/>
      <c r="GX160" s="86"/>
      <c r="GY160" s="86"/>
      <c r="GZ160" s="87"/>
      <c r="HA160" s="85" t="s">
        <v>319</v>
      </c>
      <c r="HB160" s="86"/>
      <c r="HC160" s="86"/>
      <c r="HD160" s="86"/>
      <c r="HE160" s="86"/>
      <c r="HF160" s="86"/>
      <c r="HG160" s="86"/>
      <c r="HH160" s="87"/>
      <c r="HI160" s="85" t="s">
        <v>319</v>
      </c>
      <c r="HJ160" s="86"/>
      <c r="HK160" s="86"/>
      <c r="HL160" s="86"/>
      <c r="HM160" s="86"/>
      <c r="HN160" s="86"/>
      <c r="HO160" s="86"/>
      <c r="HP160" s="87"/>
      <c r="HQ160" s="85" t="s">
        <v>319</v>
      </c>
      <c r="HR160" s="86"/>
      <c r="HS160" s="86"/>
      <c r="HT160" s="86"/>
      <c r="HU160" s="86"/>
      <c r="HV160" s="86"/>
      <c r="HW160" s="86"/>
      <c r="HX160" s="87"/>
      <c r="HY160" s="85" t="s">
        <v>319</v>
      </c>
      <c r="HZ160" s="86"/>
      <c r="IA160" s="86"/>
      <c r="IB160" s="86"/>
      <c r="IC160" s="86"/>
      <c r="ID160" s="86"/>
      <c r="IE160" s="86"/>
      <c r="IF160" s="87"/>
      <c r="IG160" s="85" t="s">
        <v>319</v>
      </c>
      <c r="IH160" s="86"/>
      <c r="II160" s="86"/>
      <c r="IJ160" s="86"/>
      <c r="IK160" s="86"/>
      <c r="IL160" s="86"/>
      <c r="IM160" s="86"/>
      <c r="IN160" s="87"/>
      <c r="IO160" s="85" t="s">
        <v>319</v>
      </c>
      <c r="IP160" s="86"/>
      <c r="IQ160" s="86"/>
      <c r="IR160" s="86"/>
      <c r="IS160" s="86"/>
      <c r="IT160" s="86"/>
      <c r="IU160" s="86"/>
      <c r="IV160" s="87"/>
      <c r="IW160" s="85" t="s">
        <v>319</v>
      </c>
      <c r="IX160" s="86"/>
      <c r="IY160" s="86"/>
      <c r="IZ160" s="86"/>
      <c r="JA160" s="86"/>
      <c r="JB160" s="86"/>
      <c r="JC160" s="86"/>
      <c r="JD160" s="87"/>
      <c r="JE160" s="85" t="s">
        <v>319</v>
      </c>
      <c r="JF160" s="86"/>
      <c r="JG160" s="86"/>
      <c r="JH160" s="86"/>
      <c r="JI160" s="86"/>
      <c r="JJ160" s="86"/>
      <c r="JK160" s="86"/>
      <c r="JL160" s="87"/>
      <c r="JM160" s="85" t="s">
        <v>319</v>
      </c>
      <c r="JN160" s="86"/>
      <c r="JO160" s="86"/>
      <c r="JP160" s="86"/>
      <c r="JQ160" s="86"/>
      <c r="JR160" s="86"/>
      <c r="JS160" s="86"/>
      <c r="JT160" s="87"/>
      <c r="JU160" s="85" t="s">
        <v>319</v>
      </c>
      <c r="JV160" s="86"/>
      <c r="JW160" s="86"/>
      <c r="JX160" s="86"/>
      <c r="JY160" s="86"/>
      <c r="JZ160" s="86"/>
      <c r="KA160" s="86"/>
      <c r="KB160" s="87"/>
      <c r="KC160" s="85" t="s">
        <v>319</v>
      </c>
      <c r="KD160" s="86"/>
      <c r="KE160" s="86"/>
      <c r="KF160" s="86"/>
      <c r="KG160" s="86"/>
      <c r="KH160" s="86"/>
      <c r="KI160" s="86"/>
      <c r="KJ160" s="87"/>
      <c r="KK160" s="85" t="s">
        <v>319</v>
      </c>
      <c r="KL160" s="86"/>
      <c r="KM160" s="86"/>
      <c r="KN160" s="86"/>
      <c r="KO160" s="86"/>
      <c r="KP160" s="86"/>
      <c r="KQ160" s="86"/>
      <c r="KR160" s="87"/>
      <c r="KS160" s="85" t="s">
        <v>319</v>
      </c>
      <c r="KT160" s="86"/>
      <c r="KU160" s="86"/>
      <c r="KV160" s="86"/>
      <c r="KW160" s="86"/>
      <c r="KX160" s="86"/>
      <c r="KY160" s="86"/>
      <c r="KZ160" s="87"/>
      <c r="LA160" s="85" t="s">
        <v>319</v>
      </c>
      <c r="LB160" s="86"/>
      <c r="LC160" s="86"/>
      <c r="LD160" s="86"/>
      <c r="LE160" s="86"/>
      <c r="LF160" s="86"/>
      <c r="LG160" s="86"/>
      <c r="LH160" s="87"/>
      <c r="LI160" s="85" t="s">
        <v>319</v>
      </c>
      <c r="LJ160" s="86"/>
      <c r="LK160" s="86"/>
      <c r="LL160" s="86"/>
      <c r="LM160" s="86"/>
      <c r="LN160" s="86"/>
      <c r="LO160" s="86"/>
      <c r="LP160" s="87"/>
      <c r="LQ160" s="85" t="s">
        <v>319</v>
      </c>
      <c r="LR160" s="86"/>
      <c r="LS160" s="86"/>
      <c r="LT160" s="86"/>
      <c r="LU160" s="86"/>
      <c r="LV160" s="86"/>
      <c r="LW160" s="86"/>
      <c r="LX160" s="87"/>
      <c r="LY160" s="85" t="s">
        <v>319</v>
      </c>
      <c r="LZ160" s="86"/>
      <c r="MA160" s="86"/>
      <c r="MB160" s="86"/>
      <c r="MC160" s="86"/>
      <c r="MD160" s="86"/>
      <c r="ME160" s="86"/>
      <c r="MF160" s="87"/>
      <c r="MG160" s="85" t="s">
        <v>319</v>
      </c>
      <c r="MH160" s="86"/>
      <c r="MI160" s="86"/>
      <c r="MJ160" s="86"/>
      <c r="MK160" s="86"/>
      <c r="ML160" s="86"/>
      <c r="MM160" s="86"/>
      <c r="MN160" s="87"/>
      <c r="MO160" s="85" t="s">
        <v>319</v>
      </c>
      <c r="MP160" s="86"/>
      <c r="MQ160" s="86"/>
      <c r="MR160" s="86"/>
      <c r="MS160" s="86"/>
      <c r="MT160" s="86"/>
      <c r="MU160" s="86"/>
      <c r="MV160" s="87"/>
      <c r="MW160" s="85" t="s">
        <v>319</v>
      </c>
      <c r="MX160" s="86"/>
      <c r="MY160" s="86"/>
      <c r="MZ160" s="86"/>
      <c r="NA160" s="86"/>
      <c r="NB160" s="86"/>
      <c r="NC160" s="86"/>
      <c r="ND160" s="87"/>
      <c r="NE160" s="85" t="s">
        <v>319</v>
      </c>
      <c r="NF160" s="86"/>
      <c r="NG160" s="86"/>
      <c r="NH160" s="86"/>
      <c r="NI160" s="86"/>
      <c r="NJ160" s="86"/>
      <c r="NK160" s="86"/>
      <c r="NL160" s="87"/>
      <c r="NM160" s="85" t="s">
        <v>319</v>
      </c>
      <c r="NN160" s="86"/>
      <c r="NO160" s="86"/>
      <c r="NP160" s="86"/>
      <c r="NQ160" s="86"/>
      <c r="NR160" s="86"/>
      <c r="NS160" s="86"/>
      <c r="NT160" s="87"/>
      <c r="NU160" s="85" t="s">
        <v>319</v>
      </c>
      <c r="NV160" s="86"/>
      <c r="NW160" s="86"/>
      <c r="NX160" s="86"/>
      <c r="NY160" s="86"/>
      <c r="NZ160" s="86"/>
      <c r="OA160" s="86"/>
      <c r="OB160" s="87"/>
      <c r="OC160" s="85" t="s">
        <v>319</v>
      </c>
      <c r="OD160" s="86"/>
      <c r="OE160" s="86"/>
      <c r="OF160" s="86"/>
      <c r="OG160" s="86"/>
      <c r="OH160" s="86"/>
      <c r="OI160" s="86"/>
      <c r="OJ160" s="87"/>
      <c r="OK160" s="85" t="s">
        <v>319</v>
      </c>
      <c r="OL160" s="86"/>
      <c r="OM160" s="86"/>
      <c r="ON160" s="86"/>
      <c r="OO160" s="86"/>
      <c r="OP160" s="86"/>
      <c r="OQ160" s="86"/>
      <c r="OR160" s="87"/>
      <c r="OS160" s="85" t="s">
        <v>319</v>
      </c>
      <c r="OT160" s="86"/>
      <c r="OU160" s="86"/>
      <c r="OV160" s="86"/>
      <c r="OW160" s="86"/>
      <c r="OX160" s="86"/>
      <c r="OY160" s="86"/>
      <c r="OZ160" s="87"/>
      <c r="PA160" s="85" t="s">
        <v>319</v>
      </c>
      <c r="PB160" s="86"/>
      <c r="PC160" s="86"/>
      <c r="PD160" s="86"/>
      <c r="PE160" s="86"/>
      <c r="PF160" s="86"/>
      <c r="PG160" s="86"/>
      <c r="PH160" s="87"/>
      <c r="PI160" s="85" t="s">
        <v>319</v>
      </c>
      <c r="PJ160" s="86"/>
      <c r="PK160" s="86"/>
      <c r="PL160" s="86"/>
      <c r="PM160" s="86"/>
      <c r="PN160" s="86"/>
      <c r="PO160" s="86"/>
      <c r="PP160" s="87"/>
      <c r="PQ160" s="85" t="s">
        <v>319</v>
      </c>
      <c r="PR160" s="86"/>
      <c r="PS160" s="86"/>
      <c r="PT160" s="86"/>
      <c r="PU160" s="86"/>
      <c r="PV160" s="86"/>
      <c r="PW160" s="86"/>
      <c r="PX160" s="87"/>
      <c r="PY160" s="85" t="s">
        <v>319</v>
      </c>
      <c r="PZ160" s="86"/>
      <c r="QA160" s="86"/>
      <c r="QB160" s="86"/>
      <c r="QC160" s="86"/>
      <c r="QD160" s="86"/>
      <c r="QE160" s="86"/>
      <c r="QF160" s="87"/>
      <c r="QG160" s="85" t="s">
        <v>319</v>
      </c>
      <c r="QH160" s="86"/>
      <c r="QI160" s="86"/>
      <c r="QJ160" s="86"/>
      <c r="QK160" s="86"/>
      <c r="QL160" s="86"/>
      <c r="QM160" s="86"/>
      <c r="QN160" s="87"/>
      <c r="QO160" s="85" t="s">
        <v>319</v>
      </c>
      <c r="QP160" s="86"/>
      <c r="QQ160" s="86"/>
      <c r="QR160" s="86"/>
      <c r="QS160" s="86"/>
      <c r="QT160" s="86"/>
      <c r="QU160" s="86"/>
      <c r="QV160" s="87"/>
      <c r="QW160" s="85" t="s">
        <v>319</v>
      </c>
      <c r="QX160" s="86"/>
      <c r="QY160" s="86"/>
      <c r="QZ160" s="86"/>
      <c r="RA160" s="86"/>
      <c r="RB160" s="86"/>
      <c r="RC160" s="86"/>
      <c r="RD160" s="87"/>
      <c r="RE160" s="85" t="s">
        <v>319</v>
      </c>
      <c r="RF160" s="86"/>
      <c r="RG160" s="86"/>
      <c r="RH160" s="86"/>
      <c r="RI160" s="86"/>
      <c r="RJ160" s="86"/>
      <c r="RK160" s="86"/>
      <c r="RL160" s="87"/>
      <c r="RM160" s="85" t="s">
        <v>319</v>
      </c>
      <c r="RN160" s="86"/>
      <c r="RO160" s="86"/>
      <c r="RP160" s="86"/>
      <c r="RQ160" s="86"/>
      <c r="RR160" s="86"/>
      <c r="RS160" s="86"/>
      <c r="RT160" s="87"/>
      <c r="RU160" s="85" t="s">
        <v>319</v>
      </c>
      <c r="RV160" s="86"/>
      <c r="RW160" s="86"/>
      <c r="RX160" s="86"/>
      <c r="RY160" s="86"/>
      <c r="RZ160" s="86"/>
      <c r="SA160" s="86"/>
      <c r="SB160" s="87"/>
      <c r="SC160" s="85" t="s">
        <v>319</v>
      </c>
      <c r="SD160" s="86"/>
      <c r="SE160" s="86"/>
      <c r="SF160" s="86"/>
      <c r="SG160" s="86"/>
      <c r="SH160" s="86"/>
      <c r="SI160" s="86"/>
      <c r="SJ160" s="87"/>
      <c r="SK160" s="85" t="s">
        <v>319</v>
      </c>
      <c r="SL160" s="86"/>
      <c r="SM160" s="86"/>
      <c r="SN160" s="86"/>
      <c r="SO160" s="86"/>
      <c r="SP160" s="86"/>
      <c r="SQ160" s="86"/>
      <c r="SR160" s="87"/>
      <c r="SS160" s="85" t="s">
        <v>319</v>
      </c>
      <c r="ST160" s="86"/>
      <c r="SU160" s="86"/>
      <c r="SV160" s="86"/>
      <c r="SW160" s="86"/>
      <c r="SX160" s="86"/>
      <c r="SY160" s="86"/>
      <c r="SZ160" s="87"/>
      <c r="TA160" s="85" t="s">
        <v>319</v>
      </c>
      <c r="TB160" s="86"/>
      <c r="TC160" s="86"/>
      <c r="TD160" s="86"/>
      <c r="TE160" s="86"/>
      <c r="TF160" s="86"/>
      <c r="TG160" s="86"/>
      <c r="TH160" s="87"/>
      <c r="TI160" s="85" t="s">
        <v>319</v>
      </c>
      <c r="TJ160" s="86"/>
      <c r="TK160" s="86"/>
      <c r="TL160" s="86"/>
      <c r="TM160" s="86"/>
      <c r="TN160" s="86"/>
      <c r="TO160" s="86"/>
      <c r="TP160" s="87"/>
      <c r="TQ160" s="85" t="s">
        <v>319</v>
      </c>
      <c r="TR160" s="86"/>
      <c r="TS160" s="86"/>
      <c r="TT160" s="86"/>
      <c r="TU160" s="86"/>
      <c r="TV160" s="86"/>
      <c r="TW160" s="86"/>
      <c r="TX160" s="87"/>
      <c r="TY160" s="85" t="s">
        <v>319</v>
      </c>
      <c r="TZ160" s="86"/>
      <c r="UA160" s="86"/>
      <c r="UB160" s="86"/>
      <c r="UC160" s="86"/>
      <c r="UD160" s="86"/>
      <c r="UE160" s="86"/>
      <c r="UF160" s="87"/>
      <c r="UG160" s="85" t="s">
        <v>319</v>
      </c>
      <c r="UH160" s="86"/>
      <c r="UI160" s="86"/>
      <c r="UJ160" s="86"/>
      <c r="UK160" s="86"/>
      <c r="UL160" s="86"/>
      <c r="UM160" s="86"/>
      <c r="UN160" s="87"/>
      <c r="UO160" s="85" t="s">
        <v>319</v>
      </c>
      <c r="UP160" s="86"/>
      <c r="UQ160" s="86"/>
      <c r="UR160" s="86"/>
      <c r="US160" s="86"/>
      <c r="UT160" s="86"/>
      <c r="UU160" s="86"/>
      <c r="UV160" s="87"/>
      <c r="UW160" s="85" t="s">
        <v>319</v>
      </c>
      <c r="UX160" s="86"/>
      <c r="UY160" s="86"/>
      <c r="UZ160" s="86"/>
      <c r="VA160" s="86"/>
      <c r="VB160" s="86"/>
      <c r="VC160" s="86"/>
      <c r="VD160" s="87"/>
      <c r="VE160" s="85" t="s">
        <v>319</v>
      </c>
      <c r="VF160" s="86"/>
      <c r="VG160" s="86"/>
      <c r="VH160" s="86"/>
      <c r="VI160" s="86"/>
      <c r="VJ160" s="86"/>
      <c r="VK160" s="86"/>
      <c r="VL160" s="87"/>
      <c r="VM160" s="85" t="s">
        <v>319</v>
      </c>
      <c r="VN160" s="86"/>
      <c r="VO160" s="86"/>
      <c r="VP160" s="86"/>
      <c r="VQ160" s="86"/>
      <c r="VR160" s="86"/>
      <c r="VS160" s="86"/>
      <c r="VT160" s="87"/>
      <c r="VU160" s="85" t="s">
        <v>319</v>
      </c>
      <c r="VV160" s="86"/>
      <c r="VW160" s="86"/>
      <c r="VX160" s="86"/>
      <c r="VY160" s="86"/>
      <c r="VZ160" s="86"/>
      <c r="WA160" s="86"/>
      <c r="WB160" s="87"/>
      <c r="WC160" s="85" t="s">
        <v>319</v>
      </c>
      <c r="WD160" s="86"/>
      <c r="WE160" s="86"/>
      <c r="WF160" s="86"/>
      <c r="WG160" s="86"/>
      <c r="WH160" s="86"/>
      <c r="WI160" s="86"/>
      <c r="WJ160" s="87"/>
      <c r="WK160" s="85" t="s">
        <v>319</v>
      </c>
      <c r="WL160" s="86"/>
      <c r="WM160" s="86"/>
      <c r="WN160" s="86"/>
      <c r="WO160" s="86"/>
      <c r="WP160" s="86"/>
      <c r="WQ160" s="86"/>
      <c r="WR160" s="87"/>
      <c r="WS160" s="85" t="s">
        <v>319</v>
      </c>
      <c r="WT160" s="86"/>
      <c r="WU160" s="86"/>
      <c r="WV160" s="86"/>
      <c r="WW160" s="86"/>
      <c r="WX160" s="86"/>
      <c r="WY160" s="86"/>
      <c r="WZ160" s="87"/>
      <c r="XA160" s="85" t="s">
        <v>319</v>
      </c>
      <c r="XB160" s="86"/>
      <c r="XC160" s="86"/>
      <c r="XD160" s="86"/>
      <c r="XE160" s="86"/>
      <c r="XF160" s="86"/>
      <c r="XG160" s="86"/>
      <c r="XH160" s="87"/>
      <c r="XI160" s="85" t="s">
        <v>319</v>
      </c>
      <c r="XJ160" s="86"/>
      <c r="XK160" s="86"/>
      <c r="XL160" s="86"/>
      <c r="XM160" s="86"/>
      <c r="XN160" s="86"/>
      <c r="XO160" s="86"/>
      <c r="XP160" s="87"/>
      <c r="XQ160" s="85" t="s">
        <v>319</v>
      </c>
      <c r="XR160" s="86"/>
      <c r="XS160" s="86"/>
      <c r="XT160" s="86"/>
      <c r="XU160" s="86"/>
      <c r="XV160" s="86"/>
      <c r="XW160" s="86"/>
      <c r="XX160" s="87"/>
      <c r="XY160" s="85" t="s">
        <v>319</v>
      </c>
      <c r="XZ160" s="86"/>
      <c r="YA160" s="86"/>
      <c r="YB160" s="86"/>
      <c r="YC160" s="86"/>
      <c r="YD160" s="86"/>
      <c r="YE160" s="86"/>
      <c r="YF160" s="87"/>
      <c r="YG160" s="85" t="s">
        <v>319</v>
      </c>
      <c r="YH160" s="86"/>
      <c r="YI160" s="86"/>
      <c r="YJ160" s="86"/>
      <c r="YK160" s="86"/>
      <c r="YL160" s="86"/>
      <c r="YM160" s="86"/>
      <c r="YN160" s="87"/>
      <c r="YO160" s="85" t="s">
        <v>319</v>
      </c>
      <c r="YP160" s="86"/>
      <c r="YQ160" s="86"/>
      <c r="YR160" s="86"/>
      <c r="YS160" s="86"/>
      <c r="YT160" s="86"/>
      <c r="YU160" s="86"/>
      <c r="YV160" s="87"/>
      <c r="YW160" s="85" t="s">
        <v>319</v>
      </c>
      <c r="YX160" s="86"/>
      <c r="YY160" s="86"/>
      <c r="YZ160" s="86"/>
      <c r="ZA160" s="86"/>
      <c r="ZB160" s="86"/>
      <c r="ZC160" s="86"/>
      <c r="ZD160" s="87"/>
      <c r="ZE160" s="85" t="s">
        <v>319</v>
      </c>
      <c r="ZF160" s="86"/>
      <c r="ZG160" s="86"/>
      <c r="ZH160" s="86"/>
      <c r="ZI160" s="86"/>
      <c r="ZJ160" s="86"/>
      <c r="ZK160" s="86"/>
      <c r="ZL160" s="87"/>
      <c r="ZM160" s="85" t="s">
        <v>319</v>
      </c>
      <c r="ZN160" s="86"/>
      <c r="ZO160" s="86"/>
      <c r="ZP160" s="86"/>
      <c r="ZQ160" s="86"/>
      <c r="ZR160" s="86"/>
      <c r="ZS160" s="86"/>
      <c r="ZT160" s="87"/>
      <c r="ZU160" s="85" t="s">
        <v>319</v>
      </c>
      <c r="ZV160" s="86"/>
      <c r="ZW160" s="86"/>
      <c r="ZX160" s="86"/>
      <c r="ZY160" s="86"/>
      <c r="ZZ160" s="86"/>
      <c r="AAA160" s="86"/>
      <c r="AAB160" s="87"/>
      <c r="AAC160" s="85" t="s">
        <v>319</v>
      </c>
      <c r="AAD160" s="86"/>
      <c r="AAE160" s="86"/>
      <c r="AAF160" s="86"/>
      <c r="AAG160" s="86"/>
      <c r="AAH160" s="86"/>
      <c r="AAI160" s="86"/>
      <c r="AAJ160" s="87"/>
      <c r="AAK160" s="85" t="s">
        <v>319</v>
      </c>
      <c r="AAL160" s="86"/>
      <c r="AAM160" s="86"/>
      <c r="AAN160" s="86"/>
      <c r="AAO160" s="86"/>
      <c r="AAP160" s="86"/>
      <c r="AAQ160" s="86"/>
      <c r="AAR160" s="87"/>
      <c r="AAS160" s="85" t="s">
        <v>319</v>
      </c>
      <c r="AAT160" s="86"/>
      <c r="AAU160" s="86"/>
      <c r="AAV160" s="86"/>
      <c r="AAW160" s="86"/>
      <c r="AAX160" s="86"/>
      <c r="AAY160" s="86"/>
      <c r="AAZ160" s="87"/>
      <c r="ABA160" s="85" t="s">
        <v>319</v>
      </c>
      <c r="ABB160" s="86"/>
      <c r="ABC160" s="86"/>
      <c r="ABD160" s="86"/>
      <c r="ABE160" s="86"/>
      <c r="ABF160" s="86"/>
      <c r="ABG160" s="86"/>
      <c r="ABH160" s="87"/>
      <c r="ABI160" s="85" t="s">
        <v>319</v>
      </c>
      <c r="ABJ160" s="86"/>
      <c r="ABK160" s="86"/>
      <c r="ABL160" s="86"/>
      <c r="ABM160" s="86"/>
      <c r="ABN160" s="86"/>
      <c r="ABO160" s="86"/>
      <c r="ABP160" s="87"/>
      <c r="ABQ160" s="85" t="s">
        <v>319</v>
      </c>
      <c r="ABR160" s="86"/>
      <c r="ABS160" s="86"/>
      <c r="ABT160" s="86"/>
      <c r="ABU160" s="86"/>
      <c r="ABV160" s="86"/>
      <c r="ABW160" s="86"/>
      <c r="ABX160" s="87"/>
      <c r="ABY160" s="85" t="s">
        <v>319</v>
      </c>
      <c r="ABZ160" s="86"/>
      <c r="ACA160" s="86"/>
      <c r="ACB160" s="86"/>
      <c r="ACC160" s="86"/>
      <c r="ACD160" s="86"/>
      <c r="ACE160" s="86"/>
      <c r="ACF160" s="87"/>
      <c r="ACG160" s="85" t="s">
        <v>319</v>
      </c>
      <c r="ACH160" s="86"/>
      <c r="ACI160" s="86"/>
      <c r="ACJ160" s="86"/>
      <c r="ACK160" s="86"/>
      <c r="ACL160" s="86"/>
      <c r="ACM160" s="86"/>
      <c r="ACN160" s="87"/>
      <c r="ACO160" s="85" t="s">
        <v>319</v>
      </c>
      <c r="ACP160" s="86"/>
      <c r="ACQ160" s="86"/>
      <c r="ACR160" s="86"/>
      <c r="ACS160" s="86"/>
      <c r="ACT160" s="86"/>
      <c r="ACU160" s="86"/>
      <c r="ACV160" s="87"/>
      <c r="ACW160" s="85" t="s">
        <v>319</v>
      </c>
      <c r="ACX160" s="86"/>
      <c r="ACY160" s="86"/>
      <c r="ACZ160" s="86"/>
      <c r="ADA160" s="86"/>
      <c r="ADB160" s="86"/>
      <c r="ADC160" s="86"/>
      <c r="ADD160" s="87"/>
      <c r="ADE160" s="85" t="s">
        <v>319</v>
      </c>
      <c r="ADF160" s="86"/>
      <c r="ADG160" s="86"/>
      <c r="ADH160" s="86"/>
      <c r="ADI160" s="86"/>
      <c r="ADJ160" s="86"/>
      <c r="ADK160" s="86"/>
      <c r="ADL160" s="87"/>
      <c r="ADM160" s="85" t="s">
        <v>319</v>
      </c>
      <c r="ADN160" s="86"/>
      <c r="ADO160" s="86"/>
      <c r="ADP160" s="86"/>
      <c r="ADQ160" s="86"/>
      <c r="ADR160" s="86"/>
      <c r="ADS160" s="86"/>
      <c r="ADT160" s="87"/>
      <c r="ADU160" s="85" t="s">
        <v>319</v>
      </c>
      <c r="ADV160" s="86"/>
      <c r="ADW160" s="86"/>
      <c r="ADX160" s="86"/>
      <c r="ADY160" s="86"/>
      <c r="ADZ160" s="86"/>
      <c r="AEA160" s="86"/>
      <c r="AEB160" s="87"/>
      <c r="AEC160" s="85" t="s">
        <v>319</v>
      </c>
      <c r="AED160" s="86"/>
      <c r="AEE160" s="86"/>
      <c r="AEF160" s="86"/>
      <c r="AEG160" s="86"/>
      <c r="AEH160" s="86"/>
      <c r="AEI160" s="86"/>
      <c r="AEJ160" s="87"/>
      <c r="AEK160" s="85" t="s">
        <v>319</v>
      </c>
      <c r="AEL160" s="86"/>
      <c r="AEM160" s="86"/>
      <c r="AEN160" s="86"/>
      <c r="AEO160" s="86"/>
      <c r="AEP160" s="86"/>
      <c r="AEQ160" s="86"/>
      <c r="AER160" s="87"/>
      <c r="AES160" s="85" t="s">
        <v>319</v>
      </c>
      <c r="AET160" s="86"/>
      <c r="AEU160" s="86"/>
      <c r="AEV160" s="86"/>
      <c r="AEW160" s="86"/>
      <c r="AEX160" s="86"/>
      <c r="AEY160" s="86"/>
      <c r="AEZ160" s="87"/>
      <c r="AFA160" s="85" t="s">
        <v>319</v>
      </c>
      <c r="AFB160" s="86"/>
      <c r="AFC160" s="86"/>
      <c r="AFD160" s="86"/>
      <c r="AFE160" s="86"/>
      <c r="AFF160" s="86"/>
      <c r="AFG160" s="86"/>
      <c r="AFH160" s="87"/>
      <c r="AFI160" s="85" t="s">
        <v>319</v>
      </c>
      <c r="AFJ160" s="86"/>
      <c r="AFK160" s="86"/>
      <c r="AFL160" s="86"/>
      <c r="AFM160" s="86"/>
      <c r="AFN160" s="86"/>
      <c r="AFO160" s="86"/>
      <c r="AFP160" s="87"/>
      <c r="AFQ160" s="85" t="s">
        <v>319</v>
      </c>
      <c r="AFR160" s="86"/>
      <c r="AFS160" s="86"/>
      <c r="AFT160" s="86"/>
      <c r="AFU160" s="86"/>
      <c r="AFV160" s="86"/>
      <c r="AFW160" s="86"/>
      <c r="AFX160" s="87"/>
      <c r="AFY160" s="85" t="s">
        <v>319</v>
      </c>
      <c r="AFZ160" s="86"/>
      <c r="AGA160" s="86"/>
      <c r="AGB160" s="86"/>
      <c r="AGC160" s="86"/>
      <c r="AGD160" s="86"/>
      <c r="AGE160" s="86"/>
      <c r="AGF160" s="87"/>
      <c r="AGG160" s="85" t="s">
        <v>319</v>
      </c>
      <c r="AGH160" s="86"/>
      <c r="AGI160" s="86"/>
      <c r="AGJ160" s="86"/>
      <c r="AGK160" s="86"/>
      <c r="AGL160" s="86"/>
      <c r="AGM160" s="86"/>
      <c r="AGN160" s="87"/>
      <c r="AGO160" s="85" t="s">
        <v>319</v>
      </c>
      <c r="AGP160" s="86"/>
      <c r="AGQ160" s="86"/>
      <c r="AGR160" s="86"/>
      <c r="AGS160" s="86"/>
      <c r="AGT160" s="86"/>
      <c r="AGU160" s="86"/>
      <c r="AGV160" s="87"/>
      <c r="AGW160" s="85" t="s">
        <v>319</v>
      </c>
      <c r="AGX160" s="86"/>
      <c r="AGY160" s="86"/>
      <c r="AGZ160" s="86"/>
      <c r="AHA160" s="86"/>
      <c r="AHB160" s="86"/>
      <c r="AHC160" s="86"/>
      <c r="AHD160" s="87"/>
      <c r="AHE160" s="85" t="s">
        <v>319</v>
      </c>
      <c r="AHF160" s="86"/>
      <c r="AHG160" s="86"/>
      <c r="AHH160" s="86"/>
      <c r="AHI160" s="86"/>
      <c r="AHJ160" s="86"/>
      <c r="AHK160" s="86"/>
      <c r="AHL160" s="87"/>
      <c r="AHM160" s="85" t="s">
        <v>319</v>
      </c>
      <c r="AHN160" s="86"/>
      <c r="AHO160" s="86"/>
      <c r="AHP160" s="86"/>
      <c r="AHQ160" s="86"/>
      <c r="AHR160" s="86"/>
      <c r="AHS160" s="86"/>
      <c r="AHT160" s="87"/>
      <c r="AHU160" s="85" t="s">
        <v>319</v>
      </c>
      <c r="AHV160" s="86"/>
      <c r="AHW160" s="86"/>
      <c r="AHX160" s="86"/>
      <c r="AHY160" s="86"/>
      <c r="AHZ160" s="86"/>
      <c r="AIA160" s="86"/>
      <c r="AIB160" s="87"/>
      <c r="AIC160" s="85" t="s">
        <v>319</v>
      </c>
      <c r="AID160" s="86"/>
      <c r="AIE160" s="86"/>
      <c r="AIF160" s="86"/>
      <c r="AIG160" s="86"/>
      <c r="AIH160" s="86"/>
      <c r="AII160" s="86"/>
      <c r="AIJ160" s="87"/>
      <c r="AIK160" s="85" t="s">
        <v>319</v>
      </c>
      <c r="AIL160" s="86"/>
      <c r="AIM160" s="86"/>
      <c r="AIN160" s="86"/>
      <c r="AIO160" s="86"/>
      <c r="AIP160" s="86"/>
      <c r="AIQ160" s="86"/>
      <c r="AIR160" s="87"/>
      <c r="AIS160" s="85" t="s">
        <v>319</v>
      </c>
      <c r="AIT160" s="86"/>
      <c r="AIU160" s="86"/>
      <c r="AIV160" s="86"/>
      <c r="AIW160" s="86"/>
      <c r="AIX160" s="86"/>
      <c r="AIY160" s="86"/>
      <c r="AIZ160" s="87"/>
      <c r="AJA160" s="85" t="s">
        <v>319</v>
      </c>
      <c r="AJB160" s="86"/>
      <c r="AJC160" s="86"/>
      <c r="AJD160" s="86"/>
      <c r="AJE160" s="86"/>
      <c r="AJF160" s="86"/>
      <c r="AJG160" s="86"/>
      <c r="AJH160" s="87"/>
      <c r="AJI160" s="85" t="s">
        <v>319</v>
      </c>
      <c r="AJJ160" s="86"/>
      <c r="AJK160" s="86"/>
      <c r="AJL160" s="86"/>
      <c r="AJM160" s="86"/>
      <c r="AJN160" s="86"/>
      <c r="AJO160" s="86"/>
      <c r="AJP160" s="87"/>
      <c r="AJQ160" s="85" t="s">
        <v>319</v>
      </c>
      <c r="AJR160" s="86"/>
      <c r="AJS160" s="86"/>
      <c r="AJT160" s="86"/>
      <c r="AJU160" s="86"/>
      <c r="AJV160" s="86"/>
      <c r="AJW160" s="86"/>
      <c r="AJX160" s="87"/>
      <c r="AJY160" s="85" t="s">
        <v>319</v>
      </c>
      <c r="AJZ160" s="86"/>
      <c r="AKA160" s="86"/>
      <c r="AKB160" s="86"/>
      <c r="AKC160" s="86"/>
      <c r="AKD160" s="86"/>
      <c r="AKE160" s="86"/>
      <c r="AKF160" s="87"/>
      <c r="AKG160" s="85" t="s">
        <v>319</v>
      </c>
      <c r="AKH160" s="86"/>
      <c r="AKI160" s="86"/>
      <c r="AKJ160" s="86"/>
      <c r="AKK160" s="86"/>
      <c r="AKL160" s="86"/>
      <c r="AKM160" s="86"/>
      <c r="AKN160" s="87"/>
      <c r="AKO160" s="85" t="s">
        <v>319</v>
      </c>
      <c r="AKP160" s="86"/>
      <c r="AKQ160" s="86"/>
      <c r="AKR160" s="86"/>
      <c r="AKS160" s="86"/>
      <c r="AKT160" s="86"/>
      <c r="AKU160" s="86"/>
      <c r="AKV160" s="87"/>
      <c r="AKW160" s="85" t="s">
        <v>319</v>
      </c>
      <c r="AKX160" s="86"/>
      <c r="AKY160" s="86"/>
      <c r="AKZ160" s="86"/>
      <c r="ALA160" s="86"/>
      <c r="ALB160" s="86"/>
      <c r="ALC160" s="86"/>
      <c r="ALD160" s="87"/>
      <c r="ALE160" s="85" t="s">
        <v>319</v>
      </c>
      <c r="ALF160" s="86"/>
      <c r="ALG160" s="86"/>
      <c r="ALH160" s="86"/>
      <c r="ALI160" s="86"/>
      <c r="ALJ160" s="86"/>
      <c r="ALK160" s="86"/>
      <c r="ALL160" s="87"/>
      <c r="ALM160" s="85" t="s">
        <v>319</v>
      </c>
      <c r="ALN160" s="86"/>
      <c r="ALO160" s="86"/>
      <c r="ALP160" s="86"/>
      <c r="ALQ160" s="86"/>
      <c r="ALR160" s="86"/>
      <c r="ALS160" s="86"/>
      <c r="ALT160" s="87"/>
      <c r="ALU160" s="85" t="s">
        <v>319</v>
      </c>
      <c r="ALV160" s="86"/>
      <c r="ALW160" s="86"/>
      <c r="ALX160" s="86"/>
      <c r="ALY160" s="86"/>
      <c r="ALZ160" s="86"/>
      <c r="AMA160" s="86"/>
      <c r="AMB160" s="87"/>
      <c r="AMC160" s="85" t="s">
        <v>319</v>
      </c>
      <c r="AMD160" s="86"/>
      <c r="AME160" s="86"/>
      <c r="AMF160" s="86"/>
      <c r="AMG160" s="86"/>
      <c r="AMH160" s="86"/>
      <c r="AMI160" s="86"/>
      <c r="AMJ160" s="87"/>
      <c r="AMK160" s="85" t="s">
        <v>319</v>
      </c>
      <c r="AML160" s="86"/>
      <c r="AMM160" s="86"/>
      <c r="AMN160" s="86"/>
      <c r="AMO160" s="86"/>
      <c r="AMP160" s="86"/>
      <c r="AMQ160" s="86"/>
      <c r="AMR160" s="87"/>
      <c r="AMS160" s="85" t="s">
        <v>319</v>
      </c>
      <c r="AMT160" s="86"/>
      <c r="AMU160" s="86"/>
      <c r="AMV160" s="86"/>
      <c r="AMW160" s="86"/>
      <c r="AMX160" s="86"/>
      <c r="AMY160" s="86"/>
      <c r="AMZ160" s="87"/>
      <c r="ANA160" s="85" t="s">
        <v>319</v>
      </c>
      <c r="ANB160" s="86"/>
      <c r="ANC160" s="86"/>
      <c r="AND160" s="86"/>
      <c r="ANE160" s="86"/>
      <c r="ANF160" s="86"/>
      <c r="ANG160" s="86"/>
      <c r="ANH160" s="87"/>
      <c r="ANI160" s="85" t="s">
        <v>319</v>
      </c>
      <c r="ANJ160" s="86"/>
      <c r="ANK160" s="86"/>
      <c r="ANL160" s="86"/>
      <c r="ANM160" s="86"/>
      <c r="ANN160" s="86"/>
      <c r="ANO160" s="86"/>
      <c r="ANP160" s="87"/>
      <c r="ANQ160" s="85" t="s">
        <v>319</v>
      </c>
      <c r="ANR160" s="86"/>
      <c r="ANS160" s="86"/>
      <c r="ANT160" s="86"/>
      <c r="ANU160" s="86"/>
      <c r="ANV160" s="86"/>
      <c r="ANW160" s="86"/>
      <c r="ANX160" s="87"/>
      <c r="ANY160" s="85" t="s">
        <v>319</v>
      </c>
      <c r="ANZ160" s="86"/>
      <c r="AOA160" s="86"/>
      <c r="AOB160" s="86"/>
      <c r="AOC160" s="86"/>
      <c r="AOD160" s="86"/>
      <c r="AOE160" s="86"/>
      <c r="AOF160" s="87"/>
      <c r="AOG160" s="85" t="s">
        <v>319</v>
      </c>
      <c r="AOH160" s="86"/>
      <c r="AOI160" s="86"/>
      <c r="AOJ160" s="86"/>
      <c r="AOK160" s="86"/>
      <c r="AOL160" s="86"/>
      <c r="AOM160" s="86"/>
      <c r="AON160" s="87"/>
      <c r="AOO160" s="85" t="s">
        <v>319</v>
      </c>
      <c r="AOP160" s="86"/>
      <c r="AOQ160" s="86"/>
      <c r="AOR160" s="86"/>
      <c r="AOS160" s="86"/>
      <c r="AOT160" s="86"/>
      <c r="AOU160" s="86"/>
      <c r="AOV160" s="87"/>
      <c r="AOW160" s="85" t="s">
        <v>319</v>
      </c>
      <c r="AOX160" s="86"/>
      <c r="AOY160" s="86"/>
      <c r="AOZ160" s="86"/>
      <c r="APA160" s="86"/>
      <c r="APB160" s="86"/>
      <c r="APC160" s="86"/>
      <c r="APD160" s="87"/>
      <c r="APE160" s="85" t="s">
        <v>319</v>
      </c>
      <c r="APF160" s="86"/>
      <c r="APG160" s="86"/>
      <c r="APH160" s="86"/>
      <c r="API160" s="86"/>
      <c r="APJ160" s="86"/>
      <c r="APK160" s="86"/>
      <c r="APL160" s="87"/>
      <c r="APM160" s="85" t="s">
        <v>319</v>
      </c>
      <c r="APN160" s="86"/>
      <c r="APO160" s="86"/>
      <c r="APP160" s="86"/>
      <c r="APQ160" s="86"/>
      <c r="APR160" s="86"/>
      <c r="APS160" s="86"/>
      <c r="APT160" s="87"/>
      <c r="APU160" s="85" t="s">
        <v>319</v>
      </c>
      <c r="APV160" s="86"/>
      <c r="APW160" s="86"/>
      <c r="APX160" s="86"/>
      <c r="APY160" s="86"/>
      <c r="APZ160" s="86"/>
      <c r="AQA160" s="86"/>
      <c r="AQB160" s="87"/>
      <c r="AQC160" s="85" t="s">
        <v>319</v>
      </c>
      <c r="AQD160" s="86"/>
      <c r="AQE160" s="86"/>
      <c r="AQF160" s="86"/>
      <c r="AQG160" s="86"/>
      <c r="AQH160" s="86"/>
      <c r="AQI160" s="86"/>
      <c r="AQJ160" s="87"/>
      <c r="AQK160" s="85" t="s">
        <v>319</v>
      </c>
      <c r="AQL160" s="86"/>
      <c r="AQM160" s="86"/>
      <c r="AQN160" s="86"/>
      <c r="AQO160" s="86"/>
      <c r="AQP160" s="86"/>
      <c r="AQQ160" s="86"/>
      <c r="AQR160" s="87"/>
      <c r="AQS160" s="85" t="s">
        <v>319</v>
      </c>
      <c r="AQT160" s="86"/>
      <c r="AQU160" s="86"/>
      <c r="AQV160" s="86"/>
      <c r="AQW160" s="86"/>
      <c r="AQX160" s="86"/>
      <c r="AQY160" s="86"/>
      <c r="AQZ160" s="87"/>
      <c r="ARA160" s="85" t="s">
        <v>319</v>
      </c>
      <c r="ARB160" s="86"/>
      <c r="ARC160" s="86"/>
      <c r="ARD160" s="86"/>
      <c r="ARE160" s="86"/>
      <c r="ARF160" s="86"/>
      <c r="ARG160" s="86"/>
      <c r="ARH160" s="87"/>
      <c r="ARI160" s="85" t="s">
        <v>319</v>
      </c>
      <c r="ARJ160" s="86"/>
      <c r="ARK160" s="86"/>
      <c r="ARL160" s="86"/>
      <c r="ARM160" s="86"/>
      <c r="ARN160" s="86"/>
      <c r="ARO160" s="86"/>
      <c r="ARP160" s="87"/>
      <c r="ARQ160" s="85" t="s">
        <v>319</v>
      </c>
      <c r="ARR160" s="86"/>
      <c r="ARS160" s="86"/>
      <c r="ART160" s="86"/>
      <c r="ARU160" s="86"/>
      <c r="ARV160" s="86"/>
      <c r="ARW160" s="86"/>
      <c r="ARX160" s="87"/>
      <c r="ARY160" s="85" t="s">
        <v>319</v>
      </c>
      <c r="ARZ160" s="86"/>
      <c r="ASA160" s="86"/>
      <c r="ASB160" s="86"/>
      <c r="ASC160" s="86"/>
      <c r="ASD160" s="86"/>
      <c r="ASE160" s="86"/>
      <c r="ASF160" s="87"/>
      <c r="ASG160" s="85" t="s">
        <v>319</v>
      </c>
      <c r="ASH160" s="86"/>
      <c r="ASI160" s="86"/>
      <c r="ASJ160" s="86"/>
      <c r="ASK160" s="86"/>
      <c r="ASL160" s="86"/>
      <c r="ASM160" s="86"/>
      <c r="ASN160" s="87"/>
      <c r="ASO160" s="85" t="s">
        <v>319</v>
      </c>
      <c r="ASP160" s="86"/>
      <c r="ASQ160" s="86"/>
      <c r="ASR160" s="86"/>
      <c r="ASS160" s="86"/>
      <c r="AST160" s="86"/>
      <c r="ASU160" s="86"/>
      <c r="ASV160" s="87"/>
      <c r="ASW160" s="85" t="s">
        <v>319</v>
      </c>
      <c r="ASX160" s="86"/>
      <c r="ASY160" s="86"/>
      <c r="ASZ160" s="86"/>
      <c r="ATA160" s="86"/>
      <c r="ATB160" s="86"/>
      <c r="ATC160" s="86"/>
      <c r="ATD160" s="87"/>
      <c r="ATE160" s="85" t="s">
        <v>319</v>
      </c>
      <c r="ATF160" s="86"/>
      <c r="ATG160" s="86"/>
      <c r="ATH160" s="86"/>
      <c r="ATI160" s="86"/>
      <c r="ATJ160" s="86"/>
      <c r="ATK160" s="86"/>
      <c r="ATL160" s="87"/>
      <c r="ATM160" s="85" t="s">
        <v>319</v>
      </c>
      <c r="ATN160" s="86"/>
      <c r="ATO160" s="86"/>
      <c r="ATP160" s="86"/>
      <c r="ATQ160" s="86"/>
      <c r="ATR160" s="86"/>
      <c r="ATS160" s="86"/>
      <c r="ATT160" s="87"/>
      <c r="ATU160" s="85" t="s">
        <v>319</v>
      </c>
      <c r="ATV160" s="86"/>
      <c r="ATW160" s="86"/>
      <c r="ATX160" s="86"/>
      <c r="ATY160" s="86"/>
      <c r="ATZ160" s="86"/>
      <c r="AUA160" s="86"/>
      <c r="AUB160" s="87"/>
      <c r="AUC160" s="85" t="s">
        <v>319</v>
      </c>
      <c r="AUD160" s="86"/>
      <c r="AUE160" s="86"/>
      <c r="AUF160" s="86"/>
      <c r="AUG160" s="86"/>
      <c r="AUH160" s="86"/>
      <c r="AUI160" s="86"/>
      <c r="AUJ160" s="87"/>
      <c r="AUK160" s="85" t="s">
        <v>319</v>
      </c>
      <c r="AUL160" s="86"/>
      <c r="AUM160" s="86"/>
      <c r="AUN160" s="86"/>
      <c r="AUO160" s="86"/>
      <c r="AUP160" s="86"/>
      <c r="AUQ160" s="86"/>
      <c r="AUR160" s="87"/>
      <c r="AUS160" s="85" t="s">
        <v>319</v>
      </c>
      <c r="AUT160" s="86"/>
      <c r="AUU160" s="86"/>
      <c r="AUV160" s="86"/>
      <c r="AUW160" s="86"/>
      <c r="AUX160" s="86"/>
      <c r="AUY160" s="86"/>
      <c r="AUZ160" s="87"/>
      <c r="AVA160" s="85" t="s">
        <v>319</v>
      </c>
      <c r="AVB160" s="86"/>
      <c r="AVC160" s="86"/>
      <c r="AVD160" s="86"/>
      <c r="AVE160" s="86"/>
      <c r="AVF160" s="86"/>
      <c r="AVG160" s="86"/>
      <c r="AVH160" s="87"/>
      <c r="AVI160" s="85" t="s">
        <v>319</v>
      </c>
      <c r="AVJ160" s="86"/>
      <c r="AVK160" s="86"/>
      <c r="AVL160" s="86"/>
      <c r="AVM160" s="86"/>
      <c r="AVN160" s="86"/>
      <c r="AVO160" s="86"/>
      <c r="AVP160" s="87"/>
      <c r="AVQ160" s="85" t="s">
        <v>319</v>
      </c>
      <c r="AVR160" s="86"/>
      <c r="AVS160" s="86"/>
      <c r="AVT160" s="86"/>
      <c r="AVU160" s="86"/>
      <c r="AVV160" s="86"/>
      <c r="AVW160" s="86"/>
      <c r="AVX160" s="87"/>
      <c r="AVY160" s="85" t="s">
        <v>319</v>
      </c>
      <c r="AVZ160" s="86"/>
      <c r="AWA160" s="86"/>
      <c r="AWB160" s="86"/>
      <c r="AWC160" s="86"/>
      <c r="AWD160" s="86"/>
      <c r="AWE160" s="86"/>
      <c r="AWF160" s="87"/>
      <c r="AWG160" s="85" t="s">
        <v>319</v>
      </c>
      <c r="AWH160" s="86"/>
      <c r="AWI160" s="86"/>
      <c r="AWJ160" s="86"/>
      <c r="AWK160" s="86"/>
      <c r="AWL160" s="86"/>
      <c r="AWM160" s="86"/>
      <c r="AWN160" s="87"/>
      <c r="AWO160" s="85" t="s">
        <v>319</v>
      </c>
      <c r="AWP160" s="86"/>
      <c r="AWQ160" s="86"/>
      <c r="AWR160" s="86"/>
      <c r="AWS160" s="86"/>
      <c r="AWT160" s="86"/>
      <c r="AWU160" s="86"/>
      <c r="AWV160" s="87"/>
      <c r="AWW160" s="85" t="s">
        <v>319</v>
      </c>
      <c r="AWX160" s="86"/>
      <c r="AWY160" s="86"/>
      <c r="AWZ160" s="86"/>
      <c r="AXA160" s="86"/>
      <c r="AXB160" s="86"/>
      <c r="AXC160" s="86"/>
      <c r="AXD160" s="87"/>
      <c r="AXE160" s="85" t="s">
        <v>319</v>
      </c>
      <c r="AXF160" s="86"/>
      <c r="AXG160" s="86"/>
      <c r="AXH160" s="86"/>
      <c r="AXI160" s="86"/>
      <c r="AXJ160" s="86"/>
      <c r="AXK160" s="86"/>
      <c r="AXL160" s="87"/>
      <c r="AXM160" s="85" t="s">
        <v>319</v>
      </c>
      <c r="AXN160" s="86"/>
      <c r="AXO160" s="86"/>
      <c r="AXP160" s="86"/>
      <c r="AXQ160" s="86"/>
      <c r="AXR160" s="86"/>
      <c r="AXS160" s="86"/>
      <c r="AXT160" s="87"/>
      <c r="AXU160" s="85" t="s">
        <v>319</v>
      </c>
      <c r="AXV160" s="86"/>
      <c r="AXW160" s="86"/>
      <c r="AXX160" s="86"/>
      <c r="AXY160" s="86"/>
      <c r="AXZ160" s="86"/>
      <c r="AYA160" s="86"/>
      <c r="AYB160" s="87"/>
      <c r="AYC160" s="85" t="s">
        <v>319</v>
      </c>
      <c r="AYD160" s="86"/>
      <c r="AYE160" s="86"/>
      <c r="AYF160" s="86"/>
      <c r="AYG160" s="86"/>
      <c r="AYH160" s="86"/>
      <c r="AYI160" s="86"/>
      <c r="AYJ160" s="87"/>
      <c r="AYK160" s="85" t="s">
        <v>319</v>
      </c>
      <c r="AYL160" s="86"/>
      <c r="AYM160" s="86"/>
      <c r="AYN160" s="86"/>
      <c r="AYO160" s="86"/>
      <c r="AYP160" s="86"/>
      <c r="AYQ160" s="86"/>
      <c r="AYR160" s="87"/>
      <c r="AYS160" s="85" t="s">
        <v>319</v>
      </c>
      <c r="AYT160" s="86"/>
      <c r="AYU160" s="86"/>
      <c r="AYV160" s="86"/>
      <c r="AYW160" s="86"/>
      <c r="AYX160" s="86"/>
      <c r="AYY160" s="86"/>
      <c r="AYZ160" s="87"/>
      <c r="AZA160" s="85" t="s">
        <v>319</v>
      </c>
      <c r="AZB160" s="86"/>
      <c r="AZC160" s="86"/>
      <c r="AZD160" s="86"/>
      <c r="AZE160" s="86"/>
      <c r="AZF160" s="86"/>
      <c r="AZG160" s="86"/>
      <c r="AZH160" s="87"/>
      <c r="AZI160" s="85" t="s">
        <v>319</v>
      </c>
      <c r="AZJ160" s="86"/>
      <c r="AZK160" s="86"/>
      <c r="AZL160" s="86"/>
      <c r="AZM160" s="86"/>
      <c r="AZN160" s="86"/>
      <c r="AZO160" s="86"/>
      <c r="AZP160" s="87"/>
      <c r="AZQ160" s="85" t="s">
        <v>319</v>
      </c>
      <c r="AZR160" s="86"/>
      <c r="AZS160" s="86"/>
      <c r="AZT160" s="86"/>
      <c r="AZU160" s="86"/>
      <c r="AZV160" s="86"/>
      <c r="AZW160" s="86"/>
      <c r="AZX160" s="87"/>
      <c r="AZY160" s="85" t="s">
        <v>319</v>
      </c>
      <c r="AZZ160" s="86"/>
      <c r="BAA160" s="86"/>
      <c r="BAB160" s="86"/>
      <c r="BAC160" s="86"/>
      <c r="BAD160" s="86"/>
      <c r="BAE160" s="86"/>
      <c r="BAF160" s="87"/>
      <c r="BAG160" s="85" t="s">
        <v>319</v>
      </c>
      <c r="BAH160" s="86"/>
      <c r="BAI160" s="86"/>
      <c r="BAJ160" s="86"/>
      <c r="BAK160" s="86"/>
      <c r="BAL160" s="86"/>
      <c r="BAM160" s="86"/>
      <c r="BAN160" s="87"/>
      <c r="BAO160" s="85" t="s">
        <v>319</v>
      </c>
      <c r="BAP160" s="86"/>
      <c r="BAQ160" s="86"/>
      <c r="BAR160" s="86"/>
      <c r="BAS160" s="86"/>
      <c r="BAT160" s="86"/>
      <c r="BAU160" s="86"/>
      <c r="BAV160" s="87"/>
      <c r="BAW160" s="85" t="s">
        <v>319</v>
      </c>
      <c r="BAX160" s="86"/>
      <c r="BAY160" s="86"/>
      <c r="BAZ160" s="86"/>
      <c r="BBA160" s="86"/>
      <c r="BBB160" s="86"/>
      <c r="BBC160" s="86"/>
      <c r="BBD160" s="87"/>
      <c r="BBE160" s="85" t="s">
        <v>319</v>
      </c>
      <c r="BBF160" s="86"/>
      <c r="BBG160" s="86"/>
      <c r="BBH160" s="86"/>
      <c r="BBI160" s="86"/>
      <c r="BBJ160" s="86"/>
      <c r="BBK160" s="86"/>
      <c r="BBL160" s="87"/>
      <c r="BBM160" s="85" t="s">
        <v>319</v>
      </c>
      <c r="BBN160" s="86"/>
      <c r="BBO160" s="86"/>
      <c r="BBP160" s="86"/>
      <c r="BBQ160" s="86"/>
      <c r="BBR160" s="86"/>
      <c r="BBS160" s="86"/>
      <c r="BBT160" s="87"/>
      <c r="BBU160" s="85" t="s">
        <v>319</v>
      </c>
      <c r="BBV160" s="86"/>
      <c r="BBW160" s="86"/>
      <c r="BBX160" s="86"/>
      <c r="BBY160" s="86"/>
      <c r="BBZ160" s="86"/>
      <c r="BCA160" s="86"/>
      <c r="BCB160" s="87"/>
      <c r="BCC160" s="85" t="s">
        <v>319</v>
      </c>
      <c r="BCD160" s="86"/>
      <c r="BCE160" s="86"/>
      <c r="BCF160" s="86"/>
      <c r="BCG160" s="86"/>
      <c r="BCH160" s="86"/>
      <c r="BCI160" s="86"/>
      <c r="BCJ160" s="87"/>
      <c r="BCK160" s="85" t="s">
        <v>319</v>
      </c>
      <c r="BCL160" s="86"/>
      <c r="BCM160" s="86"/>
      <c r="BCN160" s="86"/>
      <c r="BCO160" s="86"/>
      <c r="BCP160" s="86"/>
      <c r="BCQ160" s="86"/>
      <c r="BCR160" s="87"/>
      <c r="BCS160" s="85" t="s">
        <v>319</v>
      </c>
      <c r="BCT160" s="86"/>
      <c r="BCU160" s="86"/>
      <c r="BCV160" s="86"/>
      <c r="BCW160" s="86"/>
      <c r="BCX160" s="86"/>
      <c r="BCY160" s="86"/>
      <c r="BCZ160" s="87"/>
      <c r="BDA160" s="85" t="s">
        <v>319</v>
      </c>
      <c r="BDB160" s="86"/>
      <c r="BDC160" s="86"/>
      <c r="BDD160" s="86"/>
      <c r="BDE160" s="86"/>
      <c r="BDF160" s="86"/>
      <c r="BDG160" s="86"/>
      <c r="BDH160" s="87"/>
      <c r="BDI160" s="85" t="s">
        <v>319</v>
      </c>
      <c r="BDJ160" s="86"/>
      <c r="BDK160" s="86"/>
      <c r="BDL160" s="86"/>
      <c r="BDM160" s="86"/>
      <c r="BDN160" s="86"/>
      <c r="BDO160" s="86"/>
      <c r="BDP160" s="87"/>
      <c r="BDQ160" s="85" t="s">
        <v>319</v>
      </c>
      <c r="BDR160" s="86"/>
      <c r="BDS160" s="86"/>
      <c r="BDT160" s="86"/>
      <c r="BDU160" s="86"/>
      <c r="BDV160" s="86"/>
      <c r="BDW160" s="86"/>
      <c r="BDX160" s="87"/>
      <c r="BDY160" s="85" t="s">
        <v>319</v>
      </c>
      <c r="BDZ160" s="86"/>
      <c r="BEA160" s="86"/>
      <c r="BEB160" s="86"/>
      <c r="BEC160" s="86"/>
      <c r="BED160" s="86"/>
      <c r="BEE160" s="86"/>
      <c r="BEF160" s="87"/>
      <c r="BEG160" s="85" t="s">
        <v>319</v>
      </c>
      <c r="BEH160" s="86"/>
      <c r="BEI160" s="86"/>
      <c r="BEJ160" s="86"/>
      <c r="BEK160" s="86"/>
      <c r="BEL160" s="86"/>
      <c r="BEM160" s="86"/>
      <c r="BEN160" s="87"/>
      <c r="BEO160" s="85" t="s">
        <v>319</v>
      </c>
      <c r="BEP160" s="86"/>
      <c r="BEQ160" s="86"/>
      <c r="BER160" s="86"/>
      <c r="BES160" s="86"/>
      <c r="BET160" s="86"/>
      <c r="BEU160" s="86"/>
      <c r="BEV160" s="87"/>
      <c r="BEW160" s="85" t="s">
        <v>319</v>
      </c>
      <c r="BEX160" s="86"/>
      <c r="BEY160" s="86"/>
      <c r="BEZ160" s="86"/>
      <c r="BFA160" s="86"/>
      <c r="BFB160" s="86"/>
      <c r="BFC160" s="86"/>
      <c r="BFD160" s="87"/>
      <c r="BFE160" s="85" t="s">
        <v>319</v>
      </c>
      <c r="BFF160" s="86"/>
      <c r="BFG160" s="86"/>
      <c r="BFH160" s="86"/>
      <c r="BFI160" s="86"/>
      <c r="BFJ160" s="86"/>
      <c r="BFK160" s="86"/>
      <c r="BFL160" s="87"/>
      <c r="BFM160" s="85" t="s">
        <v>319</v>
      </c>
      <c r="BFN160" s="86"/>
      <c r="BFO160" s="86"/>
      <c r="BFP160" s="86"/>
      <c r="BFQ160" s="86"/>
      <c r="BFR160" s="86"/>
      <c r="BFS160" s="86"/>
      <c r="BFT160" s="87"/>
      <c r="BFU160" s="85" t="s">
        <v>319</v>
      </c>
      <c r="BFV160" s="86"/>
      <c r="BFW160" s="86"/>
      <c r="BFX160" s="86"/>
      <c r="BFY160" s="86"/>
      <c r="BFZ160" s="86"/>
      <c r="BGA160" s="86"/>
      <c r="BGB160" s="87"/>
      <c r="BGC160" s="85" t="s">
        <v>319</v>
      </c>
      <c r="BGD160" s="86"/>
      <c r="BGE160" s="86"/>
      <c r="BGF160" s="86"/>
      <c r="BGG160" s="86"/>
      <c r="BGH160" s="86"/>
      <c r="BGI160" s="86"/>
      <c r="BGJ160" s="87"/>
      <c r="BGK160" s="85" t="s">
        <v>319</v>
      </c>
      <c r="BGL160" s="86"/>
      <c r="BGM160" s="86"/>
      <c r="BGN160" s="86"/>
      <c r="BGO160" s="86"/>
      <c r="BGP160" s="86"/>
      <c r="BGQ160" s="86"/>
      <c r="BGR160" s="87"/>
      <c r="BGS160" s="85" t="s">
        <v>319</v>
      </c>
      <c r="BGT160" s="86"/>
      <c r="BGU160" s="86"/>
      <c r="BGV160" s="86"/>
      <c r="BGW160" s="86"/>
      <c r="BGX160" s="86"/>
      <c r="BGY160" s="86"/>
      <c r="BGZ160" s="87"/>
      <c r="BHA160" s="85" t="s">
        <v>319</v>
      </c>
      <c r="BHB160" s="86"/>
      <c r="BHC160" s="86"/>
      <c r="BHD160" s="86"/>
      <c r="BHE160" s="86"/>
      <c r="BHF160" s="86"/>
      <c r="BHG160" s="86"/>
      <c r="BHH160" s="87"/>
      <c r="BHI160" s="85" t="s">
        <v>319</v>
      </c>
      <c r="BHJ160" s="86"/>
      <c r="BHK160" s="86"/>
      <c r="BHL160" s="86"/>
      <c r="BHM160" s="86"/>
      <c r="BHN160" s="86"/>
      <c r="BHO160" s="86"/>
      <c r="BHP160" s="87"/>
      <c r="BHQ160" s="85" t="s">
        <v>319</v>
      </c>
      <c r="BHR160" s="86"/>
      <c r="BHS160" s="86"/>
      <c r="BHT160" s="86"/>
      <c r="BHU160" s="86"/>
      <c r="BHV160" s="86"/>
      <c r="BHW160" s="86"/>
      <c r="BHX160" s="87"/>
      <c r="BHY160" s="85" t="s">
        <v>319</v>
      </c>
      <c r="BHZ160" s="86"/>
      <c r="BIA160" s="86"/>
      <c r="BIB160" s="86"/>
      <c r="BIC160" s="86"/>
      <c r="BID160" s="86"/>
      <c r="BIE160" s="86"/>
      <c r="BIF160" s="87"/>
      <c r="BIG160" s="85" t="s">
        <v>319</v>
      </c>
      <c r="BIH160" s="86"/>
      <c r="BII160" s="86"/>
      <c r="BIJ160" s="86"/>
      <c r="BIK160" s="86"/>
      <c r="BIL160" s="86"/>
      <c r="BIM160" s="86"/>
      <c r="BIN160" s="87"/>
      <c r="BIO160" s="85" t="s">
        <v>319</v>
      </c>
      <c r="BIP160" s="86"/>
      <c r="BIQ160" s="86"/>
      <c r="BIR160" s="86"/>
      <c r="BIS160" s="86"/>
      <c r="BIT160" s="86"/>
      <c r="BIU160" s="86"/>
      <c r="BIV160" s="87"/>
      <c r="BIW160" s="85" t="s">
        <v>319</v>
      </c>
      <c r="BIX160" s="86"/>
      <c r="BIY160" s="86"/>
      <c r="BIZ160" s="86"/>
      <c r="BJA160" s="86"/>
      <c r="BJB160" s="86"/>
      <c r="BJC160" s="86"/>
      <c r="BJD160" s="87"/>
      <c r="BJE160" s="85" t="s">
        <v>319</v>
      </c>
      <c r="BJF160" s="86"/>
      <c r="BJG160" s="86"/>
      <c r="BJH160" s="86"/>
      <c r="BJI160" s="86"/>
      <c r="BJJ160" s="86"/>
      <c r="BJK160" s="86"/>
      <c r="BJL160" s="87"/>
      <c r="BJM160" s="85" t="s">
        <v>319</v>
      </c>
      <c r="BJN160" s="86"/>
      <c r="BJO160" s="86"/>
      <c r="BJP160" s="86"/>
      <c r="BJQ160" s="86"/>
      <c r="BJR160" s="86"/>
      <c r="BJS160" s="86"/>
      <c r="BJT160" s="87"/>
      <c r="BJU160" s="85" t="s">
        <v>319</v>
      </c>
      <c r="BJV160" s="86"/>
      <c r="BJW160" s="86"/>
      <c r="BJX160" s="86"/>
      <c r="BJY160" s="86"/>
      <c r="BJZ160" s="86"/>
      <c r="BKA160" s="86"/>
      <c r="BKB160" s="87"/>
      <c r="BKC160" s="85" t="s">
        <v>319</v>
      </c>
      <c r="BKD160" s="86"/>
      <c r="BKE160" s="86"/>
      <c r="BKF160" s="86"/>
      <c r="BKG160" s="86"/>
      <c r="BKH160" s="86"/>
      <c r="BKI160" s="86"/>
      <c r="BKJ160" s="87"/>
      <c r="BKK160" s="85" t="s">
        <v>319</v>
      </c>
      <c r="BKL160" s="86"/>
      <c r="BKM160" s="86"/>
      <c r="BKN160" s="86"/>
      <c r="BKO160" s="86"/>
      <c r="BKP160" s="86"/>
      <c r="BKQ160" s="86"/>
      <c r="BKR160" s="87"/>
      <c r="BKS160" s="85" t="s">
        <v>319</v>
      </c>
      <c r="BKT160" s="86"/>
      <c r="BKU160" s="86"/>
      <c r="BKV160" s="86"/>
      <c r="BKW160" s="86"/>
      <c r="BKX160" s="86"/>
      <c r="BKY160" s="86"/>
      <c r="BKZ160" s="87"/>
      <c r="BLA160" s="85" t="s">
        <v>319</v>
      </c>
      <c r="BLB160" s="86"/>
      <c r="BLC160" s="86"/>
      <c r="BLD160" s="86"/>
      <c r="BLE160" s="86"/>
      <c r="BLF160" s="86"/>
      <c r="BLG160" s="86"/>
      <c r="BLH160" s="87"/>
      <c r="BLI160" s="85" t="s">
        <v>319</v>
      </c>
      <c r="BLJ160" s="86"/>
      <c r="BLK160" s="86"/>
      <c r="BLL160" s="86"/>
      <c r="BLM160" s="86"/>
      <c r="BLN160" s="86"/>
      <c r="BLO160" s="86"/>
      <c r="BLP160" s="87"/>
      <c r="BLQ160" s="85" t="s">
        <v>319</v>
      </c>
      <c r="BLR160" s="86"/>
      <c r="BLS160" s="86"/>
      <c r="BLT160" s="86"/>
      <c r="BLU160" s="86"/>
      <c r="BLV160" s="86"/>
      <c r="BLW160" s="86"/>
      <c r="BLX160" s="87"/>
      <c r="BLY160" s="85" t="s">
        <v>319</v>
      </c>
      <c r="BLZ160" s="86"/>
      <c r="BMA160" s="86"/>
      <c r="BMB160" s="86"/>
      <c r="BMC160" s="86"/>
      <c r="BMD160" s="86"/>
      <c r="BME160" s="86"/>
      <c r="BMF160" s="87"/>
      <c r="BMG160" s="85" t="s">
        <v>319</v>
      </c>
      <c r="BMH160" s="86"/>
      <c r="BMI160" s="86"/>
      <c r="BMJ160" s="86"/>
      <c r="BMK160" s="86"/>
      <c r="BML160" s="86"/>
      <c r="BMM160" s="86"/>
      <c r="BMN160" s="87"/>
      <c r="BMO160" s="85" t="s">
        <v>319</v>
      </c>
      <c r="BMP160" s="86"/>
      <c r="BMQ160" s="86"/>
      <c r="BMR160" s="86"/>
      <c r="BMS160" s="86"/>
      <c r="BMT160" s="86"/>
      <c r="BMU160" s="86"/>
      <c r="BMV160" s="87"/>
      <c r="BMW160" s="85" t="s">
        <v>319</v>
      </c>
      <c r="BMX160" s="86"/>
      <c r="BMY160" s="86"/>
      <c r="BMZ160" s="86"/>
      <c r="BNA160" s="86"/>
      <c r="BNB160" s="86"/>
      <c r="BNC160" s="86"/>
      <c r="BND160" s="87"/>
      <c r="BNE160" s="85" t="s">
        <v>319</v>
      </c>
      <c r="BNF160" s="86"/>
      <c r="BNG160" s="86"/>
      <c r="BNH160" s="86"/>
      <c r="BNI160" s="86"/>
      <c r="BNJ160" s="86"/>
      <c r="BNK160" s="86"/>
      <c r="BNL160" s="87"/>
      <c r="BNM160" s="85" t="s">
        <v>319</v>
      </c>
      <c r="BNN160" s="86"/>
      <c r="BNO160" s="86"/>
      <c r="BNP160" s="86"/>
      <c r="BNQ160" s="86"/>
      <c r="BNR160" s="86"/>
      <c r="BNS160" s="86"/>
      <c r="BNT160" s="87"/>
      <c r="BNU160" s="85" t="s">
        <v>319</v>
      </c>
      <c r="BNV160" s="86"/>
      <c r="BNW160" s="86"/>
      <c r="BNX160" s="86"/>
      <c r="BNY160" s="86"/>
      <c r="BNZ160" s="86"/>
      <c r="BOA160" s="86"/>
      <c r="BOB160" s="87"/>
      <c r="BOC160" s="85" t="s">
        <v>319</v>
      </c>
      <c r="BOD160" s="86"/>
      <c r="BOE160" s="86"/>
      <c r="BOF160" s="86"/>
      <c r="BOG160" s="86"/>
      <c r="BOH160" s="86"/>
      <c r="BOI160" s="86"/>
      <c r="BOJ160" s="87"/>
      <c r="BOK160" s="85" t="s">
        <v>319</v>
      </c>
      <c r="BOL160" s="86"/>
      <c r="BOM160" s="86"/>
      <c r="BON160" s="86"/>
      <c r="BOO160" s="86"/>
      <c r="BOP160" s="86"/>
      <c r="BOQ160" s="86"/>
      <c r="BOR160" s="87"/>
      <c r="BOS160" s="85" t="s">
        <v>319</v>
      </c>
      <c r="BOT160" s="86"/>
      <c r="BOU160" s="86"/>
      <c r="BOV160" s="86"/>
      <c r="BOW160" s="86"/>
      <c r="BOX160" s="86"/>
      <c r="BOY160" s="86"/>
      <c r="BOZ160" s="87"/>
      <c r="BPA160" s="85" t="s">
        <v>319</v>
      </c>
      <c r="BPB160" s="86"/>
      <c r="BPC160" s="86"/>
      <c r="BPD160" s="86"/>
      <c r="BPE160" s="86"/>
      <c r="BPF160" s="86"/>
      <c r="BPG160" s="86"/>
      <c r="BPH160" s="87"/>
      <c r="BPI160" s="85" t="s">
        <v>319</v>
      </c>
      <c r="BPJ160" s="86"/>
      <c r="BPK160" s="86"/>
      <c r="BPL160" s="86"/>
      <c r="BPM160" s="86"/>
      <c r="BPN160" s="86"/>
      <c r="BPO160" s="86"/>
      <c r="BPP160" s="87"/>
      <c r="BPQ160" s="85" t="s">
        <v>319</v>
      </c>
      <c r="BPR160" s="86"/>
      <c r="BPS160" s="86"/>
      <c r="BPT160" s="86"/>
      <c r="BPU160" s="86"/>
      <c r="BPV160" s="86"/>
      <c r="BPW160" s="86"/>
      <c r="BPX160" s="87"/>
      <c r="BPY160" s="85" t="s">
        <v>319</v>
      </c>
      <c r="BPZ160" s="86"/>
      <c r="BQA160" s="86"/>
      <c r="BQB160" s="86"/>
      <c r="BQC160" s="86"/>
      <c r="BQD160" s="86"/>
      <c r="BQE160" s="86"/>
      <c r="BQF160" s="87"/>
      <c r="BQG160" s="85" t="s">
        <v>319</v>
      </c>
      <c r="BQH160" s="86"/>
      <c r="BQI160" s="86"/>
      <c r="BQJ160" s="86"/>
      <c r="BQK160" s="86"/>
      <c r="BQL160" s="86"/>
      <c r="BQM160" s="86"/>
      <c r="BQN160" s="87"/>
      <c r="BQO160" s="85" t="s">
        <v>319</v>
      </c>
      <c r="BQP160" s="86"/>
      <c r="BQQ160" s="86"/>
      <c r="BQR160" s="86"/>
      <c r="BQS160" s="86"/>
      <c r="BQT160" s="86"/>
      <c r="BQU160" s="86"/>
      <c r="BQV160" s="87"/>
      <c r="BQW160" s="85" t="s">
        <v>319</v>
      </c>
      <c r="BQX160" s="86"/>
      <c r="BQY160" s="86"/>
      <c r="BQZ160" s="86"/>
      <c r="BRA160" s="86"/>
      <c r="BRB160" s="86"/>
      <c r="BRC160" s="86"/>
      <c r="BRD160" s="87"/>
      <c r="BRE160" s="85" t="s">
        <v>319</v>
      </c>
      <c r="BRF160" s="86"/>
      <c r="BRG160" s="86"/>
      <c r="BRH160" s="86"/>
      <c r="BRI160" s="86"/>
      <c r="BRJ160" s="86"/>
      <c r="BRK160" s="86"/>
      <c r="BRL160" s="87"/>
      <c r="BRM160" s="85" t="s">
        <v>319</v>
      </c>
      <c r="BRN160" s="86"/>
      <c r="BRO160" s="86"/>
      <c r="BRP160" s="86"/>
      <c r="BRQ160" s="86"/>
      <c r="BRR160" s="86"/>
      <c r="BRS160" s="86"/>
      <c r="BRT160" s="87"/>
      <c r="BRU160" s="85" t="s">
        <v>319</v>
      </c>
      <c r="BRV160" s="86"/>
      <c r="BRW160" s="86"/>
      <c r="BRX160" s="86"/>
      <c r="BRY160" s="86"/>
      <c r="BRZ160" s="86"/>
      <c r="BSA160" s="86"/>
      <c r="BSB160" s="87"/>
      <c r="BSC160" s="85" t="s">
        <v>319</v>
      </c>
      <c r="BSD160" s="86"/>
      <c r="BSE160" s="86"/>
      <c r="BSF160" s="86"/>
      <c r="BSG160" s="86"/>
      <c r="BSH160" s="86"/>
      <c r="BSI160" s="86"/>
      <c r="BSJ160" s="87"/>
      <c r="BSK160" s="85" t="s">
        <v>319</v>
      </c>
      <c r="BSL160" s="86"/>
      <c r="BSM160" s="86"/>
      <c r="BSN160" s="86"/>
      <c r="BSO160" s="86"/>
      <c r="BSP160" s="86"/>
      <c r="BSQ160" s="86"/>
      <c r="BSR160" s="87"/>
      <c r="BSS160" s="85" t="s">
        <v>319</v>
      </c>
      <c r="BST160" s="86"/>
      <c r="BSU160" s="86"/>
      <c r="BSV160" s="86"/>
      <c r="BSW160" s="86"/>
      <c r="BSX160" s="86"/>
      <c r="BSY160" s="86"/>
      <c r="BSZ160" s="87"/>
      <c r="BTA160" s="85" t="s">
        <v>319</v>
      </c>
      <c r="BTB160" s="86"/>
      <c r="BTC160" s="86"/>
      <c r="BTD160" s="86"/>
      <c r="BTE160" s="86"/>
      <c r="BTF160" s="86"/>
      <c r="BTG160" s="86"/>
      <c r="BTH160" s="87"/>
      <c r="BTI160" s="85" t="s">
        <v>319</v>
      </c>
      <c r="BTJ160" s="86"/>
      <c r="BTK160" s="86"/>
      <c r="BTL160" s="86"/>
      <c r="BTM160" s="86"/>
      <c r="BTN160" s="86"/>
      <c r="BTO160" s="86"/>
      <c r="BTP160" s="87"/>
      <c r="BTQ160" s="85" t="s">
        <v>319</v>
      </c>
      <c r="BTR160" s="86"/>
      <c r="BTS160" s="86"/>
      <c r="BTT160" s="86"/>
      <c r="BTU160" s="86"/>
      <c r="BTV160" s="86"/>
      <c r="BTW160" s="86"/>
      <c r="BTX160" s="87"/>
      <c r="BTY160" s="85" t="s">
        <v>319</v>
      </c>
      <c r="BTZ160" s="86"/>
      <c r="BUA160" s="86"/>
      <c r="BUB160" s="86"/>
      <c r="BUC160" s="86"/>
      <c r="BUD160" s="86"/>
      <c r="BUE160" s="86"/>
      <c r="BUF160" s="87"/>
      <c r="BUG160" s="85" t="s">
        <v>319</v>
      </c>
      <c r="BUH160" s="86"/>
      <c r="BUI160" s="86"/>
      <c r="BUJ160" s="86"/>
      <c r="BUK160" s="86"/>
      <c r="BUL160" s="86"/>
      <c r="BUM160" s="86"/>
      <c r="BUN160" s="87"/>
      <c r="BUO160" s="85" t="s">
        <v>319</v>
      </c>
      <c r="BUP160" s="86"/>
      <c r="BUQ160" s="86"/>
      <c r="BUR160" s="86"/>
      <c r="BUS160" s="86"/>
      <c r="BUT160" s="86"/>
      <c r="BUU160" s="86"/>
      <c r="BUV160" s="87"/>
      <c r="BUW160" s="85" t="s">
        <v>319</v>
      </c>
      <c r="BUX160" s="86"/>
      <c r="BUY160" s="86"/>
      <c r="BUZ160" s="86"/>
      <c r="BVA160" s="86"/>
      <c r="BVB160" s="86"/>
      <c r="BVC160" s="86"/>
      <c r="BVD160" s="87"/>
      <c r="BVE160" s="85" t="s">
        <v>319</v>
      </c>
      <c r="BVF160" s="86"/>
      <c r="BVG160" s="86"/>
      <c r="BVH160" s="86"/>
      <c r="BVI160" s="86"/>
      <c r="BVJ160" s="86"/>
      <c r="BVK160" s="86"/>
      <c r="BVL160" s="87"/>
      <c r="BVM160" s="85" t="s">
        <v>319</v>
      </c>
      <c r="BVN160" s="86"/>
      <c r="BVO160" s="86"/>
      <c r="BVP160" s="86"/>
      <c r="BVQ160" s="86"/>
      <c r="BVR160" s="86"/>
      <c r="BVS160" s="86"/>
      <c r="BVT160" s="87"/>
      <c r="BVU160" s="85" t="s">
        <v>319</v>
      </c>
      <c r="BVV160" s="86"/>
      <c r="BVW160" s="86"/>
      <c r="BVX160" s="86"/>
      <c r="BVY160" s="86"/>
      <c r="BVZ160" s="86"/>
      <c r="BWA160" s="86"/>
      <c r="BWB160" s="87"/>
      <c r="BWC160" s="85" t="s">
        <v>319</v>
      </c>
      <c r="BWD160" s="86"/>
      <c r="BWE160" s="86"/>
      <c r="BWF160" s="86"/>
      <c r="BWG160" s="86"/>
      <c r="BWH160" s="86"/>
      <c r="BWI160" s="86"/>
      <c r="BWJ160" s="87"/>
      <c r="BWK160" s="85" t="s">
        <v>319</v>
      </c>
      <c r="BWL160" s="86"/>
      <c r="BWM160" s="86"/>
      <c r="BWN160" s="86"/>
      <c r="BWO160" s="86"/>
      <c r="BWP160" s="86"/>
      <c r="BWQ160" s="86"/>
      <c r="BWR160" s="87"/>
      <c r="BWS160" s="85" t="s">
        <v>319</v>
      </c>
      <c r="BWT160" s="86"/>
      <c r="BWU160" s="86"/>
      <c r="BWV160" s="86"/>
      <c r="BWW160" s="86"/>
      <c r="BWX160" s="86"/>
      <c r="BWY160" s="86"/>
      <c r="BWZ160" s="87"/>
      <c r="BXA160" s="85" t="s">
        <v>319</v>
      </c>
      <c r="BXB160" s="86"/>
      <c r="BXC160" s="86"/>
      <c r="BXD160" s="86"/>
      <c r="BXE160" s="86"/>
      <c r="BXF160" s="86"/>
      <c r="BXG160" s="86"/>
      <c r="BXH160" s="87"/>
      <c r="BXI160" s="85" t="s">
        <v>319</v>
      </c>
      <c r="BXJ160" s="86"/>
      <c r="BXK160" s="86"/>
      <c r="BXL160" s="86"/>
      <c r="BXM160" s="86"/>
      <c r="BXN160" s="86"/>
      <c r="BXO160" s="86"/>
      <c r="BXP160" s="87"/>
      <c r="BXQ160" s="85" t="s">
        <v>319</v>
      </c>
      <c r="BXR160" s="86"/>
      <c r="BXS160" s="86"/>
      <c r="BXT160" s="86"/>
      <c r="BXU160" s="86"/>
      <c r="BXV160" s="86"/>
      <c r="BXW160" s="86"/>
      <c r="BXX160" s="87"/>
      <c r="BXY160" s="85" t="s">
        <v>319</v>
      </c>
      <c r="BXZ160" s="86"/>
      <c r="BYA160" s="86"/>
      <c r="BYB160" s="86"/>
      <c r="BYC160" s="86"/>
      <c r="BYD160" s="86"/>
      <c r="BYE160" s="86"/>
      <c r="BYF160" s="87"/>
      <c r="BYG160" s="85" t="s">
        <v>319</v>
      </c>
      <c r="BYH160" s="86"/>
      <c r="BYI160" s="86"/>
      <c r="BYJ160" s="86"/>
      <c r="BYK160" s="86"/>
      <c r="BYL160" s="86"/>
      <c r="BYM160" s="86"/>
      <c r="BYN160" s="87"/>
      <c r="BYO160" s="85" t="s">
        <v>319</v>
      </c>
      <c r="BYP160" s="86"/>
      <c r="BYQ160" s="86"/>
      <c r="BYR160" s="86"/>
      <c r="BYS160" s="86"/>
      <c r="BYT160" s="86"/>
      <c r="BYU160" s="86"/>
      <c r="BYV160" s="87"/>
      <c r="BYW160" s="85" t="s">
        <v>319</v>
      </c>
      <c r="BYX160" s="86"/>
      <c r="BYY160" s="86"/>
      <c r="BYZ160" s="86"/>
      <c r="BZA160" s="86"/>
      <c r="BZB160" s="86"/>
      <c r="BZC160" s="86"/>
      <c r="BZD160" s="87"/>
      <c r="BZE160" s="85" t="s">
        <v>319</v>
      </c>
      <c r="BZF160" s="86"/>
      <c r="BZG160" s="86"/>
      <c r="BZH160" s="86"/>
      <c r="BZI160" s="86"/>
      <c r="BZJ160" s="86"/>
      <c r="BZK160" s="86"/>
      <c r="BZL160" s="87"/>
      <c r="BZM160" s="85" t="s">
        <v>319</v>
      </c>
      <c r="BZN160" s="86"/>
      <c r="BZO160" s="86"/>
      <c r="BZP160" s="86"/>
      <c r="BZQ160" s="86"/>
      <c r="BZR160" s="86"/>
      <c r="BZS160" s="86"/>
      <c r="BZT160" s="87"/>
      <c r="BZU160" s="85" t="s">
        <v>319</v>
      </c>
      <c r="BZV160" s="86"/>
      <c r="BZW160" s="86"/>
      <c r="BZX160" s="86"/>
      <c r="BZY160" s="86"/>
      <c r="BZZ160" s="86"/>
      <c r="CAA160" s="86"/>
      <c r="CAB160" s="87"/>
      <c r="CAC160" s="85" t="s">
        <v>319</v>
      </c>
      <c r="CAD160" s="86"/>
      <c r="CAE160" s="86"/>
      <c r="CAF160" s="86"/>
      <c r="CAG160" s="86"/>
      <c r="CAH160" s="86"/>
      <c r="CAI160" s="86"/>
      <c r="CAJ160" s="87"/>
      <c r="CAK160" s="85" t="s">
        <v>319</v>
      </c>
      <c r="CAL160" s="86"/>
      <c r="CAM160" s="86"/>
      <c r="CAN160" s="86"/>
      <c r="CAO160" s="86"/>
      <c r="CAP160" s="86"/>
      <c r="CAQ160" s="86"/>
      <c r="CAR160" s="87"/>
      <c r="CAS160" s="85" t="s">
        <v>319</v>
      </c>
      <c r="CAT160" s="86"/>
      <c r="CAU160" s="86"/>
      <c r="CAV160" s="86"/>
      <c r="CAW160" s="86"/>
      <c r="CAX160" s="86"/>
      <c r="CAY160" s="86"/>
      <c r="CAZ160" s="87"/>
      <c r="CBA160" s="85" t="s">
        <v>319</v>
      </c>
      <c r="CBB160" s="86"/>
      <c r="CBC160" s="86"/>
      <c r="CBD160" s="86"/>
      <c r="CBE160" s="86"/>
      <c r="CBF160" s="86"/>
      <c r="CBG160" s="86"/>
      <c r="CBH160" s="87"/>
      <c r="CBI160" s="85" t="s">
        <v>319</v>
      </c>
      <c r="CBJ160" s="86"/>
      <c r="CBK160" s="86"/>
      <c r="CBL160" s="86"/>
      <c r="CBM160" s="86"/>
      <c r="CBN160" s="86"/>
      <c r="CBO160" s="86"/>
      <c r="CBP160" s="87"/>
      <c r="CBQ160" s="85" t="s">
        <v>319</v>
      </c>
      <c r="CBR160" s="86"/>
      <c r="CBS160" s="86"/>
      <c r="CBT160" s="86"/>
      <c r="CBU160" s="86"/>
      <c r="CBV160" s="86"/>
      <c r="CBW160" s="86"/>
      <c r="CBX160" s="87"/>
      <c r="CBY160" s="85" t="s">
        <v>319</v>
      </c>
      <c r="CBZ160" s="86"/>
      <c r="CCA160" s="86"/>
      <c r="CCB160" s="86"/>
      <c r="CCC160" s="86"/>
      <c r="CCD160" s="86"/>
      <c r="CCE160" s="86"/>
      <c r="CCF160" s="87"/>
      <c r="CCG160" s="85" t="s">
        <v>319</v>
      </c>
      <c r="CCH160" s="86"/>
      <c r="CCI160" s="86"/>
      <c r="CCJ160" s="86"/>
      <c r="CCK160" s="86"/>
      <c r="CCL160" s="86"/>
      <c r="CCM160" s="86"/>
      <c r="CCN160" s="87"/>
      <c r="CCO160" s="85" t="s">
        <v>319</v>
      </c>
      <c r="CCP160" s="86"/>
      <c r="CCQ160" s="86"/>
      <c r="CCR160" s="86"/>
      <c r="CCS160" s="86"/>
      <c r="CCT160" s="86"/>
      <c r="CCU160" s="86"/>
      <c r="CCV160" s="87"/>
      <c r="CCW160" s="85" t="s">
        <v>319</v>
      </c>
      <c r="CCX160" s="86"/>
      <c r="CCY160" s="86"/>
      <c r="CCZ160" s="86"/>
      <c r="CDA160" s="86"/>
      <c r="CDB160" s="86"/>
      <c r="CDC160" s="86"/>
      <c r="CDD160" s="87"/>
      <c r="CDE160" s="85" t="s">
        <v>319</v>
      </c>
      <c r="CDF160" s="86"/>
      <c r="CDG160" s="86"/>
      <c r="CDH160" s="86"/>
      <c r="CDI160" s="86"/>
      <c r="CDJ160" s="86"/>
      <c r="CDK160" s="86"/>
      <c r="CDL160" s="87"/>
      <c r="CDM160" s="85" t="s">
        <v>319</v>
      </c>
      <c r="CDN160" s="86"/>
      <c r="CDO160" s="86"/>
      <c r="CDP160" s="86"/>
      <c r="CDQ160" s="86"/>
      <c r="CDR160" s="86"/>
      <c r="CDS160" s="86"/>
      <c r="CDT160" s="87"/>
      <c r="CDU160" s="85" t="s">
        <v>319</v>
      </c>
      <c r="CDV160" s="86"/>
      <c r="CDW160" s="86"/>
      <c r="CDX160" s="86"/>
      <c r="CDY160" s="86"/>
      <c r="CDZ160" s="86"/>
      <c r="CEA160" s="86"/>
      <c r="CEB160" s="87"/>
      <c r="CEC160" s="85" t="s">
        <v>319</v>
      </c>
      <c r="CED160" s="86"/>
      <c r="CEE160" s="86"/>
      <c r="CEF160" s="86"/>
      <c r="CEG160" s="86"/>
      <c r="CEH160" s="86"/>
      <c r="CEI160" s="86"/>
      <c r="CEJ160" s="87"/>
      <c r="CEK160" s="85" t="s">
        <v>319</v>
      </c>
      <c r="CEL160" s="86"/>
      <c r="CEM160" s="86"/>
      <c r="CEN160" s="86"/>
      <c r="CEO160" s="86"/>
      <c r="CEP160" s="86"/>
      <c r="CEQ160" s="86"/>
      <c r="CER160" s="87"/>
      <c r="CES160" s="85" t="s">
        <v>319</v>
      </c>
      <c r="CET160" s="86"/>
      <c r="CEU160" s="86"/>
      <c r="CEV160" s="86"/>
      <c r="CEW160" s="86"/>
      <c r="CEX160" s="86"/>
      <c r="CEY160" s="86"/>
      <c r="CEZ160" s="87"/>
      <c r="CFA160" s="85" t="s">
        <v>319</v>
      </c>
      <c r="CFB160" s="86"/>
      <c r="CFC160" s="86"/>
      <c r="CFD160" s="86"/>
      <c r="CFE160" s="86"/>
      <c r="CFF160" s="86"/>
      <c r="CFG160" s="86"/>
      <c r="CFH160" s="87"/>
      <c r="CFI160" s="85" t="s">
        <v>319</v>
      </c>
      <c r="CFJ160" s="86"/>
      <c r="CFK160" s="86"/>
      <c r="CFL160" s="86"/>
      <c r="CFM160" s="86"/>
      <c r="CFN160" s="86"/>
      <c r="CFO160" s="86"/>
      <c r="CFP160" s="87"/>
      <c r="CFQ160" s="85" t="s">
        <v>319</v>
      </c>
      <c r="CFR160" s="86"/>
      <c r="CFS160" s="86"/>
      <c r="CFT160" s="86"/>
      <c r="CFU160" s="86"/>
      <c r="CFV160" s="86"/>
      <c r="CFW160" s="86"/>
      <c r="CFX160" s="87"/>
      <c r="CFY160" s="85" t="s">
        <v>319</v>
      </c>
      <c r="CFZ160" s="86"/>
      <c r="CGA160" s="86"/>
      <c r="CGB160" s="86"/>
      <c r="CGC160" s="86"/>
      <c r="CGD160" s="86"/>
      <c r="CGE160" s="86"/>
      <c r="CGF160" s="87"/>
      <c r="CGG160" s="85" t="s">
        <v>319</v>
      </c>
      <c r="CGH160" s="86"/>
      <c r="CGI160" s="86"/>
      <c r="CGJ160" s="86"/>
      <c r="CGK160" s="86"/>
      <c r="CGL160" s="86"/>
      <c r="CGM160" s="86"/>
      <c r="CGN160" s="87"/>
      <c r="CGO160" s="85" t="s">
        <v>319</v>
      </c>
      <c r="CGP160" s="86"/>
      <c r="CGQ160" s="86"/>
      <c r="CGR160" s="86"/>
      <c r="CGS160" s="86"/>
      <c r="CGT160" s="86"/>
      <c r="CGU160" s="86"/>
      <c r="CGV160" s="87"/>
      <c r="CGW160" s="85" t="s">
        <v>319</v>
      </c>
      <c r="CGX160" s="86"/>
      <c r="CGY160" s="86"/>
      <c r="CGZ160" s="86"/>
      <c r="CHA160" s="86"/>
      <c r="CHB160" s="86"/>
      <c r="CHC160" s="86"/>
      <c r="CHD160" s="87"/>
      <c r="CHE160" s="85" t="s">
        <v>319</v>
      </c>
      <c r="CHF160" s="86"/>
      <c r="CHG160" s="86"/>
      <c r="CHH160" s="86"/>
      <c r="CHI160" s="86"/>
      <c r="CHJ160" s="86"/>
      <c r="CHK160" s="86"/>
      <c r="CHL160" s="87"/>
      <c r="CHM160" s="85" t="s">
        <v>319</v>
      </c>
      <c r="CHN160" s="86"/>
      <c r="CHO160" s="86"/>
      <c r="CHP160" s="86"/>
      <c r="CHQ160" s="86"/>
      <c r="CHR160" s="86"/>
      <c r="CHS160" s="86"/>
      <c r="CHT160" s="87"/>
      <c r="CHU160" s="85" t="s">
        <v>319</v>
      </c>
      <c r="CHV160" s="86"/>
      <c r="CHW160" s="86"/>
      <c r="CHX160" s="86"/>
      <c r="CHY160" s="86"/>
      <c r="CHZ160" s="86"/>
      <c r="CIA160" s="86"/>
      <c r="CIB160" s="87"/>
      <c r="CIC160" s="85" t="s">
        <v>319</v>
      </c>
      <c r="CID160" s="86"/>
      <c r="CIE160" s="86"/>
      <c r="CIF160" s="86"/>
      <c r="CIG160" s="86"/>
      <c r="CIH160" s="86"/>
      <c r="CII160" s="86"/>
      <c r="CIJ160" s="87"/>
      <c r="CIK160" s="85" t="s">
        <v>319</v>
      </c>
      <c r="CIL160" s="86"/>
      <c r="CIM160" s="86"/>
      <c r="CIN160" s="86"/>
      <c r="CIO160" s="86"/>
      <c r="CIP160" s="86"/>
      <c r="CIQ160" s="86"/>
      <c r="CIR160" s="87"/>
      <c r="CIS160" s="85" t="s">
        <v>319</v>
      </c>
      <c r="CIT160" s="86"/>
      <c r="CIU160" s="86"/>
      <c r="CIV160" s="86"/>
      <c r="CIW160" s="86"/>
      <c r="CIX160" s="86"/>
      <c r="CIY160" s="86"/>
      <c r="CIZ160" s="87"/>
      <c r="CJA160" s="85" t="s">
        <v>319</v>
      </c>
      <c r="CJB160" s="86"/>
      <c r="CJC160" s="86"/>
      <c r="CJD160" s="86"/>
      <c r="CJE160" s="86"/>
      <c r="CJF160" s="86"/>
      <c r="CJG160" s="86"/>
      <c r="CJH160" s="87"/>
      <c r="CJI160" s="85" t="s">
        <v>319</v>
      </c>
      <c r="CJJ160" s="86"/>
      <c r="CJK160" s="86"/>
      <c r="CJL160" s="86"/>
      <c r="CJM160" s="86"/>
      <c r="CJN160" s="86"/>
      <c r="CJO160" s="86"/>
      <c r="CJP160" s="87"/>
      <c r="CJQ160" s="85" t="s">
        <v>319</v>
      </c>
      <c r="CJR160" s="86"/>
      <c r="CJS160" s="86"/>
      <c r="CJT160" s="86"/>
      <c r="CJU160" s="86"/>
      <c r="CJV160" s="86"/>
      <c r="CJW160" s="86"/>
      <c r="CJX160" s="87"/>
      <c r="CJY160" s="85" t="s">
        <v>319</v>
      </c>
      <c r="CJZ160" s="86"/>
      <c r="CKA160" s="86"/>
      <c r="CKB160" s="86"/>
      <c r="CKC160" s="86"/>
      <c r="CKD160" s="86"/>
      <c r="CKE160" s="86"/>
      <c r="CKF160" s="87"/>
      <c r="CKG160" s="85" t="s">
        <v>319</v>
      </c>
      <c r="CKH160" s="86"/>
      <c r="CKI160" s="86"/>
      <c r="CKJ160" s="86"/>
      <c r="CKK160" s="86"/>
      <c r="CKL160" s="86"/>
      <c r="CKM160" s="86"/>
      <c r="CKN160" s="87"/>
      <c r="CKO160" s="85" t="s">
        <v>319</v>
      </c>
      <c r="CKP160" s="86"/>
      <c r="CKQ160" s="86"/>
      <c r="CKR160" s="86"/>
      <c r="CKS160" s="86"/>
      <c r="CKT160" s="86"/>
      <c r="CKU160" s="86"/>
      <c r="CKV160" s="87"/>
      <c r="CKW160" s="85" t="s">
        <v>319</v>
      </c>
      <c r="CKX160" s="86"/>
      <c r="CKY160" s="86"/>
      <c r="CKZ160" s="86"/>
      <c r="CLA160" s="86"/>
      <c r="CLB160" s="86"/>
      <c r="CLC160" s="86"/>
      <c r="CLD160" s="87"/>
      <c r="CLE160" s="85" t="s">
        <v>319</v>
      </c>
      <c r="CLF160" s="86"/>
      <c r="CLG160" s="86"/>
      <c r="CLH160" s="86"/>
      <c r="CLI160" s="86"/>
      <c r="CLJ160" s="86"/>
      <c r="CLK160" s="86"/>
      <c r="CLL160" s="87"/>
      <c r="CLM160" s="85" t="s">
        <v>319</v>
      </c>
      <c r="CLN160" s="86"/>
      <c r="CLO160" s="86"/>
      <c r="CLP160" s="86"/>
      <c r="CLQ160" s="86"/>
      <c r="CLR160" s="86"/>
      <c r="CLS160" s="86"/>
      <c r="CLT160" s="87"/>
      <c r="CLU160" s="85" t="s">
        <v>319</v>
      </c>
      <c r="CLV160" s="86"/>
      <c r="CLW160" s="86"/>
      <c r="CLX160" s="86"/>
      <c r="CLY160" s="86"/>
      <c r="CLZ160" s="86"/>
      <c r="CMA160" s="86"/>
      <c r="CMB160" s="87"/>
      <c r="CMC160" s="85" t="s">
        <v>319</v>
      </c>
      <c r="CMD160" s="86"/>
      <c r="CME160" s="86"/>
      <c r="CMF160" s="86"/>
      <c r="CMG160" s="86"/>
      <c r="CMH160" s="86"/>
      <c r="CMI160" s="86"/>
      <c r="CMJ160" s="87"/>
      <c r="CMK160" s="85" t="s">
        <v>319</v>
      </c>
      <c r="CML160" s="86"/>
      <c r="CMM160" s="86"/>
      <c r="CMN160" s="86"/>
      <c r="CMO160" s="86"/>
      <c r="CMP160" s="86"/>
      <c r="CMQ160" s="86"/>
      <c r="CMR160" s="87"/>
      <c r="CMS160" s="85" t="s">
        <v>319</v>
      </c>
      <c r="CMT160" s="86"/>
      <c r="CMU160" s="86"/>
      <c r="CMV160" s="86"/>
      <c r="CMW160" s="86"/>
      <c r="CMX160" s="86"/>
      <c r="CMY160" s="86"/>
      <c r="CMZ160" s="87"/>
      <c r="CNA160" s="85" t="s">
        <v>319</v>
      </c>
      <c r="CNB160" s="86"/>
      <c r="CNC160" s="86"/>
      <c r="CND160" s="86"/>
      <c r="CNE160" s="86"/>
      <c r="CNF160" s="86"/>
      <c r="CNG160" s="86"/>
      <c r="CNH160" s="87"/>
      <c r="CNI160" s="85" t="s">
        <v>319</v>
      </c>
      <c r="CNJ160" s="86"/>
      <c r="CNK160" s="86"/>
      <c r="CNL160" s="86"/>
      <c r="CNM160" s="86"/>
      <c r="CNN160" s="86"/>
      <c r="CNO160" s="86"/>
      <c r="CNP160" s="87"/>
      <c r="CNQ160" s="85" t="s">
        <v>319</v>
      </c>
      <c r="CNR160" s="86"/>
      <c r="CNS160" s="86"/>
      <c r="CNT160" s="86"/>
      <c r="CNU160" s="86"/>
      <c r="CNV160" s="86"/>
      <c r="CNW160" s="86"/>
      <c r="CNX160" s="87"/>
      <c r="CNY160" s="85" t="s">
        <v>319</v>
      </c>
      <c r="CNZ160" s="86"/>
      <c r="COA160" s="86"/>
      <c r="COB160" s="86"/>
      <c r="COC160" s="86"/>
      <c r="COD160" s="86"/>
      <c r="COE160" s="86"/>
      <c r="COF160" s="87"/>
      <c r="COG160" s="85" t="s">
        <v>319</v>
      </c>
      <c r="COH160" s="86"/>
      <c r="COI160" s="86"/>
      <c r="COJ160" s="86"/>
      <c r="COK160" s="86"/>
      <c r="COL160" s="86"/>
      <c r="COM160" s="86"/>
      <c r="CON160" s="87"/>
      <c r="COO160" s="85" t="s">
        <v>319</v>
      </c>
      <c r="COP160" s="86"/>
      <c r="COQ160" s="86"/>
      <c r="COR160" s="86"/>
      <c r="COS160" s="86"/>
      <c r="COT160" s="86"/>
      <c r="COU160" s="86"/>
      <c r="COV160" s="87"/>
      <c r="COW160" s="85" t="s">
        <v>319</v>
      </c>
      <c r="COX160" s="86"/>
      <c r="COY160" s="86"/>
      <c r="COZ160" s="86"/>
      <c r="CPA160" s="86"/>
      <c r="CPB160" s="86"/>
      <c r="CPC160" s="86"/>
      <c r="CPD160" s="87"/>
      <c r="CPE160" s="85" t="s">
        <v>319</v>
      </c>
      <c r="CPF160" s="86"/>
      <c r="CPG160" s="86"/>
      <c r="CPH160" s="86"/>
      <c r="CPI160" s="86"/>
      <c r="CPJ160" s="86"/>
      <c r="CPK160" s="86"/>
      <c r="CPL160" s="87"/>
      <c r="CPM160" s="85" t="s">
        <v>319</v>
      </c>
      <c r="CPN160" s="86"/>
      <c r="CPO160" s="86"/>
      <c r="CPP160" s="86"/>
      <c r="CPQ160" s="86"/>
      <c r="CPR160" s="86"/>
      <c r="CPS160" s="86"/>
      <c r="CPT160" s="87"/>
      <c r="CPU160" s="85" t="s">
        <v>319</v>
      </c>
      <c r="CPV160" s="86"/>
      <c r="CPW160" s="86"/>
      <c r="CPX160" s="86"/>
      <c r="CPY160" s="86"/>
      <c r="CPZ160" s="86"/>
      <c r="CQA160" s="86"/>
      <c r="CQB160" s="87"/>
      <c r="CQC160" s="85" t="s">
        <v>319</v>
      </c>
      <c r="CQD160" s="86"/>
      <c r="CQE160" s="86"/>
      <c r="CQF160" s="86"/>
      <c r="CQG160" s="86"/>
      <c r="CQH160" s="86"/>
      <c r="CQI160" s="86"/>
      <c r="CQJ160" s="87"/>
      <c r="CQK160" s="85" t="s">
        <v>319</v>
      </c>
      <c r="CQL160" s="86"/>
      <c r="CQM160" s="86"/>
      <c r="CQN160" s="86"/>
      <c r="CQO160" s="86"/>
      <c r="CQP160" s="86"/>
      <c r="CQQ160" s="86"/>
      <c r="CQR160" s="87"/>
      <c r="CQS160" s="85" t="s">
        <v>319</v>
      </c>
      <c r="CQT160" s="86"/>
      <c r="CQU160" s="86"/>
      <c r="CQV160" s="86"/>
      <c r="CQW160" s="86"/>
      <c r="CQX160" s="86"/>
      <c r="CQY160" s="86"/>
      <c r="CQZ160" s="87"/>
      <c r="CRA160" s="85" t="s">
        <v>319</v>
      </c>
      <c r="CRB160" s="86"/>
      <c r="CRC160" s="86"/>
      <c r="CRD160" s="86"/>
      <c r="CRE160" s="86"/>
      <c r="CRF160" s="86"/>
      <c r="CRG160" s="86"/>
      <c r="CRH160" s="87"/>
      <c r="CRI160" s="85" t="s">
        <v>319</v>
      </c>
      <c r="CRJ160" s="86"/>
      <c r="CRK160" s="86"/>
      <c r="CRL160" s="86"/>
      <c r="CRM160" s="86"/>
      <c r="CRN160" s="86"/>
      <c r="CRO160" s="86"/>
      <c r="CRP160" s="87"/>
      <c r="CRQ160" s="85" t="s">
        <v>319</v>
      </c>
      <c r="CRR160" s="86"/>
      <c r="CRS160" s="86"/>
      <c r="CRT160" s="86"/>
      <c r="CRU160" s="86"/>
      <c r="CRV160" s="86"/>
      <c r="CRW160" s="86"/>
      <c r="CRX160" s="87"/>
      <c r="CRY160" s="85" t="s">
        <v>319</v>
      </c>
      <c r="CRZ160" s="86"/>
      <c r="CSA160" s="86"/>
      <c r="CSB160" s="86"/>
      <c r="CSC160" s="86"/>
      <c r="CSD160" s="86"/>
      <c r="CSE160" s="86"/>
      <c r="CSF160" s="87"/>
      <c r="CSG160" s="85" t="s">
        <v>319</v>
      </c>
      <c r="CSH160" s="86"/>
      <c r="CSI160" s="86"/>
      <c r="CSJ160" s="86"/>
      <c r="CSK160" s="86"/>
      <c r="CSL160" s="86"/>
      <c r="CSM160" s="86"/>
      <c r="CSN160" s="87"/>
      <c r="CSO160" s="85" t="s">
        <v>319</v>
      </c>
      <c r="CSP160" s="86"/>
      <c r="CSQ160" s="86"/>
      <c r="CSR160" s="86"/>
      <c r="CSS160" s="86"/>
      <c r="CST160" s="86"/>
      <c r="CSU160" s="86"/>
      <c r="CSV160" s="87"/>
      <c r="CSW160" s="85" t="s">
        <v>319</v>
      </c>
      <c r="CSX160" s="86"/>
      <c r="CSY160" s="86"/>
      <c r="CSZ160" s="86"/>
      <c r="CTA160" s="86"/>
      <c r="CTB160" s="86"/>
      <c r="CTC160" s="86"/>
      <c r="CTD160" s="87"/>
      <c r="CTE160" s="85" t="s">
        <v>319</v>
      </c>
      <c r="CTF160" s="86"/>
      <c r="CTG160" s="86"/>
      <c r="CTH160" s="86"/>
      <c r="CTI160" s="86"/>
      <c r="CTJ160" s="86"/>
      <c r="CTK160" s="86"/>
      <c r="CTL160" s="87"/>
      <c r="CTM160" s="85" t="s">
        <v>319</v>
      </c>
      <c r="CTN160" s="86"/>
      <c r="CTO160" s="86"/>
      <c r="CTP160" s="86"/>
      <c r="CTQ160" s="86"/>
      <c r="CTR160" s="86"/>
      <c r="CTS160" s="86"/>
      <c r="CTT160" s="87"/>
      <c r="CTU160" s="85" t="s">
        <v>319</v>
      </c>
      <c r="CTV160" s="86"/>
      <c r="CTW160" s="86"/>
      <c r="CTX160" s="86"/>
      <c r="CTY160" s="86"/>
      <c r="CTZ160" s="86"/>
      <c r="CUA160" s="86"/>
      <c r="CUB160" s="87"/>
      <c r="CUC160" s="85" t="s">
        <v>319</v>
      </c>
      <c r="CUD160" s="86"/>
      <c r="CUE160" s="86"/>
      <c r="CUF160" s="86"/>
      <c r="CUG160" s="86"/>
      <c r="CUH160" s="86"/>
      <c r="CUI160" s="86"/>
      <c r="CUJ160" s="87"/>
      <c r="CUK160" s="85" t="s">
        <v>319</v>
      </c>
      <c r="CUL160" s="86"/>
      <c r="CUM160" s="86"/>
      <c r="CUN160" s="86"/>
      <c r="CUO160" s="86"/>
      <c r="CUP160" s="86"/>
      <c r="CUQ160" s="86"/>
      <c r="CUR160" s="87"/>
      <c r="CUS160" s="85" t="s">
        <v>319</v>
      </c>
      <c r="CUT160" s="86"/>
      <c r="CUU160" s="86"/>
      <c r="CUV160" s="86"/>
      <c r="CUW160" s="86"/>
      <c r="CUX160" s="86"/>
      <c r="CUY160" s="86"/>
      <c r="CUZ160" s="87"/>
      <c r="CVA160" s="85" t="s">
        <v>319</v>
      </c>
      <c r="CVB160" s="86"/>
      <c r="CVC160" s="86"/>
      <c r="CVD160" s="86"/>
      <c r="CVE160" s="86"/>
      <c r="CVF160" s="86"/>
      <c r="CVG160" s="86"/>
      <c r="CVH160" s="87"/>
      <c r="CVI160" s="85" t="s">
        <v>319</v>
      </c>
      <c r="CVJ160" s="86"/>
      <c r="CVK160" s="86"/>
      <c r="CVL160" s="86"/>
      <c r="CVM160" s="86"/>
      <c r="CVN160" s="86"/>
      <c r="CVO160" s="86"/>
      <c r="CVP160" s="87"/>
      <c r="CVQ160" s="85" t="s">
        <v>319</v>
      </c>
      <c r="CVR160" s="86"/>
      <c r="CVS160" s="86"/>
      <c r="CVT160" s="86"/>
      <c r="CVU160" s="86"/>
      <c r="CVV160" s="86"/>
      <c r="CVW160" s="86"/>
      <c r="CVX160" s="87"/>
      <c r="CVY160" s="85" t="s">
        <v>319</v>
      </c>
      <c r="CVZ160" s="86"/>
      <c r="CWA160" s="86"/>
      <c r="CWB160" s="86"/>
      <c r="CWC160" s="86"/>
      <c r="CWD160" s="86"/>
      <c r="CWE160" s="86"/>
      <c r="CWF160" s="87"/>
      <c r="CWG160" s="85" t="s">
        <v>319</v>
      </c>
      <c r="CWH160" s="86"/>
      <c r="CWI160" s="86"/>
      <c r="CWJ160" s="86"/>
      <c r="CWK160" s="86"/>
      <c r="CWL160" s="86"/>
      <c r="CWM160" s="86"/>
      <c r="CWN160" s="87"/>
      <c r="CWO160" s="85" t="s">
        <v>319</v>
      </c>
      <c r="CWP160" s="86"/>
      <c r="CWQ160" s="86"/>
      <c r="CWR160" s="86"/>
      <c r="CWS160" s="86"/>
      <c r="CWT160" s="86"/>
      <c r="CWU160" s="86"/>
      <c r="CWV160" s="87"/>
      <c r="CWW160" s="85" t="s">
        <v>319</v>
      </c>
      <c r="CWX160" s="86"/>
      <c r="CWY160" s="86"/>
      <c r="CWZ160" s="86"/>
      <c r="CXA160" s="86"/>
      <c r="CXB160" s="86"/>
      <c r="CXC160" s="86"/>
      <c r="CXD160" s="87"/>
      <c r="CXE160" s="85" t="s">
        <v>319</v>
      </c>
      <c r="CXF160" s="86"/>
      <c r="CXG160" s="86"/>
      <c r="CXH160" s="86"/>
      <c r="CXI160" s="86"/>
      <c r="CXJ160" s="86"/>
      <c r="CXK160" s="86"/>
      <c r="CXL160" s="87"/>
      <c r="CXM160" s="85" t="s">
        <v>319</v>
      </c>
      <c r="CXN160" s="86"/>
      <c r="CXO160" s="86"/>
      <c r="CXP160" s="86"/>
      <c r="CXQ160" s="86"/>
      <c r="CXR160" s="86"/>
      <c r="CXS160" s="86"/>
      <c r="CXT160" s="87"/>
      <c r="CXU160" s="85" t="s">
        <v>319</v>
      </c>
      <c r="CXV160" s="86"/>
      <c r="CXW160" s="86"/>
      <c r="CXX160" s="86"/>
      <c r="CXY160" s="86"/>
      <c r="CXZ160" s="86"/>
      <c r="CYA160" s="86"/>
      <c r="CYB160" s="87"/>
      <c r="CYC160" s="85" t="s">
        <v>319</v>
      </c>
      <c r="CYD160" s="86"/>
      <c r="CYE160" s="86"/>
      <c r="CYF160" s="86"/>
      <c r="CYG160" s="86"/>
      <c r="CYH160" s="86"/>
      <c r="CYI160" s="86"/>
      <c r="CYJ160" s="87"/>
      <c r="CYK160" s="85" t="s">
        <v>319</v>
      </c>
      <c r="CYL160" s="86"/>
      <c r="CYM160" s="86"/>
      <c r="CYN160" s="86"/>
      <c r="CYO160" s="86"/>
      <c r="CYP160" s="86"/>
      <c r="CYQ160" s="86"/>
      <c r="CYR160" s="87"/>
      <c r="CYS160" s="85" t="s">
        <v>319</v>
      </c>
      <c r="CYT160" s="86"/>
      <c r="CYU160" s="86"/>
      <c r="CYV160" s="86"/>
      <c r="CYW160" s="86"/>
      <c r="CYX160" s="86"/>
      <c r="CYY160" s="86"/>
      <c r="CYZ160" s="87"/>
      <c r="CZA160" s="85" t="s">
        <v>319</v>
      </c>
      <c r="CZB160" s="86"/>
      <c r="CZC160" s="86"/>
      <c r="CZD160" s="86"/>
      <c r="CZE160" s="86"/>
      <c r="CZF160" s="86"/>
      <c r="CZG160" s="86"/>
      <c r="CZH160" s="87"/>
      <c r="CZI160" s="85" t="s">
        <v>319</v>
      </c>
      <c r="CZJ160" s="86"/>
      <c r="CZK160" s="86"/>
      <c r="CZL160" s="86"/>
      <c r="CZM160" s="86"/>
      <c r="CZN160" s="86"/>
      <c r="CZO160" s="86"/>
      <c r="CZP160" s="87"/>
      <c r="CZQ160" s="85" t="s">
        <v>319</v>
      </c>
      <c r="CZR160" s="86"/>
      <c r="CZS160" s="86"/>
      <c r="CZT160" s="86"/>
      <c r="CZU160" s="86"/>
      <c r="CZV160" s="86"/>
      <c r="CZW160" s="86"/>
      <c r="CZX160" s="87"/>
      <c r="CZY160" s="85" t="s">
        <v>319</v>
      </c>
      <c r="CZZ160" s="86"/>
      <c r="DAA160" s="86"/>
      <c r="DAB160" s="86"/>
      <c r="DAC160" s="86"/>
      <c r="DAD160" s="86"/>
      <c r="DAE160" s="86"/>
      <c r="DAF160" s="87"/>
      <c r="DAG160" s="85" t="s">
        <v>319</v>
      </c>
      <c r="DAH160" s="86"/>
      <c r="DAI160" s="86"/>
      <c r="DAJ160" s="86"/>
      <c r="DAK160" s="86"/>
      <c r="DAL160" s="86"/>
      <c r="DAM160" s="86"/>
      <c r="DAN160" s="87"/>
      <c r="DAO160" s="85" t="s">
        <v>319</v>
      </c>
      <c r="DAP160" s="86"/>
      <c r="DAQ160" s="86"/>
      <c r="DAR160" s="86"/>
      <c r="DAS160" s="86"/>
      <c r="DAT160" s="86"/>
      <c r="DAU160" s="86"/>
      <c r="DAV160" s="87"/>
      <c r="DAW160" s="85" t="s">
        <v>319</v>
      </c>
      <c r="DAX160" s="86"/>
      <c r="DAY160" s="86"/>
      <c r="DAZ160" s="86"/>
      <c r="DBA160" s="86"/>
      <c r="DBB160" s="86"/>
      <c r="DBC160" s="86"/>
      <c r="DBD160" s="87"/>
      <c r="DBE160" s="85" t="s">
        <v>319</v>
      </c>
      <c r="DBF160" s="86"/>
      <c r="DBG160" s="86"/>
      <c r="DBH160" s="86"/>
      <c r="DBI160" s="86"/>
      <c r="DBJ160" s="86"/>
      <c r="DBK160" s="86"/>
      <c r="DBL160" s="87"/>
      <c r="DBM160" s="85" t="s">
        <v>319</v>
      </c>
      <c r="DBN160" s="86"/>
      <c r="DBO160" s="86"/>
      <c r="DBP160" s="86"/>
      <c r="DBQ160" s="86"/>
      <c r="DBR160" s="86"/>
      <c r="DBS160" s="86"/>
      <c r="DBT160" s="87"/>
      <c r="DBU160" s="85" t="s">
        <v>319</v>
      </c>
      <c r="DBV160" s="86"/>
      <c r="DBW160" s="86"/>
      <c r="DBX160" s="86"/>
      <c r="DBY160" s="86"/>
      <c r="DBZ160" s="86"/>
      <c r="DCA160" s="86"/>
      <c r="DCB160" s="87"/>
      <c r="DCC160" s="85" t="s">
        <v>319</v>
      </c>
      <c r="DCD160" s="86"/>
      <c r="DCE160" s="86"/>
      <c r="DCF160" s="86"/>
      <c r="DCG160" s="86"/>
      <c r="DCH160" s="86"/>
      <c r="DCI160" s="86"/>
      <c r="DCJ160" s="87"/>
      <c r="DCK160" s="85" t="s">
        <v>319</v>
      </c>
      <c r="DCL160" s="86"/>
      <c r="DCM160" s="86"/>
      <c r="DCN160" s="86"/>
      <c r="DCO160" s="86"/>
      <c r="DCP160" s="86"/>
      <c r="DCQ160" s="86"/>
      <c r="DCR160" s="87"/>
      <c r="DCS160" s="85" t="s">
        <v>319</v>
      </c>
      <c r="DCT160" s="86"/>
      <c r="DCU160" s="86"/>
      <c r="DCV160" s="86"/>
      <c r="DCW160" s="86"/>
      <c r="DCX160" s="86"/>
      <c r="DCY160" s="86"/>
      <c r="DCZ160" s="87"/>
      <c r="DDA160" s="85" t="s">
        <v>319</v>
      </c>
      <c r="DDB160" s="86"/>
      <c r="DDC160" s="86"/>
      <c r="DDD160" s="86"/>
      <c r="DDE160" s="86"/>
      <c r="DDF160" s="86"/>
      <c r="DDG160" s="86"/>
      <c r="DDH160" s="87"/>
      <c r="DDI160" s="85" t="s">
        <v>319</v>
      </c>
      <c r="DDJ160" s="86"/>
      <c r="DDK160" s="86"/>
      <c r="DDL160" s="86"/>
      <c r="DDM160" s="86"/>
      <c r="DDN160" s="86"/>
      <c r="DDO160" s="86"/>
      <c r="DDP160" s="87"/>
      <c r="DDQ160" s="85" t="s">
        <v>319</v>
      </c>
      <c r="DDR160" s="86"/>
      <c r="DDS160" s="86"/>
      <c r="DDT160" s="86"/>
      <c r="DDU160" s="86"/>
      <c r="DDV160" s="86"/>
      <c r="DDW160" s="86"/>
      <c r="DDX160" s="87"/>
      <c r="DDY160" s="85" t="s">
        <v>319</v>
      </c>
      <c r="DDZ160" s="86"/>
      <c r="DEA160" s="86"/>
      <c r="DEB160" s="86"/>
      <c r="DEC160" s="86"/>
      <c r="DED160" s="86"/>
      <c r="DEE160" s="86"/>
      <c r="DEF160" s="87"/>
      <c r="DEG160" s="85" t="s">
        <v>319</v>
      </c>
      <c r="DEH160" s="86"/>
      <c r="DEI160" s="86"/>
      <c r="DEJ160" s="86"/>
      <c r="DEK160" s="86"/>
      <c r="DEL160" s="86"/>
      <c r="DEM160" s="86"/>
      <c r="DEN160" s="87"/>
      <c r="DEO160" s="85" t="s">
        <v>319</v>
      </c>
      <c r="DEP160" s="86"/>
      <c r="DEQ160" s="86"/>
      <c r="DER160" s="86"/>
      <c r="DES160" s="86"/>
      <c r="DET160" s="86"/>
      <c r="DEU160" s="86"/>
      <c r="DEV160" s="87"/>
      <c r="DEW160" s="85" t="s">
        <v>319</v>
      </c>
      <c r="DEX160" s="86"/>
      <c r="DEY160" s="86"/>
      <c r="DEZ160" s="86"/>
      <c r="DFA160" s="86"/>
      <c r="DFB160" s="86"/>
      <c r="DFC160" s="86"/>
      <c r="DFD160" s="87"/>
      <c r="DFE160" s="85" t="s">
        <v>319</v>
      </c>
      <c r="DFF160" s="86"/>
      <c r="DFG160" s="86"/>
      <c r="DFH160" s="86"/>
      <c r="DFI160" s="86"/>
      <c r="DFJ160" s="86"/>
      <c r="DFK160" s="86"/>
      <c r="DFL160" s="87"/>
      <c r="DFM160" s="85" t="s">
        <v>319</v>
      </c>
      <c r="DFN160" s="86"/>
      <c r="DFO160" s="86"/>
      <c r="DFP160" s="86"/>
      <c r="DFQ160" s="86"/>
      <c r="DFR160" s="86"/>
      <c r="DFS160" s="86"/>
      <c r="DFT160" s="87"/>
      <c r="DFU160" s="85" t="s">
        <v>319</v>
      </c>
      <c r="DFV160" s="86"/>
      <c r="DFW160" s="86"/>
      <c r="DFX160" s="86"/>
      <c r="DFY160" s="86"/>
      <c r="DFZ160" s="86"/>
      <c r="DGA160" s="86"/>
      <c r="DGB160" s="87"/>
      <c r="DGC160" s="85" t="s">
        <v>319</v>
      </c>
      <c r="DGD160" s="86"/>
      <c r="DGE160" s="86"/>
      <c r="DGF160" s="86"/>
      <c r="DGG160" s="86"/>
      <c r="DGH160" s="86"/>
      <c r="DGI160" s="86"/>
      <c r="DGJ160" s="87"/>
      <c r="DGK160" s="85" t="s">
        <v>319</v>
      </c>
      <c r="DGL160" s="86"/>
      <c r="DGM160" s="86"/>
      <c r="DGN160" s="86"/>
      <c r="DGO160" s="86"/>
      <c r="DGP160" s="86"/>
      <c r="DGQ160" s="86"/>
      <c r="DGR160" s="87"/>
      <c r="DGS160" s="85" t="s">
        <v>319</v>
      </c>
      <c r="DGT160" s="86"/>
      <c r="DGU160" s="86"/>
      <c r="DGV160" s="86"/>
      <c r="DGW160" s="86"/>
      <c r="DGX160" s="86"/>
      <c r="DGY160" s="86"/>
      <c r="DGZ160" s="87"/>
      <c r="DHA160" s="85" t="s">
        <v>319</v>
      </c>
      <c r="DHB160" s="86"/>
      <c r="DHC160" s="86"/>
      <c r="DHD160" s="86"/>
      <c r="DHE160" s="86"/>
      <c r="DHF160" s="86"/>
      <c r="DHG160" s="86"/>
      <c r="DHH160" s="87"/>
      <c r="DHI160" s="85" t="s">
        <v>319</v>
      </c>
      <c r="DHJ160" s="86"/>
      <c r="DHK160" s="86"/>
      <c r="DHL160" s="86"/>
      <c r="DHM160" s="86"/>
      <c r="DHN160" s="86"/>
      <c r="DHO160" s="86"/>
      <c r="DHP160" s="87"/>
      <c r="DHQ160" s="85" t="s">
        <v>319</v>
      </c>
      <c r="DHR160" s="86"/>
      <c r="DHS160" s="86"/>
      <c r="DHT160" s="86"/>
      <c r="DHU160" s="86"/>
      <c r="DHV160" s="86"/>
      <c r="DHW160" s="86"/>
      <c r="DHX160" s="87"/>
      <c r="DHY160" s="85" t="s">
        <v>319</v>
      </c>
      <c r="DHZ160" s="86"/>
      <c r="DIA160" s="86"/>
      <c r="DIB160" s="86"/>
      <c r="DIC160" s="86"/>
      <c r="DID160" s="86"/>
      <c r="DIE160" s="86"/>
      <c r="DIF160" s="87"/>
      <c r="DIG160" s="85" t="s">
        <v>319</v>
      </c>
      <c r="DIH160" s="86"/>
      <c r="DII160" s="86"/>
      <c r="DIJ160" s="86"/>
      <c r="DIK160" s="86"/>
      <c r="DIL160" s="86"/>
      <c r="DIM160" s="86"/>
      <c r="DIN160" s="87"/>
      <c r="DIO160" s="85" t="s">
        <v>319</v>
      </c>
      <c r="DIP160" s="86"/>
      <c r="DIQ160" s="86"/>
      <c r="DIR160" s="86"/>
      <c r="DIS160" s="86"/>
      <c r="DIT160" s="86"/>
      <c r="DIU160" s="86"/>
      <c r="DIV160" s="87"/>
      <c r="DIW160" s="85" t="s">
        <v>319</v>
      </c>
      <c r="DIX160" s="86"/>
      <c r="DIY160" s="86"/>
      <c r="DIZ160" s="86"/>
      <c r="DJA160" s="86"/>
      <c r="DJB160" s="86"/>
      <c r="DJC160" s="86"/>
      <c r="DJD160" s="87"/>
      <c r="DJE160" s="85" t="s">
        <v>319</v>
      </c>
      <c r="DJF160" s="86"/>
      <c r="DJG160" s="86"/>
      <c r="DJH160" s="86"/>
      <c r="DJI160" s="86"/>
      <c r="DJJ160" s="86"/>
      <c r="DJK160" s="86"/>
      <c r="DJL160" s="87"/>
      <c r="DJM160" s="85" t="s">
        <v>319</v>
      </c>
      <c r="DJN160" s="86"/>
      <c r="DJO160" s="86"/>
      <c r="DJP160" s="86"/>
      <c r="DJQ160" s="86"/>
      <c r="DJR160" s="86"/>
      <c r="DJS160" s="86"/>
      <c r="DJT160" s="87"/>
      <c r="DJU160" s="85" t="s">
        <v>319</v>
      </c>
      <c r="DJV160" s="86"/>
      <c r="DJW160" s="86"/>
      <c r="DJX160" s="86"/>
      <c r="DJY160" s="86"/>
      <c r="DJZ160" s="86"/>
      <c r="DKA160" s="86"/>
      <c r="DKB160" s="87"/>
      <c r="DKC160" s="85" t="s">
        <v>319</v>
      </c>
      <c r="DKD160" s="86"/>
      <c r="DKE160" s="86"/>
      <c r="DKF160" s="86"/>
      <c r="DKG160" s="86"/>
      <c r="DKH160" s="86"/>
      <c r="DKI160" s="86"/>
      <c r="DKJ160" s="87"/>
      <c r="DKK160" s="85" t="s">
        <v>319</v>
      </c>
      <c r="DKL160" s="86"/>
      <c r="DKM160" s="86"/>
      <c r="DKN160" s="86"/>
      <c r="DKO160" s="86"/>
      <c r="DKP160" s="86"/>
      <c r="DKQ160" s="86"/>
      <c r="DKR160" s="87"/>
      <c r="DKS160" s="85" t="s">
        <v>319</v>
      </c>
      <c r="DKT160" s="86"/>
      <c r="DKU160" s="86"/>
      <c r="DKV160" s="86"/>
      <c r="DKW160" s="86"/>
      <c r="DKX160" s="86"/>
      <c r="DKY160" s="86"/>
      <c r="DKZ160" s="87"/>
      <c r="DLA160" s="85" t="s">
        <v>319</v>
      </c>
      <c r="DLB160" s="86"/>
      <c r="DLC160" s="86"/>
      <c r="DLD160" s="86"/>
      <c r="DLE160" s="86"/>
      <c r="DLF160" s="86"/>
      <c r="DLG160" s="86"/>
      <c r="DLH160" s="87"/>
      <c r="DLI160" s="85" t="s">
        <v>319</v>
      </c>
      <c r="DLJ160" s="86"/>
      <c r="DLK160" s="86"/>
      <c r="DLL160" s="86"/>
      <c r="DLM160" s="86"/>
      <c r="DLN160" s="86"/>
      <c r="DLO160" s="86"/>
      <c r="DLP160" s="87"/>
      <c r="DLQ160" s="85" t="s">
        <v>319</v>
      </c>
      <c r="DLR160" s="86"/>
      <c r="DLS160" s="86"/>
      <c r="DLT160" s="86"/>
      <c r="DLU160" s="86"/>
      <c r="DLV160" s="86"/>
      <c r="DLW160" s="86"/>
      <c r="DLX160" s="87"/>
      <c r="DLY160" s="85" t="s">
        <v>319</v>
      </c>
      <c r="DLZ160" s="86"/>
      <c r="DMA160" s="86"/>
      <c r="DMB160" s="86"/>
      <c r="DMC160" s="86"/>
      <c r="DMD160" s="86"/>
      <c r="DME160" s="86"/>
      <c r="DMF160" s="87"/>
      <c r="DMG160" s="85" t="s">
        <v>319</v>
      </c>
      <c r="DMH160" s="86"/>
      <c r="DMI160" s="86"/>
      <c r="DMJ160" s="86"/>
      <c r="DMK160" s="86"/>
      <c r="DML160" s="86"/>
      <c r="DMM160" s="86"/>
      <c r="DMN160" s="87"/>
      <c r="DMO160" s="85" t="s">
        <v>319</v>
      </c>
      <c r="DMP160" s="86"/>
      <c r="DMQ160" s="86"/>
      <c r="DMR160" s="86"/>
      <c r="DMS160" s="86"/>
      <c r="DMT160" s="86"/>
      <c r="DMU160" s="86"/>
      <c r="DMV160" s="87"/>
      <c r="DMW160" s="85" t="s">
        <v>319</v>
      </c>
      <c r="DMX160" s="86"/>
      <c r="DMY160" s="86"/>
      <c r="DMZ160" s="86"/>
      <c r="DNA160" s="86"/>
      <c r="DNB160" s="86"/>
      <c r="DNC160" s="86"/>
      <c r="DND160" s="87"/>
      <c r="DNE160" s="85" t="s">
        <v>319</v>
      </c>
      <c r="DNF160" s="86"/>
      <c r="DNG160" s="86"/>
      <c r="DNH160" s="86"/>
      <c r="DNI160" s="86"/>
      <c r="DNJ160" s="86"/>
      <c r="DNK160" s="86"/>
      <c r="DNL160" s="87"/>
      <c r="DNM160" s="85" t="s">
        <v>319</v>
      </c>
      <c r="DNN160" s="86"/>
      <c r="DNO160" s="86"/>
      <c r="DNP160" s="86"/>
      <c r="DNQ160" s="86"/>
      <c r="DNR160" s="86"/>
      <c r="DNS160" s="86"/>
      <c r="DNT160" s="87"/>
      <c r="DNU160" s="85" t="s">
        <v>319</v>
      </c>
      <c r="DNV160" s="86"/>
      <c r="DNW160" s="86"/>
      <c r="DNX160" s="86"/>
      <c r="DNY160" s="86"/>
      <c r="DNZ160" s="86"/>
      <c r="DOA160" s="86"/>
      <c r="DOB160" s="87"/>
      <c r="DOC160" s="85" t="s">
        <v>319</v>
      </c>
      <c r="DOD160" s="86"/>
      <c r="DOE160" s="86"/>
      <c r="DOF160" s="86"/>
      <c r="DOG160" s="86"/>
      <c r="DOH160" s="86"/>
      <c r="DOI160" s="86"/>
      <c r="DOJ160" s="87"/>
      <c r="DOK160" s="85" t="s">
        <v>319</v>
      </c>
      <c r="DOL160" s="86"/>
      <c r="DOM160" s="86"/>
      <c r="DON160" s="86"/>
      <c r="DOO160" s="86"/>
      <c r="DOP160" s="86"/>
      <c r="DOQ160" s="86"/>
      <c r="DOR160" s="87"/>
      <c r="DOS160" s="85" t="s">
        <v>319</v>
      </c>
      <c r="DOT160" s="86"/>
      <c r="DOU160" s="86"/>
      <c r="DOV160" s="86"/>
      <c r="DOW160" s="86"/>
      <c r="DOX160" s="86"/>
      <c r="DOY160" s="86"/>
      <c r="DOZ160" s="87"/>
      <c r="DPA160" s="85" t="s">
        <v>319</v>
      </c>
      <c r="DPB160" s="86"/>
      <c r="DPC160" s="86"/>
      <c r="DPD160" s="86"/>
      <c r="DPE160" s="86"/>
      <c r="DPF160" s="86"/>
      <c r="DPG160" s="86"/>
      <c r="DPH160" s="87"/>
      <c r="DPI160" s="85" t="s">
        <v>319</v>
      </c>
      <c r="DPJ160" s="86"/>
      <c r="DPK160" s="86"/>
      <c r="DPL160" s="86"/>
      <c r="DPM160" s="86"/>
      <c r="DPN160" s="86"/>
      <c r="DPO160" s="86"/>
      <c r="DPP160" s="87"/>
      <c r="DPQ160" s="85" t="s">
        <v>319</v>
      </c>
      <c r="DPR160" s="86"/>
      <c r="DPS160" s="86"/>
      <c r="DPT160" s="86"/>
      <c r="DPU160" s="86"/>
      <c r="DPV160" s="86"/>
      <c r="DPW160" s="86"/>
      <c r="DPX160" s="87"/>
      <c r="DPY160" s="85" t="s">
        <v>319</v>
      </c>
      <c r="DPZ160" s="86"/>
      <c r="DQA160" s="86"/>
      <c r="DQB160" s="86"/>
      <c r="DQC160" s="86"/>
      <c r="DQD160" s="86"/>
      <c r="DQE160" s="86"/>
      <c r="DQF160" s="87"/>
      <c r="DQG160" s="85" t="s">
        <v>319</v>
      </c>
      <c r="DQH160" s="86"/>
      <c r="DQI160" s="86"/>
      <c r="DQJ160" s="86"/>
      <c r="DQK160" s="86"/>
      <c r="DQL160" s="86"/>
      <c r="DQM160" s="86"/>
      <c r="DQN160" s="87"/>
      <c r="DQO160" s="85" t="s">
        <v>319</v>
      </c>
      <c r="DQP160" s="86"/>
      <c r="DQQ160" s="86"/>
      <c r="DQR160" s="86"/>
      <c r="DQS160" s="86"/>
      <c r="DQT160" s="86"/>
      <c r="DQU160" s="86"/>
      <c r="DQV160" s="87"/>
      <c r="DQW160" s="85" t="s">
        <v>319</v>
      </c>
      <c r="DQX160" s="86"/>
      <c r="DQY160" s="86"/>
      <c r="DQZ160" s="86"/>
      <c r="DRA160" s="86"/>
      <c r="DRB160" s="86"/>
      <c r="DRC160" s="86"/>
      <c r="DRD160" s="87"/>
      <c r="DRE160" s="85" t="s">
        <v>319</v>
      </c>
      <c r="DRF160" s="86"/>
      <c r="DRG160" s="86"/>
      <c r="DRH160" s="86"/>
      <c r="DRI160" s="86"/>
      <c r="DRJ160" s="86"/>
      <c r="DRK160" s="86"/>
      <c r="DRL160" s="87"/>
      <c r="DRM160" s="85" t="s">
        <v>319</v>
      </c>
      <c r="DRN160" s="86"/>
      <c r="DRO160" s="86"/>
      <c r="DRP160" s="86"/>
      <c r="DRQ160" s="86"/>
      <c r="DRR160" s="86"/>
      <c r="DRS160" s="86"/>
      <c r="DRT160" s="87"/>
      <c r="DRU160" s="85" t="s">
        <v>319</v>
      </c>
      <c r="DRV160" s="86"/>
      <c r="DRW160" s="86"/>
      <c r="DRX160" s="86"/>
      <c r="DRY160" s="86"/>
      <c r="DRZ160" s="86"/>
      <c r="DSA160" s="86"/>
      <c r="DSB160" s="87"/>
      <c r="DSC160" s="85" t="s">
        <v>319</v>
      </c>
      <c r="DSD160" s="86"/>
      <c r="DSE160" s="86"/>
      <c r="DSF160" s="86"/>
      <c r="DSG160" s="86"/>
      <c r="DSH160" s="86"/>
      <c r="DSI160" s="86"/>
      <c r="DSJ160" s="87"/>
      <c r="DSK160" s="85" t="s">
        <v>319</v>
      </c>
      <c r="DSL160" s="86"/>
      <c r="DSM160" s="86"/>
      <c r="DSN160" s="86"/>
      <c r="DSO160" s="86"/>
      <c r="DSP160" s="86"/>
      <c r="DSQ160" s="86"/>
      <c r="DSR160" s="87"/>
      <c r="DSS160" s="85" t="s">
        <v>319</v>
      </c>
      <c r="DST160" s="86"/>
      <c r="DSU160" s="86"/>
      <c r="DSV160" s="86"/>
      <c r="DSW160" s="86"/>
      <c r="DSX160" s="86"/>
      <c r="DSY160" s="86"/>
      <c r="DSZ160" s="87"/>
      <c r="DTA160" s="85" t="s">
        <v>319</v>
      </c>
      <c r="DTB160" s="86"/>
      <c r="DTC160" s="86"/>
      <c r="DTD160" s="86"/>
      <c r="DTE160" s="86"/>
      <c r="DTF160" s="86"/>
      <c r="DTG160" s="86"/>
      <c r="DTH160" s="87"/>
      <c r="DTI160" s="85" t="s">
        <v>319</v>
      </c>
      <c r="DTJ160" s="86"/>
      <c r="DTK160" s="86"/>
      <c r="DTL160" s="86"/>
      <c r="DTM160" s="86"/>
      <c r="DTN160" s="86"/>
      <c r="DTO160" s="86"/>
      <c r="DTP160" s="87"/>
      <c r="DTQ160" s="85" t="s">
        <v>319</v>
      </c>
      <c r="DTR160" s="86"/>
      <c r="DTS160" s="86"/>
      <c r="DTT160" s="86"/>
      <c r="DTU160" s="86"/>
      <c r="DTV160" s="86"/>
      <c r="DTW160" s="86"/>
      <c r="DTX160" s="87"/>
      <c r="DTY160" s="85" t="s">
        <v>319</v>
      </c>
      <c r="DTZ160" s="86"/>
      <c r="DUA160" s="86"/>
      <c r="DUB160" s="86"/>
      <c r="DUC160" s="86"/>
      <c r="DUD160" s="86"/>
      <c r="DUE160" s="86"/>
      <c r="DUF160" s="87"/>
      <c r="DUG160" s="85" t="s">
        <v>319</v>
      </c>
      <c r="DUH160" s="86"/>
      <c r="DUI160" s="86"/>
      <c r="DUJ160" s="86"/>
      <c r="DUK160" s="86"/>
      <c r="DUL160" s="86"/>
      <c r="DUM160" s="86"/>
      <c r="DUN160" s="87"/>
      <c r="DUO160" s="85" t="s">
        <v>319</v>
      </c>
      <c r="DUP160" s="86"/>
      <c r="DUQ160" s="86"/>
      <c r="DUR160" s="86"/>
      <c r="DUS160" s="86"/>
      <c r="DUT160" s="86"/>
      <c r="DUU160" s="86"/>
      <c r="DUV160" s="87"/>
      <c r="DUW160" s="85" t="s">
        <v>319</v>
      </c>
      <c r="DUX160" s="86"/>
      <c r="DUY160" s="86"/>
      <c r="DUZ160" s="86"/>
      <c r="DVA160" s="86"/>
      <c r="DVB160" s="86"/>
      <c r="DVC160" s="86"/>
      <c r="DVD160" s="87"/>
      <c r="DVE160" s="85" t="s">
        <v>319</v>
      </c>
      <c r="DVF160" s="86"/>
      <c r="DVG160" s="86"/>
      <c r="DVH160" s="86"/>
      <c r="DVI160" s="86"/>
      <c r="DVJ160" s="86"/>
      <c r="DVK160" s="86"/>
      <c r="DVL160" s="87"/>
      <c r="DVM160" s="85" t="s">
        <v>319</v>
      </c>
      <c r="DVN160" s="86"/>
      <c r="DVO160" s="86"/>
      <c r="DVP160" s="86"/>
      <c r="DVQ160" s="86"/>
      <c r="DVR160" s="86"/>
      <c r="DVS160" s="86"/>
      <c r="DVT160" s="87"/>
      <c r="DVU160" s="85" t="s">
        <v>319</v>
      </c>
      <c r="DVV160" s="86"/>
      <c r="DVW160" s="86"/>
      <c r="DVX160" s="86"/>
      <c r="DVY160" s="86"/>
      <c r="DVZ160" s="86"/>
      <c r="DWA160" s="86"/>
      <c r="DWB160" s="87"/>
      <c r="DWC160" s="85" t="s">
        <v>319</v>
      </c>
      <c r="DWD160" s="86"/>
      <c r="DWE160" s="86"/>
      <c r="DWF160" s="86"/>
      <c r="DWG160" s="86"/>
      <c r="DWH160" s="86"/>
      <c r="DWI160" s="86"/>
      <c r="DWJ160" s="87"/>
      <c r="DWK160" s="85" t="s">
        <v>319</v>
      </c>
      <c r="DWL160" s="86"/>
      <c r="DWM160" s="86"/>
      <c r="DWN160" s="86"/>
      <c r="DWO160" s="86"/>
      <c r="DWP160" s="86"/>
      <c r="DWQ160" s="86"/>
      <c r="DWR160" s="87"/>
      <c r="DWS160" s="85" t="s">
        <v>319</v>
      </c>
      <c r="DWT160" s="86"/>
      <c r="DWU160" s="86"/>
      <c r="DWV160" s="86"/>
      <c r="DWW160" s="86"/>
      <c r="DWX160" s="86"/>
      <c r="DWY160" s="86"/>
      <c r="DWZ160" s="87"/>
      <c r="DXA160" s="85" t="s">
        <v>319</v>
      </c>
      <c r="DXB160" s="86"/>
      <c r="DXC160" s="86"/>
      <c r="DXD160" s="86"/>
      <c r="DXE160" s="86"/>
      <c r="DXF160" s="86"/>
      <c r="DXG160" s="86"/>
      <c r="DXH160" s="87"/>
      <c r="DXI160" s="85" t="s">
        <v>319</v>
      </c>
      <c r="DXJ160" s="86"/>
      <c r="DXK160" s="86"/>
      <c r="DXL160" s="86"/>
      <c r="DXM160" s="86"/>
      <c r="DXN160" s="86"/>
      <c r="DXO160" s="86"/>
      <c r="DXP160" s="87"/>
      <c r="DXQ160" s="85" t="s">
        <v>319</v>
      </c>
      <c r="DXR160" s="86"/>
      <c r="DXS160" s="86"/>
      <c r="DXT160" s="86"/>
      <c r="DXU160" s="86"/>
      <c r="DXV160" s="86"/>
      <c r="DXW160" s="86"/>
      <c r="DXX160" s="87"/>
      <c r="DXY160" s="85" t="s">
        <v>319</v>
      </c>
      <c r="DXZ160" s="86"/>
      <c r="DYA160" s="86"/>
      <c r="DYB160" s="86"/>
      <c r="DYC160" s="86"/>
      <c r="DYD160" s="86"/>
      <c r="DYE160" s="86"/>
      <c r="DYF160" s="87"/>
      <c r="DYG160" s="85" t="s">
        <v>319</v>
      </c>
      <c r="DYH160" s="86"/>
      <c r="DYI160" s="86"/>
      <c r="DYJ160" s="86"/>
      <c r="DYK160" s="86"/>
      <c r="DYL160" s="86"/>
      <c r="DYM160" s="86"/>
      <c r="DYN160" s="87"/>
      <c r="DYO160" s="85" t="s">
        <v>319</v>
      </c>
      <c r="DYP160" s="86"/>
      <c r="DYQ160" s="86"/>
      <c r="DYR160" s="86"/>
      <c r="DYS160" s="86"/>
      <c r="DYT160" s="86"/>
      <c r="DYU160" s="86"/>
      <c r="DYV160" s="87"/>
      <c r="DYW160" s="85" t="s">
        <v>319</v>
      </c>
      <c r="DYX160" s="86"/>
      <c r="DYY160" s="86"/>
      <c r="DYZ160" s="86"/>
      <c r="DZA160" s="86"/>
      <c r="DZB160" s="86"/>
      <c r="DZC160" s="86"/>
      <c r="DZD160" s="87"/>
      <c r="DZE160" s="85" t="s">
        <v>319</v>
      </c>
      <c r="DZF160" s="86"/>
      <c r="DZG160" s="86"/>
      <c r="DZH160" s="86"/>
      <c r="DZI160" s="86"/>
      <c r="DZJ160" s="86"/>
      <c r="DZK160" s="86"/>
      <c r="DZL160" s="87"/>
      <c r="DZM160" s="85" t="s">
        <v>319</v>
      </c>
      <c r="DZN160" s="86"/>
      <c r="DZO160" s="86"/>
      <c r="DZP160" s="86"/>
      <c r="DZQ160" s="86"/>
      <c r="DZR160" s="86"/>
      <c r="DZS160" s="86"/>
      <c r="DZT160" s="87"/>
      <c r="DZU160" s="85" t="s">
        <v>319</v>
      </c>
      <c r="DZV160" s="86"/>
      <c r="DZW160" s="86"/>
      <c r="DZX160" s="86"/>
      <c r="DZY160" s="86"/>
      <c r="DZZ160" s="86"/>
      <c r="EAA160" s="86"/>
      <c r="EAB160" s="87"/>
      <c r="EAC160" s="85" t="s">
        <v>319</v>
      </c>
      <c r="EAD160" s="86"/>
      <c r="EAE160" s="86"/>
      <c r="EAF160" s="86"/>
      <c r="EAG160" s="86"/>
      <c r="EAH160" s="86"/>
      <c r="EAI160" s="86"/>
      <c r="EAJ160" s="87"/>
      <c r="EAK160" s="85" t="s">
        <v>319</v>
      </c>
      <c r="EAL160" s="86"/>
      <c r="EAM160" s="86"/>
      <c r="EAN160" s="86"/>
      <c r="EAO160" s="86"/>
      <c r="EAP160" s="86"/>
      <c r="EAQ160" s="86"/>
      <c r="EAR160" s="87"/>
      <c r="EAS160" s="85" t="s">
        <v>319</v>
      </c>
      <c r="EAT160" s="86"/>
      <c r="EAU160" s="86"/>
      <c r="EAV160" s="86"/>
      <c r="EAW160" s="86"/>
      <c r="EAX160" s="86"/>
      <c r="EAY160" s="86"/>
      <c r="EAZ160" s="87"/>
      <c r="EBA160" s="85" t="s">
        <v>319</v>
      </c>
      <c r="EBB160" s="86"/>
      <c r="EBC160" s="86"/>
      <c r="EBD160" s="86"/>
      <c r="EBE160" s="86"/>
      <c r="EBF160" s="86"/>
      <c r="EBG160" s="86"/>
      <c r="EBH160" s="87"/>
      <c r="EBI160" s="85" t="s">
        <v>319</v>
      </c>
      <c r="EBJ160" s="86"/>
      <c r="EBK160" s="86"/>
      <c r="EBL160" s="86"/>
      <c r="EBM160" s="86"/>
      <c r="EBN160" s="86"/>
      <c r="EBO160" s="86"/>
      <c r="EBP160" s="87"/>
      <c r="EBQ160" s="85" t="s">
        <v>319</v>
      </c>
      <c r="EBR160" s="86"/>
      <c r="EBS160" s="86"/>
      <c r="EBT160" s="86"/>
      <c r="EBU160" s="86"/>
      <c r="EBV160" s="86"/>
      <c r="EBW160" s="86"/>
      <c r="EBX160" s="87"/>
      <c r="EBY160" s="85" t="s">
        <v>319</v>
      </c>
      <c r="EBZ160" s="86"/>
      <c r="ECA160" s="86"/>
      <c r="ECB160" s="86"/>
      <c r="ECC160" s="86"/>
      <c r="ECD160" s="86"/>
      <c r="ECE160" s="86"/>
      <c r="ECF160" s="87"/>
      <c r="ECG160" s="85" t="s">
        <v>319</v>
      </c>
      <c r="ECH160" s="86"/>
      <c r="ECI160" s="86"/>
      <c r="ECJ160" s="86"/>
      <c r="ECK160" s="86"/>
      <c r="ECL160" s="86"/>
      <c r="ECM160" s="86"/>
      <c r="ECN160" s="87"/>
      <c r="ECO160" s="85" t="s">
        <v>319</v>
      </c>
      <c r="ECP160" s="86"/>
      <c r="ECQ160" s="86"/>
      <c r="ECR160" s="86"/>
      <c r="ECS160" s="86"/>
      <c r="ECT160" s="86"/>
      <c r="ECU160" s="86"/>
      <c r="ECV160" s="87"/>
      <c r="ECW160" s="85" t="s">
        <v>319</v>
      </c>
      <c r="ECX160" s="86"/>
      <c r="ECY160" s="86"/>
      <c r="ECZ160" s="86"/>
      <c r="EDA160" s="86"/>
      <c r="EDB160" s="86"/>
      <c r="EDC160" s="86"/>
      <c r="EDD160" s="87"/>
      <c r="EDE160" s="85" t="s">
        <v>319</v>
      </c>
      <c r="EDF160" s="86"/>
      <c r="EDG160" s="86"/>
      <c r="EDH160" s="86"/>
      <c r="EDI160" s="86"/>
      <c r="EDJ160" s="86"/>
      <c r="EDK160" s="86"/>
      <c r="EDL160" s="87"/>
      <c r="EDM160" s="85" t="s">
        <v>319</v>
      </c>
      <c r="EDN160" s="86"/>
      <c r="EDO160" s="86"/>
      <c r="EDP160" s="86"/>
      <c r="EDQ160" s="86"/>
      <c r="EDR160" s="86"/>
      <c r="EDS160" s="86"/>
      <c r="EDT160" s="87"/>
      <c r="EDU160" s="85" t="s">
        <v>319</v>
      </c>
      <c r="EDV160" s="86"/>
      <c r="EDW160" s="86"/>
      <c r="EDX160" s="86"/>
      <c r="EDY160" s="86"/>
      <c r="EDZ160" s="86"/>
      <c r="EEA160" s="86"/>
      <c r="EEB160" s="87"/>
      <c r="EEC160" s="85" t="s">
        <v>319</v>
      </c>
      <c r="EED160" s="86"/>
      <c r="EEE160" s="86"/>
      <c r="EEF160" s="86"/>
      <c r="EEG160" s="86"/>
      <c r="EEH160" s="86"/>
      <c r="EEI160" s="86"/>
      <c r="EEJ160" s="87"/>
      <c r="EEK160" s="85" t="s">
        <v>319</v>
      </c>
      <c r="EEL160" s="86"/>
      <c r="EEM160" s="86"/>
      <c r="EEN160" s="86"/>
      <c r="EEO160" s="86"/>
      <c r="EEP160" s="86"/>
      <c r="EEQ160" s="86"/>
      <c r="EER160" s="87"/>
      <c r="EES160" s="85" t="s">
        <v>319</v>
      </c>
      <c r="EET160" s="86"/>
      <c r="EEU160" s="86"/>
      <c r="EEV160" s="86"/>
      <c r="EEW160" s="86"/>
      <c r="EEX160" s="86"/>
      <c r="EEY160" s="86"/>
      <c r="EEZ160" s="87"/>
      <c r="EFA160" s="85" t="s">
        <v>319</v>
      </c>
      <c r="EFB160" s="86"/>
      <c r="EFC160" s="86"/>
      <c r="EFD160" s="86"/>
      <c r="EFE160" s="86"/>
      <c r="EFF160" s="86"/>
      <c r="EFG160" s="86"/>
      <c r="EFH160" s="87"/>
      <c r="EFI160" s="85" t="s">
        <v>319</v>
      </c>
      <c r="EFJ160" s="86"/>
      <c r="EFK160" s="86"/>
      <c r="EFL160" s="86"/>
      <c r="EFM160" s="86"/>
      <c r="EFN160" s="86"/>
      <c r="EFO160" s="86"/>
      <c r="EFP160" s="87"/>
      <c r="EFQ160" s="85" t="s">
        <v>319</v>
      </c>
      <c r="EFR160" s="86"/>
      <c r="EFS160" s="86"/>
      <c r="EFT160" s="86"/>
      <c r="EFU160" s="86"/>
      <c r="EFV160" s="86"/>
      <c r="EFW160" s="86"/>
      <c r="EFX160" s="87"/>
      <c r="EFY160" s="85" t="s">
        <v>319</v>
      </c>
      <c r="EFZ160" s="86"/>
      <c r="EGA160" s="86"/>
      <c r="EGB160" s="86"/>
      <c r="EGC160" s="86"/>
      <c r="EGD160" s="86"/>
      <c r="EGE160" s="86"/>
      <c r="EGF160" s="87"/>
      <c r="EGG160" s="85" t="s">
        <v>319</v>
      </c>
      <c r="EGH160" s="86"/>
      <c r="EGI160" s="86"/>
      <c r="EGJ160" s="86"/>
      <c r="EGK160" s="86"/>
      <c r="EGL160" s="86"/>
      <c r="EGM160" s="86"/>
      <c r="EGN160" s="87"/>
      <c r="EGO160" s="85" t="s">
        <v>319</v>
      </c>
      <c r="EGP160" s="86"/>
      <c r="EGQ160" s="86"/>
      <c r="EGR160" s="86"/>
      <c r="EGS160" s="86"/>
      <c r="EGT160" s="86"/>
      <c r="EGU160" s="86"/>
      <c r="EGV160" s="87"/>
      <c r="EGW160" s="85" t="s">
        <v>319</v>
      </c>
      <c r="EGX160" s="86"/>
      <c r="EGY160" s="86"/>
      <c r="EGZ160" s="86"/>
      <c r="EHA160" s="86"/>
      <c r="EHB160" s="86"/>
      <c r="EHC160" s="86"/>
      <c r="EHD160" s="87"/>
      <c r="EHE160" s="85" t="s">
        <v>319</v>
      </c>
      <c r="EHF160" s="86"/>
      <c r="EHG160" s="86"/>
      <c r="EHH160" s="86"/>
      <c r="EHI160" s="86"/>
      <c r="EHJ160" s="86"/>
      <c r="EHK160" s="86"/>
      <c r="EHL160" s="87"/>
      <c r="EHM160" s="85" t="s">
        <v>319</v>
      </c>
      <c r="EHN160" s="86"/>
      <c r="EHO160" s="86"/>
      <c r="EHP160" s="86"/>
      <c r="EHQ160" s="86"/>
      <c r="EHR160" s="86"/>
      <c r="EHS160" s="86"/>
      <c r="EHT160" s="87"/>
      <c r="EHU160" s="85" t="s">
        <v>319</v>
      </c>
      <c r="EHV160" s="86"/>
      <c r="EHW160" s="86"/>
      <c r="EHX160" s="86"/>
      <c r="EHY160" s="86"/>
      <c r="EHZ160" s="86"/>
      <c r="EIA160" s="86"/>
      <c r="EIB160" s="87"/>
      <c r="EIC160" s="85" t="s">
        <v>319</v>
      </c>
      <c r="EID160" s="86"/>
      <c r="EIE160" s="86"/>
      <c r="EIF160" s="86"/>
      <c r="EIG160" s="86"/>
      <c r="EIH160" s="86"/>
      <c r="EII160" s="86"/>
      <c r="EIJ160" s="87"/>
      <c r="EIK160" s="85" t="s">
        <v>319</v>
      </c>
      <c r="EIL160" s="86"/>
      <c r="EIM160" s="86"/>
      <c r="EIN160" s="86"/>
      <c r="EIO160" s="86"/>
      <c r="EIP160" s="86"/>
      <c r="EIQ160" s="86"/>
      <c r="EIR160" s="87"/>
      <c r="EIS160" s="85" t="s">
        <v>319</v>
      </c>
      <c r="EIT160" s="86"/>
      <c r="EIU160" s="86"/>
      <c r="EIV160" s="86"/>
      <c r="EIW160" s="86"/>
      <c r="EIX160" s="86"/>
      <c r="EIY160" s="86"/>
      <c r="EIZ160" s="87"/>
      <c r="EJA160" s="85" t="s">
        <v>319</v>
      </c>
      <c r="EJB160" s="86"/>
      <c r="EJC160" s="86"/>
      <c r="EJD160" s="86"/>
      <c r="EJE160" s="86"/>
      <c r="EJF160" s="86"/>
      <c r="EJG160" s="86"/>
      <c r="EJH160" s="87"/>
      <c r="EJI160" s="85" t="s">
        <v>319</v>
      </c>
      <c r="EJJ160" s="86"/>
      <c r="EJK160" s="86"/>
      <c r="EJL160" s="86"/>
      <c r="EJM160" s="86"/>
      <c r="EJN160" s="86"/>
      <c r="EJO160" s="86"/>
      <c r="EJP160" s="87"/>
      <c r="EJQ160" s="85" t="s">
        <v>319</v>
      </c>
      <c r="EJR160" s="86"/>
      <c r="EJS160" s="86"/>
      <c r="EJT160" s="86"/>
      <c r="EJU160" s="86"/>
      <c r="EJV160" s="86"/>
      <c r="EJW160" s="86"/>
      <c r="EJX160" s="87"/>
      <c r="EJY160" s="85" t="s">
        <v>319</v>
      </c>
      <c r="EJZ160" s="86"/>
      <c r="EKA160" s="86"/>
      <c r="EKB160" s="86"/>
      <c r="EKC160" s="86"/>
      <c r="EKD160" s="86"/>
      <c r="EKE160" s="86"/>
      <c r="EKF160" s="87"/>
      <c r="EKG160" s="85" t="s">
        <v>319</v>
      </c>
      <c r="EKH160" s="86"/>
      <c r="EKI160" s="86"/>
      <c r="EKJ160" s="86"/>
      <c r="EKK160" s="86"/>
      <c r="EKL160" s="86"/>
      <c r="EKM160" s="86"/>
      <c r="EKN160" s="87"/>
      <c r="EKO160" s="85" t="s">
        <v>319</v>
      </c>
      <c r="EKP160" s="86"/>
      <c r="EKQ160" s="86"/>
      <c r="EKR160" s="86"/>
      <c r="EKS160" s="86"/>
      <c r="EKT160" s="86"/>
      <c r="EKU160" s="86"/>
      <c r="EKV160" s="87"/>
      <c r="EKW160" s="85" t="s">
        <v>319</v>
      </c>
      <c r="EKX160" s="86"/>
      <c r="EKY160" s="86"/>
      <c r="EKZ160" s="86"/>
      <c r="ELA160" s="86"/>
      <c r="ELB160" s="86"/>
      <c r="ELC160" s="86"/>
      <c r="ELD160" s="87"/>
      <c r="ELE160" s="85" t="s">
        <v>319</v>
      </c>
      <c r="ELF160" s="86"/>
      <c r="ELG160" s="86"/>
      <c r="ELH160" s="86"/>
      <c r="ELI160" s="86"/>
      <c r="ELJ160" s="86"/>
      <c r="ELK160" s="86"/>
      <c r="ELL160" s="87"/>
      <c r="ELM160" s="85" t="s">
        <v>319</v>
      </c>
      <c r="ELN160" s="86"/>
      <c r="ELO160" s="86"/>
      <c r="ELP160" s="86"/>
      <c r="ELQ160" s="86"/>
      <c r="ELR160" s="86"/>
      <c r="ELS160" s="86"/>
      <c r="ELT160" s="87"/>
      <c r="ELU160" s="85" t="s">
        <v>319</v>
      </c>
      <c r="ELV160" s="86"/>
      <c r="ELW160" s="86"/>
      <c r="ELX160" s="86"/>
      <c r="ELY160" s="86"/>
      <c r="ELZ160" s="86"/>
      <c r="EMA160" s="86"/>
      <c r="EMB160" s="87"/>
      <c r="EMC160" s="85" t="s">
        <v>319</v>
      </c>
      <c r="EMD160" s="86"/>
      <c r="EME160" s="86"/>
      <c r="EMF160" s="86"/>
      <c r="EMG160" s="86"/>
      <c r="EMH160" s="86"/>
      <c r="EMI160" s="86"/>
      <c r="EMJ160" s="87"/>
      <c r="EMK160" s="85" t="s">
        <v>319</v>
      </c>
      <c r="EML160" s="86"/>
      <c r="EMM160" s="86"/>
      <c r="EMN160" s="86"/>
      <c r="EMO160" s="86"/>
      <c r="EMP160" s="86"/>
      <c r="EMQ160" s="86"/>
      <c r="EMR160" s="87"/>
      <c r="EMS160" s="85" t="s">
        <v>319</v>
      </c>
      <c r="EMT160" s="86"/>
      <c r="EMU160" s="86"/>
      <c r="EMV160" s="86"/>
      <c r="EMW160" s="86"/>
      <c r="EMX160" s="86"/>
      <c r="EMY160" s="86"/>
      <c r="EMZ160" s="87"/>
      <c r="ENA160" s="85" t="s">
        <v>319</v>
      </c>
      <c r="ENB160" s="86"/>
      <c r="ENC160" s="86"/>
      <c r="END160" s="86"/>
      <c r="ENE160" s="86"/>
      <c r="ENF160" s="86"/>
      <c r="ENG160" s="86"/>
      <c r="ENH160" s="87"/>
      <c r="ENI160" s="85" t="s">
        <v>319</v>
      </c>
      <c r="ENJ160" s="86"/>
      <c r="ENK160" s="86"/>
      <c r="ENL160" s="86"/>
      <c r="ENM160" s="86"/>
      <c r="ENN160" s="86"/>
      <c r="ENO160" s="86"/>
      <c r="ENP160" s="87"/>
      <c r="ENQ160" s="85" t="s">
        <v>319</v>
      </c>
      <c r="ENR160" s="86"/>
      <c r="ENS160" s="86"/>
      <c r="ENT160" s="86"/>
      <c r="ENU160" s="86"/>
      <c r="ENV160" s="86"/>
      <c r="ENW160" s="86"/>
      <c r="ENX160" s="87"/>
      <c r="ENY160" s="85" t="s">
        <v>319</v>
      </c>
      <c r="ENZ160" s="86"/>
      <c r="EOA160" s="86"/>
      <c r="EOB160" s="86"/>
      <c r="EOC160" s="86"/>
      <c r="EOD160" s="86"/>
      <c r="EOE160" s="86"/>
      <c r="EOF160" s="87"/>
      <c r="EOG160" s="85" t="s">
        <v>319</v>
      </c>
      <c r="EOH160" s="86"/>
      <c r="EOI160" s="86"/>
      <c r="EOJ160" s="86"/>
      <c r="EOK160" s="86"/>
      <c r="EOL160" s="86"/>
      <c r="EOM160" s="86"/>
      <c r="EON160" s="87"/>
      <c r="EOO160" s="85" t="s">
        <v>319</v>
      </c>
      <c r="EOP160" s="86"/>
      <c r="EOQ160" s="86"/>
      <c r="EOR160" s="86"/>
      <c r="EOS160" s="86"/>
      <c r="EOT160" s="86"/>
      <c r="EOU160" s="86"/>
      <c r="EOV160" s="87"/>
      <c r="EOW160" s="85" t="s">
        <v>319</v>
      </c>
      <c r="EOX160" s="86"/>
      <c r="EOY160" s="86"/>
      <c r="EOZ160" s="86"/>
      <c r="EPA160" s="86"/>
      <c r="EPB160" s="86"/>
      <c r="EPC160" s="86"/>
      <c r="EPD160" s="87"/>
      <c r="EPE160" s="85" t="s">
        <v>319</v>
      </c>
      <c r="EPF160" s="86"/>
      <c r="EPG160" s="86"/>
      <c r="EPH160" s="86"/>
      <c r="EPI160" s="86"/>
      <c r="EPJ160" s="86"/>
      <c r="EPK160" s="86"/>
      <c r="EPL160" s="87"/>
      <c r="EPM160" s="85" t="s">
        <v>319</v>
      </c>
      <c r="EPN160" s="86"/>
      <c r="EPO160" s="86"/>
      <c r="EPP160" s="86"/>
      <c r="EPQ160" s="86"/>
      <c r="EPR160" s="86"/>
      <c r="EPS160" s="86"/>
      <c r="EPT160" s="87"/>
      <c r="EPU160" s="85" t="s">
        <v>319</v>
      </c>
      <c r="EPV160" s="86"/>
      <c r="EPW160" s="86"/>
      <c r="EPX160" s="86"/>
      <c r="EPY160" s="86"/>
      <c r="EPZ160" s="86"/>
      <c r="EQA160" s="86"/>
      <c r="EQB160" s="87"/>
      <c r="EQC160" s="85" t="s">
        <v>319</v>
      </c>
      <c r="EQD160" s="86"/>
      <c r="EQE160" s="86"/>
      <c r="EQF160" s="86"/>
      <c r="EQG160" s="86"/>
      <c r="EQH160" s="86"/>
      <c r="EQI160" s="86"/>
      <c r="EQJ160" s="87"/>
      <c r="EQK160" s="85" t="s">
        <v>319</v>
      </c>
      <c r="EQL160" s="86"/>
      <c r="EQM160" s="86"/>
      <c r="EQN160" s="86"/>
      <c r="EQO160" s="86"/>
      <c r="EQP160" s="86"/>
      <c r="EQQ160" s="86"/>
      <c r="EQR160" s="87"/>
      <c r="EQS160" s="85" t="s">
        <v>319</v>
      </c>
      <c r="EQT160" s="86"/>
      <c r="EQU160" s="86"/>
      <c r="EQV160" s="86"/>
      <c r="EQW160" s="86"/>
      <c r="EQX160" s="86"/>
      <c r="EQY160" s="86"/>
      <c r="EQZ160" s="87"/>
      <c r="ERA160" s="85" t="s">
        <v>319</v>
      </c>
      <c r="ERB160" s="86"/>
      <c r="ERC160" s="86"/>
      <c r="ERD160" s="86"/>
      <c r="ERE160" s="86"/>
      <c r="ERF160" s="86"/>
      <c r="ERG160" s="86"/>
      <c r="ERH160" s="87"/>
      <c r="ERI160" s="85" t="s">
        <v>319</v>
      </c>
      <c r="ERJ160" s="86"/>
      <c r="ERK160" s="86"/>
      <c r="ERL160" s="86"/>
      <c r="ERM160" s="86"/>
      <c r="ERN160" s="86"/>
      <c r="ERO160" s="86"/>
      <c r="ERP160" s="87"/>
      <c r="ERQ160" s="85" t="s">
        <v>319</v>
      </c>
      <c r="ERR160" s="86"/>
      <c r="ERS160" s="86"/>
      <c r="ERT160" s="86"/>
      <c r="ERU160" s="86"/>
      <c r="ERV160" s="86"/>
      <c r="ERW160" s="86"/>
      <c r="ERX160" s="87"/>
      <c r="ERY160" s="85" t="s">
        <v>319</v>
      </c>
      <c r="ERZ160" s="86"/>
      <c r="ESA160" s="86"/>
      <c r="ESB160" s="86"/>
      <c r="ESC160" s="86"/>
      <c r="ESD160" s="86"/>
      <c r="ESE160" s="86"/>
      <c r="ESF160" s="87"/>
      <c r="ESG160" s="85" t="s">
        <v>319</v>
      </c>
      <c r="ESH160" s="86"/>
      <c r="ESI160" s="86"/>
      <c r="ESJ160" s="86"/>
      <c r="ESK160" s="86"/>
      <c r="ESL160" s="86"/>
      <c r="ESM160" s="86"/>
      <c r="ESN160" s="87"/>
      <c r="ESO160" s="85" t="s">
        <v>319</v>
      </c>
      <c r="ESP160" s="86"/>
      <c r="ESQ160" s="86"/>
      <c r="ESR160" s="86"/>
      <c r="ESS160" s="86"/>
      <c r="EST160" s="86"/>
      <c r="ESU160" s="86"/>
      <c r="ESV160" s="87"/>
      <c r="ESW160" s="85" t="s">
        <v>319</v>
      </c>
      <c r="ESX160" s="86"/>
      <c r="ESY160" s="86"/>
      <c r="ESZ160" s="86"/>
      <c r="ETA160" s="86"/>
      <c r="ETB160" s="86"/>
      <c r="ETC160" s="86"/>
      <c r="ETD160" s="87"/>
      <c r="ETE160" s="85" t="s">
        <v>319</v>
      </c>
      <c r="ETF160" s="86"/>
      <c r="ETG160" s="86"/>
      <c r="ETH160" s="86"/>
      <c r="ETI160" s="86"/>
      <c r="ETJ160" s="86"/>
      <c r="ETK160" s="86"/>
      <c r="ETL160" s="87"/>
      <c r="ETM160" s="85" t="s">
        <v>319</v>
      </c>
      <c r="ETN160" s="86"/>
      <c r="ETO160" s="86"/>
      <c r="ETP160" s="86"/>
      <c r="ETQ160" s="86"/>
      <c r="ETR160" s="86"/>
      <c r="ETS160" s="86"/>
      <c r="ETT160" s="87"/>
      <c r="ETU160" s="85" t="s">
        <v>319</v>
      </c>
      <c r="ETV160" s="86"/>
      <c r="ETW160" s="86"/>
      <c r="ETX160" s="86"/>
      <c r="ETY160" s="86"/>
      <c r="ETZ160" s="86"/>
      <c r="EUA160" s="86"/>
      <c r="EUB160" s="87"/>
      <c r="EUC160" s="85" t="s">
        <v>319</v>
      </c>
      <c r="EUD160" s="86"/>
      <c r="EUE160" s="86"/>
      <c r="EUF160" s="86"/>
      <c r="EUG160" s="86"/>
      <c r="EUH160" s="86"/>
      <c r="EUI160" s="86"/>
      <c r="EUJ160" s="87"/>
      <c r="EUK160" s="85" t="s">
        <v>319</v>
      </c>
      <c r="EUL160" s="86"/>
      <c r="EUM160" s="86"/>
      <c r="EUN160" s="86"/>
      <c r="EUO160" s="86"/>
      <c r="EUP160" s="86"/>
      <c r="EUQ160" s="86"/>
      <c r="EUR160" s="87"/>
      <c r="EUS160" s="85" t="s">
        <v>319</v>
      </c>
      <c r="EUT160" s="86"/>
      <c r="EUU160" s="86"/>
      <c r="EUV160" s="86"/>
      <c r="EUW160" s="86"/>
      <c r="EUX160" s="86"/>
      <c r="EUY160" s="86"/>
      <c r="EUZ160" s="87"/>
      <c r="EVA160" s="85" t="s">
        <v>319</v>
      </c>
      <c r="EVB160" s="86"/>
      <c r="EVC160" s="86"/>
      <c r="EVD160" s="86"/>
      <c r="EVE160" s="86"/>
      <c r="EVF160" s="86"/>
      <c r="EVG160" s="86"/>
      <c r="EVH160" s="87"/>
      <c r="EVI160" s="85" t="s">
        <v>319</v>
      </c>
      <c r="EVJ160" s="86"/>
      <c r="EVK160" s="86"/>
      <c r="EVL160" s="86"/>
      <c r="EVM160" s="86"/>
      <c r="EVN160" s="86"/>
      <c r="EVO160" s="86"/>
      <c r="EVP160" s="87"/>
      <c r="EVQ160" s="85" t="s">
        <v>319</v>
      </c>
      <c r="EVR160" s="86"/>
      <c r="EVS160" s="86"/>
      <c r="EVT160" s="86"/>
      <c r="EVU160" s="86"/>
      <c r="EVV160" s="86"/>
      <c r="EVW160" s="86"/>
      <c r="EVX160" s="87"/>
      <c r="EVY160" s="85" t="s">
        <v>319</v>
      </c>
      <c r="EVZ160" s="86"/>
      <c r="EWA160" s="86"/>
      <c r="EWB160" s="86"/>
      <c r="EWC160" s="86"/>
      <c r="EWD160" s="86"/>
      <c r="EWE160" s="86"/>
      <c r="EWF160" s="87"/>
      <c r="EWG160" s="85" t="s">
        <v>319</v>
      </c>
      <c r="EWH160" s="86"/>
      <c r="EWI160" s="86"/>
      <c r="EWJ160" s="86"/>
      <c r="EWK160" s="86"/>
      <c r="EWL160" s="86"/>
      <c r="EWM160" s="86"/>
      <c r="EWN160" s="87"/>
      <c r="EWO160" s="85" t="s">
        <v>319</v>
      </c>
      <c r="EWP160" s="86"/>
      <c r="EWQ160" s="86"/>
      <c r="EWR160" s="86"/>
      <c r="EWS160" s="86"/>
      <c r="EWT160" s="86"/>
      <c r="EWU160" s="86"/>
      <c r="EWV160" s="87"/>
      <c r="EWW160" s="85" t="s">
        <v>319</v>
      </c>
      <c r="EWX160" s="86"/>
      <c r="EWY160" s="86"/>
      <c r="EWZ160" s="86"/>
      <c r="EXA160" s="86"/>
      <c r="EXB160" s="86"/>
      <c r="EXC160" s="86"/>
      <c r="EXD160" s="87"/>
      <c r="EXE160" s="85" t="s">
        <v>319</v>
      </c>
      <c r="EXF160" s="86"/>
      <c r="EXG160" s="86"/>
      <c r="EXH160" s="86"/>
      <c r="EXI160" s="86"/>
      <c r="EXJ160" s="86"/>
      <c r="EXK160" s="86"/>
      <c r="EXL160" s="87"/>
      <c r="EXM160" s="85" t="s">
        <v>319</v>
      </c>
      <c r="EXN160" s="86"/>
      <c r="EXO160" s="86"/>
      <c r="EXP160" s="86"/>
      <c r="EXQ160" s="86"/>
      <c r="EXR160" s="86"/>
      <c r="EXS160" s="86"/>
      <c r="EXT160" s="87"/>
      <c r="EXU160" s="85" t="s">
        <v>319</v>
      </c>
      <c r="EXV160" s="86"/>
      <c r="EXW160" s="86"/>
      <c r="EXX160" s="86"/>
      <c r="EXY160" s="86"/>
      <c r="EXZ160" s="86"/>
      <c r="EYA160" s="86"/>
      <c r="EYB160" s="87"/>
      <c r="EYC160" s="85" t="s">
        <v>319</v>
      </c>
      <c r="EYD160" s="86"/>
      <c r="EYE160" s="86"/>
      <c r="EYF160" s="86"/>
      <c r="EYG160" s="86"/>
      <c r="EYH160" s="86"/>
      <c r="EYI160" s="86"/>
      <c r="EYJ160" s="87"/>
      <c r="EYK160" s="85" t="s">
        <v>319</v>
      </c>
      <c r="EYL160" s="86"/>
      <c r="EYM160" s="86"/>
      <c r="EYN160" s="86"/>
      <c r="EYO160" s="86"/>
      <c r="EYP160" s="86"/>
      <c r="EYQ160" s="86"/>
      <c r="EYR160" s="87"/>
      <c r="EYS160" s="85" t="s">
        <v>319</v>
      </c>
      <c r="EYT160" s="86"/>
      <c r="EYU160" s="86"/>
      <c r="EYV160" s="86"/>
      <c r="EYW160" s="86"/>
      <c r="EYX160" s="86"/>
      <c r="EYY160" s="86"/>
      <c r="EYZ160" s="87"/>
      <c r="EZA160" s="85" t="s">
        <v>319</v>
      </c>
      <c r="EZB160" s="86"/>
      <c r="EZC160" s="86"/>
      <c r="EZD160" s="86"/>
      <c r="EZE160" s="86"/>
      <c r="EZF160" s="86"/>
      <c r="EZG160" s="86"/>
      <c r="EZH160" s="87"/>
      <c r="EZI160" s="85" t="s">
        <v>319</v>
      </c>
      <c r="EZJ160" s="86"/>
      <c r="EZK160" s="86"/>
      <c r="EZL160" s="86"/>
      <c r="EZM160" s="86"/>
      <c r="EZN160" s="86"/>
      <c r="EZO160" s="86"/>
      <c r="EZP160" s="87"/>
      <c r="EZQ160" s="85" t="s">
        <v>319</v>
      </c>
      <c r="EZR160" s="86"/>
      <c r="EZS160" s="86"/>
      <c r="EZT160" s="86"/>
      <c r="EZU160" s="86"/>
      <c r="EZV160" s="86"/>
      <c r="EZW160" s="86"/>
      <c r="EZX160" s="87"/>
      <c r="EZY160" s="85" t="s">
        <v>319</v>
      </c>
      <c r="EZZ160" s="86"/>
      <c r="FAA160" s="86"/>
      <c r="FAB160" s="86"/>
      <c r="FAC160" s="86"/>
      <c r="FAD160" s="86"/>
      <c r="FAE160" s="86"/>
      <c r="FAF160" s="87"/>
      <c r="FAG160" s="85" t="s">
        <v>319</v>
      </c>
      <c r="FAH160" s="86"/>
      <c r="FAI160" s="86"/>
      <c r="FAJ160" s="86"/>
      <c r="FAK160" s="86"/>
      <c r="FAL160" s="86"/>
      <c r="FAM160" s="86"/>
      <c r="FAN160" s="87"/>
      <c r="FAO160" s="85" t="s">
        <v>319</v>
      </c>
      <c r="FAP160" s="86"/>
      <c r="FAQ160" s="86"/>
      <c r="FAR160" s="86"/>
      <c r="FAS160" s="86"/>
      <c r="FAT160" s="86"/>
      <c r="FAU160" s="86"/>
      <c r="FAV160" s="87"/>
      <c r="FAW160" s="85" t="s">
        <v>319</v>
      </c>
      <c r="FAX160" s="86"/>
      <c r="FAY160" s="86"/>
      <c r="FAZ160" s="86"/>
      <c r="FBA160" s="86"/>
      <c r="FBB160" s="86"/>
      <c r="FBC160" s="86"/>
      <c r="FBD160" s="87"/>
      <c r="FBE160" s="85" t="s">
        <v>319</v>
      </c>
      <c r="FBF160" s="86"/>
      <c r="FBG160" s="86"/>
      <c r="FBH160" s="86"/>
      <c r="FBI160" s="86"/>
      <c r="FBJ160" s="86"/>
      <c r="FBK160" s="86"/>
      <c r="FBL160" s="87"/>
      <c r="FBM160" s="85" t="s">
        <v>319</v>
      </c>
      <c r="FBN160" s="86"/>
      <c r="FBO160" s="86"/>
      <c r="FBP160" s="86"/>
      <c r="FBQ160" s="86"/>
      <c r="FBR160" s="86"/>
      <c r="FBS160" s="86"/>
      <c r="FBT160" s="87"/>
      <c r="FBU160" s="85" t="s">
        <v>319</v>
      </c>
      <c r="FBV160" s="86"/>
      <c r="FBW160" s="86"/>
      <c r="FBX160" s="86"/>
      <c r="FBY160" s="86"/>
      <c r="FBZ160" s="86"/>
      <c r="FCA160" s="86"/>
      <c r="FCB160" s="87"/>
      <c r="FCC160" s="85" t="s">
        <v>319</v>
      </c>
      <c r="FCD160" s="86"/>
      <c r="FCE160" s="86"/>
      <c r="FCF160" s="86"/>
      <c r="FCG160" s="86"/>
      <c r="FCH160" s="86"/>
      <c r="FCI160" s="86"/>
      <c r="FCJ160" s="87"/>
      <c r="FCK160" s="85" t="s">
        <v>319</v>
      </c>
      <c r="FCL160" s="86"/>
      <c r="FCM160" s="86"/>
      <c r="FCN160" s="86"/>
      <c r="FCO160" s="86"/>
      <c r="FCP160" s="86"/>
      <c r="FCQ160" s="86"/>
      <c r="FCR160" s="87"/>
      <c r="FCS160" s="85" t="s">
        <v>319</v>
      </c>
      <c r="FCT160" s="86"/>
      <c r="FCU160" s="86"/>
      <c r="FCV160" s="86"/>
      <c r="FCW160" s="86"/>
      <c r="FCX160" s="86"/>
      <c r="FCY160" s="86"/>
      <c r="FCZ160" s="87"/>
      <c r="FDA160" s="85" t="s">
        <v>319</v>
      </c>
      <c r="FDB160" s="86"/>
      <c r="FDC160" s="86"/>
      <c r="FDD160" s="86"/>
      <c r="FDE160" s="86"/>
      <c r="FDF160" s="86"/>
      <c r="FDG160" s="86"/>
      <c r="FDH160" s="87"/>
      <c r="FDI160" s="85" t="s">
        <v>319</v>
      </c>
      <c r="FDJ160" s="86"/>
      <c r="FDK160" s="86"/>
      <c r="FDL160" s="86"/>
      <c r="FDM160" s="86"/>
      <c r="FDN160" s="86"/>
      <c r="FDO160" s="86"/>
      <c r="FDP160" s="87"/>
      <c r="FDQ160" s="85" t="s">
        <v>319</v>
      </c>
      <c r="FDR160" s="86"/>
      <c r="FDS160" s="86"/>
      <c r="FDT160" s="86"/>
      <c r="FDU160" s="86"/>
      <c r="FDV160" s="86"/>
      <c r="FDW160" s="86"/>
      <c r="FDX160" s="87"/>
      <c r="FDY160" s="85" t="s">
        <v>319</v>
      </c>
      <c r="FDZ160" s="86"/>
      <c r="FEA160" s="86"/>
      <c r="FEB160" s="86"/>
      <c r="FEC160" s="86"/>
      <c r="FED160" s="86"/>
      <c r="FEE160" s="86"/>
      <c r="FEF160" s="87"/>
      <c r="FEG160" s="85" t="s">
        <v>319</v>
      </c>
      <c r="FEH160" s="86"/>
      <c r="FEI160" s="86"/>
      <c r="FEJ160" s="86"/>
      <c r="FEK160" s="86"/>
      <c r="FEL160" s="86"/>
      <c r="FEM160" s="86"/>
      <c r="FEN160" s="87"/>
      <c r="FEO160" s="85" t="s">
        <v>319</v>
      </c>
      <c r="FEP160" s="86"/>
      <c r="FEQ160" s="86"/>
      <c r="FER160" s="86"/>
      <c r="FES160" s="86"/>
      <c r="FET160" s="86"/>
      <c r="FEU160" s="86"/>
      <c r="FEV160" s="87"/>
      <c r="FEW160" s="85" t="s">
        <v>319</v>
      </c>
      <c r="FEX160" s="86"/>
      <c r="FEY160" s="86"/>
      <c r="FEZ160" s="86"/>
      <c r="FFA160" s="86"/>
      <c r="FFB160" s="86"/>
      <c r="FFC160" s="86"/>
      <c r="FFD160" s="87"/>
      <c r="FFE160" s="85" t="s">
        <v>319</v>
      </c>
      <c r="FFF160" s="86"/>
      <c r="FFG160" s="86"/>
      <c r="FFH160" s="86"/>
      <c r="FFI160" s="86"/>
      <c r="FFJ160" s="86"/>
      <c r="FFK160" s="86"/>
      <c r="FFL160" s="87"/>
      <c r="FFM160" s="85" t="s">
        <v>319</v>
      </c>
      <c r="FFN160" s="86"/>
      <c r="FFO160" s="86"/>
      <c r="FFP160" s="86"/>
      <c r="FFQ160" s="86"/>
      <c r="FFR160" s="86"/>
      <c r="FFS160" s="86"/>
      <c r="FFT160" s="87"/>
      <c r="FFU160" s="85" t="s">
        <v>319</v>
      </c>
      <c r="FFV160" s="86"/>
      <c r="FFW160" s="86"/>
      <c r="FFX160" s="86"/>
      <c r="FFY160" s="86"/>
      <c r="FFZ160" s="86"/>
      <c r="FGA160" s="86"/>
      <c r="FGB160" s="87"/>
      <c r="FGC160" s="85" t="s">
        <v>319</v>
      </c>
      <c r="FGD160" s="86"/>
      <c r="FGE160" s="86"/>
      <c r="FGF160" s="86"/>
      <c r="FGG160" s="86"/>
      <c r="FGH160" s="86"/>
      <c r="FGI160" s="86"/>
      <c r="FGJ160" s="87"/>
      <c r="FGK160" s="85" t="s">
        <v>319</v>
      </c>
      <c r="FGL160" s="86"/>
      <c r="FGM160" s="86"/>
      <c r="FGN160" s="86"/>
      <c r="FGO160" s="86"/>
      <c r="FGP160" s="86"/>
      <c r="FGQ160" s="86"/>
      <c r="FGR160" s="87"/>
      <c r="FGS160" s="85" t="s">
        <v>319</v>
      </c>
      <c r="FGT160" s="86"/>
      <c r="FGU160" s="86"/>
      <c r="FGV160" s="86"/>
      <c r="FGW160" s="86"/>
      <c r="FGX160" s="86"/>
      <c r="FGY160" s="86"/>
      <c r="FGZ160" s="87"/>
      <c r="FHA160" s="85" t="s">
        <v>319</v>
      </c>
      <c r="FHB160" s="86"/>
      <c r="FHC160" s="86"/>
      <c r="FHD160" s="86"/>
      <c r="FHE160" s="86"/>
      <c r="FHF160" s="86"/>
      <c r="FHG160" s="86"/>
      <c r="FHH160" s="87"/>
      <c r="FHI160" s="85" t="s">
        <v>319</v>
      </c>
      <c r="FHJ160" s="86"/>
      <c r="FHK160" s="86"/>
      <c r="FHL160" s="86"/>
      <c r="FHM160" s="86"/>
      <c r="FHN160" s="86"/>
      <c r="FHO160" s="86"/>
      <c r="FHP160" s="87"/>
      <c r="FHQ160" s="85" t="s">
        <v>319</v>
      </c>
      <c r="FHR160" s="86"/>
      <c r="FHS160" s="86"/>
      <c r="FHT160" s="86"/>
      <c r="FHU160" s="86"/>
      <c r="FHV160" s="86"/>
      <c r="FHW160" s="86"/>
      <c r="FHX160" s="87"/>
      <c r="FHY160" s="85" t="s">
        <v>319</v>
      </c>
      <c r="FHZ160" s="86"/>
      <c r="FIA160" s="86"/>
      <c r="FIB160" s="86"/>
      <c r="FIC160" s="86"/>
      <c r="FID160" s="86"/>
      <c r="FIE160" s="86"/>
      <c r="FIF160" s="87"/>
      <c r="FIG160" s="85" t="s">
        <v>319</v>
      </c>
      <c r="FIH160" s="86"/>
      <c r="FII160" s="86"/>
      <c r="FIJ160" s="86"/>
      <c r="FIK160" s="86"/>
      <c r="FIL160" s="86"/>
      <c r="FIM160" s="86"/>
      <c r="FIN160" s="87"/>
      <c r="FIO160" s="85" t="s">
        <v>319</v>
      </c>
      <c r="FIP160" s="86"/>
      <c r="FIQ160" s="86"/>
      <c r="FIR160" s="86"/>
      <c r="FIS160" s="86"/>
      <c r="FIT160" s="86"/>
      <c r="FIU160" s="86"/>
      <c r="FIV160" s="87"/>
      <c r="FIW160" s="85" t="s">
        <v>319</v>
      </c>
      <c r="FIX160" s="86"/>
      <c r="FIY160" s="86"/>
      <c r="FIZ160" s="86"/>
      <c r="FJA160" s="86"/>
      <c r="FJB160" s="86"/>
      <c r="FJC160" s="86"/>
      <c r="FJD160" s="87"/>
      <c r="FJE160" s="85" t="s">
        <v>319</v>
      </c>
      <c r="FJF160" s="86"/>
      <c r="FJG160" s="86"/>
      <c r="FJH160" s="86"/>
      <c r="FJI160" s="86"/>
      <c r="FJJ160" s="86"/>
      <c r="FJK160" s="86"/>
      <c r="FJL160" s="87"/>
      <c r="FJM160" s="85" t="s">
        <v>319</v>
      </c>
      <c r="FJN160" s="86"/>
      <c r="FJO160" s="86"/>
      <c r="FJP160" s="86"/>
      <c r="FJQ160" s="86"/>
      <c r="FJR160" s="86"/>
      <c r="FJS160" s="86"/>
      <c r="FJT160" s="87"/>
      <c r="FJU160" s="85" t="s">
        <v>319</v>
      </c>
      <c r="FJV160" s="86"/>
      <c r="FJW160" s="86"/>
      <c r="FJX160" s="86"/>
      <c r="FJY160" s="86"/>
      <c r="FJZ160" s="86"/>
      <c r="FKA160" s="86"/>
      <c r="FKB160" s="87"/>
      <c r="FKC160" s="85" t="s">
        <v>319</v>
      </c>
      <c r="FKD160" s="86"/>
      <c r="FKE160" s="86"/>
      <c r="FKF160" s="86"/>
      <c r="FKG160" s="86"/>
      <c r="FKH160" s="86"/>
      <c r="FKI160" s="86"/>
      <c r="FKJ160" s="87"/>
      <c r="FKK160" s="85" t="s">
        <v>319</v>
      </c>
      <c r="FKL160" s="86"/>
      <c r="FKM160" s="86"/>
      <c r="FKN160" s="86"/>
      <c r="FKO160" s="86"/>
      <c r="FKP160" s="86"/>
      <c r="FKQ160" s="86"/>
      <c r="FKR160" s="87"/>
      <c r="FKS160" s="85" t="s">
        <v>319</v>
      </c>
      <c r="FKT160" s="86"/>
      <c r="FKU160" s="86"/>
      <c r="FKV160" s="86"/>
      <c r="FKW160" s="86"/>
      <c r="FKX160" s="86"/>
      <c r="FKY160" s="86"/>
      <c r="FKZ160" s="87"/>
      <c r="FLA160" s="85" t="s">
        <v>319</v>
      </c>
      <c r="FLB160" s="86"/>
      <c r="FLC160" s="86"/>
      <c r="FLD160" s="86"/>
      <c r="FLE160" s="86"/>
      <c r="FLF160" s="86"/>
      <c r="FLG160" s="86"/>
      <c r="FLH160" s="87"/>
      <c r="FLI160" s="85" t="s">
        <v>319</v>
      </c>
      <c r="FLJ160" s="86"/>
      <c r="FLK160" s="86"/>
      <c r="FLL160" s="86"/>
      <c r="FLM160" s="86"/>
      <c r="FLN160" s="86"/>
      <c r="FLO160" s="86"/>
      <c r="FLP160" s="87"/>
      <c r="FLQ160" s="85" t="s">
        <v>319</v>
      </c>
      <c r="FLR160" s="86"/>
      <c r="FLS160" s="86"/>
      <c r="FLT160" s="86"/>
      <c r="FLU160" s="86"/>
      <c r="FLV160" s="86"/>
      <c r="FLW160" s="86"/>
      <c r="FLX160" s="87"/>
      <c r="FLY160" s="85" t="s">
        <v>319</v>
      </c>
      <c r="FLZ160" s="86"/>
      <c r="FMA160" s="86"/>
      <c r="FMB160" s="86"/>
      <c r="FMC160" s="86"/>
      <c r="FMD160" s="86"/>
      <c r="FME160" s="86"/>
      <c r="FMF160" s="87"/>
      <c r="FMG160" s="85" t="s">
        <v>319</v>
      </c>
      <c r="FMH160" s="86"/>
      <c r="FMI160" s="86"/>
      <c r="FMJ160" s="86"/>
      <c r="FMK160" s="86"/>
      <c r="FML160" s="86"/>
      <c r="FMM160" s="86"/>
      <c r="FMN160" s="87"/>
      <c r="FMO160" s="85" t="s">
        <v>319</v>
      </c>
      <c r="FMP160" s="86"/>
      <c r="FMQ160" s="86"/>
      <c r="FMR160" s="86"/>
      <c r="FMS160" s="86"/>
      <c r="FMT160" s="86"/>
      <c r="FMU160" s="86"/>
      <c r="FMV160" s="87"/>
      <c r="FMW160" s="85" t="s">
        <v>319</v>
      </c>
      <c r="FMX160" s="86"/>
      <c r="FMY160" s="86"/>
      <c r="FMZ160" s="86"/>
      <c r="FNA160" s="86"/>
      <c r="FNB160" s="86"/>
      <c r="FNC160" s="86"/>
      <c r="FND160" s="87"/>
      <c r="FNE160" s="85" t="s">
        <v>319</v>
      </c>
      <c r="FNF160" s="86"/>
      <c r="FNG160" s="86"/>
      <c r="FNH160" s="86"/>
      <c r="FNI160" s="86"/>
      <c r="FNJ160" s="86"/>
      <c r="FNK160" s="86"/>
      <c r="FNL160" s="87"/>
      <c r="FNM160" s="85" t="s">
        <v>319</v>
      </c>
      <c r="FNN160" s="86"/>
      <c r="FNO160" s="86"/>
      <c r="FNP160" s="86"/>
      <c r="FNQ160" s="86"/>
      <c r="FNR160" s="86"/>
      <c r="FNS160" s="86"/>
      <c r="FNT160" s="87"/>
      <c r="FNU160" s="85" t="s">
        <v>319</v>
      </c>
      <c r="FNV160" s="86"/>
      <c r="FNW160" s="86"/>
      <c r="FNX160" s="86"/>
      <c r="FNY160" s="86"/>
      <c r="FNZ160" s="86"/>
      <c r="FOA160" s="86"/>
      <c r="FOB160" s="87"/>
      <c r="FOC160" s="85" t="s">
        <v>319</v>
      </c>
      <c r="FOD160" s="86"/>
      <c r="FOE160" s="86"/>
      <c r="FOF160" s="86"/>
      <c r="FOG160" s="86"/>
      <c r="FOH160" s="86"/>
      <c r="FOI160" s="86"/>
      <c r="FOJ160" s="87"/>
      <c r="FOK160" s="85" t="s">
        <v>319</v>
      </c>
      <c r="FOL160" s="86"/>
      <c r="FOM160" s="86"/>
      <c r="FON160" s="86"/>
      <c r="FOO160" s="86"/>
      <c r="FOP160" s="86"/>
      <c r="FOQ160" s="86"/>
      <c r="FOR160" s="87"/>
      <c r="FOS160" s="85" t="s">
        <v>319</v>
      </c>
      <c r="FOT160" s="86"/>
      <c r="FOU160" s="86"/>
      <c r="FOV160" s="86"/>
      <c r="FOW160" s="86"/>
      <c r="FOX160" s="86"/>
      <c r="FOY160" s="86"/>
      <c r="FOZ160" s="87"/>
      <c r="FPA160" s="85" t="s">
        <v>319</v>
      </c>
      <c r="FPB160" s="86"/>
      <c r="FPC160" s="86"/>
      <c r="FPD160" s="86"/>
      <c r="FPE160" s="86"/>
      <c r="FPF160" s="86"/>
      <c r="FPG160" s="86"/>
      <c r="FPH160" s="87"/>
      <c r="FPI160" s="85" t="s">
        <v>319</v>
      </c>
      <c r="FPJ160" s="86"/>
      <c r="FPK160" s="86"/>
      <c r="FPL160" s="86"/>
      <c r="FPM160" s="86"/>
      <c r="FPN160" s="86"/>
      <c r="FPO160" s="86"/>
      <c r="FPP160" s="87"/>
      <c r="FPQ160" s="85" t="s">
        <v>319</v>
      </c>
      <c r="FPR160" s="86"/>
      <c r="FPS160" s="86"/>
      <c r="FPT160" s="86"/>
      <c r="FPU160" s="86"/>
      <c r="FPV160" s="86"/>
      <c r="FPW160" s="86"/>
      <c r="FPX160" s="87"/>
      <c r="FPY160" s="85" t="s">
        <v>319</v>
      </c>
      <c r="FPZ160" s="86"/>
      <c r="FQA160" s="86"/>
      <c r="FQB160" s="86"/>
      <c r="FQC160" s="86"/>
      <c r="FQD160" s="86"/>
      <c r="FQE160" s="86"/>
      <c r="FQF160" s="87"/>
      <c r="FQG160" s="85" t="s">
        <v>319</v>
      </c>
      <c r="FQH160" s="86"/>
      <c r="FQI160" s="86"/>
      <c r="FQJ160" s="86"/>
      <c r="FQK160" s="86"/>
      <c r="FQL160" s="86"/>
      <c r="FQM160" s="86"/>
      <c r="FQN160" s="87"/>
      <c r="FQO160" s="85" t="s">
        <v>319</v>
      </c>
      <c r="FQP160" s="86"/>
      <c r="FQQ160" s="86"/>
      <c r="FQR160" s="86"/>
      <c r="FQS160" s="86"/>
      <c r="FQT160" s="86"/>
      <c r="FQU160" s="86"/>
      <c r="FQV160" s="87"/>
      <c r="FQW160" s="85" t="s">
        <v>319</v>
      </c>
      <c r="FQX160" s="86"/>
      <c r="FQY160" s="86"/>
      <c r="FQZ160" s="86"/>
      <c r="FRA160" s="86"/>
      <c r="FRB160" s="86"/>
      <c r="FRC160" s="86"/>
      <c r="FRD160" s="87"/>
      <c r="FRE160" s="85" t="s">
        <v>319</v>
      </c>
      <c r="FRF160" s="86"/>
      <c r="FRG160" s="86"/>
      <c r="FRH160" s="86"/>
      <c r="FRI160" s="86"/>
      <c r="FRJ160" s="86"/>
      <c r="FRK160" s="86"/>
      <c r="FRL160" s="87"/>
      <c r="FRM160" s="85" t="s">
        <v>319</v>
      </c>
      <c r="FRN160" s="86"/>
      <c r="FRO160" s="86"/>
      <c r="FRP160" s="86"/>
      <c r="FRQ160" s="86"/>
      <c r="FRR160" s="86"/>
      <c r="FRS160" s="86"/>
      <c r="FRT160" s="87"/>
      <c r="FRU160" s="85" t="s">
        <v>319</v>
      </c>
      <c r="FRV160" s="86"/>
      <c r="FRW160" s="86"/>
      <c r="FRX160" s="86"/>
      <c r="FRY160" s="86"/>
      <c r="FRZ160" s="86"/>
      <c r="FSA160" s="86"/>
      <c r="FSB160" s="87"/>
      <c r="FSC160" s="85" t="s">
        <v>319</v>
      </c>
      <c r="FSD160" s="86"/>
      <c r="FSE160" s="86"/>
      <c r="FSF160" s="86"/>
      <c r="FSG160" s="86"/>
      <c r="FSH160" s="86"/>
      <c r="FSI160" s="86"/>
      <c r="FSJ160" s="87"/>
      <c r="FSK160" s="85" t="s">
        <v>319</v>
      </c>
      <c r="FSL160" s="86"/>
      <c r="FSM160" s="86"/>
      <c r="FSN160" s="86"/>
      <c r="FSO160" s="86"/>
      <c r="FSP160" s="86"/>
      <c r="FSQ160" s="86"/>
      <c r="FSR160" s="87"/>
      <c r="FSS160" s="85" t="s">
        <v>319</v>
      </c>
      <c r="FST160" s="86"/>
      <c r="FSU160" s="86"/>
      <c r="FSV160" s="86"/>
      <c r="FSW160" s="86"/>
      <c r="FSX160" s="86"/>
      <c r="FSY160" s="86"/>
      <c r="FSZ160" s="87"/>
      <c r="FTA160" s="85" t="s">
        <v>319</v>
      </c>
      <c r="FTB160" s="86"/>
      <c r="FTC160" s="86"/>
      <c r="FTD160" s="86"/>
      <c r="FTE160" s="86"/>
      <c r="FTF160" s="86"/>
      <c r="FTG160" s="86"/>
      <c r="FTH160" s="87"/>
      <c r="FTI160" s="85" t="s">
        <v>319</v>
      </c>
      <c r="FTJ160" s="86"/>
      <c r="FTK160" s="86"/>
      <c r="FTL160" s="86"/>
      <c r="FTM160" s="86"/>
      <c r="FTN160" s="86"/>
      <c r="FTO160" s="86"/>
      <c r="FTP160" s="87"/>
      <c r="FTQ160" s="85" t="s">
        <v>319</v>
      </c>
      <c r="FTR160" s="86"/>
      <c r="FTS160" s="86"/>
      <c r="FTT160" s="86"/>
      <c r="FTU160" s="86"/>
      <c r="FTV160" s="86"/>
      <c r="FTW160" s="86"/>
      <c r="FTX160" s="87"/>
      <c r="FTY160" s="85" t="s">
        <v>319</v>
      </c>
      <c r="FTZ160" s="86"/>
      <c r="FUA160" s="86"/>
      <c r="FUB160" s="86"/>
      <c r="FUC160" s="86"/>
      <c r="FUD160" s="86"/>
      <c r="FUE160" s="86"/>
      <c r="FUF160" s="87"/>
      <c r="FUG160" s="85" t="s">
        <v>319</v>
      </c>
      <c r="FUH160" s="86"/>
      <c r="FUI160" s="86"/>
      <c r="FUJ160" s="86"/>
      <c r="FUK160" s="86"/>
      <c r="FUL160" s="86"/>
      <c r="FUM160" s="86"/>
      <c r="FUN160" s="87"/>
      <c r="FUO160" s="85" t="s">
        <v>319</v>
      </c>
      <c r="FUP160" s="86"/>
      <c r="FUQ160" s="86"/>
      <c r="FUR160" s="86"/>
      <c r="FUS160" s="86"/>
      <c r="FUT160" s="86"/>
      <c r="FUU160" s="86"/>
      <c r="FUV160" s="87"/>
      <c r="FUW160" s="85" t="s">
        <v>319</v>
      </c>
      <c r="FUX160" s="86"/>
      <c r="FUY160" s="86"/>
      <c r="FUZ160" s="86"/>
      <c r="FVA160" s="86"/>
      <c r="FVB160" s="86"/>
      <c r="FVC160" s="86"/>
      <c r="FVD160" s="87"/>
      <c r="FVE160" s="85" t="s">
        <v>319</v>
      </c>
      <c r="FVF160" s="86"/>
      <c r="FVG160" s="86"/>
      <c r="FVH160" s="86"/>
      <c r="FVI160" s="86"/>
      <c r="FVJ160" s="86"/>
      <c r="FVK160" s="86"/>
      <c r="FVL160" s="87"/>
      <c r="FVM160" s="85" t="s">
        <v>319</v>
      </c>
      <c r="FVN160" s="86"/>
      <c r="FVO160" s="86"/>
      <c r="FVP160" s="86"/>
      <c r="FVQ160" s="86"/>
      <c r="FVR160" s="86"/>
      <c r="FVS160" s="86"/>
      <c r="FVT160" s="87"/>
      <c r="FVU160" s="85" t="s">
        <v>319</v>
      </c>
      <c r="FVV160" s="86"/>
      <c r="FVW160" s="86"/>
      <c r="FVX160" s="86"/>
      <c r="FVY160" s="86"/>
      <c r="FVZ160" s="86"/>
      <c r="FWA160" s="86"/>
      <c r="FWB160" s="87"/>
      <c r="FWC160" s="85" t="s">
        <v>319</v>
      </c>
      <c r="FWD160" s="86"/>
      <c r="FWE160" s="86"/>
      <c r="FWF160" s="86"/>
      <c r="FWG160" s="86"/>
      <c r="FWH160" s="86"/>
      <c r="FWI160" s="86"/>
      <c r="FWJ160" s="87"/>
      <c r="FWK160" s="85" t="s">
        <v>319</v>
      </c>
      <c r="FWL160" s="86"/>
      <c r="FWM160" s="86"/>
      <c r="FWN160" s="86"/>
      <c r="FWO160" s="86"/>
      <c r="FWP160" s="86"/>
      <c r="FWQ160" s="86"/>
      <c r="FWR160" s="87"/>
      <c r="FWS160" s="85" t="s">
        <v>319</v>
      </c>
      <c r="FWT160" s="86"/>
      <c r="FWU160" s="86"/>
      <c r="FWV160" s="86"/>
      <c r="FWW160" s="86"/>
      <c r="FWX160" s="86"/>
      <c r="FWY160" s="86"/>
      <c r="FWZ160" s="87"/>
      <c r="FXA160" s="85" t="s">
        <v>319</v>
      </c>
      <c r="FXB160" s="86"/>
      <c r="FXC160" s="86"/>
      <c r="FXD160" s="86"/>
      <c r="FXE160" s="86"/>
      <c r="FXF160" s="86"/>
      <c r="FXG160" s="86"/>
      <c r="FXH160" s="87"/>
      <c r="FXI160" s="85" t="s">
        <v>319</v>
      </c>
      <c r="FXJ160" s="86"/>
      <c r="FXK160" s="86"/>
      <c r="FXL160" s="86"/>
      <c r="FXM160" s="86"/>
      <c r="FXN160" s="86"/>
      <c r="FXO160" s="86"/>
      <c r="FXP160" s="87"/>
      <c r="FXQ160" s="85" t="s">
        <v>319</v>
      </c>
      <c r="FXR160" s="86"/>
      <c r="FXS160" s="86"/>
      <c r="FXT160" s="86"/>
      <c r="FXU160" s="86"/>
      <c r="FXV160" s="86"/>
      <c r="FXW160" s="86"/>
      <c r="FXX160" s="87"/>
      <c r="FXY160" s="85" t="s">
        <v>319</v>
      </c>
      <c r="FXZ160" s="86"/>
      <c r="FYA160" s="86"/>
      <c r="FYB160" s="86"/>
      <c r="FYC160" s="86"/>
      <c r="FYD160" s="86"/>
      <c r="FYE160" s="86"/>
      <c r="FYF160" s="87"/>
      <c r="FYG160" s="85" t="s">
        <v>319</v>
      </c>
      <c r="FYH160" s="86"/>
      <c r="FYI160" s="86"/>
      <c r="FYJ160" s="86"/>
      <c r="FYK160" s="86"/>
      <c r="FYL160" s="86"/>
      <c r="FYM160" s="86"/>
      <c r="FYN160" s="87"/>
      <c r="FYO160" s="85" t="s">
        <v>319</v>
      </c>
      <c r="FYP160" s="86"/>
      <c r="FYQ160" s="86"/>
      <c r="FYR160" s="86"/>
      <c r="FYS160" s="86"/>
      <c r="FYT160" s="86"/>
      <c r="FYU160" s="86"/>
      <c r="FYV160" s="87"/>
      <c r="FYW160" s="85" t="s">
        <v>319</v>
      </c>
      <c r="FYX160" s="86"/>
      <c r="FYY160" s="86"/>
      <c r="FYZ160" s="86"/>
      <c r="FZA160" s="86"/>
      <c r="FZB160" s="86"/>
      <c r="FZC160" s="86"/>
      <c r="FZD160" s="87"/>
      <c r="FZE160" s="85" t="s">
        <v>319</v>
      </c>
      <c r="FZF160" s="86"/>
      <c r="FZG160" s="86"/>
      <c r="FZH160" s="86"/>
      <c r="FZI160" s="86"/>
      <c r="FZJ160" s="86"/>
      <c r="FZK160" s="86"/>
      <c r="FZL160" s="87"/>
      <c r="FZM160" s="85" t="s">
        <v>319</v>
      </c>
      <c r="FZN160" s="86"/>
      <c r="FZO160" s="86"/>
      <c r="FZP160" s="86"/>
      <c r="FZQ160" s="86"/>
      <c r="FZR160" s="86"/>
      <c r="FZS160" s="86"/>
      <c r="FZT160" s="87"/>
      <c r="FZU160" s="85" t="s">
        <v>319</v>
      </c>
      <c r="FZV160" s="86"/>
      <c r="FZW160" s="86"/>
      <c r="FZX160" s="86"/>
      <c r="FZY160" s="86"/>
      <c r="FZZ160" s="86"/>
      <c r="GAA160" s="86"/>
      <c r="GAB160" s="87"/>
      <c r="GAC160" s="85" t="s">
        <v>319</v>
      </c>
      <c r="GAD160" s="86"/>
      <c r="GAE160" s="86"/>
      <c r="GAF160" s="86"/>
      <c r="GAG160" s="86"/>
      <c r="GAH160" s="86"/>
      <c r="GAI160" s="86"/>
      <c r="GAJ160" s="87"/>
      <c r="GAK160" s="85" t="s">
        <v>319</v>
      </c>
      <c r="GAL160" s="86"/>
      <c r="GAM160" s="86"/>
      <c r="GAN160" s="86"/>
      <c r="GAO160" s="86"/>
      <c r="GAP160" s="86"/>
      <c r="GAQ160" s="86"/>
      <c r="GAR160" s="87"/>
      <c r="GAS160" s="85" t="s">
        <v>319</v>
      </c>
      <c r="GAT160" s="86"/>
      <c r="GAU160" s="86"/>
      <c r="GAV160" s="86"/>
      <c r="GAW160" s="86"/>
      <c r="GAX160" s="86"/>
      <c r="GAY160" s="86"/>
      <c r="GAZ160" s="87"/>
      <c r="GBA160" s="85" t="s">
        <v>319</v>
      </c>
      <c r="GBB160" s="86"/>
      <c r="GBC160" s="86"/>
      <c r="GBD160" s="86"/>
      <c r="GBE160" s="86"/>
      <c r="GBF160" s="86"/>
      <c r="GBG160" s="86"/>
      <c r="GBH160" s="87"/>
      <c r="GBI160" s="85" t="s">
        <v>319</v>
      </c>
      <c r="GBJ160" s="86"/>
      <c r="GBK160" s="86"/>
      <c r="GBL160" s="86"/>
      <c r="GBM160" s="86"/>
      <c r="GBN160" s="86"/>
      <c r="GBO160" s="86"/>
      <c r="GBP160" s="87"/>
      <c r="GBQ160" s="85" t="s">
        <v>319</v>
      </c>
      <c r="GBR160" s="86"/>
      <c r="GBS160" s="86"/>
      <c r="GBT160" s="86"/>
      <c r="GBU160" s="86"/>
      <c r="GBV160" s="86"/>
      <c r="GBW160" s="86"/>
      <c r="GBX160" s="87"/>
      <c r="GBY160" s="85" t="s">
        <v>319</v>
      </c>
      <c r="GBZ160" s="86"/>
      <c r="GCA160" s="86"/>
      <c r="GCB160" s="86"/>
      <c r="GCC160" s="86"/>
      <c r="GCD160" s="86"/>
      <c r="GCE160" s="86"/>
      <c r="GCF160" s="87"/>
      <c r="GCG160" s="85" t="s">
        <v>319</v>
      </c>
      <c r="GCH160" s="86"/>
      <c r="GCI160" s="86"/>
      <c r="GCJ160" s="86"/>
      <c r="GCK160" s="86"/>
      <c r="GCL160" s="86"/>
      <c r="GCM160" s="86"/>
      <c r="GCN160" s="87"/>
      <c r="GCO160" s="85" t="s">
        <v>319</v>
      </c>
      <c r="GCP160" s="86"/>
      <c r="GCQ160" s="86"/>
      <c r="GCR160" s="86"/>
      <c r="GCS160" s="86"/>
      <c r="GCT160" s="86"/>
      <c r="GCU160" s="86"/>
      <c r="GCV160" s="87"/>
      <c r="GCW160" s="85" t="s">
        <v>319</v>
      </c>
      <c r="GCX160" s="86"/>
      <c r="GCY160" s="86"/>
      <c r="GCZ160" s="86"/>
      <c r="GDA160" s="86"/>
      <c r="GDB160" s="86"/>
      <c r="GDC160" s="86"/>
      <c r="GDD160" s="87"/>
      <c r="GDE160" s="85" t="s">
        <v>319</v>
      </c>
      <c r="GDF160" s="86"/>
      <c r="GDG160" s="86"/>
      <c r="GDH160" s="86"/>
      <c r="GDI160" s="86"/>
      <c r="GDJ160" s="86"/>
      <c r="GDK160" s="86"/>
      <c r="GDL160" s="87"/>
      <c r="GDM160" s="85" t="s">
        <v>319</v>
      </c>
      <c r="GDN160" s="86"/>
      <c r="GDO160" s="86"/>
      <c r="GDP160" s="86"/>
      <c r="GDQ160" s="86"/>
      <c r="GDR160" s="86"/>
      <c r="GDS160" s="86"/>
      <c r="GDT160" s="87"/>
      <c r="GDU160" s="85" t="s">
        <v>319</v>
      </c>
      <c r="GDV160" s="86"/>
      <c r="GDW160" s="86"/>
      <c r="GDX160" s="86"/>
      <c r="GDY160" s="86"/>
      <c r="GDZ160" s="86"/>
      <c r="GEA160" s="86"/>
      <c r="GEB160" s="87"/>
      <c r="GEC160" s="85" t="s">
        <v>319</v>
      </c>
      <c r="GED160" s="86"/>
      <c r="GEE160" s="86"/>
      <c r="GEF160" s="86"/>
      <c r="GEG160" s="86"/>
      <c r="GEH160" s="86"/>
      <c r="GEI160" s="86"/>
      <c r="GEJ160" s="87"/>
      <c r="GEK160" s="85" t="s">
        <v>319</v>
      </c>
      <c r="GEL160" s="86"/>
      <c r="GEM160" s="86"/>
      <c r="GEN160" s="86"/>
      <c r="GEO160" s="86"/>
      <c r="GEP160" s="86"/>
      <c r="GEQ160" s="86"/>
      <c r="GER160" s="87"/>
      <c r="GES160" s="85" t="s">
        <v>319</v>
      </c>
      <c r="GET160" s="86"/>
      <c r="GEU160" s="86"/>
      <c r="GEV160" s="86"/>
      <c r="GEW160" s="86"/>
      <c r="GEX160" s="86"/>
      <c r="GEY160" s="86"/>
      <c r="GEZ160" s="87"/>
      <c r="GFA160" s="85" t="s">
        <v>319</v>
      </c>
      <c r="GFB160" s="86"/>
      <c r="GFC160" s="86"/>
      <c r="GFD160" s="86"/>
      <c r="GFE160" s="86"/>
      <c r="GFF160" s="86"/>
      <c r="GFG160" s="86"/>
      <c r="GFH160" s="87"/>
      <c r="GFI160" s="85" t="s">
        <v>319</v>
      </c>
      <c r="GFJ160" s="86"/>
      <c r="GFK160" s="86"/>
      <c r="GFL160" s="86"/>
      <c r="GFM160" s="86"/>
      <c r="GFN160" s="86"/>
      <c r="GFO160" s="86"/>
      <c r="GFP160" s="87"/>
      <c r="GFQ160" s="85" t="s">
        <v>319</v>
      </c>
      <c r="GFR160" s="86"/>
      <c r="GFS160" s="86"/>
      <c r="GFT160" s="86"/>
      <c r="GFU160" s="86"/>
      <c r="GFV160" s="86"/>
      <c r="GFW160" s="86"/>
      <c r="GFX160" s="87"/>
      <c r="GFY160" s="85" t="s">
        <v>319</v>
      </c>
      <c r="GFZ160" s="86"/>
      <c r="GGA160" s="86"/>
      <c r="GGB160" s="86"/>
      <c r="GGC160" s="86"/>
      <c r="GGD160" s="86"/>
      <c r="GGE160" s="86"/>
      <c r="GGF160" s="87"/>
      <c r="GGG160" s="85" t="s">
        <v>319</v>
      </c>
      <c r="GGH160" s="86"/>
      <c r="GGI160" s="86"/>
      <c r="GGJ160" s="86"/>
      <c r="GGK160" s="86"/>
      <c r="GGL160" s="86"/>
      <c r="GGM160" s="86"/>
      <c r="GGN160" s="87"/>
      <c r="GGO160" s="85" t="s">
        <v>319</v>
      </c>
      <c r="GGP160" s="86"/>
      <c r="GGQ160" s="86"/>
      <c r="GGR160" s="86"/>
      <c r="GGS160" s="86"/>
      <c r="GGT160" s="86"/>
      <c r="GGU160" s="86"/>
      <c r="GGV160" s="87"/>
      <c r="GGW160" s="85" t="s">
        <v>319</v>
      </c>
      <c r="GGX160" s="86"/>
      <c r="GGY160" s="86"/>
      <c r="GGZ160" s="86"/>
      <c r="GHA160" s="86"/>
      <c r="GHB160" s="86"/>
      <c r="GHC160" s="86"/>
      <c r="GHD160" s="87"/>
      <c r="GHE160" s="85" t="s">
        <v>319</v>
      </c>
      <c r="GHF160" s="86"/>
      <c r="GHG160" s="86"/>
      <c r="GHH160" s="86"/>
      <c r="GHI160" s="86"/>
      <c r="GHJ160" s="86"/>
      <c r="GHK160" s="86"/>
      <c r="GHL160" s="87"/>
      <c r="GHM160" s="85" t="s">
        <v>319</v>
      </c>
      <c r="GHN160" s="86"/>
      <c r="GHO160" s="86"/>
      <c r="GHP160" s="86"/>
      <c r="GHQ160" s="86"/>
      <c r="GHR160" s="86"/>
      <c r="GHS160" s="86"/>
      <c r="GHT160" s="87"/>
      <c r="GHU160" s="85" t="s">
        <v>319</v>
      </c>
      <c r="GHV160" s="86"/>
      <c r="GHW160" s="86"/>
      <c r="GHX160" s="86"/>
      <c r="GHY160" s="86"/>
      <c r="GHZ160" s="86"/>
      <c r="GIA160" s="86"/>
      <c r="GIB160" s="87"/>
      <c r="GIC160" s="85" t="s">
        <v>319</v>
      </c>
      <c r="GID160" s="86"/>
      <c r="GIE160" s="86"/>
      <c r="GIF160" s="86"/>
      <c r="GIG160" s="86"/>
      <c r="GIH160" s="86"/>
      <c r="GII160" s="86"/>
      <c r="GIJ160" s="87"/>
      <c r="GIK160" s="85" t="s">
        <v>319</v>
      </c>
      <c r="GIL160" s="86"/>
      <c r="GIM160" s="86"/>
      <c r="GIN160" s="86"/>
      <c r="GIO160" s="86"/>
      <c r="GIP160" s="86"/>
      <c r="GIQ160" s="86"/>
      <c r="GIR160" s="87"/>
      <c r="GIS160" s="85" t="s">
        <v>319</v>
      </c>
      <c r="GIT160" s="86"/>
      <c r="GIU160" s="86"/>
      <c r="GIV160" s="86"/>
      <c r="GIW160" s="86"/>
      <c r="GIX160" s="86"/>
      <c r="GIY160" s="86"/>
      <c r="GIZ160" s="87"/>
      <c r="GJA160" s="85" t="s">
        <v>319</v>
      </c>
      <c r="GJB160" s="86"/>
      <c r="GJC160" s="86"/>
      <c r="GJD160" s="86"/>
      <c r="GJE160" s="86"/>
      <c r="GJF160" s="86"/>
      <c r="GJG160" s="86"/>
      <c r="GJH160" s="87"/>
      <c r="GJI160" s="85" t="s">
        <v>319</v>
      </c>
      <c r="GJJ160" s="86"/>
      <c r="GJK160" s="86"/>
      <c r="GJL160" s="86"/>
      <c r="GJM160" s="86"/>
      <c r="GJN160" s="86"/>
      <c r="GJO160" s="86"/>
      <c r="GJP160" s="87"/>
      <c r="GJQ160" s="85" t="s">
        <v>319</v>
      </c>
      <c r="GJR160" s="86"/>
      <c r="GJS160" s="86"/>
      <c r="GJT160" s="86"/>
      <c r="GJU160" s="86"/>
      <c r="GJV160" s="86"/>
      <c r="GJW160" s="86"/>
      <c r="GJX160" s="87"/>
      <c r="GJY160" s="85" t="s">
        <v>319</v>
      </c>
      <c r="GJZ160" s="86"/>
      <c r="GKA160" s="86"/>
      <c r="GKB160" s="86"/>
      <c r="GKC160" s="86"/>
      <c r="GKD160" s="86"/>
      <c r="GKE160" s="86"/>
      <c r="GKF160" s="87"/>
      <c r="GKG160" s="85" t="s">
        <v>319</v>
      </c>
      <c r="GKH160" s="86"/>
      <c r="GKI160" s="86"/>
      <c r="GKJ160" s="86"/>
      <c r="GKK160" s="86"/>
      <c r="GKL160" s="86"/>
      <c r="GKM160" s="86"/>
      <c r="GKN160" s="87"/>
      <c r="GKO160" s="85" t="s">
        <v>319</v>
      </c>
      <c r="GKP160" s="86"/>
      <c r="GKQ160" s="86"/>
      <c r="GKR160" s="86"/>
      <c r="GKS160" s="86"/>
      <c r="GKT160" s="86"/>
      <c r="GKU160" s="86"/>
      <c r="GKV160" s="87"/>
      <c r="GKW160" s="85" t="s">
        <v>319</v>
      </c>
      <c r="GKX160" s="86"/>
      <c r="GKY160" s="86"/>
      <c r="GKZ160" s="86"/>
      <c r="GLA160" s="86"/>
      <c r="GLB160" s="86"/>
      <c r="GLC160" s="86"/>
      <c r="GLD160" s="87"/>
      <c r="GLE160" s="85" t="s">
        <v>319</v>
      </c>
      <c r="GLF160" s="86"/>
      <c r="GLG160" s="86"/>
      <c r="GLH160" s="86"/>
      <c r="GLI160" s="86"/>
      <c r="GLJ160" s="86"/>
      <c r="GLK160" s="86"/>
      <c r="GLL160" s="87"/>
      <c r="GLM160" s="85" t="s">
        <v>319</v>
      </c>
      <c r="GLN160" s="86"/>
      <c r="GLO160" s="86"/>
      <c r="GLP160" s="86"/>
      <c r="GLQ160" s="86"/>
      <c r="GLR160" s="86"/>
      <c r="GLS160" s="86"/>
      <c r="GLT160" s="87"/>
      <c r="GLU160" s="85" t="s">
        <v>319</v>
      </c>
      <c r="GLV160" s="86"/>
      <c r="GLW160" s="86"/>
      <c r="GLX160" s="86"/>
      <c r="GLY160" s="86"/>
      <c r="GLZ160" s="86"/>
      <c r="GMA160" s="86"/>
      <c r="GMB160" s="87"/>
      <c r="GMC160" s="85" t="s">
        <v>319</v>
      </c>
      <c r="GMD160" s="86"/>
      <c r="GME160" s="86"/>
      <c r="GMF160" s="86"/>
      <c r="GMG160" s="86"/>
      <c r="GMH160" s="86"/>
      <c r="GMI160" s="86"/>
      <c r="GMJ160" s="87"/>
      <c r="GMK160" s="85" t="s">
        <v>319</v>
      </c>
      <c r="GML160" s="86"/>
      <c r="GMM160" s="86"/>
      <c r="GMN160" s="86"/>
      <c r="GMO160" s="86"/>
      <c r="GMP160" s="86"/>
      <c r="GMQ160" s="86"/>
      <c r="GMR160" s="87"/>
      <c r="GMS160" s="85" t="s">
        <v>319</v>
      </c>
      <c r="GMT160" s="86"/>
      <c r="GMU160" s="86"/>
      <c r="GMV160" s="86"/>
      <c r="GMW160" s="86"/>
      <c r="GMX160" s="86"/>
      <c r="GMY160" s="86"/>
      <c r="GMZ160" s="87"/>
      <c r="GNA160" s="85" t="s">
        <v>319</v>
      </c>
      <c r="GNB160" s="86"/>
      <c r="GNC160" s="86"/>
      <c r="GND160" s="86"/>
      <c r="GNE160" s="86"/>
      <c r="GNF160" s="86"/>
      <c r="GNG160" s="86"/>
      <c r="GNH160" s="87"/>
      <c r="GNI160" s="85" t="s">
        <v>319</v>
      </c>
      <c r="GNJ160" s="86"/>
      <c r="GNK160" s="86"/>
      <c r="GNL160" s="86"/>
      <c r="GNM160" s="86"/>
      <c r="GNN160" s="86"/>
      <c r="GNO160" s="86"/>
      <c r="GNP160" s="87"/>
      <c r="GNQ160" s="85" t="s">
        <v>319</v>
      </c>
      <c r="GNR160" s="86"/>
      <c r="GNS160" s="86"/>
      <c r="GNT160" s="86"/>
      <c r="GNU160" s="86"/>
      <c r="GNV160" s="86"/>
      <c r="GNW160" s="86"/>
      <c r="GNX160" s="87"/>
      <c r="GNY160" s="85" t="s">
        <v>319</v>
      </c>
      <c r="GNZ160" s="86"/>
      <c r="GOA160" s="86"/>
      <c r="GOB160" s="86"/>
      <c r="GOC160" s="86"/>
      <c r="GOD160" s="86"/>
      <c r="GOE160" s="86"/>
      <c r="GOF160" s="87"/>
      <c r="GOG160" s="85" t="s">
        <v>319</v>
      </c>
      <c r="GOH160" s="86"/>
      <c r="GOI160" s="86"/>
      <c r="GOJ160" s="86"/>
      <c r="GOK160" s="86"/>
      <c r="GOL160" s="86"/>
      <c r="GOM160" s="86"/>
      <c r="GON160" s="87"/>
      <c r="GOO160" s="85" t="s">
        <v>319</v>
      </c>
      <c r="GOP160" s="86"/>
      <c r="GOQ160" s="86"/>
      <c r="GOR160" s="86"/>
      <c r="GOS160" s="86"/>
      <c r="GOT160" s="86"/>
      <c r="GOU160" s="86"/>
      <c r="GOV160" s="87"/>
      <c r="GOW160" s="85" t="s">
        <v>319</v>
      </c>
      <c r="GOX160" s="86"/>
      <c r="GOY160" s="86"/>
      <c r="GOZ160" s="86"/>
      <c r="GPA160" s="86"/>
      <c r="GPB160" s="86"/>
      <c r="GPC160" s="86"/>
      <c r="GPD160" s="87"/>
      <c r="GPE160" s="85" t="s">
        <v>319</v>
      </c>
      <c r="GPF160" s="86"/>
      <c r="GPG160" s="86"/>
      <c r="GPH160" s="86"/>
      <c r="GPI160" s="86"/>
      <c r="GPJ160" s="86"/>
      <c r="GPK160" s="86"/>
      <c r="GPL160" s="87"/>
      <c r="GPM160" s="85" t="s">
        <v>319</v>
      </c>
      <c r="GPN160" s="86"/>
      <c r="GPO160" s="86"/>
      <c r="GPP160" s="86"/>
      <c r="GPQ160" s="86"/>
      <c r="GPR160" s="86"/>
      <c r="GPS160" s="86"/>
      <c r="GPT160" s="87"/>
      <c r="GPU160" s="85" t="s">
        <v>319</v>
      </c>
      <c r="GPV160" s="86"/>
      <c r="GPW160" s="86"/>
      <c r="GPX160" s="86"/>
      <c r="GPY160" s="86"/>
      <c r="GPZ160" s="86"/>
      <c r="GQA160" s="86"/>
      <c r="GQB160" s="87"/>
      <c r="GQC160" s="85" t="s">
        <v>319</v>
      </c>
      <c r="GQD160" s="86"/>
      <c r="GQE160" s="86"/>
      <c r="GQF160" s="86"/>
      <c r="GQG160" s="86"/>
      <c r="GQH160" s="86"/>
      <c r="GQI160" s="86"/>
      <c r="GQJ160" s="87"/>
      <c r="GQK160" s="85" t="s">
        <v>319</v>
      </c>
      <c r="GQL160" s="86"/>
      <c r="GQM160" s="86"/>
      <c r="GQN160" s="86"/>
      <c r="GQO160" s="86"/>
      <c r="GQP160" s="86"/>
      <c r="GQQ160" s="86"/>
      <c r="GQR160" s="87"/>
      <c r="GQS160" s="85" t="s">
        <v>319</v>
      </c>
      <c r="GQT160" s="86"/>
      <c r="GQU160" s="86"/>
      <c r="GQV160" s="86"/>
      <c r="GQW160" s="86"/>
      <c r="GQX160" s="86"/>
      <c r="GQY160" s="86"/>
      <c r="GQZ160" s="87"/>
      <c r="GRA160" s="85" t="s">
        <v>319</v>
      </c>
      <c r="GRB160" s="86"/>
      <c r="GRC160" s="86"/>
      <c r="GRD160" s="86"/>
      <c r="GRE160" s="86"/>
      <c r="GRF160" s="86"/>
      <c r="GRG160" s="86"/>
      <c r="GRH160" s="87"/>
      <c r="GRI160" s="85" t="s">
        <v>319</v>
      </c>
      <c r="GRJ160" s="86"/>
      <c r="GRK160" s="86"/>
      <c r="GRL160" s="86"/>
      <c r="GRM160" s="86"/>
      <c r="GRN160" s="86"/>
      <c r="GRO160" s="86"/>
      <c r="GRP160" s="87"/>
      <c r="GRQ160" s="85" t="s">
        <v>319</v>
      </c>
      <c r="GRR160" s="86"/>
      <c r="GRS160" s="86"/>
      <c r="GRT160" s="86"/>
      <c r="GRU160" s="86"/>
      <c r="GRV160" s="86"/>
      <c r="GRW160" s="86"/>
      <c r="GRX160" s="87"/>
      <c r="GRY160" s="85" t="s">
        <v>319</v>
      </c>
      <c r="GRZ160" s="86"/>
      <c r="GSA160" s="86"/>
      <c r="GSB160" s="86"/>
      <c r="GSC160" s="86"/>
      <c r="GSD160" s="86"/>
      <c r="GSE160" s="86"/>
      <c r="GSF160" s="87"/>
      <c r="GSG160" s="85" t="s">
        <v>319</v>
      </c>
      <c r="GSH160" s="86"/>
      <c r="GSI160" s="86"/>
      <c r="GSJ160" s="86"/>
      <c r="GSK160" s="86"/>
      <c r="GSL160" s="86"/>
      <c r="GSM160" s="86"/>
      <c r="GSN160" s="87"/>
      <c r="GSO160" s="85" t="s">
        <v>319</v>
      </c>
      <c r="GSP160" s="86"/>
      <c r="GSQ160" s="86"/>
      <c r="GSR160" s="86"/>
      <c r="GSS160" s="86"/>
      <c r="GST160" s="86"/>
      <c r="GSU160" s="86"/>
      <c r="GSV160" s="87"/>
      <c r="GSW160" s="85" t="s">
        <v>319</v>
      </c>
      <c r="GSX160" s="86"/>
      <c r="GSY160" s="86"/>
      <c r="GSZ160" s="86"/>
      <c r="GTA160" s="86"/>
      <c r="GTB160" s="86"/>
      <c r="GTC160" s="86"/>
      <c r="GTD160" s="87"/>
      <c r="GTE160" s="85" t="s">
        <v>319</v>
      </c>
      <c r="GTF160" s="86"/>
      <c r="GTG160" s="86"/>
      <c r="GTH160" s="86"/>
      <c r="GTI160" s="86"/>
      <c r="GTJ160" s="86"/>
      <c r="GTK160" s="86"/>
      <c r="GTL160" s="87"/>
      <c r="GTM160" s="85" t="s">
        <v>319</v>
      </c>
      <c r="GTN160" s="86"/>
      <c r="GTO160" s="86"/>
      <c r="GTP160" s="86"/>
      <c r="GTQ160" s="86"/>
      <c r="GTR160" s="86"/>
      <c r="GTS160" s="86"/>
      <c r="GTT160" s="87"/>
      <c r="GTU160" s="85" t="s">
        <v>319</v>
      </c>
      <c r="GTV160" s="86"/>
      <c r="GTW160" s="86"/>
      <c r="GTX160" s="86"/>
      <c r="GTY160" s="86"/>
      <c r="GTZ160" s="86"/>
      <c r="GUA160" s="86"/>
      <c r="GUB160" s="87"/>
      <c r="GUC160" s="85" t="s">
        <v>319</v>
      </c>
      <c r="GUD160" s="86"/>
      <c r="GUE160" s="86"/>
      <c r="GUF160" s="86"/>
      <c r="GUG160" s="86"/>
      <c r="GUH160" s="86"/>
      <c r="GUI160" s="86"/>
      <c r="GUJ160" s="87"/>
      <c r="GUK160" s="85" t="s">
        <v>319</v>
      </c>
      <c r="GUL160" s="86"/>
      <c r="GUM160" s="86"/>
      <c r="GUN160" s="86"/>
      <c r="GUO160" s="86"/>
      <c r="GUP160" s="86"/>
      <c r="GUQ160" s="86"/>
      <c r="GUR160" s="87"/>
      <c r="GUS160" s="85" t="s">
        <v>319</v>
      </c>
      <c r="GUT160" s="86"/>
      <c r="GUU160" s="86"/>
      <c r="GUV160" s="86"/>
      <c r="GUW160" s="86"/>
      <c r="GUX160" s="86"/>
      <c r="GUY160" s="86"/>
      <c r="GUZ160" s="87"/>
      <c r="GVA160" s="85" t="s">
        <v>319</v>
      </c>
      <c r="GVB160" s="86"/>
      <c r="GVC160" s="86"/>
      <c r="GVD160" s="86"/>
      <c r="GVE160" s="86"/>
      <c r="GVF160" s="86"/>
      <c r="GVG160" s="86"/>
      <c r="GVH160" s="87"/>
      <c r="GVI160" s="85" t="s">
        <v>319</v>
      </c>
      <c r="GVJ160" s="86"/>
      <c r="GVK160" s="86"/>
      <c r="GVL160" s="86"/>
      <c r="GVM160" s="86"/>
      <c r="GVN160" s="86"/>
      <c r="GVO160" s="86"/>
      <c r="GVP160" s="87"/>
      <c r="GVQ160" s="85" t="s">
        <v>319</v>
      </c>
      <c r="GVR160" s="86"/>
      <c r="GVS160" s="86"/>
      <c r="GVT160" s="86"/>
      <c r="GVU160" s="86"/>
      <c r="GVV160" s="86"/>
      <c r="GVW160" s="86"/>
      <c r="GVX160" s="87"/>
      <c r="GVY160" s="85" t="s">
        <v>319</v>
      </c>
      <c r="GVZ160" s="86"/>
      <c r="GWA160" s="86"/>
      <c r="GWB160" s="86"/>
      <c r="GWC160" s="86"/>
      <c r="GWD160" s="86"/>
      <c r="GWE160" s="86"/>
      <c r="GWF160" s="87"/>
      <c r="GWG160" s="85" t="s">
        <v>319</v>
      </c>
      <c r="GWH160" s="86"/>
      <c r="GWI160" s="86"/>
      <c r="GWJ160" s="86"/>
      <c r="GWK160" s="86"/>
      <c r="GWL160" s="86"/>
      <c r="GWM160" s="86"/>
      <c r="GWN160" s="87"/>
      <c r="GWO160" s="85" t="s">
        <v>319</v>
      </c>
      <c r="GWP160" s="86"/>
      <c r="GWQ160" s="86"/>
      <c r="GWR160" s="86"/>
      <c r="GWS160" s="86"/>
      <c r="GWT160" s="86"/>
      <c r="GWU160" s="86"/>
      <c r="GWV160" s="87"/>
      <c r="GWW160" s="85" t="s">
        <v>319</v>
      </c>
      <c r="GWX160" s="86"/>
      <c r="GWY160" s="86"/>
      <c r="GWZ160" s="86"/>
      <c r="GXA160" s="86"/>
      <c r="GXB160" s="86"/>
      <c r="GXC160" s="86"/>
      <c r="GXD160" s="87"/>
      <c r="GXE160" s="85" t="s">
        <v>319</v>
      </c>
      <c r="GXF160" s="86"/>
      <c r="GXG160" s="86"/>
      <c r="GXH160" s="86"/>
      <c r="GXI160" s="86"/>
      <c r="GXJ160" s="86"/>
      <c r="GXK160" s="86"/>
      <c r="GXL160" s="87"/>
      <c r="GXM160" s="85" t="s">
        <v>319</v>
      </c>
      <c r="GXN160" s="86"/>
      <c r="GXO160" s="86"/>
      <c r="GXP160" s="86"/>
      <c r="GXQ160" s="86"/>
      <c r="GXR160" s="86"/>
      <c r="GXS160" s="86"/>
      <c r="GXT160" s="87"/>
      <c r="GXU160" s="85" t="s">
        <v>319</v>
      </c>
      <c r="GXV160" s="86"/>
      <c r="GXW160" s="86"/>
      <c r="GXX160" s="86"/>
      <c r="GXY160" s="86"/>
      <c r="GXZ160" s="86"/>
      <c r="GYA160" s="86"/>
      <c r="GYB160" s="87"/>
      <c r="GYC160" s="85" t="s">
        <v>319</v>
      </c>
      <c r="GYD160" s="86"/>
      <c r="GYE160" s="86"/>
      <c r="GYF160" s="86"/>
      <c r="GYG160" s="86"/>
      <c r="GYH160" s="86"/>
      <c r="GYI160" s="86"/>
      <c r="GYJ160" s="87"/>
      <c r="GYK160" s="85" t="s">
        <v>319</v>
      </c>
      <c r="GYL160" s="86"/>
      <c r="GYM160" s="86"/>
      <c r="GYN160" s="86"/>
      <c r="GYO160" s="86"/>
      <c r="GYP160" s="86"/>
      <c r="GYQ160" s="86"/>
      <c r="GYR160" s="87"/>
      <c r="GYS160" s="85" t="s">
        <v>319</v>
      </c>
      <c r="GYT160" s="86"/>
      <c r="GYU160" s="86"/>
      <c r="GYV160" s="86"/>
      <c r="GYW160" s="86"/>
      <c r="GYX160" s="86"/>
      <c r="GYY160" s="86"/>
      <c r="GYZ160" s="87"/>
      <c r="GZA160" s="85" t="s">
        <v>319</v>
      </c>
      <c r="GZB160" s="86"/>
      <c r="GZC160" s="86"/>
      <c r="GZD160" s="86"/>
      <c r="GZE160" s="86"/>
      <c r="GZF160" s="86"/>
      <c r="GZG160" s="86"/>
      <c r="GZH160" s="87"/>
      <c r="GZI160" s="85" t="s">
        <v>319</v>
      </c>
      <c r="GZJ160" s="86"/>
      <c r="GZK160" s="86"/>
      <c r="GZL160" s="86"/>
      <c r="GZM160" s="86"/>
      <c r="GZN160" s="86"/>
      <c r="GZO160" s="86"/>
      <c r="GZP160" s="87"/>
      <c r="GZQ160" s="85" t="s">
        <v>319</v>
      </c>
      <c r="GZR160" s="86"/>
      <c r="GZS160" s="86"/>
      <c r="GZT160" s="86"/>
      <c r="GZU160" s="86"/>
      <c r="GZV160" s="86"/>
      <c r="GZW160" s="86"/>
      <c r="GZX160" s="87"/>
      <c r="GZY160" s="85" t="s">
        <v>319</v>
      </c>
      <c r="GZZ160" s="86"/>
      <c r="HAA160" s="86"/>
      <c r="HAB160" s="86"/>
      <c r="HAC160" s="86"/>
      <c r="HAD160" s="86"/>
      <c r="HAE160" s="86"/>
      <c r="HAF160" s="87"/>
      <c r="HAG160" s="85" t="s">
        <v>319</v>
      </c>
      <c r="HAH160" s="86"/>
      <c r="HAI160" s="86"/>
      <c r="HAJ160" s="86"/>
      <c r="HAK160" s="86"/>
      <c r="HAL160" s="86"/>
      <c r="HAM160" s="86"/>
      <c r="HAN160" s="87"/>
      <c r="HAO160" s="85" t="s">
        <v>319</v>
      </c>
      <c r="HAP160" s="86"/>
      <c r="HAQ160" s="86"/>
      <c r="HAR160" s="86"/>
      <c r="HAS160" s="86"/>
      <c r="HAT160" s="86"/>
      <c r="HAU160" s="86"/>
      <c r="HAV160" s="87"/>
      <c r="HAW160" s="85" t="s">
        <v>319</v>
      </c>
      <c r="HAX160" s="86"/>
      <c r="HAY160" s="86"/>
      <c r="HAZ160" s="86"/>
      <c r="HBA160" s="86"/>
      <c r="HBB160" s="86"/>
      <c r="HBC160" s="86"/>
      <c r="HBD160" s="87"/>
      <c r="HBE160" s="85" t="s">
        <v>319</v>
      </c>
      <c r="HBF160" s="86"/>
      <c r="HBG160" s="86"/>
      <c r="HBH160" s="86"/>
      <c r="HBI160" s="86"/>
      <c r="HBJ160" s="86"/>
      <c r="HBK160" s="86"/>
      <c r="HBL160" s="87"/>
      <c r="HBM160" s="85" t="s">
        <v>319</v>
      </c>
      <c r="HBN160" s="86"/>
      <c r="HBO160" s="86"/>
      <c r="HBP160" s="86"/>
      <c r="HBQ160" s="86"/>
      <c r="HBR160" s="86"/>
      <c r="HBS160" s="86"/>
      <c r="HBT160" s="87"/>
      <c r="HBU160" s="85" t="s">
        <v>319</v>
      </c>
      <c r="HBV160" s="86"/>
      <c r="HBW160" s="86"/>
      <c r="HBX160" s="86"/>
      <c r="HBY160" s="86"/>
      <c r="HBZ160" s="86"/>
      <c r="HCA160" s="86"/>
      <c r="HCB160" s="87"/>
      <c r="HCC160" s="85" t="s">
        <v>319</v>
      </c>
      <c r="HCD160" s="86"/>
      <c r="HCE160" s="86"/>
      <c r="HCF160" s="86"/>
      <c r="HCG160" s="86"/>
      <c r="HCH160" s="86"/>
      <c r="HCI160" s="86"/>
      <c r="HCJ160" s="87"/>
      <c r="HCK160" s="85" t="s">
        <v>319</v>
      </c>
      <c r="HCL160" s="86"/>
      <c r="HCM160" s="86"/>
      <c r="HCN160" s="86"/>
      <c r="HCO160" s="86"/>
      <c r="HCP160" s="86"/>
      <c r="HCQ160" s="86"/>
      <c r="HCR160" s="87"/>
      <c r="HCS160" s="85" t="s">
        <v>319</v>
      </c>
      <c r="HCT160" s="86"/>
      <c r="HCU160" s="86"/>
      <c r="HCV160" s="86"/>
      <c r="HCW160" s="86"/>
      <c r="HCX160" s="86"/>
      <c r="HCY160" s="86"/>
      <c r="HCZ160" s="87"/>
      <c r="HDA160" s="85" t="s">
        <v>319</v>
      </c>
      <c r="HDB160" s="86"/>
      <c r="HDC160" s="86"/>
      <c r="HDD160" s="86"/>
      <c r="HDE160" s="86"/>
      <c r="HDF160" s="86"/>
      <c r="HDG160" s="86"/>
      <c r="HDH160" s="87"/>
      <c r="HDI160" s="85" t="s">
        <v>319</v>
      </c>
      <c r="HDJ160" s="86"/>
      <c r="HDK160" s="86"/>
      <c r="HDL160" s="86"/>
      <c r="HDM160" s="86"/>
      <c r="HDN160" s="86"/>
      <c r="HDO160" s="86"/>
      <c r="HDP160" s="87"/>
      <c r="HDQ160" s="85" t="s">
        <v>319</v>
      </c>
      <c r="HDR160" s="86"/>
      <c r="HDS160" s="86"/>
      <c r="HDT160" s="86"/>
      <c r="HDU160" s="86"/>
      <c r="HDV160" s="86"/>
      <c r="HDW160" s="86"/>
      <c r="HDX160" s="87"/>
      <c r="HDY160" s="85" t="s">
        <v>319</v>
      </c>
      <c r="HDZ160" s="86"/>
      <c r="HEA160" s="86"/>
      <c r="HEB160" s="86"/>
      <c r="HEC160" s="86"/>
      <c r="HED160" s="86"/>
      <c r="HEE160" s="86"/>
      <c r="HEF160" s="87"/>
      <c r="HEG160" s="85" t="s">
        <v>319</v>
      </c>
      <c r="HEH160" s="86"/>
      <c r="HEI160" s="86"/>
      <c r="HEJ160" s="86"/>
      <c r="HEK160" s="86"/>
      <c r="HEL160" s="86"/>
      <c r="HEM160" s="86"/>
      <c r="HEN160" s="87"/>
      <c r="HEO160" s="85" t="s">
        <v>319</v>
      </c>
      <c r="HEP160" s="86"/>
      <c r="HEQ160" s="86"/>
      <c r="HER160" s="86"/>
      <c r="HES160" s="86"/>
      <c r="HET160" s="86"/>
      <c r="HEU160" s="86"/>
      <c r="HEV160" s="87"/>
      <c r="HEW160" s="85" t="s">
        <v>319</v>
      </c>
      <c r="HEX160" s="86"/>
      <c r="HEY160" s="86"/>
      <c r="HEZ160" s="86"/>
      <c r="HFA160" s="86"/>
      <c r="HFB160" s="86"/>
      <c r="HFC160" s="86"/>
      <c r="HFD160" s="87"/>
      <c r="HFE160" s="85" t="s">
        <v>319</v>
      </c>
      <c r="HFF160" s="86"/>
      <c r="HFG160" s="86"/>
      <c r="HFH160" s="86"/>
      <c r="HFI160" s="86"/>
      <c r="HFJ160" s="86"/>
      <c r="HFK160" s="86"/>
      <c r="HFL160" s="87"/>
      <c r="HFM160" s="85" t="s">
        <v>319</v>
      </c>
      <c r="HFN160" s="86"/>
      <c r="HFO160" s="86"/>
      <c r="HFP160" s="86"/>
      <c r="HFQ160" s="86"/>
      <c r="HFR160" s="86"/>
      <c r="HFS160" s="86"/>
      <c r="HFT160" s="87"/>
      <c r="HFU160" s="85" t="s">
        <v>319</v>
      </c>
      <c r="HFV160" s="86"/>
      <c r="HFW160" s="86"/>
      <c r="HFX160" s="86"/>
      <c r="HFY160" s="86"/>
      <c r="HFZ160" s="86"/>
      <c r="HGA160" s="86"/>
      <c r="HGB160" s="87"/>
      <c r="HGC160" s="85" t="s">
        <v>319</v>
      </c>
      <c r="HGD160" s="86"/>
      <c r="HGE160" s="86"/>
      <c r="HGF160" s="86"/>
      <c r="HGG160" s="86"/>
      <c r="HGH160" s="86"/>
      <c r="HGI160" s="86"/>
      <c r="HGJ160" s="87"/>
      <c r="HGK160" s="85" t="s">
        <v>319</v>
      </c>
      <c r="HGL160" s="86"/>
      <c r="HGM160" s="86"/>
      <c r="HGN160" s="86"/>
      <c r="HGO160" s="86"/>
      <c r="HGP160" s="86"/>
      <c r="HGQ160" s="86"/>
      <c r="HGR160" s="87"/>
      <c r="HGS160" s="85" t="s">
        <v>319</v>
      </c>
      <c r="HGT160" s="86"/>
      <c r="HGU160" s="86"/>
      <c r="HGV160" s="86"/>
      <c r="HGW160" s="86"/>
      <c r="HGX160" s="86"/>
      <c r="HGY160" s="86"/>
      <c r="HGZ160" s="87"/>
      <c r="HHA160" s="85" t="s">
        <v>319</v>
      </c>
      <c r="HHB160" s="86"/>
      <c r="HHC160" s="86"/>
      <c r="HHD160" s="86"/>
      <c r="HHE160" s="86"/>
      <c r="HHF160" s="86"/>
      <c r="HHG160" s="86"/>
      <c r="HHH160" s="87"/>
      <c r="HHI160" s="85" t="s">
        <v>319</v>
      </c>
      <c r="HHJ160" s="86"/>
      <c r="HHK160" s="86"/>
      <c r="HHL160" s="86"/>
      <c r="HHM160" s="86"/>
      <c r="HHN160" s="86"/>
      <c r="HHO160" s="86"/>
      <c r="HHP160" s="87"/>
      <c r="HHQ160" s="85" t="s">
        <v>319</v>
      </c>
      <c r="HHR160" s="86"/>
      <c r="HHS160" s="86"/>
      <c r="HHT160" s="86"/>
      <c r="HHU160" s="86"/>
      <c r="HHV160" s="86"/>
      <c r="HHW160" s="86"/>
      <c r="HHX160" s="87"/>
      <c r="HHY160" s="85" t="s">
        <v>319</v>
      </c>
      <c r="HHZ160" s="86"/>
      <c r="HIA160" s="86"/>
      <c r="HIB160" s="86"/>
      <c r="HIC160" s="86"/>
      <c r="HID160" s="86"/>
      <c r="HIE160" s="86"/>
      <c r="HIF160" s="87"/>
      <c r="HIG160" s="85" t="s">
        <v>319</v>
      </c>
      <c r="HIH160" s="86"/>
      <c r="HII160" s="86"/>
      <c r="HIJ160" s="86"/>
      <c r="HIK160" s="86"/>
      <c r="HIL160" s="86"/>
      <c r="HIM160" s="86"/>
      <c r="HIN160" s="87"/>
      <c r="HIO160" s="85" t="s">
        <v>319</v>
      </c>
      <c r="HIP160" s="86"/>
      <c r="HIQ160" s="86"/>
      <c r="HIR160" s="86"/>
      <c r="HIS160" s="86"/>
      <c r="HIT160" s="86"/>
      <c r="HIU160" s="86"/>
      <c r="HIV160" s="87"/>
      <c r="HIW160" s="85" t="s">
        <v>319</v>
      </c>
      <c r="HIX160" s="86"/>
      <c r="HIY160" s="86"/>
      <c r="HIZ160" s="86"/>
      <c r="HJA160" s="86"/>
      <c r="HJB160" s="86"/>
      <c r="HJC160" s="86"/>
      <c r="HJD160" s="87"/>
      <c r="HJE160" s="85" t="s">
        <v>319</v>
      </c>
      <c r="HJF160" s="86"/>
      <c r="HJG160" s="86"/>
      <c r="HJH160" s="86"/>
      <c r="HJI160" s="86"/>
      <c r="HJJ160" s="86"/>
      <c r="HJK160" s="86"/>
      <c r="HJL160" s="87"/>
      <c r="HJM160" s="85" t="s">
        <v>319</v>
      </c>
      <c r="HJN160" s="86"/>
      <c r="HJO160" s="86"/>
      <c r="HJP160" s="86"/>
      <c r="HJQ160" s="86"/>
      <c r="HJR160" s="86"/>
      <c r="HJS160" s="86"/>
      <c r="HJT160" s="87"/>
      <c r="HJU160" s="85" t="s">
        <v>319</v>
      </c>
      <c r="HJV160" s="86"/>
      <c r="HJW160" s="86"/>
      <c r="HJX160" s="86"/>
      <c r="HJY160" s="86"/>
      <c r="HJZ160" s="86"/>
      <c r="HKA160" s="86"/>
      <c r="HKB160" s="87"/>
      <c r="HKC160" s="85" t="s">
        <v>319</v>
      </c>
      <c r="HKD160" s="86"/>
      <c r="HKE160" s="86"/>
      <c r="HKF160" s="86"/>
      <c r="HKG160" s="86"/>
      <c r="HKH160" s="86"/>
      <c r="HKI160" s="86"/>
      <c r="HKJ160" s="87"/>
      <c r="HKK160" s="85" t="s">
        <v>319</v>
      </c>
      <c r="HKL160" s="86"/>
      <c r="HKM160" s="86"/>
      <c r="HKN160" s="86"/>
      <c r="HKO160" s="86"/>
      <c r="HKP160" s="86"/>
      <c r="HKQ160" s="86"/>
      <c r="HKR160" s="87"/>
      <c r="HKS160" s="85" t="s">
        <v>319</v>
      </c>
      <c r="HKT160" s="86"/>
      <c r="HKU160" s="86"/>
      <c r="HKV160" s="86"/>
      <c r="HKW160" s="86"/>
      <c r="HKX160" s="86"/>
      <c r="HKY160" s="86"/>
      <c r="HKZ160" s="87"/>
      <c r="HLA160" s="85" t="s">
        <v>319</v>
      </c>
      <c r="HLB160" s="86"/>
      <c r="HLC160" s="86"/>
      <c r="HLD160" s="86"/>
      <c r="HLE160" s="86"/>
      <c r="HLF160" s="86"/>
      <c r="HLG160" s="86"/>
      <c r="HLH160" s="87"/>
      <c r="HLI160" s="85" t="s">
        <v>319</v>
      </c>
      <c r="HLJ160" s="86"/>
      <c r="HLK160" s="86"/>
      <c r="HLL160" s="86"/>
      <c r="HLM160" s="86"/>
      <c r="HLN160" s="86"/>
      <c r="HLO160" s="86"/>
      <c r="HLP160" s="87"/>
      <c r="HLQ160" s="85" t="s">
        <v>319</v>
      </c>
      <c r="HLR160" s="86"/>
      <c r="HLS160" s="86"/>
      <c r="HLT160" s="86"/>
      <c r="HLU160" s="86"/>
      <c r="HLV160" s="86"/>
      <c r="HLW160" s="86"/>
      <c r="HLX160" s="87"/>
      <c r="HLY160" s="85" t="s">
        <v>319</v>
      </c>
      <c r="HLZ160" s="86"/>
      <c r="HMA160" s="86"/>
      <c r="HMB160" s="86"/>
      <c r="HMC160" s="86"/>
      <c r="HMD160" s="86"/>
      <c r="HME160" s="86"/>
      <c r="HMF160" s="87"/>
      <c r="HMG160" s="85" t="s">
        <v>319</v>
      </c>
      <c r="HMH160" s="86"/>
      <c r="HMI160" s="86"/>
      <c r="HMJ160" s="86"/>
      <c r="HMK160" s="86"/>
      <c r="HML160" s="86"/>
      <c r="HMM160" s="86"/>
      <c r="HMN160" s="87"/>
      <c r="HMO160" s="85" t="s">
        <v>319</v>
      </c>
      <c r="HMP160" s="86"/>
      <c r="HMQ160" s="86"/>
      <c r="HMR160" s="86"/>
      <c r="HMS160" s="86"/>
      <c r="HMT160" s="86"/>
      <c r="HMU160" s="86"/>
      <c r="HMV160" s="87"/>
      <c r="HMW160" s="85" t="s">
        <v>319</v>
      </c>
      <c r="HMX160" s="86"/>
      <c r="HMY160" s="86"/>
      <c r="HMZ160" s="86"/>
      <c r="HNA160" s="86"/>
      <c r="HNB160" s="86"/>
      <c r="HNC160" s="86"/>
      <c r="HND160" s="87"/>
      <c r="HNE160" s="85" t="s">
        <v>319</v>
      </c>
      <c r="HNF160" s="86"/>
      <c r="HNG160" s="86"/>
      <c r="HNH160" s="86"/>
      <c r="HNI160" s="86"/>
      <c r="HNJ160" s="86"/>
      <c r="HNK160" s="86"/>
      <c r="HNL160" s="87"/>
      <c r="HNM160" s="85" t="s">
        <v>319</v>
      </c>
      <c r="HNN160" s="86"/>
      <c r="HNO160" s="86"/>
      <c r="HNP160" s="86"/>
      <c r="HNQ160" s="86"/>
      <c r="HNR160" s="86"/>
      <c r="HNS160" s="86"/>
      <c r="HNT160" s="87"/>
      <c r="HNU160" s="85" t="s">
        <v>319</v>
      </c>
      <c r="HNV160" s="86"/>
      <c r="HNW160" s="86"/>
      <c r="HNX160" s="86"/>
      <c r="HNY160" s="86"/>
      <c r="HNZ160" s="86"/>
      <c r="HOA160" s="86"/>
      <c r="HOB160" s="87"/>
      <c r="HOC160" s="85" t="s">
        <v>319</v>
      </c>
      <c r="HOD160" s="86"/>
      <c r="HOE160" s="86"/>
      <c r="HOF160" s="86"/>
      <c r="HOG160" s="86"/>
      <c r="HOH160" s="86"/>
      <c r="HOI160" s="86"/>
      <c r="HOJ160" s="87"/>
      <c r="HOK160" s="85" t="s">
        <v>319</v>
      </c>
      <c r="HOL160" s="86"/>
      <c r="HOM160" s="86"/>
      <c r="HON160" s="86"/>
      <c r="HOO160" s="86"/>
      <c r="HOP160" s="86"/>
      <c r="HOQ160" s="86"/>
      <c r="HOR160" s="87"/>
      <c r="HOS160" s="85" t="s">
        <v>319</v>
      </c>
      <c r="HOT160" s="86"/>
      <c r="HOU160" s="86"/>
      <c r="HOV160" s="86"/>
      <c r="HOW160" s="86"/>
      <c r="HOX160" s="86"/>
      <c r="HOY160" s="86"/>
      <c r="HOZ160" s="87"/>
      <c r="HPA160" s="85" t="s">
        <v>319</v>
      </c>
      <c r="HPB160" s="86"/>
      <c r="HPC160" s="86"/>
      <c r="HPD160" s="86"/>
      <c r="HPE160" s="86"/>
      <c r="HPF160" s="86"/>
      <c r="HPG160" s="86"/>
      <c r="HPH160" s="87"/>
      <c r="HPI160" s="85" t="s">
        <v>319</v>
      </c>
      <c r="HPJ160" s="86"/>
      <c r="HPK160" s="86"/>
      <c r="HPL160" s="86"/>
      <c r="HPM160" s="86"/>
      <c r="HPN160" s="86"/>
      <c r="HPO160" s="86"/>
      <c r="HPP160" s="87"/>
      <c r="HPQ160" s="85" t="s">
        <v>319</v>
      </c>
      <c r="HPR160" s="86"/>
      <c r="HPS160" s="86"/>
      <c r="HPT160" s="86"/>
      <c r="HPU160" s="86"/>
      <c r="HPV160" s="86"/>
      <c r="HPW160" s="86"/>
      <c r="HPX160" s="87"/>
      <c r="HPY160" s="85" t="s">
        <v>319</v>
      </c>
      <c r="HPZ160" s="86"/>
      <c r="HQA160" s="86"/>
      <c r="HQB160" s="86"/>
      <c r="HQC160" s="86"/>
      <c r="HQD160" s="86"/>
      <c r="HQE160" s="86"/>
      <c r="HQF160" s="87"/>
      <c r="HQG160" s="85" t="s">
        <v>319</v>
      </c>
      <c r="HQH160" s="86"/>
      <c r="HQI160" s="86"/>
      <c r="HQJ160" s="86"/>
      <c r="HQK160" s="86"/>
      <c r="HQL160" s="86"/>
      <c r="HQM160" s="86"/>
      <c r="HQN160" s="87"/>
      <c r="HQO160" s="85" t="s">
        <v>319</v>
      </c>
      <c r="HQP160" s="86"/>
      <c r="HQQ160" s="86"/>
      <c r="HQR160" s="86"/>
      <c r="HQS160" s="86"/>
      <c r="HQT160" s="86"/>
      <c r="HQU160" s="86"/>
      <c r="HQV160" s="87"/>
      <c r="HQW160" s="85" t="s">
        <v>319</v>
      </c>
      <c r="HQX160" s="86"/>
      <c r="HQY160" s="86"/>
      <c r="HQZ160" s="86"/>
      <c r="HRA160" s="86"/>
      <c r="HRB160" s="86"/>
      <c r="HRC160" s="86"/>
      <c r="HRD160" s="87"/>
      <c r="HRE160" s="85" t="s">
        <v>319</v>
      </c>
      <c r="HRF160" s="86"/>
      <c r="HRG160" s="86"/>
      <c r="HRH160" s="86"/>
      <c r="HRI160" s="86"/>
      <c r="HRJ160" s="86"/>
      <c r="HRK160" s="86"/>
      <c r="HRL160" s="87"/>
      <c r="HRM160" s="85" t="s">
        <v>319</v>
      </c>
      <c r="HRN160" s="86"/>
      <c r="HRO160" s="86"/>
      <c r="HRP160" s="86"/>
      <c r="HRQ160" s="86"/>
      <c r="HRR160" s="86"/>
      <c r="HRS160" s="86"/>
      <c r="HRT160" s="87"/>
      <c r="HRU160" s="85" t="s">
        <v>319</v>
      </c>
      <c r="HRV160" s="86"/>
      <c r="HRW160" s="86"/>
      <c r="HRX160" s="86"/>
      <c r="HRY160" s="86"/>
      <c r="HRZ160" s="86"/>
      <c r="HSA160" s="86"/>
      <c r="HSB160" s="87"/>
      <c r="HSC160" s="85" t="s">
        <v>319</v>
      </c>
      <c r="HSD160" s="86"/>
      <c r="HSE160" s="86"/>
      <c r="HSF160" s="86"/>
      <c r="HSG160" s="86"/>
      <c r="HSH160" s="86"/>
      <c r="HSI160" s="86"/>
      <c r="HSJ160" s="87"/>
      <c r="HSK160" s="85" t="s">
        <v>319</v>
      </c>
      <c r="HSL160" s="86"/>
      <c r="HSM160" s="86"/>
      <c r="HSN160" s="86"/>
      <c r="HSO160" s="86"/>
      <c r="HSP160" s="86"/>
      <c r="HSQ160" s="86"/>
      <c r="HSR160" s="87"/>
      <c r="HSS160" s="85" t="s">
        <v>319</v>
      </c>
      <c r="HST160" s="86"/>
      <c r="HSU160" s="86"/>
      <c r="HSV160" s="86"/>
      <c r="HSW160" s="86"/>
      <c r="HSX160" s="86"/>
      <c r="HSY160" s="86"/>
      <c r="HSZ160" s="87"/>
      <c r="HTA160" s="85" t="s">
        <v>319</v>
      </c>
      <c r="HTB160" s="86"/>
      <c r="HTC160" s="86"/>
      <c r="HTD160" s="86"/>
      <c r="HTE160" s="86"/>
      <c r="HTF160" s="86"/>
      <c r="HTG160" s="86"/>
      <c r="HTH160" s="87"/>
      <c r="HTI160" s="85" t="s">
        <v>319</v>
      </c>
      <c r="HTJ160" s="86"/>
      <c r="HTK160" s="86"/>
      <c r="HTL160" s="86"/>
      <c r="HTM160" s="86"/>
      <c r="HTN160" s="86"/>
      <c r="HTO160" s="86"/>
      <c r="HTP160" s="87"/>
      <c r="HTQ160" s="85" t="s">
        <v>319</v>
      </c>
      <c r="HTR160" s="86"/>
      <c r="HTS160" s="86"/>
      <c r="HTT160" s="86"/>
      <c r="HTU160" s="86"/>
      <c r="HTV160" s="86"/>
      <c r="HTW160" s="86"/>
      <c r="HTX160" s="87"/>
      <c r="HTY160" s="85" t="s">
        <v>319</v>
      </c>
      <c r="HTZ160" s="86"/>
      <c r="HUA160" s="86"/>
      <c r="HUB160" s="86"/>
      <c r="HUC160" s="86"/>
      <c r="HUD160" s="86"/>
      <c r="HUE160" s="86"/>
      <c r="HUF160" s="87"/>
      <c r="HUG160" s="85" t="s">
        <v>319</v>
      </c>
      <c r="HUH160" s="86"/>
      <c r="HUI160" s="86"/>
      <c r="HUJ160" s="86"/>
      <c r="HUK160" s="86"/>
      <c r="HUL160" s="86"/>
      <c r="HUM160" s="86"/>
      <c r="HUN160" s="87"/>
      <c r="HUO160" s="85" t="s">
        <v>319</v>
      </c>
      <c r="HUP160" s="86"/>
      <c r="HUQ160" s="86"/>
      <c r="HUR160" s="86"/>
      <c r="HUS160" s="86"/>
      <c r="HUT160" s="86"/>
      <c r="HUU160" s="86"/>
      <c r="HUV160" s="87"/>
      <c r="HUW160" s="85" t="s">
        <v>319</v>
      </c>
      <c r="HUX160" s="86"/>
      <c r="HUY160" s="86"/>
      <c r="HUZ160" s="86"/>
      <c r="HVA160" s="86"/>
      <c r="HVB160" s="86"/>
      <c r="HVC160" s="86"/>
      <c r="HVD160" s="87"/>
      <c r="HVE160" s="85" t="s">
        <v>319</v>
      </c>
      <c r="HVF160" s="86"/>
      <c r="HVG160" s="86"/>
      <c r="HVH160" s="86"/>
      <c r="HVI160" s="86"/>
      <c r="HVJ160" s="86"/>
      <c r="HVK160" s="86"/>
      <c r="HVL160" s="87"/>
      <c r="HVM160" s="85" t="s">
        <v>319</v>
      </c>
      <c r="HVN160" s="86"/>
      <c r="HVO160" s="86"/>
      <c r="HVP160" s="86"/>
      <c r="HVQ160" s="86"/>
      <c r="HVR160" s="86"/>
      <c r="HVS160" s="86"/>
      <c r="HVT160" s="87"/>
      <c r="HVU160" s="85" t="s">
        <v>319</v>
      </c>
      <c r="HVV160" s="86"/>
      <c r="HVW160" s="86"/>
      <c r="HVX160" s="86"/>
      <c r="HVY160" s="86"/>
      <c r="HVZ160" s="86"/>
      <c r="HWA160" s="86"/>
      <c r="HWB160" s="87"/>
      <c r="HWC160" s="85" t="s">
        <v>319</v>
      </c>
      <c r="HWD160" s="86"/>
      <c r="HWE160" s="86"/>
      <c r="HWF160" s="86"/>
      <c r="HWG160" s="86"/>
      <c r="HWH160" s="86"/>
      <c r="HWI160" s="86"/>
      <c r="HWJ160" s="87"/>
      <c r="HWK160" s="85" t="s">
        <v>319</v>
      </c>
      <c r="HWL160" s="86"/>
      <c r="HWM160" s="86"/>
      <c r="HWN160" s="86"/>
      <c r="HWO160" s="86"/>
      <c r="HWP160" s="86"/>
      <c r="HWQ160" s="86"/>
      <c r="HWR160" s="87"/>
      <c r="HWS160" s="85" t="s">
        <v>319</v>
      </c>
      <c r="HWT160" s="86"/>
      <c r="HWU160" s="86"/>
      <c r="HWV160" s="86"/>
      <c r="HWW160" s="86"/>
      <c r="HWX160" s="86"/>
      <c r="HWY160" s="86"/>
      <c r="HWZ160" s="87"/>
      <c r="HXA160" s="85" t="s">
        <v>319</v>
      </c>
      <c r="HXB160" s="86"/>
      <c r="HXC160" s="86"/>
      <c r="HXD160" s="86"/>
      <c r="HXE160" s="86"/>
      <c r="HXF160" s="86"/>
      <c r="HXG160" s="86"/>
      <c r="HXH160" s="87"/>
      <c r="HXI160" s="85" t="s">
        <v>319</v>
      </c>
      <c r="HXJ160" s="86"/>
      <c r="HXK160" s="86"/>
      <c r="HXL160" s="86"/>
      <c r="HXM160" s="86"/>
      <c r="HXN160" s="86"/>
      <c r="HXO160" s="86"/>
      <c r="HXP160" s="87"/>
      <c r="HXQ160" s="85" t="s">
        <v>319</v>
      </c>
      <c r="HXR160" s="86"/>
      <c r="HXS160" s="86"/>
      <c r="HXT160" s="86"/>
      <c r="HXU160" s="86"/>
      <c r="HXV160" s="86"/>
      <c r="HXW160" s="86"/>
      <c r="HXX160" s="87"/>
      <c r="HXY160" s="85" t="s">
        <v>319</v>
      </c>
      <c r="HXZ160" s="86"/>
      <c r="HYA160" s="86"/>
      <c r="HYB160" s="86"/>
      <c r="HYC160" s="86"/>
      <c r="HYD160" s="86"/>
      <c r="HYE160" s="86"/>
      <c r="HYF160" s="87"/>
      <c r="HYG160" s="85" t="s">
        <v>319</v>
      </c>
      <c r="HYH160" s="86"/>
      <c r="HYI160" s="86"/>
      <c r="HYJ160" s="86"/>
      <c r="HYK160" s="86"/>
      <c r="HYL160" s="86"/>
      <c r="HYM160" s="86"/>
      <c r="HYN160" s="87"/>
      <c r="HYO160" s="85" t="s">
        <v>319</v>
      </c>
      <c r="HYP160" s="86"/>
      <c r="HYQ160" s="86"/>
      <c r="HYR160" s="86"/>
      <c r="HYS160" s="86"/>
      <c r="HYT160" s="86"/>
      <c r="HYU160" s="86"/>
      <c r="HYV160" s="87"/>
      <c r="HYW160" s="85" t="s">
        <v>319</v>
      </c>
      <c r="HYX160" s="86"/>
      <c r="HYY160" s="86"/>
      <c r="HYZ160" s="86"/>
      <c r="HZA160" s="86"/>
      <c r="HZB160" s="86"/>
      <c r="HZC160" s="86"/>
      <c r="HZD160" s="87"/>
      <c r="HZE160" s="85" t="s">
        <v>319</v>
      </c>
      <c r="HZF160" s="86"/>
      <c r="HZG160" s="86"/>
      <c r="HZH160" s="86"/>
      <c r="HZI160" s="86"/>
      <c r="HZJ160" s="86"/>
      <c r="HZK160" s="86"/>
      <c r="HZL160" s="87"/>
      <c r="HZM160" s="85" t="s">
        <v>319</v>
      </c>
      <c r="HZN160" s="86"/>
      <c r="HZO160" s="86"/>
      <c r="HZP160" s="86"/>
      <c r="HZQ160" s="86"/>
      <c r="HZR160" s="86"/>
      <c r="HZS160" s="86"/>
      <c r="HZT160" s="87"/>
      <c r="HZU160" s="85" t="s">
        <v>319</v>
      </c>
      <c r="HZV160" s="86"/>
      <c r="HZW160" s="86"/>
      <c r="HZX160" s="86"/>
      <c r="HZY160" s="86"/>
      <c r="HZZ160" s="86"/>
      <c r="IAA160" s="86"/>
      <c r="IAB160" s="87"/>
      <c r="IAC160" s="85" t="s">
        <v>319</v>
      </c>
      <c r="IAD160" s="86"/>
      <c r="IAE160" s="86"/>
      <c r="IAF160" s="86"/>
      <c r="IAG160" s="86"/>
      <c r="IAH160" s="86"/>
      <c r="IAI160" s="86"/>
      <c r="IAJ160" s="87"/>
      <c r="IAK160" s="85" t="s">
        <v>319</v>
      </c>
      <c r="IAL160" s="86"/>
      <c r="IAM160" s="86"/>
      <c r="IAN160" s="86"/>
      <c r="IAO160" s="86"/>
      <c r="IAP160" s="86"/>
      <c r="IAQ160" s="86"/>
      <c r="IAR160" s="87"/>
      <c r="IAS160" s="85" t="s">
        <v>319</v>
      </c>
      <c r="IAT160" s="86"/>
      <c r="IAU160" s="86"/>
      <c r="IAV160" s="86"/>
      <c r="IAW160" s="86"/>
      <c r="IAX160" s="86"/>
      <c r="IAY160" s="86"/>
      <c r="IAZ160" s="87"/>
      <c r="IBA160" s="85" t="s">
        <v>319</v>
      </c>
      <c r="IBB160" s="86"/>
      <c r="IBC160" s="86"/>
      <c r="IBD160" s="86"/>
      <c r="IBE160" s="86"/>
      <c r="IBF160" s="86"/>
      <c r="IBG160" s="86"/>
      <c r="IBH160" s="87"/>
      <c r="IBI160" s="85" t="s">
        <v>319</v>
      </c>
      <c r="IBJ160" s="86"/>
      <c r="IBK160" s="86"/>
      <c r="IBL160" s="86"/>
      <c r="IBM160" s="86"/>
      <c r="IBN160" s="86"/>
      <c r="IBO160" s="86"/>
      <c r="IBP160" s="87"/>
      <c r="IBQ160" s="85" t="s">
        <v>319</v>
      </c>
      <c r="IBR160" s="86"/>
      <c r="IBS160" s="86"/>
      <c r="IBT160" s="86"/>
      <c r="IBU160" s="86"/>
      <c r="IBV160" s="86"/>
      <c r="IBW160" s="86"/>
      <c r="IBX160" s="87"/>
      <c r="IBY160" s="85" t="s">
        <v>319</v>
      </c>
      <c r="IBZ160" s="86"/>
      <c r="ICA160" s="86"/>
      <c r="ICB160" s="86"/>
      <c r="ICC160" s="86"/>
      <c r="ICD160" s="86"/>
      <c r="ICE160" s="86"/>
      <c r="ICF160" s="87"/>
      <c r="ICG160" s="85" t="s">
        <v>319</v>
      </c>
      <c r="ICH160" s="86"/>
      <c r="ICI160" s="86"/>
      <c r="ICJ160" s="86"/>
      <c r="ICK160" s="86"/>
      <c r="ICL160" s="86"/>
      <c r="ICM160" s="86"/>
      <c r="ICN160" s="87"/>
      <c r="ICO160" s="85" t="s">
        <v>319</v>
      </c>
      <c r="ICP160" s="86"/>
      <c r="ICQ160" s="86"/>
      <c r="ICR160" s="86"/>
      <c r="ICS160" s="86"/>
      <c r="ICT160" s="86"/>
      <c r="ICU160" s="86"/>
      <c r="ICV160" s="87"/>
      <c r="ICW160" s="85" t="s">
        <v>319</v>
      </c>
      <c r="ICX160" s="86"/>
      <c r="ICY160" s="86"/>
      <c r="ICZ160" s="86"/>
      <c r="IDA160" s="86"/>
      <c r="IDB160" s="86"/>
      <c r="IDC160" s="86"/>
      <c r="IDD160" s="87"/>
      <c r="IDE160" s="85" t="s">
        <v>319</v>
      </c>
      <c r="IDF160" s="86"/>
      <c r="IDG160" s="86"/>
      <c r="IDH160" s="86"/>
      <c r="IDI160" s="86"/>
      <c r="IDJ160" s="86"/>
      <c r="IDK160" s="86"/>
      <c r="IDL160" s="87"/>
      <c r="IDM160" s="85" t="s">
        <v>319</v>
      </c>
      <c r="IDN160" s="86"/>
      <c r="IDO160" s="86"/>
      <c r="IDP160" s="86"/>
      <c r="IDQ160" s="86"/>
      <c r="IDR160" s="86"/>
      <c r="IDS160" s="86"/>
      <c r="IDT160" s="87"/>
      <c r="IDU160" s="85" t="s">
        <v>319</v>
      </c>
      <c r="IDV160" s="86"/>
      <c r="IDW160" s="86"/>
      <c r="IDX160" s="86"/>
      <c r="IDY160" s="86"/>
      <c r="IDZ160" s="86"/>
      <c r="IEA160" s="86"/>
      <c r="IEB160" s="87"/>
      <c r="IEC160" s="85" t="s">
        <v>319</v>
      </c>
      <c r="IED160" s="86"/>
      <c r="IEE160" s="86"/>
      <c r="IEF160" s="86"/>
      <c r="IEG160" s="86"/>
      <c r="IEH160" s="86"/>
      <c r="IEI160" s="86"/>
      <c r="IEJ160" s="87"/>
      <c r="IEK160" s="85" t="s">
        <v>319</v>
      </c>
      <c r="IEL160" s="86"/>
      <c r="IEM160" s="86"/>
      <c r="IEN160" s="86"/>
      <c r="IEO160" s="86"/>
      <c r="IEP160" s="86"/>
      <c r="IEQ160" s="86"/>
      <c r="IER160" s="87"/>
      <c r="IES160" s="85" t="s">
        <v>319</v>
      </c>
      <c r="IET160" s="86"/>
      <c r="IEU160" s="86"/>
      <c r="IEV160" s="86"/>
      <c r="IEW160" s="86"/>
      <c r="IEX160" s="86"/>
      <c r="IEY160" s="86"/>
      <c r="IEZ160" s="87"/>
      <c r="IFA160" s="85" t="s">
        <v>319</v>
      </c>
      <c r="IFB160" s="86"/>
      <c r="IFC160" s="86"/>
      <c r="IFD160" s="86"/>
      <c r="IFE160" s="86"/>
      <c r="IFF160" s="86"/>
      <c r="IFG160" s="86"/>
      <c r="IFH160" s="87"/>
      <c r="IFI160" s="85" t="s">
        <v>319</v>
      </c>
      <c r="IFJ160" s="86"/>
      <c r="IFK160" s="86"/>
      <c r="IFL160" s="86"/>
      <c r="IFM160" s="86"/>
      <c r="IFN160" s="86"/>
      <c r="IFO160" s="86"/>
      <c r="IFP160" s="87"/>
      <c r="IFQ160" s="85" t="s">
        <v>319</v>
      </c>
      <c r="IFR160" s="86"/>
      <c r="IFS160" s="86"/>
      <c r="IFT160" s="86"/>
      <c r="IFU160" s="86"/>
      <c r="IFV160" s="86"/>
      <c r="IFW160" s="86"/>
      <c r="IFX160" s="87"/>
      <c r="IFY160" s="85" t="s">
        <v>319</v>
      </c>
      <c r="IFZ160" s="86"/>
      <c r="IGA160" s="86"/>
      <c r="IGB160" s="86"/>
      <c r="IGC160" s="86"/>
      <c r="IGD160" s="86"/>
      <c r="IGE160" s="86"/>
      <c r="IGF160" s="87"/>
      <c r="IGG160" s="85" t="s">
        <v>319</v>
      </c>
      <c r="IGH160" s="86"/>
      <c r="IGI160" s="86"/>
      <c r="IGJ160" s="86"/>
      <c r="IGK160" s="86"/>
      <c r="IGL160" s="86"/>
      <c r="IGM160" s="86"/>
      <c r="IGN160" s="87"/>
      <c r="IGO160" s="85" t="s">
        <v>319</v>
      </c>
      <c r="IGP160" s="86"/>
      <c r="IGQ160" s="86"/>
      <c r="IGR160" s="86"/>
      <c r="IGS160" s="86"/>
      <c r="IGT160" s="86"/>
      <c r="IGU160" s="86"/>
      <c r="IGV160" s="87"/>
      <c r="IGW160" s="85" t="s">
        <v>319</v>
      </c>
      <c r="IGX160" s="86"/>
      <c r="IGY160" s="86"/>
      <c r="IGZ160" s="86"/>
      <c r="IHA160" s="86"/>
      <c r="IHB160" s="86"/>
      <c r="IHC160" s="86"/>
      <c r="IHD160" s="87"/>
      <c r="IHE160" s="85" t="s">
        <v>319</v>
      </c>
      <c r="IHF160" s="86"/>
      <c r="IHG160" s="86"/>
      <c r="IHH160" s="86"/>
      <c r="IHI160" s="86"/>
      <c r="IHJ160" s="86"/>
      <c r="IHK160" s="86"/>
      <c r="IHL160" s="87"/>
      <c r="IHM160" s="85" t="s">
        <v>319</v>
      </c>
      <c r="IHN160" s="86"/>
      <c r="IHO160" s="86"/>
      <c r="IHP160" s="86"/>
      <c r="IHQ160" s="86"/>
      <c r="IHR160" s="86"/>
      <c r="IHS160" s="86"/>
      <c r="IHT160" s="87"/>
      <c r="IHU160" s="85" t="s">
        <v>319</v>
      </c>
      <c r="IHV160" s="86"/>
      <c r="IHW160" s="86"/>
      <c r="IHX160" s="86"/>
      <c r="IHY160" s="86"/>
      <c r="IHZ160" s="86"/>
      <c r="IIA160" s="86"/>
      <c r="IIB160" s="87"/>
      <c r="IIC160" s="85" t="s">
        <v>319</v>
      </c>
      <c r="IID160" s="86"/>
      <c r="IIE160" s="86"/>
      <c r="IIF160" s="86"/>
      <c r="IIG160" s="86"/>
      <c r="IIH160" s="86"/>
      <c r="III160" s="86"/>
      <c r="IIJ160" s="87"/>
      <c r="IIK160" s="85" t="s">
        <v>319</v>
      </c>
      <c r="IIL160" s="86"/>
      <c r="IIM160" s="86"/>
      <c r="IIN160" s="86"/>
      <c r="IIO160" s="86"/>
      <c r="IIP160" s="86"/>
      <c r="IIQ160" s="86"/>
      <c r="IIR160" s="87"/>
      <c r="IIS160" s="85" t="s">
        <v>319</v>
      </c>
      <c r="IIT160" s="86"/>
      <c r="IIU160" s="86"/>
      <c r="IIV160" s="86"/>
      <c r="IIW160" s="86"/>
      <c r="IIX160" s="86"/>
      <c r="IIY160" s="86"/>
      <c r="IIZ160" s="87"/>
      <c r="IJA160" s="85" t="s">
        <v>319</v>
      </c>
      <c r="IJB160" s="86"/>
      <c r="IJC160" s="86"/>
      <c r="IJD160" s="86"/>
      <c r="IJE160" s="86"/>
      <c r="IJF160" s="86"/>
      <c r="IJG160" s="86"/>
      <c r="IJH160" s="87"/>
      <c r="IJI160" s="85" t="s">
        <v>319</v>
      </c>
      <c r="IJJ160" s="86"/>
      <c r="IJK160" s="86"/>
      <c r="IJL160" s="86"/>
      <c r="IJM160" s="86"/>
      <c r="IJN160" s="86"/>
      <c r="IJO160" s="86"/>
      <c r="IJP160" s="87"/>
      <c r="IJQ160" s="85" t="s">
        <v>319</v>
      </c>
      <c r="IJR160" s="86"/>
      <c r="IJS160" s="86"/>
      <c r="IJT160" s="86"/>
      <c r="IJU160" s="86"/>
      <c r="IJV160" s="86"/>
      <c r="IJW160" s="86"/>
      <c r="IJX160" s="87"/>
      <c r="IJY160" s="85" t="s">
        <v>319</v>
      </c>
      <c r="IJZ160" s="86"/>
      <c r="IKA160" s="86"/>
      <c r="IKB160" s="86"/>
      <c r="IKC160" s="86"/>
      <c r="IKD160" s="86"/>
      <c r="IKE160" s="86"/>
      <c r="IKF160" s="87"/>
      <c r="IKG160" s="85" t="s">
        <v>319</v>
      </c>
      <c r="IKH160" s="86"/>
      <c r="IKI160" s="86"/>
      <c r="IKJ160" s="86"/>
      <c r="IKK160" s="86"/>
      <c r="IKL160" s="86"/>
      <c r="IKM160" s="86"/>
      <c r="IKN160" s="87"/>
      <c r="IKO160" s="85" t="s">
        <v>319</v>
      </c>
      <c r="IKP160" s="86"/>
      <c r="IKQ160" s="86"/>
      <c r="IKR160" s="86"/>
      <c r="IKS160" s="86"/>
      <c r="IKT160" s="86"/>
      <c r="IKU160" s="86"/>
      <c r="IKV160" s="87"/>
      <c r="IKW160" s="85" t="s">
        <v>319</v>
      </c>
      <c r="IKX160" s="86"/>
      <c r="IKY160" s="86"/>
      <c r="IKZ160" s="86"/>
      <c r="ILA160" s="86"/>
      <c r="ILB160" s="86"/>
      <c r="ILC160" s="86"/>
      <c r="ILD160" s="87"/>
      <c r="ILE160" s="85" t="s">
        <v>319</v>
      </c>
      <c r="ILF160" s="86"/>
      <c r="ILG160" s="86"/>
      <c r="ILH160" s="86"/>
      <c r="ILI160" s="86"/>
      <c r="ILJ160" s="86"/>
      <c r="ILK160" s="86"/>
      <c r="ILL160" s="87"/>
      <c r="ILM160" s="85" t="s">
        <v>319</v>
      </c>
      <c r="ILN160" s="86"/>
      <c r="ILO160" s="86"/>
      <c r="ILP160" s="86"/>
      <c r="ILQ160" s="86"/>
      <c r="ILR160" s="86"/>
      <c r="ILS160" s="86"/>
      <c r="ILT160" s="87"/>
      <c r="ILU160" s="85" t="s">
        <v>319</v>
      </c>
      <c r="ILV160" s="86"/>
      <c r="ILW160" s="86"/>
      <c r="ILX160" s="86"/>
      <c r="ILY160" s="86"/>
      <c r="ILZ160" s="86"/>
      <c r="IMA160" s="86"/>
      <c r="IMB160" s="87"/>
      <c r="IMC160" s="85" t="s">
        <v>319</v>
      </c>
      <c r="IMD160" s="86"/>
      <c r="IME160" s="86"/>
      <c r="IMF160" s="86"/>
      <c r="IMG160" s="86"/>
      <c r="IMH160" s="86"/>
      <c r="IMI160" s="86"/>
      <c r="IMJ160" s="87"/>
      <c r="IMK160" s="85" t="s">
        <v>319</v>
      </c>
      <c r="IML160" s="86"/>
      <c r="IMM160" s="86"/>
      <c r="IMN160" s="86"/>
      <c r="IMO160" s="86"/>
      <c r="IMP160" s="86"/>
      <c r="IMQ160" s="86"/>
      <c r="IMR160" s="87"/>
      <c r="IMS160" s="85" t="s">
        <v>319</v>
      </c>
      <c r="IMT160" s="86"/>
      <c r="IMU160" s="86"/>
      <c r="IMV160" s="86"/>
      <c r="IMW160" s="86"/>
      <c r="IMX160" s="86"/>
      <c r="IMY160" s="86"/>
      <c r="IMZ160" s="87"/>
      <c r="INA160" s="85" t="s">
        <v>319</v>
      </c>
      <c r="INB160" s="86"/>
      <c r="INC160" s="86"/>
      <c r="IND160" s="86"/>
      <c r="INE160" s="86"/>
      <c r="INF160" s="86"/>
      <c r="ING160" s="86"/>
      <c r="INH160" s="87"/>
      <c r="INI160" s="85" t="s">
        <v>319</v>
      </c>
      <c r="INJ160" s="86"/>
      <c r="INK160" s="86"/>
      <c r="INL160" s="86"/>
      <c r="INM160" s="86"/>
      <c r="INN160" s="86"/>
      <c r="INO160" s="86"/>
      <c r="INP160" s="87"/>
      <c r="INQ160" s="85" t="s">
        <v>319</v>
      </c>
      <c r="INR160" s="86"/>
      <c r="INS160" s="86"/>
      <c r="INT160" s="86"/>
      <c r="INU160" s="86"/>
      <c r="INV160" s="86"/>
      <c r="INW160" s="86"/>
      <c r="INX160" s="87"/>
      <c r="INY160" s="85" t="s">
        <v>319</v>
      </c>
      <c r="INZ160" s="86"/>
      <c r="IOA160" s="86"/>
      <c r="IOB160" s="86"/>
      <c r="IOC160" s="86"/>
      <c r="IOD160" s="86"/>
      <c r="IOE160" s="86"/>
      <c r="IOF160" s="87"/>
      <c r="IOG160" s="85" t="s">
        <v>319</v>
      </c>
      <c r="IOH160" s="86"/>
      <c r="IOI160" s="86"/>
      <c r="IOJ160" s="86"/>
      <c r="IOK160" s="86"/>
      <c r="IOL160" s="86"/>
      <c r="IOM160" s="86"/>
      <c r="ION160" s="87"/>
      <c r="IOO160" s="85" t="s">
        <v>319</v>
      </c>
      <c r="IOP160" s="86"/>
      <c r="IOQ160" s="86"/>
      <c r="IOR160" s="86"/>
      <c r="IOS160" s="86"/>
      <c r="IOT160" s="86"/>
      <c r="IOU160" s="86"/>
      <c r="IOV160" s="87"/>
      <c r="IOW160" s="85" t="s">
        <v>319</v>
      </c>
      <c r="IOX160" s="86"/>
      <c r="IOY160" s="86"/>
      <c r="IOZ160" s="86"/>
      <c r="IPA160" s="86"/>
      <c r="IPB160" s="86"/>
      <c r="IPC160" s="86"/>
      <c r="IPD160" s="87"/>
      <c r="IPE160" s="85" t="s">
        <v>319</v>
      </c>
      <c r="IPF160" s="86"/>
      <c r="IPG160" s="86"/>
      <c r="IPH160" s="86"/>
      <c r="IPI160" s="86"/>
      <c r="IPJ160" s="86"/>
      <c r="IPK160" s="86"/>
      <c r="IPL160" s="87"/>
      <c r="IPM160" s="85" t="s">
        <v>319</v>
      </c>
      <c r="IPN160" s="86"/>
      <c r="IPO160" s="86"/>
      <c r="IPP160" s="86"/>
      <c r="IPQ160" s="86"/>
      <c r="IPR160" s="86"/>
      <c r="IPS160" s="86"/>
      <c r="IPT160" s="87"/>
      <c r="IPU160" s="85" t="s">
        <v>319</v>
      </c>
      <c r="IPV160" s="86"/>
      <c r="IPW160" s="86"/>
      <c r="IPX160" s="86"/>
      <c r="IPY160" s="86"/>
      <c r="IPZ160" s="86"/>
      <c r="IQA160" s="86"/>
      <c r="IQB160" s="87"/>
      <c r="IQC160" s="85" t="s">
        <v>319</v>
      </c>
      <c r="IQD160" s="86"/>
      <c r="IQE160" s="86"/>
      <c r="IQF160" s="86"/>
      <c r="IQG160" s="86"/>
      <c r="IQH160" s="86"/>
      <c r="IQI160" s="86"/>
      <c r="IQJ160" s="87"/>
      <c r="IQK160" s="85" t="s">
        <v>319</v>
      </c>
      <c r="IQL160" s="86"/>
      <c r="IQM160" s="86"/>
      <c r="IQN160" s="86"/>
      <c r="IQO160" s="86"/>
      <c r="IQP160" s="86"/>
      <c r="IQQ160" s="86"/>
      <c r="IQR160" s="87"/>
      <c r="IQS160" s="85" t="s">
        <v>319</v>
      </c>
      <c r="IQT160" s="86"/>
      <c r="IQU160" s="86"/>
      <c r="IQV160" s="86"/>
      <c r="IQW160" s="86"/>
      <c r="IQX160" s="86"/>
      <c r="IQY160" s="86"/>
      <c r="IQZ160" s="87"/>
      <c r="IRA160" s="85" t="s">
        <v>319</v>
      </c>
      <c r="IRB160" s="86"/>
      <c r="IRC160" s="86"/>
      <c r="IRD160" s="86"/>
      <c r="IRE160" s="86"/>
      <c r="IRF160" s="86"/>
      <c r="IRG160" s="86"/>
      <c r="IRH160" s="87"/>
      <c r="IRI160" s="85" t="s">
        <v>319</v>
      </c>
      <c r="IRJ160" s="86"/>
      <c r="IRK160" s="86"/>
      <c r="IRL160" s="86"/>
      <c r="IRM160" s="86"/>
      <c r="IRN160" s="86"/>
      <c r="IRO160" s="86"/>
      <c r="IRP160" s="87"/>
      <c r="IRQ160" s="85" t="s">
        <v>319</v>
      </c>
      <c r="IRR160" s="86"/>
      <c r="IRS160" s="86"/>
      <c r="IRT160" s="86"/>
      <c r="IRU160" s="86"/>
      <c r="IRV160" s="86"/>
      <c r="IRW160" s="86"/>
      <c r="IRX160" s="87"/>
      <c r="IRY160" s="85" t="s">
        <v>319</v>
      </c>
      <c r="IRZ160" s="86"/>
      <c r="ISA160" s="86"/>
      <c r="ISB160" s="86"/>
      <c r="ISC160" s="86"/>
      <c r="ISD160" s="86"/>
      <c r="ISE160" s="86"/>
      <c r="ISF160" s="87"/>
      <c r="ISG160" s="85" t="s">
        <v>319</v>
      </c>
      <c r="ISH160" s="86"/>
      <c r="ISI160" s="86"/>
      <c r="ISJ160" s="86"/>
      <c r="ISK160" s="86"/>
      <c r="ISL160" s="86"/>
      <c r="ISM160" s="86"/>
      <c r="ISN160" s="87"/>
      <c r="ISO160" s="85" t="s">
        <v>319</v>
      </c>
      <c r="ISP160" s="86"/>
      <c r="ISQ160" s="86"/>
      <c r="ISR160" s="86"/>
      <c r="ISS160" s="86"/>
      <c r="IST160" s="86"/>
      <c r="ISU160" s="86"/>
      <c r="ISV160" s="87"/>
      <c r="ISW160" s="85" t="s">
        <v>319</v>
      </c>
      <c r="ISX160" s="86"/>
      <c r="ISY160" s="86"/>
      <c r="ISZ160" s="86"/>
      <c r="ITA160" s="86"/>
      <c r="ITB160" s="86"/>
      <c r="ITC160" s="86"/>
      <c r="ITD160" s="87"/>
      <c r="ITE160" s="85" t="s">
        <v>319</v>
      </c>
      <c r="ITF160" s="86"/>
      <c r="ITG160" s="86"/>
      <c r="ITH160" s="86"/>
      <c r="ITI160" s="86"/>
      <c r="ITJ160" s="86"/>
      <c r="ITK160" s="86"/>
      <c r="ITL160" s="87"/>
      <c r="ITM160" s="85" t="s">
        <v>319</v>
      </c>
      <c r="ITN160" s="86"/>
      <c r="ITO160" s="86"/>
      <c r="ITP160" s="86"/>
      <c r="ITQ160" s="86"/>
      <c r="ITR160" s="86"/>
      <c r="ITS160" s="86"/>
      <c r="ITT160" s="87"/>
      <c r="ITU160" s="85" t="s">
        <v>319</v>
      </c>
      <c r="ITV160" s="86"/>
      <c r="ITW160" s="86"/>
      <c r="ITX160" s="86"/>
      <c r="ITY160" s="86"/>
      <c r="ITZ160" s="86"/>
      <c r="IUA160" s="86"/>
      <c r="IUB160" s="87"/>
      <c r="IUC160" s="85" t="s">
        <v>319</v>
      </c>
      <c r="IUD160" s="86"/>
      <c r="IUE160" s="86"/>
      <c r="IUF160" s="86"/>
      <c r="IUG160" s="86"/>
      <c r="IUH160" s="86"/>
      <c r="IUI160" s="86"/>
      <c r="IUJ160" s="87"/>
      <c r="IUK160" s="85" t="s">
        <v>319</v>
      </c>
      <c r="IUL160" s="86"/>
      <c r="IUM160" s="86"/>
      <c r="IUN160" s="86"/>
      <c r="IUO160" s="86"/>
      <c r="IUP160" s="86"/>
      <c r="IUQ160" s="86"/>
      <c r="IUR160" s="87"/>
      <c r="IUS160" s="85" t="s">
        <v>319</v>
      </c>
      <c r="IUT160" s="86"/>
      <c r="IUU160" s="86"/>
      <c r="IUV160" s="86"/>
      <c r="IUW160" s="86"/>
      <c r="IUX160" s="86"/>
      <c r="IUY160" s="86"/>
      <c r="IUZ160" s="87"/>
      <c r="IVA160" s="85" t="s">
        <v>319</v>
      </c>
      <c r="IVB160" s="86"/>
      <c r="IVC160" s="86"/>
      <c r="IVD160" s="86"/>
      <c r="IVE160" s="86"/>
      <c r="IVF160" s="86"/>
      <c r="IVG160" s="86"/>
      <c r="IVH160" s="87"/>
      <c r="IVI160" s="85" t="s">
        <v>319</v>
      </c>
      <c r="IVJ160" s="86"/>
      <c r="IVK160" s="86"/>
      <c r="IVL160" s="86"/>
      <c r="IVM160" s="86"/>
      <c r="IVN160" s="86"/>
      <c r="IVO160" s="86"/>
      <c r="IVP160" s="87"/>
      <c r="IVQ160" s="85" t="s">
        <v>319</v>
      </c>
      <c r="IVR160" s="86"/>
      <c r="IVS160" s="86"/>
      <c r="IVT160" s="86"/>
      <c r="IVU160" s="86"/>
      <c r="IVV160" s="86"/>
      <c r="IVW160" s="86"/>
      <c r="IVX160" s="87"/>
      <c r="IVY160" s="85" t="s">
        <v>319</v>
      </c>
      <c r="IVZ160" s="86"/>
      <c r="IWA160" s="86"/>
      <c r="IWB160" s="86"/>
      <c r="IWC160" s="86"/>
      <c r="IWD160" s="86"/>
      <c r="IWE160" s="86"/>
      <c r="IWF160" s="87"/>
      <c r="IWG160" s="85" t="s">
        <v>319</v>
      </c>
      <c r="IWH160" s="86"/>
      <c r="IWI160" s="86"/>
      <c r="IWJ160" s="86"/>
      <c r="IWK160" s="86"/>
      <c r="IWL160" s="86"/>
      <c r="IWM160" s="86"/>
      <c r="IWN160" s="87"/>
      <c r="IWO160" s="85" t="s">
        <v>319</v>
      </c>
      <c r="IWP160" s="86"/>
      <c r="IWQ160" s="86"/>
      <c r="IWR160" s="86"/>
      <c r="IWS160" s="86"/>
      <c r="IWT160" s="86"/>
      <c r="IWU160" s="86"/>
      <c r="IWV160" s="87"/>
      <c r="IWW160" s="85" t="s">
        <v>319</v>
      </c>
      <c r="IWX160" s="86"/>
      <c r="IWY160" s="86"/>
      <c r="IWZ160" s="86"/>
      <c r="IXA160" s="86"/>
      <c r="IXB160" s="86"/>
      <c r="IXC160" s="86"/>
      <c r="IXD160" s="87"/>
      <c r="IXE160" s="85" t="s">
        <v>319</v>
      </c>
      <c r="IXF160" s="86"/>
      <c r="IXG160" s="86"/>
      <c r="IXH160" s="86"/>
      <c r="IXI160" s="86"/>
      <c r="IXJ160" s="86"/>
      <c r="IXK160" s="86"/>
      <c r="IXL160" s="87"/>
      <c r="IXM160" s="85" t="s">
        <v>319</v>
      </c>
      <c r="IXN160" s="86"/>
      <c r="IXO160" s="86"/>
      <c r="IXP160" s="86"/>
      <c r="IXQ160" s="86"/>
      <c r="IXR160" s="86"/>
      <c r="IXS160" s="86"/>
      <c r="IXT160" s="87"/>
      <c r="IXU160" s="85" t="s">
        <v>319</v>
      </c>
      <c r="IXV160" s="86"/>
      <c r="IXW160" s="86"/>
      <c r="IXX160" s="86"/>
      <c r="IXY160" s="86"/>
      <c r="IXZ160" s="86"/>
      <c r="IYA160" s="86"/>
      <c r="IYB160" s="87"/>
      <c r="IYC160" s="85" t="s">
        <v>319</v>
      </c>
      <c r="IYD160" s="86"/>
      <c r="IYE160" s="86"/>
      <c r="IYF160" s="86"/>
      <c r="IYG160" s="86"/>
      <c r="IYH160" s="86"/>
      <c r="IYI160" s="86"/>
      <c r="IYJ160" s="87"/>
      <c r="IYK160" s="85" t="s">
        <v>319</v>
      </c>
      <c r="IYL160" s="86"/>
      <c r="IYM160" s="86"/>
      <c r="IYN160" s="86"/>
      <c r="IYO160" s="86"/>
      <c r="IYP160" s="86"/>
      <c r="IYQ160" s="86"/>
      <c r="IYR160" s="87"/>
      <c r="IYS160" s="85" t="s">
        <v>319</v>
      </c>
      <c r="IYT160" s="86"/>
      <c r="IYU160" s="86"/>
      <c r="IYV160" s="86"/>
      <c r="IYW160" s="86"/>
      <c r="IYX160" s="86"/>
      <c r="IYY160" s="86"/>
      <c r="IYZ160" s="87"/>
      <c r="IZA160" s="85" t="s">
        <v>319</v>
      </c>
      <c r="IZB160" s="86"/>
      <c r="IZC160" s="86"/>
      <c r="IZD160" s="86"/>
      <c r="IZE160" s="86"/>
      <c r="IZF160" s="86"/>
      <c r="IZG160" s="86"/>
      <c r="IZH160" s="87"/>
      <c r="IZI160" s="85" t="s">
        <v>319</v>
      </c>
      <c r="IZJ160" s="86"/>
      <c r="IZK160" s="86"/>
      <c r="IZL160" s="86"/>
      <c r="IZM160" s="86"/>
      <c r="IZN160" s="86"/>
      <c r="IZO160" s="86"/>
      <c r="IZP160" s="87"/>
      <c r="IZQ160" s="85" t="s">
        <v>319</v>
      </c>
      <c r="IZR160" s="86"/>
      <c r="IZS160" s="86"/>
      <c r="IZT160" s="86"/>
      <c r="IZU160" s="86"/>
      <c r="IZV160" s="86"/>
      <c r="IZW160" s="86"/>
      <c r="IZX160" s="87"/>
      <c r="IZY160" s="85" t="s">
        <v>319</v>
      </c>
      <c r="IZZ160" s="86"/>
      <c r="JAA160" s="86"/>
      <c r="JAB160" s="86"/>
      <c r="JAC160" s="86"/>
      <c r="JAD160" s="86"/>
      <c r="JAE160" s="86"/>
      <c r="JAF160" s="87"/>
      <c r="JAG160" s="85" t="s">
        <v>319</v>
      </c>
      <c r="JAH160" s="86"/>
      <c r="JAI160" s="86"/>
      <c r="JAJ160" s="86"/>
      <c r="JAK160" s="86"/>
      <c r="JAL160" s="86"/>
      <c r="JAM160" s="86"/>
      <c r="JAN160" s="87"/>
      <c r="JAO160" s="85" t="s">
        <v>319</v>
      </c>
      <c r="JAP160" s="86"/>
      <c r="JAQ160" s="86"/>
      <c r="JAR160" s="86"/>
      <c r="JAS160" s="86"/>
      <c r="JAT160" s="86"/>
      <c r="JAU160" s="86"/>
      <c r="JAV160" s="87"/>
      <c r="JAW160" s="85" t="s">
        <v>319</v>
      </c>
      <c r="JAX160" s="86"/>
      <c r="JAY160" s="86"/>
      <c r="JAZ160" s="86"/>
      <c r="JBA160" s="86"/>
      <c r="JBB160" s="86"/>
      <c r="JBC160" s="86"/>
      <c r="JBD160" s="87"/>
      <c r="JBE160" s="85" t="s">
        <v>319</v>
      </c>
      <c r="JBF160" s="86"/>
      <c r="JBG160" s="86"/>
      <c r="JBH160" s="86"/>
      <c r="JBI160" s="86"/>
      <c r="JBJ160" s="86"/>
      <c r="JBK160" s="86"/>
      <c r="JBL160" s="87"/>
      <c r="JBM160" s="85" t="s">
        <v>319</v>
      </c>
      <c r="JBN160" s="86"/>
      <c r="JBO160" s="86"/>
      <c r="JBP160" s="86"/>
      <c r="JBQ160" s="86"/>
      <c r="JBR160" s="86"/>
      <c r="JBS160" s="86"/>
      <c r="JBT160" s="87"/>
      <c r="JBU160" s="85" t="s">
        <v>319</v>
      </c>
      <c r="JBV160" s="86"/>
      <c r="JBW160" s="86"/>
      <c r="JBX160" s="86"/>
      <c r="JBY160" s="86"/>
      <c r="JBZ160" s="86"/>
      <c r="JCA160" s="86"/>
      <c r="JCB160" s="87"/>
      <c r="JCC160" s="85" t="s">
        <v>319</v>
      </c>
      <c r="JCD160" s="86"/>
      <c r="JCE160" s="86"/>
      <c r="JCF160" s="86"/>
      <c r="JCG160" s="86"/>
      <c r="JCH160" s="86"/>
      <c r="JCI160" s="86"/>
      <c r="JCJ160" s="87"/>
      <c r="JCK160" s="85" t="s">
        <v>319</v>
      </c>
      <c r="JCL160" s="86"/>
      <c r="JCM160" s="86"/>
      <c r="JCN160" s="86"/>
      <c r="JCO160" s="86"/>
      <c r="JCP160" s="86"/>
      <c r="JCQ160" s="86"/>
      <c r="JCR160" s="87"/>
      <c r="JCS160" s="85" t="s">
        <v>319</v>
      </c>
      <c r="JCT160" s="86"/>
      <c r="JCU160" s="86"/>
      <c r="JCV160" s="86"/>
      <c r="JCW160" s="86"/>
      <c r="JCX160" s="86"/>
      <c r="JCY160" s="86"/>
      <c r="JCZ160" s="87"/>
      <c r="JDA160" s="85" t="s">
        <v>319</v>
      </c>
      <c r="JDB160" s="86"/>
      <c r="JDC160" s="86"/>
      <c r="JDD160" s="86"/>
      <c r="JDE160" s="86"/>
      <c r="JDF160" s="86"/>
      <c r="JDG160" s="86"/>
      <c r="JDH160" s="87"/>
      <c r="JDI160" s="85" t="s">
        <v>319</v>
      </c>
      <c r="JDJ160" s="86"/>
      <c r="JDK160" s="86"/>
      <c r="JDL160" s="86"/>
      <c r="JDM160" s="86"/>
      <c r="JDN160" s="86"/>
      <c r="JDO160" s="86"/>
      <c r="JDP160" s="87"/>
      <c r="JDQ160" s="85" t="s">
        <v>319</v>
      </c>
      <c r="JDR160" s="86"/>
      <c r="JDS160" s="86"/>
      <c r="JDT160" s="86"/>
      <c r="JDU160" s="86"/>
      <c r="JDV160" s="86"/>
      <c r="JDW160" s="86"/>
      <c r="JDX160" s="87"/>
      <c r="JDY160" s="85" t="s">
        <v>319</v>
      </c>
      <c r="JDZ160" s="86"/>
      <c r="JEA160" s="86"/>
      <c r="JEB160" s="86"/>
      <c r="JEC160" s="86"/>
      <c r="JED160" s="86"/>
      <c r="JEE160" s="86"/>
      <c r="JEF160" s="87"/>
      <c r="JEG160" s="85" t="s">
        <v>319</v>
      </c>
      <c r="JEH160" s="86"/>
      <c r="JEI160" s="86"/>
      <c r="JEJ160" s="86"/>
      <c r="JEK160" s="86"/>
      <c r="JEL160" s="86"/>
      <c r="JEM160" s="86"/>
      <c r="JEN160" s="87"/>
      <c r="JEO160" s="85" t="s">
        <v>319</v>
      </c>
      <c r="JEP160" s="86"/>
      <c r="JEQ160" s="86"/>
      <c r="JER160" s="86"/>
      <c r="JES160" s="86"/>
      <c r="JET160" s="86"/>
      <c r="JEU160" s="86"/>
      <c r="JEV160" s="87"/>
      <c r="JEW160" s="85" t="s">
        <v>319</v>
      </c>
      <c r="JEX160" s="86"/>
      <c r="JEY160" s="86"/>
      <c r="JEZ160" s="86"/>
      <c r="JFA160" s="86"/>
      <c r="JFB160" s="86"/>
      <c r="JFC160" s="86"/>
      <c r="JFD160" s="87"/>
      <c r="JFE160" s="85" t="s">
        <v>319</v>
      </c>
      <c r="JFF160" s="86"/>
      <c r="JFG160" s="86"/>
      <c r="JFH160" s="86"/>
      <c r="JFI160" s="86"/>
      <c r="JFJ160" s="86"/>
      <c r="JFK160" s="86"/>
      <c r="JFL160" s="87"/>
      <c r="JFM160" s="85" t="s">
        <v>319</v>
      </c>
      <c r="JFN160" s="86"/>
      <c r="JFO160" s="86"/>
      <c r="JFP160" s="86"/>
      <c r="JFQ160" s="86"/>
      <c r="JFR160" s="86"/>
      <c r="JFS160" s="86"/>
      <c r="JFT160" s="87"/>
      <c r="JFU160" s="85" t="s">
        <v>319</v>
      </c>
      <c r="JFV160" s="86"/>
      <c r="JFW160" s="86"/>
      <c r="JFX160" s="86"/>
      <c r="JFY160" s="86"/>
      <c r="JFZ160" s="86"/>
      <c r="JGA160" s="86"/>
      <c r="JGB160" s="87"/>
      <c r="JGC160" s="85" t="s">
        <v>319</v>
      </c>
      <c r="JGD160" s="86"/>
      <c r="JGE160" s="86"/>
      <c r="JGF160" s="86"/>
      <c r="JGG160" s="86"/>
      <c r="JGH160" s="86"/>
      <c r="JGI160" s="86"/>
      <c r="JGJ160" s="87"/>
      <c r="JGK160" s="85" t="s">
        <v>319</v>
      </c>
      <c r="JGL160" s="86"/>
      <c r="JGM160" s="86"/>
      <c r="JGN160" s="86"/>
      <c r="JGO160" s="86"/>
      <c r="JGP160" s="86"/>
      <c r="JGQ160" s="86"/>
      <c r="JGR160" s="87"/>
      <c r="JGS160" s="85" t="s">
        <v>319</v>
      </c>
      <c r="JGT160" s="86"/>
      <c r="JGU160" s="86"/>
      <c r="JGV160" s="86"/>
      <c r="JGW160" s="86"/>
      <c r="JGX160" s="86"/>
      <c r="JGY160" s="86"/>
      <c r="JGZ160" s="87"/>
      <c r="JHA160" s="85" t="s">
        <v>319</v>
      </c>
      <c r="JHB160" s="86"/>
      <c r="JHC160" s="86"/>
      <c r="JHD160" s="86"/>
      <c r="JHE160" s="86"/>
      <c r="JHF160" s="86"/>
      <c r="JHG160" s="86"/>
      <c r="JHH160" s="87"/>
      <c r="JHI160" s="85" t="s">
        <v>319</v>
      </c>
      <c r="JHJ160" s="86"/>
      <c r="JHK160" s="86"/>
      <c r="JHL160" s="86"/>
      <c r="JHM160" s="86"/>
      <c r="JHN160" s="86"/>
      <c r="JHO160" s="86"/>
      <c r="JHP160" s="87"/>
      <c r="JHQ160" s="85" t="s">
        <v>319</v>
      </c>
      <c r="JHR160" s="86"/>
      <c r="JHS160" s="86"/>
      <c r="JHT160" s="86"/>
      <c r="JHU160" s="86"/>
      <c r="JHV160" s="86"/>
      <c r="JHW160" s="86"/>
      <c r="JHX160" s="87"/>
      <c r="JHY160" s="85" t="s">
        <v>319</v>
      </c>
      <c r="JHZ160" s="86"/>
      <c r="JIA160" s="86"/>
      <c r="JIB160" s="86"/>
      <c r="JIC160" s="86"/>
      <c r="JID160" s="86"/>
      <c r="JIE160" s="86"/>
      <c r="JIF160" s="87"/>
      <c r="JIG160" s="85" t="s">
        <v>319</v>
      </c>
      <c r="JIH160" s="86"/>
      <c r="JII160" s="86"/>
      <c r="JIJ160" s="86"/>
      <c r="JIK160" s="86"/>
      <c r="JIL160" s="86"/>
      <c r="JIM160" s="86"/>
      <c r="JIN160" s="87"/>
      <c r="JIO160" s="85" t="s">
        <v>319</v>
      </c>
      <c r="JIP160" s="86"/>
      <c r="JIQ160" s="86"/>
      <c r="JIR160" s="86"/>
      <c r="JIS160" s="86"/>
      <c r="JIT160" s="86"/>
      <c r="JIU160" s="86"/>
      <c r="JIV160" s="87"/>
      <c r="JIW160" s="85" t="s">
        <v>319</v>
      </c>
      <c r="JIX160" s="86"/>
      <c r="JIY160" s="86"/>
      <c r="JIZ160" s="86"/>
      <c r="JJA160" s="86"/>
      <c r="JJB160" s="86"/>
      <c r="JJC160" s="86"/>
      <c r="JJD160" s="87"/>
      <c r="JJE160" s="85" t="s">
        <v>319</v>
      </c>
      <c r="JJF160" s="86"/>
      <c r="JJG160" s="86"/>
      <c r="JJH160" s="86"/>
      <c r="JJI160" s="86"/>
      <c r="JJJ160" s="86"/>
      <c r="JJK160" s="86"/>
      <c r="JJL160" s="87"/>
      <c r="JJM160" s="85" t="s">
        <v>319</v>
      </c>
      <c r="JJN160" s="86"/>
      <c r="JJO160" s="86"/>
      <c r="JJP160" s="86"/>
      <c r="JJQ160" s="86"/>
      <c r="JJR160" s="86"/>
      <c r="JJS160" s="86"/>
      <c r="JJT160" s="87"/>
      <c r="JJU160" s="85" t="s">
        <v>319</v>
      </c>
      <c r="JJV160" s="86"/>
      <c r="JJW160" s="86"/>
      <c r="JJX160" s="86"/>
      <c r="JJY160" s="86"/>
      <c r="JJZ160" s="86"/>
      <c r="JKA160" s="86"/>
      <c r="JKB160" s="87"/>
      <c r="JKC160" s="85" t="s">
        <v>319</v>
      </c>
      <c r="JKD160" s="86"/>
      <c r="JKE160" s="86"/>
      <c r="JKF160" s="86"/>
      <c r="JKG160" s="86"/>
      <c r="JKH160" s="86"/>
      <c r="JKI160" s="86"/>
      <c r="JKJ160" s="87"/>
      <c r="JKK160" s="85" t="s">
        <v>319</v>
      </c>
      <c r="JKL160" s="86"/>
      <c r="JKM160" s="86"/>
      <c r="JKN160" s="86"/>
      <c r="JKO160" s="86"/>
      <c r="JKP160" s="86"/>
      <c r="JKQ160" s="86"/>
      <c r="JKR160" s="87"/>
      <c r="JKS160" s="85" t="s">
        <v>319</v>
      </c>
      <c r="JKT160" s="86"/>
      <c r="JKU160" s="86"/>
      <c r="JKV160" s="86"/>
      <c r="JKW160" s="86"/>
      <c r="JKX160" s="86"/>
      <c r="JKY160" s="86"/>
      <c r="JKZ160" s="87"/>
      <c r="JLA160" s="85" t="s">
        <v>319</v>
      </c>
      <c r="JLB160" s="86"/>
      <c r="JLC160" s="86"/>
      <c r="JLD160" s="86"/>
      <c r="JLE160" s="86"/>
      <c r="JLF160" s="86"/>
      <c r="JLG160" s="86"/>
      <c r="JLH160" s="87"/>
      <c r="JLI160" s="85" t="s">
        <v>319</v>
      </c>
      <c r="JLJ160" s="86"/>
      <c r="JLK160" s="86"/>
      <c r="JLL160" s="86"/>
      <c r="JLM160" s="86"/>
      <c r="JLN160" s="86"/>
      <c r="JLO160" s="86"/>
      <c r="JLP160" s="87"/>
      <c r="JLQ160" s="85" t="s">
        <v>319</v>
      </c>
      <c r="JLR160" s="86"/>
      <c r="JLS160" s="86"/>
      <c r="JLT160" s="86"/>
      <c r="JLU160" s="86"/>
      <c r="JLV160" s="86"/>
      <c r="JLW160" s="86"/>
      <c r="JLX160" s="87"/>
      <c r="JLY160" s="85" t="s">
        <v>319</v>
      </c>
      <c r="JLZ160" s="86"/>
      <c r="JMA160" s="86"/>
      <c r="JMB160" s="86"/>
      <c r="JMC160" s="86"/>
      <c r="JMD160" s="86"/>
      <c r="JME160" s="86"/>
      <c r="JMF160" s="87"/>
      <c r="JMG160" s="85" t="s">
        <v>319</v>
      </c>
      <c r="JMH160" s="86"/>
      <c r="JMI160" s="86"/>
      <c r="JMJ160" s="86"/>
      <c r="JMK160" s="86"/>
      <c r="JML160" s="86"/>
      <c r="JMM160" s="86"/>
      <c r="JMN160" s="87"/>
      <c r="JMO160" s="85" t="s">
        <v>319</v>
      </c>
      <c r="JMP160" s="86"/>
      <c r="JMQ160" s="86"/>
      <c r="JMR160" s="86"/>
      <c r="JMS160" s="86"/>
      <c r="JMT160" s="86"/>
      <c r="JMU160" s="86"/>
      <c r="JMV160" s="87"/>
      <c r="JMW160" s="85" t="s">
        <v>319</v>
      </c>
      <c r="JMX160" s="86"/>
      <c r="JMY160" s="86"/>
      <c r="JMZ160" s="86"/>
      <c r="JNA160" s="86"/>
      <c r="JNB160" s="86"/>
      <c r="JNC160" s="86"/>
      <c r="JND160" s="87"/>
      <c r="JNE160" s="85" t="s">
        <v>319</v>
      </c>
      <c r="JNF160" s="86"/>
      <c r="JNG160" s="86"/>
      <c r="JNH160" s="86"/>
      <c r="JNI160" s="86"/>
      <c r="JNJ160" s="86"/>
      <c r="JNK160" s="86"/>
      <c r="JNL160" s="87"/>
      <c r="JNM160" s="85" t="s">
        <v>319</v>
      </c>
      <c r="JNN160" s="86"/>
      <c r="JNO160" s="86"/>
      <c r="JNP160" s="86"/>
      <c r="JNQ160" s="86"/>
      <c r="JNR160" s="86"/>
      <c r="JNS160" s="86"/>
      <c r="JNT160" s="87"/>
      <c r="JNU160" s="85" t="s">
        <v>319</v>
      </c>
      <c r="JNV160" s="86"/>
      <c r="JNW160" s="86"/>
      <c r="JNX160" s="86"/>
      <c r="JNY160" s="86"/>
      <c r="JNZ160" s="86"/>
      <c r="JOA160" s="86"/>
      <c r="JOB160" s="87"/>
      <c r="JOC160" s="85" t="s">
        <v>319</v>
      </c>
      <c r="JOD160" s="86"/>
      <c r="JOE160" s="86"/>
      <c r="JOF160" s="86"/>
      <c r="JOG160" s="86"/>
      <c r="JOH160" s="86"/>
      <c r="JOI160" s="86"/>
      <c r="JOJ160" s="87"/>
      <c r="JOK160" s="85" t="s">
        <v>319</v>
      </c>
      <c r="JOL160" s="86"/>
      <c r="JOM160" s="86"/>
      <c r="JON160" s="86"/>
      <c r="JOO160" s="86"/>
      <c r="JOP160" s="86"/>
      <c r="JOQ160" s="86"/>
      <c r="JOR160" s="87"/>
      <c r="JOS160" s="85" t="s">
        <v>319</v>
      </c>
      <c r="JOT160" s="86"/>
      <c r="JOU160" s="86"/>
      <c r="JOV160" s="86"/>
      <c r="JOW160" s="86"/>
      <c r="JOX160" s="86"/>
      <c r="JOY160" s="86"/>
      <c r="JOZ160" s="87"/>
      <c r="JPA160" s="85" t="s">
        <v>319</v>
      </c>
      <c r="JPB160" s="86"/>
      <c r="JPC160" s="86"/>
      <c r="JPD160" s="86"/>
      <c r="JPE160" s="86"/>
      <c r="JPF160" s="86"/>
      <c r="JPG160" s="86"/>
      <c r="JPH160" s="87"/>
      <c r="JPI160" s="85" t="s">
        <v>319</v>
      </c>
      <c r="JPJ160" s="86"/>
      <c r="JPK160" s="86"/>
      <c r="JPL160" s="86"/>
      <c r="JPM160" s="86"/>
      <c r="JPN160" s="86"/>
      <c r="JPO160" s="86"/>
      <c r="JPP160" s="87"/>
      <c r="JPQ160" s="85" t="s">
        <v>319</v>
      </c>
      <c r="JPR160" s="86"/>
      <c r="JPS160" s="86"/>
      <c r="JPT160" s="86"/>
      <c r="JPU160" s="86"/>
      <c r="JPV160" s="86"/>
      <c r="JPW160" s="86"/>
      <c r="JPX160" s="87"/>
      <c r="JPY160" s="85" t="s">
        <v>319</v>
      </c>
      <c r="JPZ160" s="86"/>
      <c r="JQA160" s="86"/>
      <c r="JQB160" s="86"/>
      <c r="JQC160" s="86"/>
      <c r="JQD160" s="86"/>
      <c r="JQE160" s="86"/>
      <c r="JQF160" s="87"/>
      <c r="JQG160" s="85" t="s">
        <v>319</v>
      </c>
      <c r="JQH160" s="86"/>
      <c r="JQI160" s="86"/>
      <c r="JQJ160" s="86"/>
      <c r="JQK160" s="86"/>
      <c r="JQL160" s="86"/>
      <c r="JQM160" s="86"/>
      <c r="JQN160" s="87"/>
      <c r="JQO160" s="85" t="s">
        <v>319</v>
      </c>
      <c r="JQP160" s="86"/>
      <c r="JQQ160" s="86"/>
      <c r="JQR160" s="86"/>
      <c r="JQS160" s="86"/>
      <c r="JQT160" s="86"/>
      <c r="JQU160" s="86"/>
      <c r="JQV160" s="87"/>
      <c r="JQW160" s="85" t="s">
        <v>319</v>
      </c>
      <c r="JQX160" s="86"/>
      <c r="JQY160" s="86"/>
      <c r="JQZ160" s="86"/>
      <c r="JRA160" s="86"/>
      <c r="JRB160" s="86"/>
      <c r="JRC160" s="86"/>
      <c r="JRD160" s="87"/>
      <c r="JRE160" s="85" t="s">
        <v>319</v>
      </c>
      <c r="JRF160" s="86"/>
      <c r="JRG160" s="86"/>
      <c r="JRH160" s="86"/>
      <c r="JRI160" s="86"/>
      <c r="JRJ160" s="86"/>
      <c r="JRK160" s="86"/>
      <c r="JRL160" s="87"/>
      <c r="JRM160" s="85" t="s">
        <v>319</v>
      </c>
      <c r="JRN160" s="86"/>
      <c r="JRO160" s="86"/>
      <c r="JRP160" s="86"/>
      <c r="JRQ160" s="86"/>
      <c r="JRR160" s="86"/>
      <c r="JRS160" s="86"/>
      <c r="JRT160" s="87"/>
      <c r="JRU160" s="85" t="s">
        <v>319</v>
      </c>
      <c r="JRV160" s="86"/>
      <c r="JRW160" s="86"/>
      <c r="JRX160" s="86"/>
      <c r="JRY160" s="86"/>
      <c r="JRZ160" s="86"/>
      <c r="JSA160" s="86"/>
      <c r="JSB160" s="87"/>
      <c r="JSC160" s="85" t="s">
        <v>319</v>
      </c>
      <c r="JSD160" s="86"/>
      <c r="JSE160" s="86"/>
      <c r="JSF160" s="86"/>
      <c r="JSG160" s="86"/>
      <c r="JSH160" s="86"/>
      <c r="JSI160" s="86"/>
      <c r="JSJ160" s="87"/>
      <c r="JSK160" s="85" t="s">
        <v>319</v>
      </c>
      <c r="JSL160" s="86"/>
      <c r="JSM160" s="86"/>
      <c r="JSN160" s="86"/>
      <c r="JSO160" s="86"/>
      <c r="JSP160" s="86"/>
      <c r="JSQ160" s="86"/>
      <c r="JSR160" s="87"/>
      <c r="JSS160" s="85" t="s">
        <v>319</v>
      </c>
      <c r="JST160" s="86"/>
      <c r="JSU160" s="86"/>
      <c r="JSV160" s="86"/>
      <c r="JSW160" s="86"/>
      <c r="JSX160" s="86"/>
      <c r="JSY160" s="86"/>
      <c r="JSZ160" s="87"/>
      <c r="JTA160" s="85" t="s">
        <v>319</v>
      </c>
      <c r="JTB160" s="86"/>
      <c r="JTC160" s="86"/>
      <c r="JTD160" s="86"/>
      <c r="JTE160" s="86"/>
      <c r="JTF160" s="86"/>
      <c r="JTG160" s="86"/>
      <c r="JTH160" s="87"/>
      <c r="JTI160" s="85" t="s">
        <v>319</v>
      </c>
      <c r="JTJ160" s="86"/>
      <c r="JTK160" s="86"/>
      <c r="JTL160" s="86"/>
      <c r="JTM160" s="86"/>
      <c r="JTN160" s="86"/>
      <c r="JTO160" s="86"/>
      <c r="JTP160" s="87"/>
      <c r="JTQ160" s="85" t="s">
        <v>319</v>
      </c>
      <c r="JTR160" s="86"/>
      <c r="JTS160" s="86"/>
      <c r="JTT160" s="86"/>
      <c r="JTU160" s="86"/>
      <c r="JTV160" s="86"/>
      <c r="JTW160" s="86"/>
      <c r="JTX160" s="87"/>
      <c r="JTY160" s="85" t="s">
        <v>319</v>
      </c>
      <c r="JTZ160" s="86"/>
      <c r="JUA160" s="86"/>
      <c r="JUB160" s="86"/>
      <c r="JUC160" s="86"/>
      <c r="JUD160" s="86"/>
      <c r="JUE160" s="86"/>
      <c r="JUF160" s="87"/>
      <c r="JUG160" s="85" t="s">
        <v>319</v>
      </c>
      <c r="JUH160" s="86"/>
      <c r="JUI160" s="86"/>
      <c r="JUJ160" s="86"/>
      <c r="JUK160" s="86"/>
      <c r="JUL160" s="86"/>
      <c r="JUM160" s="86"/>
      <c r="JUN160" s="87"/>
      <c r="JUO160" s="85" t="s">
        <v>319</v>
      </c>
      <c r="JUP160" s="86"/>
      <c r="JUQ160" s="86"/>
      <c r="JUR160" s="86"/>
      <c r="JUS160" s="86"/>
      <c r="JUT160" s="86"/>
      <c r="JUU160" s="86"/>
      <c r="JUV160" s="87"/>
      <c r="JUW160" s="85" t="s">
        <v>319</v>
      </c>
      <c r="JUX160" s="86"/>
      <c r="JUY160" s="86"/>
      <c r="JUZ160" s="86"/>
      <c r="JVA160" s="86"/>
      <c r="JVB160" s="86"/>
      <c r="JVC160" s="86"/>
      <c r="JVD160" s="87"/>
      <c r="JVE160" s="85" t="s">
        <v>319</v>
      </c>
      <c r="JVF160" s="86"/>
      <c r="JVG160" s="86"/>
      <c r="JVH160" s="86"/>
      <c r="JVI160" s="86"/>
      <c r="JVJ160" s="86"/>
      <c r="JVK160" s="86"/>
      <c r="JVL160" s="87"/>
      <c r="JVM160" s="85" t="s">
        <v>319</v>
      </c>
      <c r="JVN160" s="86"/>
      <c r="JVO160" s="86"/>
      <c r="JVP160" s="86"/>
      <c r="JVQ160" s="86"/>
      <c r="JVR160" s="86"/>
      <c r="JVS160" s="86"/>
      <c r="JVT160" s="87"/>
      <c r="JVU160" s="85" t="s">
        <v>319</v>
      </c>
      <c r="JVV160" s="86"/>
      <c r="JVW160" s="86"/>
      <c r="JVX160" s="86"/>
      <c r="JVY160" s="86"/>
      <c r="JVZ160" s="86"/>
      <c r="JWA160" s="86"/>
      <c r="JWB160" s="87"/>
      <c r="JWC160" s="85" t="s">
        <v>319</v>
      </c>
      <c r="JWD160" s="86"/>
      <c r="JWE160" s="86"/>
      <c r="JWF160" s="86"/>
      <c r="JWG160" s="86"/>
      <c r="JWH160" s="86"/>
      <c r="JWI160" s="86"/>
      <c r="JWJ160" s="87"/>
      <c r="JWK160" s="85" t="s">
        <v>319</v>
      </c>
      <c r="JWL160" s="86"/>
      <c r="JWM160" s="86"/>
      <c r="JWN160" s="86"/>
      <c r="JWO160" s="86"/>
      <c r="JWP160" s="86"/>
      <c r="JWQ160" s="86"/>
      <c r="JWR160" s="87"/>
      <c r="JWS160" s="85" t="s">
        <v>319</v>
      </c>
      <c r="JWT160" s="86"/>
      <c r="JWU160" s="86"/>
      <c r="JWV160" s="86"/>
      <c r="JWW160" s="86"/>
      <c r="JWX160" s="86"/>
      <c r="JWY160" s="86"/>
      <c r="JWZ160" s="87"/>
      <c r="JXA160" s="85" t="s">
        <v>319</v>
      </c>
      <c r="JXB160" s="86"/>
      <c r="JXC160" s="86"/>
      <c r="JXD160" s="86"/>
      <c r="JXE160" s="86"/>
      <c r="JXF160" s="86"/>
      <c r="JXG160" s="86"/>
      <c r="JXH160" s="87"/>
      <c r="JXI160" s="85" t="s">
        <v>319</v>
      </c>
      <c r="JXJ160" s="86"/>
      <c r="JXK160" s="86"/>
      <c r="JXL160" s="86"/>
      <c r="JXM160" s="86"/>
      <c r="JXN160" s="86"/>
      <c r="JXO160" s="86"/>
      <c r="JXP160" s="87"/>
      <c r="JXQ160" s="85" t="s">
        <v>319</v>
      </c>
      <c r="JXR160" s="86"/>
      <c r="JXS160" s="86"/>
      <c r="JXT160" s="86"/>
      <c r="JXU160" s="86"/>
      <c r="JXV160" s="86"/>
      <c r="JXW160" s="86"/>
      <c r="JXX160" s="87"/>
      <c r="JXY160" s="85" t="s">
        <v>319</v>
      </c>
      <c r="JXZ160" s="86"/>
      <c r="JYA160" s="86"/>
      <c r="JYB160" s="86"/>
      <c r="JYC160" s="86"/>
      <c r="JYD160" s="86"/>
      <c r="JYE160" s="86"/>
      <c r="JYF160" s="87"/>
      <c r="JYG160" s="85" t="s">
        <v>319</v>
      </c>
      <c r="JYH160" s="86"/>
      <c r="JYI160" s="86"/>
      <c r="JYJ160" s="86"/>
      <c r="JYK160" s="86"/>
      <c r="JYL160" s="86"/>
      <c r="JYM160" s="86"/>
      <c r="JYN160" s="87"/>
      <c r="JYO160" s="85" t="s">
        <v>319</v>
      </c>
      <c r="JYP160" s="86"/>
      <c r="JYQ160" s="86"/>
      <c r="JYR160" s="86"/>
      <c r="JYS160" s="86"/>
      <c r="JYT160" s="86"/>
      <c r="JYU160" s="86"/>
      <c r="JYV160" s="87"/>
      <c r="JYW160" s="85" t="s">
        <v>319</v>
      </c>
      <c r="JYX160" s="86"/>
      <c r="JYY160" s="86"/>
      <c r="JYZ160" s="86"/>
      <c r="JZA160" s="86"/>
      <c r="JZB160" s="86"/>
      <c r="JZC160" s="86"/>
      <c r="JZD160" s="87"/>
      <c r="JZE160" s="85" t="s">
        <v>319</v>
      </c>
      <c r="JZF160" s="86"/>
      <c r="JZG160" s="86"/>
      <c r="JZH160" s="86"/>
      <c r="JZI160" s="86"/>
      <c r="JZJ160" s="86"/>
      <c r="JZK160" s="86"/>
      <c r="JZL160" s="87"/>
      <c r="JZM160" s="85" t="s">
        <v>319</v>
      </c>
      <c r="JZN160" s="86"/>
      <c r="JZO160" s="86"/>
      <c r="JZP160" s="86"/>
      <c r="JZQ160" s="86"/>
      <c r="JZR160" s="86"/>
      <c r="JZS160" s="86"/>
      <c r="JZT160" s="87"/>
      <c r="JZU160" s="85" t="s">
        <v>319</v>
      </c>
      <c r="JZV160" s="86"/>
      <c r="JZW160" s="86"/>
      <c r="JZX160" s="86"/>
      <c r="JZY160" s="86"/>
      <c r="JZZ160" s="86"/>
      <c r="KAA160" s="86"/>
      <c r="KAB160" s="87"/>
      <c r="KAC160" s="85" t="s">
        <v>319</v>
      </c>
      <c r="KAD160" s="86"/>
      <c r="KAE160" s="86"/>
      <c r="KAF160" s="86"/>
      <c r="KAG160" s="86"/>
      <c r="KAH160" s="86"/>
      <c r="KAI160" s="86"/>
      <c r="KAJ160" s="87"/>
      <c r="KAK160" s="85" t="s">
        <v>319</v>
      </c>
      <c r="KAL160" s="86"/>
      <c r="KAM160" s="86"/>
      <c r="KAN160" s="86"/>
      <c r="KAO160" s="86"/>
      <c r="KAP160" s="86"/>
      <c r="KAQ160" s="86"/>
      <c r="KAR160" s="87"/>
      <c r="KAS160" s="85" t="s">
        <v>319</v>
      </c>
      <c r="KAT160" s="86"/>
      <c r="KAU160" s="86"/>
      <c r="KAV160" s="86"/>
      <c r="KAW160" s="86"/>
      <c r="KAX160" s="86"/>
      <c r="KAY160" s="86"/>
      <c r="KAZ160" s="87"/>
      <c r="KBA160" s="85" t="s">
        <v>319</v>
      </c>
      <c r="KBB160" s="86"/>
      <c r="KBC160" s="86"/>
      <c r="KBD160" s="86"/>
      <c r="KBE160" s="86"/>
      <c r="KBF160" s="86"/>
      <c r="KBG160" s="86"/>
      <c r="KBH160" s="87"/>
      <c r="KBI160" s="85" t="s">
        <v>319</v>
      </c>
      <c r="KBJ160" s="86"/>
      <c r="KBK160" s="86"/>
      <c r="KBL160" s="86"/>
      <c r="KBM160" s="86"/>
      <c r="KBN160" s="86"/>
      <c r="KBO160" s="86"/>
      <c r="KBP160" s="87"/>
      <c r="KBQ160" s="85" t="s">
        <v>319</v>
      </c>
      <c r="KBR160" s="86"/>
      <c r="KBS160" s="86"/>
      <c r="KBT160" s="86"/>
      <c r="KBU160" s="86"/>
      <c r="KBV160" s="86"/>
      <c r="KBW160" s="86"/>
      <c r="KBX160" s="87"/>
      <c r="KBY160" s="85" t="s">
        <v>319</v>
      </c>
      <c r="KBZ160" s="86"/>
      <c r="KCA160" s="86"/>
      <c r="KCB160" s="86"/>
      <c r="KCC160" s="86"/>
      <c r="KCD160" s="86"/>
      <c r="KCE160" s="86"/>
      <c r="KCF160" s="87"/>
      <c r="KCG160" s="85" t="s">
        <v>319</v>
      </c>
      <c r="KCH160" s="86"/>
      <c r="KCI160" s="86"/>
      <c r="KCJ160" s="86"/>
      <c r="KCK160" s="86"/>
      <c r="KCL160" s="86"/>
      <c r="KCM160" s="86"/>
      <c r="KCN160" s="87"/>
      <c r="KCO160" s="85" t="s">
        <v>319</v>
      </c>
      <c r="KCP160" s="86"/>
      <c r="KCQ160" s="86"/>
      <c r="KCR160" s="86"/>
      <c r="KCS160" s="86"/>
      <c r="KCT160" s="86"/>
      <c r="KCU160" s="86"/>
      <c r="KCV160" s="87"/>
      <c r="KCW160" s="85" t="s">
        <v>319</v>
      </c>
      <c r="KCX160" s="86"/>
      <c r="KCY160" s="86"/>
      <c r="KCZ160" s="86"/>
      <c r="KDA160" s="86"/>
      <c r="KDB160" s="86"/>
      <c r="KDC160" s="86"/>
      <c r="KDD160" s="87"/>
      <c r="KDE160" s="85" t="s">
        <v>319</v>
      </c>
      <c r="KDF160" s="86"/>
      <c r="KDG160" s="86"/>
      <c r="KDH160" s="86"/>
      <c r="KDI160" s="86"/>
      <c r="KDJ160" s="86"/>
      <c r="KDK160" s="86"/>
      <c r="KDL160" s="87"/>
      <c r="KDM160" s="85" t="s">
        <v>319</v>
      </c>
      <c r="KDN160" s="86"/>
      <c r="KDO160" s="86"/>
      <c r="KDP160" s="86"/>
      <c r="KDQ160" s="86"/>
      <c r="KDR160" s="86"/>
      <c r="KDS160" s="86"/>
      <c r="KDT160" s="87"/>
      <c r="KDU160" s="85" t="s">
        <v>319</v>
      </c>
      <c r="KDV160" s="86"/>
      <c r="KDW160" s="86"/>
      <c r="KDX160" s="86"/>
      <c r="KDY160" s="86"/>
      <c r="KDZ160" s="86"/>
      <c r="KEA160" s="86"/>
      <c r="KEB160" s="87"/>
      <c r="KEC160" s="85" t="s">
        <v>319</v>
      </c>
      <c r="KED160" s="86"/>
      <c r="KEE160" s="86"/>
      <c r="KEF160" s="86"/>
      <c r="KEG160" s="86"/>
      <c r="KEH160" s="86"/>
      <c r="KEI160" s="86"/>
      <c r="KEJ160" s="87"/>
      <c r="KEK160" s="85" t="s">
        <v>319</v>
      </c>
      <c r="KEL160" s="86"/>
      <c r="KEM160" s="86"/>
      <c r="KEN160" s="86"/>
      <c r="KEO160" s="86"/>
      <c r="KEP160" s="86"/>
      <c r="KEQ160" s="86"/>
      <c r="KER160" s="87"/>
      <c r="KES160" s="85" t="s">
        <v>319</v>
      </c>
      <c r="KET160" s="86"/>
      <c r="KEU160" s="86"/>
      <c r="KEV160" s="86"/>
      <c r="KEW160" s="86"/>
      <c r="KEX160" s="86"/>
      <c r="KEY160" s="86"/>
      <c r="KEZ160" s="87"/>
      <c r="KFA160" s="85" t="s">
        <v>319</v>
      </c>
      <c r="KFB160" s="86"/>
      <c r="KFC160" s="86"/>
      <c r="KFD160" s="86"/>
      <c r="KFE160" s="86"/>
      <c r="KFF160" s="86"/>
      <c r="KFG160" s="86"/>
      <c r="KFH160" s="87"/>
      <c r="KFI160" s="85" t="s">
        <v>319</v>
      </c>
      <c r="KFJ160" s="86"/>
      <c r="KFK160" s="86"/>
      <c r="KFL160" s="86"/>
      <c r="KFM160" s="86"/>
      <c r="KFN160" s="86"/>
      <c r="KFO160" s="86"/>
      <c r="KFP160" s="87"/>
      <c r="KFQ160" s="85" t="s">
        <v>319</v>
      </c>
      <c r="KFR160" s="86"/>
      <c r="KFS160" s="86"/>
      <c r="KFT160" s="86"/>
      <c r="KFU160" s="86"/>
      <c r="KFV160" s="86"/>
      <c r="KFW160" s="86"/>
      <c r="KFX160" s="87"/>
      <c r="KFY160" s="85" t="s">
        <v>319</v>
      </c>
      <c r="KFZ160" s="86"/>
      <c r="KGA160" s="86"/>
      <c r="KGB160" s="86"/>
      <c r="KGC160" s="86"/>
      <c r="KGD160" s="86"/>
      <c r="KGE160" s="86"/>
      <c r="KGF160" s="87"/>
      <c r="KGG160" s="85" t="s">
        <v>319</v>
      </c>
      <c r="KGH160" s="86"/>
      <c r="KGI160" s="86"/>
      <c r="KGJ160" s="86"/>
      <c r="KGK160" s="86"/>
      <c r="KGL160" s="86"/>
      <c r="KGM160" s="86"/>
      <c r="KGN160" s="87"/>
      <c r="KGO160" s="85" t="s">
        <v>319</v>
      </c>
      <c r="KGP160" s="86"/>
      <c r="KGQ160" s="86"/>
      <c r="KGR160" s="86"/>
      <c r="KGS160" s="86"/>
      <c r="KGT160" s="86"/>
      <c r="KGU160" s="86"/>
      <c r="KGV160" s="87"/>
      <c r="KGW160" s="85" t="s">
        <v>319</v>
      </c>
      <c r="KGX160" s="86"/>
      <c r="KGY160" s="86"/>
      <c r="KGZ160" s="86"/>
      <c r="KHA160" s="86"/>
      <c r="KHB160" s="86"/>
      <c r="KHC160" s="86"/>
      <c r="KHD160" s="87"/>
      <c r="KHE160" s="85" t="s">
        <v>319</v>
      </c>
      <c r="KHF160" s="86"/>
      <c r="KHG160" s="86"/>
      <c r="KHH160" s="86"/>
      <c r="KHI160" s="86"/>
      <c r="KHJ160" s="86"/>
      <c r="KHK160" s="86"/>
      <c r="KHL160" s="87"/>
      <c r="KHM160" s="85" t="s">
        <v>319</v>
      </c>
      <c r="KHN160" s="86"/>
      <c r="KHO160" s="86"/>
      <c r="KHP160" s="86"/>
      <c r="KHQ160" s="86"/>
      <c r="KHR160" s="86"/>
      <c r="KHS160" s="86"/>
      <c r="KHT160" s="87"/>
      <c r="KHU160" s="85" t="s">
        <v>319</v>
      </c>
      <c r="KHV160" s="86"/>
      <c r="KHW160" s="86"/>
      <c r="KHX160" s="86"/>
      <c r="KHY160" s="86"/>
      <c r="KHZ160" s="86"/>
      <c r="KIA160" s="86"/>
      <c r="KIB160" s="87"/>
      <c r="KIC160" s="85" t="s">
        <v>319</v>
      </c>
      <c r="KID160" s="86"/>
      <c r="KIE160" s="86"/>
      <c r="KIF160" s="86"/>
      <c r="KIG160" s="86"/>
      <c r="KIH160" s="86"/>
      <c r="KII160" s="86"/>
      <c r="KIJ160" s="87"/>
      <c r="KIK160" s="85" t="s">
        <v>319</v>
      </c>
      <c r="KIL160" s="86"/>
      <c r="KIM160" s="86"/>
      <c r="KIN160" s="86"/>
      <c r="KIO160" s="86"/>
      <c r="KIP160" s="86"/>
      <c r="KIQ160" s="86"/>
      <c r="KIR160" s="87"/>
      <c r="KIS160" s="85" t="s">
        <v>319</v>
      </c>
      <c r="KIT160" s="86"/>
      <c r="KIU160" s="86"/>
      <c r="KIV160" s="86"/>
      <c r="KIW160" s="86"/>
      <c r="KIX160" s="86"/>
      <c r="KIY160" s="86"/>
      <c r="KIZ160" s="87"/>
      <c r="KJA160" s="85" t="s">
        <v>319</v>
      </c>
      <c r="KJB160" s="86"/>
      <c r="KJC160" s="86"/>
      <c r="KJD160" s="86"/>
      <c r="KJE160" s="86"/>
      <c r="KJF160" s="86"/>
      <c r="KJG160" s="86"/>
      <c r="KJH160" s="87"/>
      <c r="KJI160" s="85" t="s">
        <v>319</v>
      </c>
      <c r="KJJ160" s="86"/>
      <c r="KJK160" s="86"/>
      <c r="KJL160" s="86"/>
      <c r="KJM160" s="86"/>
      <c r="KJN160" s="86"/>
      <c r="KJO160" s="86"/>
      <c r="KJP160" s="87"/>
      <c r="KJQ160" s="85" t="s">
        <v>319</v>
      </c>
      <c r="KJR160" s="86"/>
      <c r="KJS160" s="86"/>
      <c r="KJT160" s="86"/>
      <c r="KJU160" s="86"/>
      <c r="KJV160" s="86"/>
      <c r="KJW160" s="86"/>
      <c r="KJX160" s="87"/>
      <c r="KJY160" s="85" t="s">
        <v>319</v>
      </c>
      <c r="KJZ160" s="86"/>
      <c r="KKA160" s="86"/>
      <c r="KKB160" s="86"/>
      <c r="KKC160" s="86"/>
      <c r="KKD160" s="86"/>
      <c r="KKE160" s="86"/>
      <c r="KKF160" s="87"/>
      <c r="KKG160" s="85" t="s">
        <v>319</v>
      </c>
      <c r="KKH160" s="86"/>
      <c r="KKI160" s="86"/>
      <c r="KKJ160" s="86"/>
      <c r="KKK160" s="86"/>
      <c r="KKL160" s="86"/>
      <c r="KKM160" s="86"/>
      <c r="KKN160" s="87"/>
      <c r="KKO160" s="85" t="s">
        <v>319</v>
      </c>
      <c r="KKP160" s="86"/>
      <c r="KKQ160" s="86"/>
      <c r="KKR160" s="86"/>
      <c r="KKS160" s="86"/>
      <c r="KKT160" s="86"/>
      <c r="KKU160" s="86"/>
      <c r="KKV160" s="87"/>
      <c r="KKW160" s="85" t="s">
        <v>319</v>
      </c>
      <c r="KKX160" s="86"/>
      <c r="KKY160" s="86"/>
      <c r="KKZ160" s="86"/>
      <c r="KLA160" s="86"/>
      <c r="KLB160" s="86"/>
      <c r="KLC160" s="86"/>
      <c r="KLD160" s="87"/>
      <c r="KLE160" s="85" t="s">
        <v>319</v>
      </c>
      <c r="KLF160" s="86"/>
      <c r="KLG160" s="86"/>
      <c r="KLH160" s="86"/>
      <c r="KLI160" s="86"/>
      <c r="KLJ160" s="86"/>
      <c r="KLK160" s="86"/>
      <c r="KLL160" s="87"/>
      <c r="KLM160" s="85" t="s">
        <v>319</v>
      </c>
      <c r="KLN160" s="86"/>
      <c r="KLO160" s="86"/>
      <c r="KLP160" s="86"/>
      <c r="KLQ160" s="86"/>
      <c r="KLR160" s="86"/>
      <c r="KLS160" s="86"/>
      <c r="KLT160" s="87"/>
      <c r="KLU160" s="85" t="s">
        <v>319</v>
      </c>
      <c r="KLV160" s="86"/>
      <c r="KLW160" s="86"/>
      <c r="KLX160" s="86"/>
      <c r="KLY160" s="86"/>
      <c r="KLZ160" s="86"/>
      <c r="KMA160" s="86"/>
      <c r="KMB160" s="87"/>
      <c r="KMC160" s="85" t="s">
        <v>319</v>
      </c>
      <c r="KMD160" s="86"/>
      <c r="KME160" s="86"/>
      <c r="KMF160" s="86"/>
      <c r="KMG160" s="86"/>
      <c r="KMH160" s="86"/>
      <c r="KMI160" s="86"/>
      <c r="KMJ160" s="87"/>
      <c r="KMK160" s="85" t="s">
        <v>319</v>
      </c>
      <c r="KML160" s="86"/>
      <c r="KMM160" s="86"/>
      <c r="KMN160" s="86"/>
      <c r="KMO160" s="86"/>
      <c r="KMP160" s="86"/>
      <c r="KMQ160" s="86"/>
      <c r="KMR160" s="87"/>
      <c r="KMS160" s="85" t="s">
        <v>319</v>
      </c>
      <c r="KMT160" s="86"/>
      <c r="KMU160" s="86"/>
      <c r="KMV160" s="86"/>
      <c r="KMW160" s="86"/>
      <c r="KMX160" s="86"/>
      <c r="KMY160" s="86"/>
      <c r="KMZ160" s="87"/>
      <c r="KNA160" s="85" t="s">
        <v>319</v>
      </c>
      <c r="KNB160" s="86"/>
      <c r="KNC160" s="86"/>
      <c r="KND160" s="86"/>
      <c r="KNE160" s="86"/>
      <c r="KNF160" s="86"/>
      <c r="KNG160" s="86"/>
      <c r="KNH160" s="87"/>
      <c r="KNI160" s="85" t="s">
        <v>319</v>
      </c>
      <c r="KNJ160" s="86"/>
      <c r="KNK160" s="86"/>
      <c r="KNL160" s="86"/>
      <c r="KNM160" s="86"/>
      <c r="KNN160" s="86"/>
      <c r="KNO160" s="86"/>
      <c r="KNP160" s="87"/>
      <c r="KNQ160" s="85" t="s">
        <v>319</v>
      </c>
      <c r="KNR160" s="86"/>
      <c r="KNS160" s="86"/>
      <c r="KNT160" s="86"/>
      <c r="KNU160" s="86"/>
      <c r="KNV160" s="86"/>
      <c r="KNW160" s="86"/>
      <c r="KNX160" s="87"/>
      <c r="KNY160" s="85" t="s">
        <v>319</v>
      </c>
      <c r="KNZ160" s="86"/>
      <c r="KOA160" s="86"/>
      <c r="KOB160" s="86"/>
      <c r="KOC160" s="86"/>
      <c r="KOD160" s="86"/>
      <c r="KOE160" s="86"/>
      <c r="KOF160" s="87"/>
      <c r="KOG160" s="85" t="s">
        <v>319</v>
      </c>
      <c r="KOH160" s="86"/>
      <c r="KOI160" s="86"/>
      <c r="KOJ160" s="86"/>
      <c r="KOK160" s="86"/>
      <c r="KOL160" s="86"/>
      <c r="KOM160" s="86"/>
      <c r="KON160" s="87"/>
      <c r="KOO160" s="85" t="s">
        <v>319</v>
      </c>
      <c r="KOP160" s="86"/>
      <c r="KOQ160" s="86"/>
      <c r="KOR160" s="86"/>
      <c r="KOS160" s="86"/>
      <c r="KOT160" s="86"/>
      <c r="KOU160" s="86"/>
      <c r="KOV160" s="87"/>
      <c r="KOW160" s="85" t="s">
        <v>319</v>
      </c>
      <c r="KOX160" s="86"/>
      <c r="KOY160" s="86"/>
      <c r="KOZ160" s="86"/>
      <c r="KPA160" s="86"/>
      <c r="KPB160" s="86"/>
      <c r="KPC160" s="86"/>
      <c r="KPD160" s="87"/>
      <c r="KPE160" s="85" t="s">
        <v>319</v>
      </c>
      <c r="KPF160" s="86"/>
      <c r="KPG160" s="86"/>
      <c r="KPH160" s="86"/>
      <c r="KPI160" s="86"/>
      <c r="KPJ160" s="86"/>
      <c r="KPK160" s="86"/>
      <c r="KPL160" s="87"/>
      <c r="KPM160" s="85" t="s">
        <v>319</v>
      </c>
      <c r="KPN160" s="86"/>
      <c r="KPO160" s="86"/>
      <c r="KPP160" s="86"/>
      <c r="KPQ160" s="86"/>
      <c r="KPR160" s="86"/>
      <c r="KPS160" s="86"/>
      <c r="KPT160" s="87"/>
      <c r="KPU160" s="85" t="s">
        <v>319</v>
      </c>
      <c r="KPV160" s="86"/>
      <c r="KPW160" s="86"/>
      <c r="KPX160" s="86"/>
      <c r="KPY160" s="86"/>
      <c r="KPZ160" s="86"/>
      <c r="KQA160" s="86"/>
      <c r="KQB160" s="87"/>
      <c r="KQC160" s="85" t="s">
        <v>319</v>
      </c>
      <c r="KQD160" s="86"/>
      <c r="KQE160" s="86"/>
      <c r="KQF160" s="86"/>
      <c r="KQG160" s="86"/>
      <c r="KQH160" s="86"/>
      <c r="KQI160" s="86"/>
      <c r="KQJ160" s="87"/>
      <c r="KQK160" s="85" t="s">
        <v>319</v>
      </c>
      <c r="KQL160" s="86"/>
      <c r="KQM160" s="86"/>
      <c r="KQN160" s="86"/>
      <c r="KQO160" s="86"/>
      <c r="KQP160" s="86"/>
      <c r="KQQ160" s="86"/>
      <c r="KQR160" s="87"/>
      <c r="KQS160" s="85" t="s">
        <v>319</v>
      </c>
      <c r="KQT160" s="86"/>
      <c r="KQU160" s="86"/>
      <c r="KQV160" s="86"/>
      <c r="KQW160" s="86"/>
      <c r="KQX160" s="86"/>
      <c r="KQY160" s="86"/>
      <c r="KQZ160" s="87"/>
      <c r="KRA160" s="85" t="s">
        <v>319</v>
      </c>
      <c r="KRB160" s="86"/>
      <c r="KRC160" s="86"/>
      <c r="KRD160" s="86"/>
      <c r="KRE160" s="86"/>
      <c r="KRF160" s="86"/>
      <c r="KRG160" s="86"/>
      <c r="KRH160" s="87"/>
      <c r="KRI160" s="85" t="s">
        <v>319</v>
      </c>
      <c r="KRJ160" s="86"/>
      <c r="KRK160" s="86"/>
      <c r="KRL160" s="86"/>
      <c r="KRM160" s="86"/>
      <c r="KRN160" s="86"/>
      <c r="KRO160" s="86"/>
      <c r="KRP160" s="87"/>
      <c r="KRQ160" s="85" t="s">
        <v>319</v>
      </c>
      <c r="KRR160" s="86"/>
      <c r="KRS160" s="86"/>
      <c r="KRT160" s="86"/>
      <c r="KRU160" s="86"/>
      <c r="KRV160" s="86"/>
      <c r="KRW160" s="86"/>
      <c r="KRX160" s="87"/>
      <c r="KRY160" s="85" t="s">
        <v>319</v>
      </c>
      <c r="KRZ160" s="86"/>
      <c r="KSA160" s="86"/>
      <c r="KSB160" s="86"/>
      <c r="KSC160" s="86"/>
      <c r="KSD160" s="86"/>
      <c r="KSE160" s="86"/>
      <c r="KSF160" s="87"/>
      <c r="KSG160" s="85" t="s">
        <v>319</v>
      </c>
      <c r="KSH160" s="86"/>
      <c r="KSI160" s="86"/>
      <c r="KSJ160" s="86"/>
      <c r="KSK160" s="86"/>
      <c r="KSL160" s="86"/>
      <c r="KSM160" s="86"/>
      <c r="KSN160" s="87"/>
      <c r="KSO160" s="85" t="s">
        <v>319</v>
      </c>
      <c r="KSP160" s="86"/>
      <c r="KSQ160" s="86"/>
      <c r="KSR160" s="86"/>
      <c r="KSS160" s="86"/>
      <c r="KST160" s="86"/>
      <c r="KSU160" s="86"/>
      <c r="KSV160" s="87"/>
      <c r="KSW160" s="85" t="s">
        <v>319</v>
      </c>
      <c r="KSX160" s="86"/>
      <c r="KSY160" s="86"/>
      <c r="KSZ160" s="86"/>
      <c r="KTA160" s="86"/>
      <c r="KTB160" s="86"/>
      <c r="KTC160" s="86"/>
      <c r="KTD160" s="87"/>
      <c r="KTE160" s="85" t="s">
        <v>319</v>
      </c>
      <c r="KTF160" s="86"/>
      <c r="KTG160" s="86"/>
      <c r="KTH160" s="86"/>
      <c r="KTI160" s="86"/>
      <c r="KTJ160" s="86"/>
      <c r="KTK160" s="86"/>
      <c r="KTL160" s="87"/>
      <c r="KTM160" s="85" t="s">
        <v>319</v>
      </c>
      <c r="KTN160" s="86"/>
      <c r="KTO160" s="86"/>
      <c r="KTP160" s="86"/>
      <c r="KTQ160" s="86"/>
      <c r="KTR160" s="86"/>
      <c r="KTS160" s="86"/>
      <c r="KTT160" s="87"/>
      <c r="KTU160" s="85" t="s">
        <v>319</v>
      </c>
      <c r="KTV160" s="86"/>
      <c r="KTW160" s="86"/>
      <c r="KTX160" s="86"/>
      <c r="KTY160" s="86"/>
      <c r="KTZ160" s="86"/>
      <c r="KUA160" s="86"/>
      <c r="KUB160" s="87"/>
      <c r="KUC160" s="85" t="s">
        <v>319</v>
      </c>
      <c r="KUD160" s="86"/>
      <c r="KUE160" s="86"/>
      <c r="KUF160" s="86"/>
      <c r="KUG160" s="86"/>
      <c r="KUH160" s="86"/>
      <c r="KUI160" s="86"/>
      <c r="KUJ160" s="87"/>
      <c r="KUK160" s="85" t="s">
        <v>319</v>
      </c>
      <c r="KUL160" s="86"/>
      <c r="KUM160" s="86"/>
      <c r="KUN160" s="86"/>
      <c r="KUO160" s="86"/>
      <c r="KUP160" s="86"/>
      <c r="KUQ160" s="86"/>
      <c r="KUR160" s="87"/>
      <c r="KUS160" s="85" t="s">
        <v>319</v>
      </c>
      <c r="KUT160" s="86"/>
      <c r="KUU160" s="86"/>
      <c r="KUV160" s="86"/>
      <c r="KUW160" s="86"/>
      <c r="KUX160" s="86"/>
      <c r="KUY160" s="86"/>
      <c r="KUZ160" s="87"/>
      <c r="KVA160" s="85" t="s">
        <v>319</v>
      </c>
      <c r="KVB160" s="86"/>
      <c r="KVC160" s="86"/>
      <c r="KVD160" s="86"/>
      <c r="KVE160" s="86"/>
      <c r="KVF160" s="86"/>
      <c r="KVG160" s="86"/>
      <c r="KVH160" s="87"/>
      <c r="KVI160" s="85" t="s">
        <v>319</v>
      </c>
      <c r="KVJ160" s="86"/>
      <c r="KVK160" s="86"/>
      <c r="KVL160" s="86"/>
      <c r="KVM160" s="86"/>
      <c r="KVN160" s="86"/>
      <c r="KVO160" s="86"/>
      <c r="KVP160" s="87"/>
      <c r="KVQ160" s="85" t="s">
        <v>319</v>
      </c>
      <c r="KVR160" s="86"/>
      <c r="KVS160" s="86"/>
      <c r="KVT160" s="86"/>
      <c r="KVU160" s="86"/>
      <c r="KVV160" s="86"/>
      <c r="KVW160" s="86"/>
      <c r="KVX160" s="87"/>
      <c r="KVY160" s="85" t="s">
        <v>319</v>
      </c>
      <c r="KVZ160" s="86"/>
      <c r="KWA160" s="86"/>
      <c r="KWB160" s="86"/>
      <c r="KWC160" s="86"/>
      <c r="KWD160" s="86"/>
      <c r="KWE160" s="86"/>
      <c r="KWF160" s="87"/>
      <c r="KWG160" s="85" t="s">
        <v>319</v>
      </c>
      <c r="KWH160" s="86"/>
      <c r="KWI160" s="86"/>
      <c r="KWJ160" s="86"/>
      <c r="KWK160" s="86"/>
      <c r="KWL160" s="86"/>
      <c r="KWM160" s="86"/>
      <c r="KWN160" s="87"/>
      <c r="KWO160" s="85" t="s">
        <v>319</v>
      </c>
      <c r="KWP160" s="86"/>
      <c r="KWQ160" s="86"/>
      <c r="KWR160" s="86"/>
      <c r="KWS160" s="86"/>
      <c r="KWT160" s="86"/>
      <c r="KWU160" s="86"/>
      <c r="KWV160" s="87"/>
      <c r="KWW160" s="85" t="s">
        <v>319</v>
      </c>
      <c r="KWX160" s="86"/>
      <c r="KWY160" s="86"/>
      <c r="KWZ160" s="86"/>
      <c r="KXA160" s="86"/>
      <c r="KXB160" s="86"/>
      <c r="KXC160" s="86"/>
      <c r="KXD160" s="87"/>
      <c r="KXE160" s="85" t="s">
        <v>319</v>
      </c>
      <c r="KXF160" s="86"/>
      <c r="KXG160" s="86"/>
      <c r="KXH160" s="86"/>
      <c r="KXI160" s="86"/>
      <c r="KXJ160" s="86"/>
      <c r="KXK160" s="86"/>
      <c r="KXL160" s="87"/>
      <c r="KXM160" s="85" t="s">
        <v>319</v>
      </c>
      <c r="KXN160" s="86"/>
      <c r="KXO160" s="86"/>
      <c r="KXP160" s="86"/>
      <c r="KXQ160" s="86"/>
      <c r="KXR160" s="86"/>
      <c r="KXS160" s="86"/>
      <c r="KXT160" s="87"/>
      <c r="KXU160" s="85" t="s">
        <v>319</v>
      </c>
      <c r="KXV160" s="86"/>
      <c r="KXW160" s="86"/>
      <c r="KXX160" s="86"/>
      <c r="KXY160" s="86"/>
      <c r="KXZ160" s="86"/>
      <c r="KYA160" s="86"/>
      <c r="KYB160" s="87"/>
      <c r="KYC160" s="85" t="s">
        <v>319</v>
      </c>
      <c r="KYD160" s="86"/>
      <c r="KYE160" s="86"/>
      <c r="KYF160" s="86"/>
      <c r="KYG160" s="86"/>
      <c r="KYH160" s="86"/>
      <c r="KYI160" s="86"/>
      <c r="KYJ160" s="87"/>
      <c r="KYK160" s="85" t="s">
        <v>319</v>
      </c>
      <c r="KYL160" s="86"/>
      <c r="KYM160" s="86"/>
      <c r="KYN160" s="86"/>
      <c r="KYO160" s="86"/>
      <c r="KYP160" s="86"/>
      <c r="KYQ160" s="86"/>
      <c r="KYR160" s="87"/>
      <c r="KYS160" s="85" t="s">
        <v>319</v>
      </c>
      <c r="KYT160" s="86"/>
      <c r="KYU160" s="86"/>
      <c r="KYV160" s="86"/>
      <c r="KYW160" s="86"/>
      <c r="KYX160" s="86"/>
      <c r="KYY160" s="86"/>
      <c r="KYZ160" s="87"/>
      <c r="KZA160" s="85" t="s">
        <v>319</v>
      </c>
      <c r="KZB160" s="86"/>
      <c r="KZC160" s="86"/>
      <c r="KZD160" s="86"/>
      <c r="KZE160" s="86"/>
      <c r="KZF160" s="86"/>
      <c r="KZG160" s="86"/>
      <c r="KZH160" s="87"/>
      <c r="KZI160" s="85" t="s">
        <v>319</v>
      </c>
      <c r="KZJ160" s="86"/>
      <c r="KZK160" s="86"/>
      <c r="KZL160" s="86"/>
      <c r="KZM160" s="86"/>
      <c r="KZN160" s="86"/>
      <c r="KZO160" s="86"/>
      <c r="KZP160" s="87"/>
      <c r="KZQ160" s="85" t="s">
        <v>319</v>
      </c>
      <c r="KZR160" s="86"/>
      <c r="KZS160" s="86"/>
      <c r="KZT160" s="86"/>
      <c r="KZU160" s="86"/>
      <c r="KZV160" s="86"/>
      <c r="KZW160" s="86"/>
      <c r="KZX160" s="87"/>
      <c r="KZY160" s="85" t="s">
        <v>319</v>
      </c>
      <c r="KZZ160" s="86"/>
      <c r="LAA160" s="86"/>
      <c r="LAB160" s="86"/>
      <c r="LAC160" s="86"/>
      <c r="LAD160" s="86"/>
      <c r="LAE160" s="86"/>
      <c r="LAF160" s="87"/>
      <c r="LAG160" s="85" t="s">
        <v>319</v>
      </c>
      <c r="LAH160" s="86"/>
      <c r="LAI160" s="86"/>
      <c r="LAJ160" s="86"/>
      <c r="LAK160" s="86"/>
      <c r="LAL160" s="86"/>
      <c r="LAM160" s="86"/>
      <c r="LAN160" s="87"/>
      <c r="LAO160" s="85" t="s">
        <v>319</v>
      </c>
      <c r="LAP160" s="86"/>
      <c r="LAQ160" s="86"/>
      <c r="LAR160" s="86"/>
      <c r="LAS160" s="86"/>
      <c r="LAT160" s="86"/>
      <c r="LAU160" s="86"/>
      <c r="LAV160" s="87"/>
      <c r="LAW160" s="85" t="s">
        <v>319</v>
      </c>
      <c r="LAX160" s="86"/>
      <c r="LAY160" s="86"/>
      <c r="LAZ160" s="86"/>
      <c r="LBA160" s="86"/>
      <c r="LBB160" s="86"/>
      <c r="LBC160" s="86"/>
      <c r="LBD160" s="87"/>
      <c r="LBE160" s="85" t="s">
        <v>319</v>
      </c>
      <c r="LBF160" s="86"/>
      <c r="LBG160" s="86"/>
      <c r="LBH160" s="86"/>
      <c r="LBI160" s="86"/>
      <c r="LBJ160" s="86"/>
      <c r="LBK160" s="86"/>
      <c r="LBL160" s="87"/>
      <c r="LBM160" s="85" t="s">
        <v>319</v>
      </c>
      <c r="LBN160" s="86"/>
      <c r="LBO160" s="86"/>
      <c r="LBP160" s="86"/>
      <c r="LBQ160" s="86"/>
      <c r="LBR160" s="86"/>
      <c r="LBS160" s="86"/>
      <c r="LBT160" s="87"/>
      <c r="LBU160" s="85" t="s">
        <v>319</v>
      </c>
      <c r="LBV160" s="86"/>
      <c r="LBW160" s="86"/>
      <c r="LBX160" s="86"/>
      <c r="LBY160" s="86"/>
      <c r="LBZ160" s="86"/>
      <c r="LCA160" s="86"/>
      <c r="LCB160" s="87"/>
      <c r="LCC160" s="85" t="s">
        <v>319</v>
      </c>
      <c r="LCD160" s="86"/>
      <c r="LCE160" s="86"/>
      <c r="LCF160" s="86"/>
      <c r="LCG160" s="86"/>
      <c r="LCH160" s="86"/>
      <c r="LCI160" s="86"/>
      <c r="LCJ160" s="87"/>
      <c r="LCK160" s="85" t="s">
        <v>319</v>
      </c>
      <c r="LCL160" s="86"/>
      <c r="LCM160" s="86"/>
      <c r="LCN160" s="86"/>
      <c r="LCO160" s="86"/>
      <c r="LCP160" s="86"/>
      <c r="LCQ160" s="86"/>
      <c r="LCR160" s="87"/>
      <c r="LCS160" s="85" t="s">
        <v>319</v>
      </c>
      <c r="LCT160" s="86"/>
      <c r="LCU160" s="86"/>
      <c r="LCV160" s="86"/>
      <c r="LCW160" s="86"/>
      <c r="LCX160" s="86"/>
      <c r="LCY160" s="86"/>
      <c r="LCZ160" s="87"/>
      <c r="LDA160" s="85" t="s">
        <v>319</v>
      </c>
      <c r="LDB160" s="86"/>
      <c r="LDC160" s="86"/>
      <c r="LDD160" s="86"/>
      <c r="LDE160" s="86"/>
      <c r="LDF160" s="86"/>
      <c r="LDG160" s="86"/>
      <c r="LDH160" s="87"/>
      <c r="LDI160" s="85" t="s">
        <v>319</v>
      </c>
      <c r="LDJ160" s="86"/>
      <c r="LDK160" s="86"/>
      <c r="LDL160" s="86"/>
      <c r="LDM160" s="86"/>
      <c r="LDN160" s="86"/>
      <c r="LDO160" s="86"/>
      <c r="LDP160" s="87"/>
      <c r="LDQ160" s="85" t="s">
        <v>319</v>
      </c>
      <c r="LDR160" s="86"/>
      <c r="LDS160" s="86"/>
      <c r="LDT160" s="86"/>
      <c r="LDU160" s="86"/>
      <c r="LDV160" s="86"/>
      <c r="LDW160" s="86"/>
      <c r="LDX160" s="87"/>
      <c r="LDY160" s="85" t="s">
        <v>319</v>
      </c>
      <c r="LDZ160" s="86"/>
      <c r="LEA160" s="86"/>
      <c r="LEB160" s="86"/>
      <c r="LEC160" s="86"/>
      <c r="LED160" s="86"/>
      <c r="LEE160" s="86"/>
      <c r="LEF160" s="87"/>
      <c r="LEG160" s="85" t="s">
        <v>319</v>
      </c>
      <c r="LEH160" s="86"/>
      <c r="LEI160" s="86"/>
      <c r="LEJ160" s="86"/>
      <c r="LEK160" s="86"/>
      <c r="LEL160" s="86"/>
      <c r="LEM160" s="86"/>
      <c r="LEN160" s="87"/>
      <c r="LEO160" s="85" t="s">
        <v>319</v>
      </c>
      <c r="LEP160" s="86"/>
      <c r="LEQ160" s="86"/>
      <c r="LER160" s="86"/>
      <c r="LES160" s="86"/>
      <c r="LET160" s="86"/>
      <c r="LEU160" s="86"/>
      <c r="LEV160" s="87"/>
      <c r="LEW160" s="85" t="s">
        <v>319</v>
      </c>
      <c r="LEX160" s="86"/>
      <c r="LEY160" s="86"/>
      <c r="LEZ160" s="86"/>
      <c r="LFA160" s="86"/>
      <c r="LFB160" s="86"/>
      <c r="LFC160" s="86"/>
      <c r="LFD160" s="87"/>
      <c r="LFE160" s="85" t="s">
        <v>319</v>
      </c>
      <c r="LFF160" s="86"/>
      <c r="LFG160" s="86"/>
      <c r="LFH160" s="86"/>
      <c r="LFI160" s="86"/>
      <c r="LFJ160" s="86"/>
      <c r="LFK160" s="86"/>
      <c r="LFL160" s="87"/>
      <c r="LFM160" s="85" t="s">
        <v>319</v>
      </c>
      <c r="LFN160" s="86"/>
      <c r="LFO160" s="86"/>
      <c r="LFP160" s="86"/>
      <c r="LFQ160" s="86"/>
      <c r="LFR160" s="86"/>
      <c r="LFS160" s="86"/>
      <c r="LFT160" s="87"/>
      <c r="LFU160" s="85" t="s">
        <v>319</v>
      </c>
      <c r="LFV160" s="86"/>
      <c r="LFW160" s="86"/>
      <c r="LFX160" s="86"/>
      <c r="LFY160" s="86"/>
      <c r="LFZ160" s="86"/>
      <c r="LGA160" s="86"/>
      <c r="LGB160" s="87"/>
      <c r="LGC160" s="85" t="s">
        <v>319</v>
      </c>
      <c r="LGD160" s="86"/>
      <c r="LGE160" s="86"/>
      <c r="LGF160" s="86"/>
      <c r="LGG160" s="86"/>
      <c r="LGH160" s="86"/>
      <c r="LGI160" s="86"/>
      <c r="LGJ160" s="87"/>
      <c r="LGK160" s="85" t="s">
        <v>319</v>
      </c>
      <c r="LGL160" s="86"/>
      <c r="LGM160" s="86"/>
      <c r="LGN160" s="86"/>
      <c r="LGO160" s="86"/>
      <c r="LGP160" s="86"/>
      <c r="LGQ160" s="86"/>
      <c r="LGR160" s="87"/>
      <c r="LGS160" s="85" t="s">
        <v>319</v>
      </c>
      <c r="LGT160" s="86"/>
      <c r="LGU160" s="86"/>
      <c r="LGV160" s="86"/>
      <c r="LGW160" s="86"/>
      <c r="LGX160" s="86"/>
      <c r="LGY160" s="86"/>
      <c r="LGZ160" s="87"/>
      <c r="LHA160" s="85" t="s">
        <v>319</v>
      </c>
      <c r="LHB160" s="86"/>
      <c r="LHC160" s="86"/>
      <c r="LHD160" s="86"/>
      <c r="LHE160" s="86"/>
      <c r="LHF160" s="86"/>
      <c r="LHG160" s="86"/>
      <c r="LHH160" s="87"/>
      <c r="LHI160" s="85" t="s">
        <v>319</v>
      </c>
      <c r="LHJ160" s="86"/>
      <c r="LHK160" s="86"/>
      <c r="LHL160" s="86"/>
      <c r="LHM160" s="86"/>
      <c r="LHN160" s="86"/>
      <c r="LHO160" s="86"/>
      <c r="LHP160" s="87"/>
      <c r="LHQ160" s="85" t="s">
        <v>319</v>
      </c>
      <c r="LHR160" s="86"/>
      <c r="LHS160" s="86"/>
      <c r="LHT160" s="86"/>
      <c r="LHU160" s="86"/>
      <c r="LHV160" s="86"/>
      <c r="LHW160" s="86"/>
      <c r="LHX160" s="87"/>
      <c r="LHY160" s="85" t="s">
        <v>319</v>
      </c>
      <c r="LHZ160" s="86"/>
      <c r="LIA160" s="86"/>
      <c r="LIB160" s="86"/>
      <c r="LIC160" s="86"/>
      <c r="LID160" s="86"/>
      <c r="LIE160" s="86"/>
      <c r="LIF160" s="87"/>
      <c r="LIG160" s="85" t="s">
        <v>319</v>
      </c>
      <c r="LIH160" s="86"/>
      <c r="LII160" s="86"/>
      <c r="LIJ160" s="86"/>
      <c r="LIK160" s="86"/>
      <c r="LIL160" s="86"/>
      <c r="LIM160" s="86"/>
      <c r="LIN160" s="87"/>
      <c r="LIO160" s="85" t="s">
        <v>319</v>
      </c>
      <c r="LIP160" s="86"/>
      <c r="LIQ160" s="86"/>
      <c r="LIR160" s="86"/>
      <c r="LIS160" s="86"/>
      <c r="LIT160" s="86"/>
      <c r="LIU160" s="86"/>
      <c r="LIV160" s="87"/>
      <c r="LIW160" s="85" t="s">
        <v>319</v>
      </c>
      <c r="LIX160" s="86"/>
      <c r="LIY160" s="86"/>
      <c r="LIZ160" s="86"/>
      <c r="LJA160" s="86"/>
      <c r="LJB160" s="86"/>
      <c r="LJC160" s="86"/>
      <c r="LJD160" s="87"/>
      <c r="LJE160" s="85" t="s">
        <v>319</v>
      </c>
      <c r="LJF160" s="86"/>
      <c r="LJG160" s="86"/>
      <c r="LJH160" s="86"/>
      <c r="LJI160" s="86"/>
      <c r="LJJ160" s="86"/>
      <c r="LJK160" s="86"/>
      <c r="LJL160" s="87"/>
      <c r="LJM160" s="85" t="s">
        <v>319</v>
      </c>
      <c r="LJN160" s="86"/>
      <c r="LJO160" s="86"/>
      <c r="LJP160" s="86"/>
      <c r="LJQ160" s="86"/>
      <c r="LJR160" s="86"/>
      <c r="LJS160" s="86"/>
      <c r="LJT160" s="87"/>
      <c r="LJU160" s="85" t="s">
        <v>319</v>
      </c>
      <c r="LJV160" s="86"/>
      <c r="LJW160" s="86"/>
      <c r="LJX160" s="86"/>
      <c r="LJY160" s="86"/>
      <c r="LJZ160" s="86"/>
      <c r="LKA160" s="86"/>
      <c r="LKB160" s="87"/>
      <c r="LKC160" s="85" t="s">
        <v>319</v>
      </c>
      <c r="LKD160" s="86"/>
      <c r="LKE160" s="86"/>
      <c r="LKF160" s="86"/>
      <c r="LKG160" s="86"/>
      <c r="LKH160" s="86"/>
      <c r="LKI160" s="86"/>
      <c r="LKJ160" s="87"/>
      <c r="LKK160" s="85" t="s">
        <v>319</v>
      </c>
      <c r="LKL160" s="86"/>
      <c r="LKM160" s="86"/>
      <c r="LKN160" s="86"/>
      <c r="LKO160" s="86"/>
      <c r="LKP160" s="86"/>
      <c r="LKQ160" s="86"/>
      <c r="LKR160" s="87"/>
      <c r="LKS160" s="85" t="s">
        <v>319</v>
      </c>
      <c r="LKT160" s="86"/>
      <c r="LKU160" s="86"/>
      <c r="LKV160" s="86"/>
      <c r="LKW160" s="86"/>
      <c r="LKX160" s="86"/>
      <c r="LKY160" s="86"/>
      <c r="LKZ160" s="87"/>
      <c r="LLA160" s="85" t="s">
        <v>319</v>
      </c>
      <c r="LLB160" s="86"/>
      <c r="LLC160" s="86"/>
      <c r="LLD160" s="86"/>
      <c r="LLE160" s="86"/>
      <c r="LLF160" s="86"/>
      <c r="LLG160" s="86"/>
      <c r="LLH160" s="87"/>
      <c r="LLI160" s="85" t="s">
        <v>319</v>
      </c>
      <c r="LLJ160" s="86"/>
      <c r="LLK160" s="86"/>
      <c r="LLL160" s="86"/>
      <c r="LLM160" s="86"/>
      <c r="LLN160" s="86"/>
      <c r="LLO160" s="86"/>
      <c r="LLP160" s="87"/>
      <c r="LLQ160" s="85" t="s">
        <v>319</v>
      </c>
      <c r="LLR160" s="86"/>
      <c r="LLS160" s="86"/>
      <c r="LLT160" s="86"/>
      <c r="LLU160" s="86"/>
      <c r="LLV160" s="86"/>
      <c r="LLW160" s="86"/>
      <c r="LLX160" s="87"/>
      <c r="LLY160" s="85" t="s">
        <v>319</v>
      </c>
      <c r="LLZ160" s="86"/>
      <c r="LMA160" s="86"/>
      <c r="LMB160" s="86"/>
      <c r="LMC160" s="86"/>
      <c r="LMD160" s="86"/>
      <c r="LME160" s="86"/>
      <c r="LMF160" s="87"/>
      <c r="LMG160" s="85" t="s">
        <v>319</v>
      </c>
      <c r="LMH160" s="86"/>
      <c r="LMI160" s="86"/>
      <c r="LMJ160" s="86"/>
      <c r="LMK160" s="86"/>
      <c r="LML160" s="86"/>
      <c r="LMM160" s="86"/>
      <c r="LMN160" s="87"/>
      <c r="LMO160" s="85" t="s">
        <v>319</v>
      </c>
      <c r="LMP160" s="86"/>
      <c r="LMQ160" s="86"/>
      <c r="LMR160" s="86"/>
      <c r="LMS160" s="86"/>
      <c r="LMT160" s="86"/>
      <c r="LMU160" s="86"/>
      <c r="LMV160" s="87"/>
      <c r="LMW160" s="85" t="s">
        <v>319</v>
      </c>
      <c r="LMX160" s="86"/>
      <c r="LMY160" s="86"/>
      <c r="LMZ160" s="86"/>
      <c r="LNA160" s="86"/>
      <c r="LNB160" s="86"/>
      <c r="LNC160" s="86"/>
      <c r="LND160" s="87"/>
      <c r="LNE160" s="85" t="s">
        <v>319</v>
      </c>
      <c r="LNF160" s="86"/>
      <c r="LNG160" s="86"/>
      <c r="LNH160" s="86"/>
      <c r="LNI160" s="86"/>
      <c r="LNJ160" s="86"/>
      <c r="LNK160" s="86"/>
      <c r="LNL160" s="87"/>
      <c r="LNM160" s="85" t="s">
        <v>319</v>
      </c>
      <c r="LNN160" s="86"/>
      <c r="LNO160" s="86"/>
      <c r="LNP160" s="86"/>
      <c r="LNQ160" s="86"/>
      <c r="LNR160" s="86"/>
      <c r="LNS160" s="86"/>
      <c r="LNT160" s="87"/>
      <c r="LNU160" s="85" t="s">
        <v>319</v>
      </c>
      <c r="LNV160" s="86"/>
      <c r="LNW160" s="86"/>
      <c r="LNX160" s="86"/>
      <c r="LNY160" s="86"/>
      <c r="LNZ160" s="86"/>
      <c r="LOA160" s="86"/>
      <c r="LOB160" s="87"/>
      <c r="LOC160" s="85" t="s">
        <v>319</v>
      </c>
      <c r="LOD160" s="86"/>
      <c r="LOE160" s="86"/>
      <c r="LOF160" s="86"/>
      <c r="LOG160" s="86"/>
      <c r="LOH160" s="86"/>
      <c r="LOI160" s="86"/>
      <c r="LOJ160" s="87"/>
      <c r="LOK160" s="85" t="s">
        <v>319</v>
      </c>
      <c r="LOL160" s="86"/>
      <c r="LOM160" s="86"/>
      <c r="LON160" s="86"/>
      <c r="LOO160" s="86"/>
      <c r="LOP160" s="86"/>
      <c r="LOQ160" s="86"/>
      <c r="LOR160" s="87"/>
      <c r="LOS160" s="85" t="s">
        <v>319</v>
      </c>
      <c r="LOT160" s="86"/>
      <c r="LOU160" s="86"/>
      <c r="LOV160" s="86"/>
      <c r="LOW160" s="86"/>
      <c r="LOX160" s="86"/>
      <c r="LOY160" s="86"/>
      <c r="LOZ160" s="87"/>
      <c r="LPA160" s="85" t="s">
        <v>319</v>
      </c>
      <c r="LPB160" s="86"/>
      <c r="LPC160" s="86"/>
      <c r="LPD160" s="86"/>
      <c r="LPE160" s="86"/>
      <c r="LPF160" s="86"/>
      <c r="LPG160" s="86"/>
      <c r="LPH160" s="87"/>
      <c r="LPI160" s="85" t="s">
        <v>319</v>
      </c>
      <c r="LPJ160" s="86"/>
      <c r="LPK160" s="86"/>
      <c r="LPL160" s="86"/>
      <c r="LPM160" s="86"/>
      <c r="LPN160" s="86"/>
      <c r="LPO160" s="86"/>
      <c r="LPP160" s="87"/>
      <c r="LPQ160" s="85" t="s">
        <v>319</v>
      </c>
      <c r="LPR160" s="86"/>
      <c r="LPS160" s="86"/>
      <c r="LPT160" s="86"/>
      <c r="LPU160" s="86"/>
      <c r="LPV160" s="86"/>
      <c r="LPW160" s="86"/>
      <c r="LPX160" s="87"/>
      <c r="LPY160" s="85" t="s">
        <v>319</v>
      </c>
      <c r="LPZ160" s="86"/>
      <c r="LQA160" s="86"/>
      <c r="LQB160" s="86"/>
      <c r="LQC160" s="86"/>
      <c r="LQD160" s="86"/>
      <c r="LQE160" s="86"/>
      <c r="LQF160" s="87"/>
      <c r="LQG160" s="85" t="s">
        <v>319</v>
      </c>
      <c r="LQH160" s="86"/>
      <c r="LQI160" s="86"/>
      <c r="LQJ160" s="86"/>
      <c r="LQK160" s="86"/>
      <c r="LQL160" s="86"/>
      <c r="LQM160" s="86"/>
      <c r="LQN160" s="87"/>
      <c r="LQO160" s="85" t="s">
        <v>319</v>
      </c>
      <c r="LQP160" s="86"/>
      <c r="LQQ160" s="86"/>
      <c r="LQR160" s="86"/>
      <c r="LQS160" s="86"/>
      <c r="LQT160" s="86"/>
      <c r="LQU160" s="86"/>
      <c r="LQV160" s="87"/>
      <c r="LQW160" s="85" t="s">
        <v>319</v>
      </c>
      <c r="LQX160" s="86"/>
      <c r="LQY160" s="86"/>
      <c r="LQZ160" s="86"/>
      <c r="LRA160" s="86"/>
      <c r="LRB160" s="86"/>
      <c r="LRC160" s="86"/>
      <c r="LRD160" s="87"/>
      <c r="LRE160" s="85" t="s">
        <v>319</v>
      </c>
      <c r="LRF160" s="86"/>
      <c r="LRG160" s="86"/>
      <c r="LRH160" s="86"/>
      <c r="LRI160" s="86"/>
      <c r="LRJ160" s="86"/>
      <c r="LRK160" s="86"/>
      <c r="LRL160" s="87"/>
      <c r="LRM160" s="85" t="s">
        <v>319</v>
      </c>
      <c r="LRN160" s="86"/>
      <c r="LRO160" s="86"/>
      <c r="LRP160" s="86"/>
      <c r="LRQ160" s="86"/>
      <c r="LRR160" s="86"/>
      <c r="LRS160" s="86"/>
      <c r="LRT160" s="87"/>
      <c r="LRU160" s="85" t="s">
        <v>319</v>
      </c>
      <c r="LRV160" s="86"/>
      <c r="LRW160" s="86"/>
      <c r="LRX160" s="86"/>
      <c r="LRY160" s="86"/>
      <c r="LRZ160" s="86"/>
      <c r="LSA160" s="86"/>
      <c r="LSB160" s="87"/>
      <c r="LSC160" s="85" t="s">
        <v>319</v>
      </c>
      <c r="LSD160" s="86"/>
      <c r="LSE160" s="86"/>
      <c r="LSF160" s="86"/>
      <c r="LSG160" s="86"/>
      <c r="LSH160" s="86"/>
      <c r="LSI160" s="86"/>
      <c r="LSJ160" s="87"/>
      <c r="LSK160" s="85" t="s">
        <v>319</v>
      </c>
      <c r="LSL160" s="86"/>
      <c r="LSM160" s="86"/>
      <c r="LSN160" s="86"/>
      <c r="LSO160" s="86"/>
      <c r="LSP160" s="86"/>
      <c r="LSQ160" s="86"/>
      <c r="LSR160" s="87"/>
      <c r="LSS160" s="85" t="s">
        <v>319</v>
      </c>
      <c r="LST160" s="86"/>
      <c r="LSU160" s="86"/>
      <c r="LSV160" s="86"/>
      <c r="LSW160" s="86"/>
      <c r="LSX160" s="86"/>
      <c r="LSY160" s="86"/>
      <c r="LSZ160" s="87"/>
      <c r="LTA160" s="85" t="s">
        <v>319</v>
      </c>
      <c r="LTB160" s="86"/>
      <c r="LTC160" s="86"/>
      <c r="LTD160" s="86"/>
      <c r="LTE160" s="86"/>
      <c r="LTF160" s="86"/>
      <c r="LTG160" s="86"/>
      <c r="LTH160" s="87"/>
      <c r="LTI160" s="85" t="s">
        <v>319</v>
      </c>
      <c r="LTJ160" s="86"/>
      <c r="LTK160" s="86"/>
      <c r="LTL160" s="86"/>
      <c r="LTM160" s="86"/>
      <c r="LTN160" s="86"/>
      <c r="LTO160" s="86"/>
      <c r="LTP160" s="87"/>
      <c r="LTQ160" s="85" t="s">
        <v>319</v>
      </c>
      <c r="LTR160" s="86"/>
      <c r="LTS160" s="86"/>
      <c r="LTT160" s="86"/>
      <c r="LTU160" s="86"/>
      <c r="LTV160" s="86"/>
      <c r="LTW160" s="86"/>
      <c r="LTX160" s="87"/>
      <c r="LTY160" s="85" t="s">
        <v>319</v>
      </c>
      <c r="LTZ160" s="86"/>
      <c r="LUA160" s="86"/>
      <c r="LUB160" s="86"/>
      <c r="LUC160" s="86"/>
      <c r="LUD160" s="86"/>
      <c r="LUE160" s="86"/>
      <c r="LUF160" s="87"/>
      <c r="LUG160" s="85" t="s">
        <v>319</v>
      </c>
      <c r="LUH160" s="86"/>
      <c r="LUI160" s="86"/>
      <c r="LUJ160" s="86"/>
      <c r="LUK160" s="86"/>
      <c r="LUL160" s="86"/>
      <c r="LUM160" s="86"/>
      <c r="LUN160" s="87"/>
      <c r="LUO160" s="85" t="s">
        <v>319</v>
      </c>
      <c r="LUP160" s="86"/>
      <c r="LUQ160" s="86"/>
      <c r="LUR160" s="86"/>
      <c r="LUS160" s="86"/>
      <c r="LUT160" s="86"/>
      <c r="LUU160" s="86"/>
      <c r="LUV160" s="87"/>
      <c r="LUW160" s="85" t="s">
        <v>319</v>
      </c>
      <c r="LUX160" s="86"/>
      <c r="LUY160" s="86"/>
      <c r="LUZ160" s="86"/>
      <c r="LVA160" s="86"/>
      <c r="LVB160" s="86"/>
      <c r="LVC160" s="86"/>
      <c r="LVD160" s="87"/>
      <c r="LVE160" s="85" t="s">
        <v>319</v>
      </c>
      <c r="LVF160" s="86"/>
      <c r="LVG160" s="86"/>
      <c r="LVH160" s="86"/>
      <c r="LVI160" s="86"/>
      <c r="LVJ160" s="86"/>
      <c r="LVK160" s="86"/>
      <c r="LVL160" s="87"/>
      <c r="LVM160" s="85" t="s">
        <v>319</v>
      </c>
      <c r="LVN160" s="86"/>
      <c r="LVO160" s="86"/>
      <c r="LVP160" s="86"/>
      <c r="LVQ160" s="86"/>
      <c r="LVR160" s="86"/>
      <c r="LVS160" s="86"/>
      <c r="LVT160" s="87"/>
      <c r="LVU160" s="85" t="s">
        <v>319</v>
      </c>
      <c r="LVV160" s="86"/>
      <c r="LVW160" s="86"/>
      <c r="LVX160" s="86"/>
      <c r="LVY160" s="86"/>
      <c r="LVZ160" s="86"/>
      <c r="LWA160" s="86"/>
      <c r="LWB160" s="87"/>
      <c r="LWC160" s="85" t="s">
        <v>319</v>
      </c>
      <c r="LWD160" s="86"/>
      <c r="LWE160" s="86"/>
      <c r="LWF160" s="86"/>
      <c r="LWG160" s="86"/>
      <c r="LWH160" s="86"/>
      <c r="LWI160" s="86"/>
      <c r="LWJ160" s="87"/>
      <c r="LWK160" s="85" t="s">
        <v>319</v>
      </c>
      <c r="LWL160" s="86"/>
      <c r="LWM160" s="86"/>
      <c r="LWN160" s="86"/>
      <c r="LWO160" s="86"/>
      <c r="LWP160" s="86"/>
      <c r="LWQ160" s="86"/>
      <c r="LWR160" s="87"/>
      <c r="LWS160" s="85" t="s">
        <v>319</v>
      </c>
      <c r="LWT160" s="86"/>
      <c r="LWU160" s="86"/>
      <c r="LWV160" s="86"/>
      <c r="LWW160" s="86"/>
      <c r="LWX160" s="86"/>
      <c r="LWY160" s="86"/>
      <c r="LWZ160" s="87"/>
      <c r="LXA160" s="85" t="s">
        <v>319</v>
      </c>
      <c r="LXB160" s="86"/>
      <c r="LXC160" s="86"/>
      <c r="LXD160" s="86"/>
      <c r="LXE160" s="86"/>
      <c r="LXF160" s="86"/>
      <c r="LXG160" s="86"/>
      <c r="LXH160" s="87"/>
      <c r="LXI160" s="85" t="s">
        <v>319</v>
      </c>
      <c r="LXJ160" s="86"/>
      <c r="LXK160" s="86"/>
      <c r="LXL160" s="86"/>
      <c r="LXM160" s="86"/>
      <c r="LXN160" s="86"/>
      <c r="LXO160" s="86"/>
      <c r="LXP160" s="87"/>
      <c r="LXQ160" s="85" t="s">
        <v>319</v>
      </c>
      <c r="LXR160" s="86"/>
      <c r="LXS160" s="86"/>
      <c r="LXT160" s="86"/>
      <c r="LXU160" s="86"/>
      <c r="LXV160" s="86"/>
      <c r="LXW160" s="86"/>
      <c r="LXX160" s="87"/>
      <c r="LXY160" s="85" t="s">
        <v>319</v>
      </c>
      <c r="LXZ160" s="86"/>
      <c r="LYA160" s="86"/>
      <c r="LYB160" s="86"/>
      <c r="LYC160" s="86"/>
      <c r="LYD160" s="86"/>
      <c r="LYE160" s="86"/>
      <c r="LYF160" s="87"/>
      <c r="LYG160" s="85" t="s">
        <v>319</v>
      </c>
      <c r="LYH160" s="86"/>
      <c r="LYI160" s="86"/>
      <c r="LYJ160" s="86"/>
      <c r="LYK160" s="86"/>
      <c r="LYL160" s="86"/>
      <c r="LYM160" s="86"/>
      <c r="LYN160" s="87"/>
      <c r="LYO160" s="85" t="s">
        <v>319</v>
      </c>
      <c r="LYP160" s="86"/>
      <c r="LYQ160" s="86"/>
      <c r="LYR160" s="86"/>
      <c r="LYS160" s="86"/>
      <c r="LYT160" s="86"/>
      <c r="LYU160" s="86"/>
      <c r="LYV160" s="87"/>
      <c r="LYW160" s="85" t="s">
        <v>319</v>
      </c>
      <c r="LYX160" s="86"/>
      <c r="LYY160" s="86"/>
      <c r="LYZ160" s="86"/>
      <c r="LZA160" s="86"/>
      <c r="LZB160" s="86"/>
      <c r="LZC160" s="86"/>
      <c r="LZD160" s="87"/>
      <c r="LZE160" s="85" t="s">
        <v>319</v>
      </c>
      <c r="LZF160" s="86"/>
      <c r="LZG160" s="86"/>
      <c r="LZH160" s="86"/>
      <c r="LZI160" s="86"/>
      <c r="LZJ160" s="86"/>
      <c r="LZK160" s="86"/>
      <c r="LZL160" s="87"/>
      <c r="LZM160" s="85" t="s">
        <v>319</v>
      </c>
      <c r="LZN160" s="86"/>
      <c r="LZO160" s="86"/>
      <c r="LZP160" s="86"/>
      <c r="LZQ160" s="86"/>
      <c r="LZR160" s="86"/>
      <c r="LZS160" s="86"/>
      <c r="LZT160" s="87"/>
      <c r="LZU160" s="85" t="s">
        <v>319</v>
      </c>
      <c r="LZV160" s="86"/>
      <c r="LZW160" s="86"/>
      <c r="LZX160" s="86"/>
      <c r="LZY160" s="86"/>
      <c r="LZZ160" s="86"/>
      <c r="MAA160" s="86"/>
      <c r="MAB160" s="87"/>
      <c r="MAC160" s="85" t="s">
        <v>319</v>
      </c>
      <c r="MAD160" s="86"/>
      <c r="MAE160" s="86"/>
      <c r="MAF160" s="86"/>
      <c r="MAG160" s="86"/>
      <c r="MAH160" s="86"/>
      <c r="MAI160" s="86"/>
      <c r="MAJ160" s="87"/>
      <c r="MAK160" s="85" t="s">
        <v>319</v>
      </c>
      <c r="MAL160" s="86"/>
      <c r="MAM160" s="86"/>
      <c r="MAN160" s="86"/>
      <c r="MAO160" s="86"/>
      <c r="MAP160" s="86"/>
      <c r="MAQ160" s="86"/>
      <c r="MAR160" s="87"/>
      <c r="MAS160" s="85" t="s">
        <v>319</v>
      </c>
      <c r="MAT160" s="86"/>
      <c r="MAU160" s="86"/>
      <c r="MAV160" s="86"/>
      <c r="MAW160" s="86"/>
      <c r="MAX160" s="86"/>
      <c r="MAY160" s="86"/>
      <c r="MAZ160" s="87"/>
      <c r="MBA160" s="85" t="s">
        <v>319</v>
      </c>
      <c r="MBB160" s="86"/>
      <c r="MBC160" s="86"/>
      <c r="MBD160" s="86"/>
      <c r="MBE160" s="86"/>
      <c r="MBF160" s="86"/>
      <c r="MBG160" s="86"/>
      <c r="MBH160" s="87"/>
      <c r="MBI160" s="85" t="s">
        <v>319</v>
      </c>
      <c r="MBJ160" s="86"/>
      <c r="MBK160" s="86"/>
      <c r="MBL160" s="86"/>
      <c r="MBM160" s="86"/>
      <c r="MBN160" s="86"/>
      <c r="MBO160" s="86"/>
      <c r="MBP160" s="87"/>
      <c r="MBQ160" s="85" t="s">
        <v>319</v>
      </c>
      <c r="MBR160" s="86"/>
      <c r="MBS160" s="86"/>
      <c r="MBT160" s="86"/>
      <c r="MBU160" s="86"/>
      <c r="MBV160" s="86"/>
      <c r="MBW160" s="86"/>
      <c r="MBX160" s="87"/>
      <c r="MBY160" s="85" t="s">
        <v>319</v>
      </c>
      <c r="MBZ160" s="86"/>
      <c r="MCA160" s="86"/>
      <c r="MCB160" s="86"/>
      <c r="MCC160" s="86"/>
      <c r="MCD160" s="86"/>
      <c r="MCE160" s="86"/>
      <c r="MCF160" s="87"/>
      <c r="MCG160" s="85" t="s">
        <v>319</v>
      </c>
      <c r="MCH160" s="86"/>
      <c r="MCI160" s="86"/>
      <c r="MCJ160" s="86"/>
      <c r="MCK160" s="86"/>
      <c r="MCL160" s="86"/>
      <c r="MCM160" s="86"/>
      <c r="MCN160" s="87"/>
      <c r="MCO160" s="85" t="s">
        <v>319</v>
      </c>
      <c r="MCP160" s="86"/>
      <c r="MCQ160" s="86"/>
      <c r="MCR160" s="86"/>
      <c r="MCS160" s="86"/>
      <c r="MCT160" s="86"/>
      <c r="MCU160" s="86"/>
      <c r="MCV160" s="87"/>
      <c r="MCW160" s="85" t="s">
        <v>319</v>
      </c>
      <c r="MCX160" s="86"/>
      <c r="MCY160" s="86"/>
      <c r="MCZ160" s="86"/>
      <c r="MDA160" s="86"/>
      <c r="MDB160" s="86"/>
      <c r="MDC160" s="86"/>
      <c r="MDD160" s="87"/>
      <c r="MDE160" s="85" t="s">
        <v>319</v>
      </c>
      <c r="MDF160" s="86"/>
      <c r="MDG160" s="86"/>
      <c r="MDH160" s="86"/>
      <c r="MDI160" s="86"/>
      <c r="MDJ160" s="86"/>
      <c r="MDK160" s="86"/>
      <c r="MDL160" s="87"/>
      <c r="MDM160" s="85" t="s">
        <v>319</v>
      </c>
      <c r="MDN160" s="86"/>
      <c r="MDO160" s="86"/>
      <c r="MDP160" s="86"/>
      <c r="MDQ160" s="86"/>
      <c r="MDR160" s="86"/>
      <c r="MDS160" s="86"/>
      <c r="MDT160" s="87"/>
      <c r="MDU160" s="85" t="s">
        <v>319</v>
      </c>
      <c r="MDV160" s="86"/>
      <c r="MDW160" s="86"/>
      <c r="MDX160" s="86"/>
      <c r="MDY160" s="86"/>
      <c r="MDZ160" s="86"/>
      <c r="MEA160" s="86"/>
      <c r="MEB160" s="87"/>
      <c r="MEC160" s="85" t="s">
        <v>319</v>
      </c>
      <c r="MED160" s="86"/>
      <c r="MEE160" s="86"/>
      <c r="MEF160" s="86"/>
      <c r="MEG160" s="86"/>
      <c r="MEH160" s="86"/>
      <c r="MEI160" s="86"/>
      <c r="MEJ160" s="87"/>
      <c r="MEK160" s="85" t="s">
        <v>319</v>
      </c>
      <c r="MEL160" s="86"/>
      <c r="MEM160" s="86"/>
      <c r="MEN160" s="86"/>
      <c r="MEO160" s="86"/>
      <c r="MEP160" s="86"/>
      <c r="MEQ160" s="86"/>
      <c r="MER160" s="87"/>
      <c r="MES160" s="85" t="s">
        <v>319</v>
      </c>
      <c r="MET160" s="86"/>
      <c r="MEU160" s="86"/>
      <c r="MEV160" s="86"/>
      <c r="MEW160" s="86"/>
      <c r="MEX160" s="86"/>
      <c r="MEY160" s="86"/>
      <c r="MEZ160" s="87"/>
      <c r="MFA160" s="85" t="s">
        <v>319</v>
      </c>
      <c r="MFB160" s="86"/>
      <c r="MFC160" s="86"/>
      <c r="MFD160" s="86"/>
      <c r="MFE160" s="86"/>
      <c r="MFF160" s="86"/>
      <c r="MFG160" s="86"/>
      <c r="MFH160" s="87"/>
      <c r="MFI160" s="85" t="s">
        <v>319</v>
      </c>
      <c r="MFJ160" s="86"/>
      <c r="MFK160" s="86"/>
      <c r="MFL160" s="86"/>
      <c r="MFM160" s="86"/>
      <c r="MFN160" s="86"/>
      <c r="MFO160" s="86"/>
      <c r="MFP160" s="87"/>
      <c r="MFQ160" s="85" t="s">
        <v>319</v>
      </c>
      <c r="MFR160" s="86"/>
      <c r="MFS160" s="86"/>
      <c r="MFT160" s="86"/>
      <c r="MFU160" s="86"/>
      <c r="MFV160" s="86"/>
      <c r="MFW160" s="86"/>
      <c r="MFX160" s="87"/>
      <c r="MFY160" s="85" t="s">
        <v>319</v>
      </c>
      <c r="MFZ160" s="86"/>
      <c r="MGA160" s="86"/>
      <c r="MGB160" s="86"/>
      <c r="MGC160" s="86"/>
      <c r="MGD160" s="86"/>
      <c r="MGE160" s="86"/>
      <c r="MGF160" s="87"/>
      <c r="MGG160" s="85" t="s">
        <v>319</v>
      </c>
      <c r="MGH160" s="86"/>
      <c r="MGI160" s="86"/>
      <c r="MGJ160" s="86"/>
      <c r="MGK160" s="86"/>
      <c r="MGL160" s="86"/>
      <c r="MGM160" s="86"/>
      <c r="MGN160" s="87"/>
      <c r="MGO160" s="85" t="s">
        <v>319</v>
      </c>
      <c r="MGP160" s="86"/>
      <c r="MGQ160" s="86"/>
      <c r="MGR160" s="86"/>
      <c r="MGS160" s="86"/>
      <c r="MGT160" s="86"/>
      <c r="MGU160" s="86"/>
      <c r="MGV160" s="87"/>
      <c r="MGW160" s="85" t="s">
        <v>319</v>
      </c>
      <c r="MGX160" s="86"/>
      <c r="MGY160" s="86"/>
      <c r="MGZ160" s="86"/>
      <c r="MHA160" s="86"/>
      <c r="MHB160" s="86"/>
      <c r="MHC160" s="86"/>
      <c r="MHD160" s="87"/>
      <c r="MHE160" s="85" t="s">
        <v>319</v>
      </c>
      <c r="MHF160" s="86"/>
      <c r="MHG160" s="86"/>
      <c r="MHH160" s="86"/>
      <c r="MHI160" s="86"/>
      <c r="MHJ160" s="86"/>
      <c r="MHK160" s="86"/>
      <c r="MHL160" s="87"/>
      <c r="MHM160" s="85" t="s">
        <v>319</v>
      </c>
      <c r="MHN160" s="86"/>
      <c r="MHO160" s="86"/>
      <c r="MHP160" s="86"/>
      <c r="MHQ160" s="86"/>
      <c r="MHR160" s="86"/>
      <c r="MHS160" s="86"/>
      <c r="MHT160" s="87"/>
      <c r="MHU160" s="85" t="s">
        <v>319</v>
      </c>
      <c r="MHV160" s="86"/>
      <c r="MHW160" s="86"/>
      <c r="MHX160" s="86"/>
      <c r="MHY160" s="86"/>
      <c r="MHZ160" s="86"/>
      <c r="MIA160" s="86"/>
      <c r="MIB160" s="87"/>
      <c r="MIC160" s="85" t="s">
        <v>319</v>
      </c>
      <c r="MID160" s="86"/>
      <c r="MIE160" s="86"/>
      <c r="MIF160" s="86"/>
      <c r="MIG160" s="86"/>
      <c r="MIH160" s="86"/>
      <c r="MII160" s="86"/>
      <c r="MIJ160" s="87"/>
      <c r="MIK160" s="85" t="s">
        <v>319</v>
      </c>
      <c r="MIL160" s="86"/>
      <c r="MIM160" s="86"/>
      <c r="MIN160" s="86"/>
      <c r="MIO160" s="86"/>
      <c r="MIP160" s="86"/>
      <c r="MIQ160" s="86"/>
      <c r="MIR160" s="87"/>
      <c r="MIS160" s="85" t="s">
        <v>319</v>
      </c>
      <c r="MIT160" s="86"/>
      <c r="MIU160" s="86"/>
      <c r="MIV160" s="86"/>
      <c r="MIW160" s="86"/>
      <c r="MIX160" s="86"/>
      <c r="MIY160" s="86"/>
      <c r="MIZ160" s="87"/>
      <c r="MJA160" s="85" t="s">
        <v>319</v>
      </c>
      <c r="MJB160" s="86"/>
      <c r="MJC160" s="86"/>
      <c r="MJD160" s="86"/>
      <c r="MJE160" s="86"/>
      <c r="MJF160" s="86"/>
      <c r="MJG160" s="86"/>
      <c r="MJH160" s="87"/>
      <c r="MJI160" s="85" t="s">
        <v>319</v>
      </c>
      <c r="MJJ160" s="86"/>
      <c r="MJK160" s="86"/>
      <c r="MJL160" s="86"/>
      <c r="MJM160" s="86"/>
      <c r="MJN160" s="86"/>
      <c r="MJO160" s="86"/>
      <c r="MJP160" s="87"/>
      <c r="MJQ160" s="85" t="s">
        <v>319</v>
      </c>
      <c r="MJR160" s="86"/>
      <c r="MJS160" s="86"/>
      <c r="MJT160" s="86"/>
      <c r="MJU160" s="86"/>
      <c r="MJV160" s="86"/>
      <c r="MJW160" s="86"/>
      <c r="MJX160" s="87"/>
      <c r="MJY160" s="85" t="s">
        <v>319</v>
      </c>
      <c r="MJZ160" s="86"/>
      <c r="MKA160" s="86"/>
      <c r="MKB160" s="86"/>
      <c r="MKC160" s="86"/>
      <c r="MKD160" s="86"/>
      <c r="MKE160" s="86"/>
      <c r="MKF160" s="87"/>
      <c r="MKG160" s="85" t="s">
        <v>319</v>
      </c>
      <c r="MKH160" s="86"/>
      <c r="MKI160" s="86"/>
      <c r="MKJ160" s="86"/>
      <c r="MKK160" s="86"/>
      <c r="MKL160" s="86"/>
      <c r="MKM160" s="86"/>
      <c r="MKN160" s="87"/>
      <c r="MKO160" s="85" t="s">
        <v>319</v>
      </c>
      <c r="MKP160" s="86"/>
      <c r="MKQ160" s="86"/>
      <c r="MKR160" s="86"/>
      <c r="MKS160" s="86"/>
      <c r="MKT160" s="86"/>
      <c r="MKU160" s="86"/>
      <c r="MKV160" s="87"/>
      <c r="MKW160" s="85" t="s">
        <v>319</v>
      </c>
      <c r="MKX160" s="86"/>
      <c r="MKY160" s="86"/>
      <c r="MKZ160" s="86"/>
      <c r="MLA160" s="86"/>
      <c r="MLB160" s="86"/>
      <c r="MLC160" s="86"/>
      <c r="MLD160" s="87"/>
      <c r="MLE160" s="85" t="s">
        <v>319</v>
      </c>
      <c r="MLF160" s="86"/>
      <c r="MLG160" s="86"/>
      <c r="MLH160" s="86"/>
      <c r="MLI160" s="86"/>
      <c r="MLJ160" s="86"/>
      <c r="MLK160" s="86"/>
      <c r="MLL160" s="87"/>
      <c r="MLM160" s="85" t="s">
        <v>319</v>
      </c>
      <c r="MLN160" s="86"/>
      <c r="MLO160" s="86"/>
      <c r="MLP160" s="86"/>
      <c r="MLQ160" s="86"/>
      <c r="MLR160" s="86"/>
      <c r="MLS160" s="86"/>
      <c r="MLT160" s="87"/>
      <c r="MLU160" s="85" t="s">
        <v>319</v>
      </c>
      <c r="MLV160" s="86"/>
      <c r="MLW160" s="86"/>
      <c r="MLX160" s="86"/>
      <c r="MLY160" s="86"/>
      <c r="MLZ160" s="86"/>
      <c r="MMA160" s="86"/>
      <c r="MMB160" s="87"/>
      <c r="MMC160" s="85" t="s">
        <v>319</v>
      </c>
      <c r="MMD160" s="86"/>
      <c r="MME160" s="86"/>
      <c r="MMF160" s="86"/>
      <c r="MMG160" s="86"/>
      <c r="MMH160" s="86"/>
      <c r="MMI160" s="86"/>
      <c r="MMJ160" s="87"/>
      <c r="MMK160" s="85" t="s">
        <v>319</v>
      </c>
      <c r="MML160" s="86"/>
      <c r="MMM160" s="86"/>
      <c r="MMN160" s="86"/>
      <c r="MMO160" s="86"/>
      <c r="MMP160" s="86"/>
      <c r="MMQ160" s="86"/>
      <c r="MMR160" s="87"/>
      <c r="MMS160" s="85" t="s">
        <v>319</v>
      </c>
      <c r="MMT160" s="86"/>
      <c r="MMU160" s="86"/>
      <c r="MMV160" s="86"/>
      <c r="MMW160" s="86"/>
      <c r="MMX160" s="86"/>
      <c r="MMY160" s="86"/>
      <c r="MMZ160" s="87"/>
      <c r="MNA160" s="85" t="s">
        <v>319</v>
      </c>
      <c r="MNB160" s="86"/>
      <c r="MNC160" s="86"/>
      <c r="MND160" s="86"/>
      <c r="MNE160" s="86"/>
      <c r="MNF160" s="86"/>
      <c r="MNG160" s="86"/>
      <c r="MNH160" s="87"/>
      <c r="MNI160" s="85" t="s">
        <v>319</v>
      </c>
      <c r="MNJ160" s="86"/>
      <c r="MNK160" s="86"/>
      <c r="MNL160" s="86"/>
      <c r="MNM160" s="86"/>
      <c r="MNN160" s="86"/>
      <c r="MNO160" s="86"/>
      <c r="MNP160" s="87"/>
      <c r="MNQ160" s="85" t="s">
        <v>319</v>
      </c>
      <c r="MNR160" s="86"/>
      <c r="MNS160" s="86"/>
      <c r="MNT160" s="86"/>
      <c r="MNU160" s="86"/>
      <c r="MNV160" s="86"/>
      <c r="MNW160" s="86"/>
      <c r="MNX160" s="87"/>
      <c r="MNY160" s="85" t="s">
        <v>319</v>
      </c>
      <c r="MNZ160" s="86"/>
      <c r="MOA160" s="86"/>
      <c r="MOB160" s="86"/>
      <c r="MOC160" s="86"/>
      <c r="MOD160" s="86"/>
      <c r="MOE160" s="86"/>
      <c r="MOF160" s="87"/>
      <c r="MOG160" s="85" t="s">
        <v>319</v>
      </c>
      <c r="MOH160" s="86"/>
      <c r="MOI160" s="86"/>
      <c r="MOJ160" s="86"/>
      <c r="MOK160" s="86"/>
      <c r="MOL160" s="86"/>
      <c r="MOM160" s="86"/>
      <c r="MON160" s="87"/>
      <c r="MOO160" s="85" t="s">
        <v>319</v>
      </c>
      <c r="MOP160" s="86"/>
      <c r="MOQ160" s="86"/>
      <c r="MOR160" s="86"/>
      <c r="MOS160" s="86"/>
      <c r="MOT160" s="86"/>
      <c r="MOU160" s="86"/>
      <c r="MOV160" s="87"/>
      <c r="MOW160" s="85" t="s">
        <v>319</v>
      </c>
      <c r="MOX160" s="86"/>
      <c r="MOY160" s="86"/>
      <c r="MOZ160" s="86"/>
      <c r="MPA160" s="86"/>
      <c r="MPB160" s="86"/>
      <c r="MPC160" s="86"/>
      <c r="MPD160" s="87"/>
      <c r="MPE160" s="85" t="s">
        <v>319</v>
      </c>
      <c r="MPF160" s="86"/>
      <c r="MPG160" s="86"/>
      <c r="MPH160" s="86"/>
      <c r="MPI160" s="86"/>
      <c r="MPJ160" s="86"/>
      <c r="MPK160" s="86"/>
      <c r="MPL160" s="87"/>
      <c r="MPM160" s="85" t="s">
        <v>319</v>
      </c>
      <c r="MPN160" s="86"/>
      <c r="MPO160" s="86"/>
      <c r="MPP160" s="86"/>
      <c r="MPQ160" s="86"/>
      <c r="MPR160" s="86"/>
      <c r="MPS160" s="86"/>
      <c r="MPT160" s="87"/>
      <c r="MPU160" s="85" t="s">
        <v>319</v>
      </c>
      <c r="MPV160" s="86"/>
      <c r="MPW160" s="86"/>
      <c r="MPX160" s="86"/>
      <c r="MPY160" s="86"/>
      <c r="MPZ160" s="86"/>
      <c r="MQA160" s="86"/>
      <c r="MQB160" s="87"/>
      <c r="MQC160" s="85" t="s">
        <v>319</v>
      </c>
      <c r="MQD160" s="86"/>
      <c r="MQE160" s="86"/>
      <c r="MQF160" s="86"/>
      <c r="MQG160" s="86"/>
      <c r="MQH160" s="86"/>
      <c r="MQI160" s="86"/>
      <c r="MQJ160" s="87"/>
      <c r="MQK160" s="85" t="s">
        <v>319</v>
      </c>
      <c r="MQL160" s="86"/>
      <c r="MQM160" s="86"/>
      <c r="MQN160" s="86"/>
      <c r="MQO160" s="86"/>
      <c r="MQP160" s="86"/>
      <c r="MQQ160" s="86"/>
      <c r="MQR160" s="87"/>
      <c r="MQS160" s="85" t="s">
        <v>319</v>
      </c>
      <c r="MQT160" s="86"/>
      <c r="MQU160" s="86"/>
      <c r="MQV160" s="86"/>
      <c r="MQW160" s="86"/>
      <c r="MQX160" s="86"/>
      <c r="MQY160" s="86"/>
      <c r="MQZ160" s="87"/>
      <c r="MRA160" s="85" t="s">
        <v>319</v>
      </c>
      <c r="MRB160" s="86"/>
      <c r="MRC160" s="86"/>
      <c r="MRD160" s="86"/>
      <c r="MRE160" s="86"/>
      <c r="MRF160" s="86"/>
      <c r="MRG160" s="86"/>
      <c r="MRH160" s="87"/>
      <c r="MRI160" s="85" t="s">
        <v>319</v>
      </c>
      <c r="MRJ160" s="86"/>
      <c r="MRK160" s="86"/>
      <c r="MRL160" s="86"/>
      <c r="MRM160" s="86"/>
      <c r="MRN160" s="86"/>
      <c r="MRO160" s="86"/>
      <c r="MRP160" s="87"/>
      <c r="MRQ160" s="85" t="s">
        <v>319</v>
      </c>
      <c r="MRR160" s="86"/>
      <c r="MRS160" s="86"/>
      <c r="MRT160" s="86"/>
      <c r="MRU160" s="86"/>
      <c r="MRV160" s="86"/>
      <c r="MRW160" s="86"/>
      <c r="MRX160" s="87"/>
      <c r="MRY160" s="85" t="s">
        <v>319</v>
      </c>
      <c r="MRZ160" s="86"/>
      <c r="MSA160" s="86"/>
      <c r="MSB160" s="86"/>
      <c r="MSC160" s="86"/>
      <c r="MSD160" s="86"/>
      <c r="MSE160" s="86"/>
      <c r="MSF160" s="87"/>
      <c r="MSG160" s="85" t="s">
        <v>319</v>
      </c>
      <c r="MSH160" s="86"/>
      <c r="MSI160" s="86"/>
      <c r="MSJ160" s="86"/>
      <c r="MSK160" s="86"/>
      <c r="MSL160" s="86"/>
      <c r="MSM160" s="86"/>
      <c r="MSN160" s="87"/>
      <c r="MSO160" s="85" t="s">
        <v>319</v>
      </c>
      <c r="MSP160" s="86"/>
      <c r="MSQ160" s="86"/>
      <c r="MSR160" s="86"/>
      <c r="MSS160" s="86"/>
      <c r="MST160" s="86"/>
      <c r="MSU160" s="86"/>
      <c r="MSV160" s="87"/>
      <c r="MSW160" s="85" t="s">
        <v>319</v>
      </c>
      <c r="MSX160" s="86"/>
      <c r="MSY160" s="86"/>
      <c r="MSZ160" s="86"/>
      <c r="MTA160" s="86"/>
      <c r="MTB160" s="86"/>
      <c r="MTC160" s="86"/>
      <c r="MTD160" s="87"/>
      <c r="MTE160" s="85" t="s">
        <v>319</v>
      </c>
      <c r="MTF160" s="86"/>
      <c r="MTG160" s="86"/>
      <c r="MTH160" s="86"/>
      <c r="MTI160" s="86"/>
      <c r="MTJ160" s="86"/>
      <c r="MTK160" s="86"/>
      <c r="MTL160" s="87"/>
      <c r="MTM160" s="85" t="s">
        <v>319</v>
      </c>
      <c r="MTN160" s="86"/>
      <c r="MTO160" s="86"/>
      <c r="MTP160" s="86"/>
      <c r="MTQ160" s="86"/>
      <c r="MTR160" s="86"/>
      <c r="MTS160" s="86"/>
      <c r="MTT160" s="87"/>
      <c r="MTU160" s="85" t="s">
        <v>319</v>
      </c>
      <c r="MTV160" s="86"/>
      <c r="MTW160" s="86"/>
      <c r="MTX160" s="86"/>
      <c r="MTY160" s="86"/>
      <c r="MTZ160" s="86"/>
      <c r="MUA160" s="86"/>
      <c r="MUB160" s="87"/>
      <c r="MUC160" s="85" t="s">
        <v>319</v>
      </c>
      <c r="MUD160" s="86"/>
      <c r="MUE160" s="86"/>
      <c r="MUF160" s="86"/>
      <c r="MUG160" s="86"/>
      <c r="MUH160" s="86"/>
      <c r="MUI160" s="86"/>
      <c r="MUJ160" s="87"/>
      <c r="MUK160" s="85" t="s">
        <v>319</v>
      </c>
      <c r="MUL160" s="86"/>
      <c r="MUM160" s="86"/>
      <c r="MUN160" s="86"/>
      <c r="MUO160" s="86"/>
      <c r="MUP160" s="86"/>
      <c r="MUQ160" s="86"/>
      <c r="MUR160" s="87"/>
      <c r="MUS160" s="85" t="s">
        <v>319</v>
      </c>
      <c r="MUT160" s="86"/>
      <c r="MUU160" s="86"/>
      <c r="MUV160" s="86"/>
      <c r="MUW160" s="86"/>
      <c r="MUX160" s="86"/>
      <c r="MUY160" s="86"/>
      <c r="MUZ160" s="87"/>
      <c r="MVA160" s="85" t="s">
        <v>319</v>
      </c>
      <c r="MVB160" s="86"/>
      <c r="MVC160" s="86"/>
      <c r="MVD160" s="86"/>
      <c r="MVE160" s="86"/>
      <c r="MVF160" s="86"/>
      <c r="MVG160" s="86"/>
      <c r="MVH160" s="87"/>
      <c r="MVI160" s="85" t="s">
        <v>319</v>
      </c>
      <c r="MVJ160" s="86"/>
      <c r="MVK160" s="86"/>
      <c r="MVL160" s="86"/>
      <c r="MVM160" s="86"/>
      <c r="MVN160" s="86"/>
      <c r="MVO160" s="86"/>
      <c r="MVP160" s="87"/>
      <c r="MVQ160" s="85" t="s">
        <v>319</v>
      </c>
      <c r="MVR160" s="86"/>
      <c r="MVS160" s="86"/>
      <c r="MVT160" s="86"/>
      <c r="MVU160" s="86"/>
      <c r="MVV160" s="86"/>
      <c r="MVW160" s="86"/>
      <c r="MVX160" s="87"/>
      <c r="MVY160" s="85" t="s">
        <v>319</v>
      </c>
      <c r="MVZ160" s="86"/>
      <c r="MWA160" s="86"/>
      <c r="MWB160" s="86"/>
      <c r="MWC160" s="86"/>
      <c r="MWD160" s="86"/>
      <c r="MWE160" s="86"/>
      <c r="MWF160" s="87"/>
      <c r="MWG160" s="85" t="s">
        <v>319</v>
      </c>
      <c r="MWH160" s="86"/>
      <c r="MWI160" s="86"/>
      <c r="MWJ160" s="86"/>
      <c r="MWK160" s="86"/>
      <c r="MWL160" s="86"/>
      <c r="MWM160" s="86"/>
      <c r="MWN160" s="87"/>
      <c r="MWO160" s="85" t="s">
        <v>319</v>
      </c>
      <c r="MWP160" s="86"/>
      <c r="MWQ160" s="86"/>
      <c r="MWR160" s="86"/>
      <c r="MWS160" s="86"/>
      <c r="MWT160" s="86"/>
      <c r="MWU160" s="86"/>
      <c r="MWV160" s="87"/>
      <c r="MWW160" s="85" t="s">
        <v>319</v>
      </c>
      <c r="MWX160" s="86"/>
      <c r="MWY160" s="86"/>
      <c r="MWZ160" s="86"/>
      <c r="MXA160" s="86"/>
      <c r="MXB160" s="86"/>
      <c r="MXC160" s="86"/>
      <c r="MXD160" s="87"/>
      <c r="MXE160" s="85" t="s">
        <v>319</v>
      </c>
      <c r="MXF160" s="86"/>
      <c r="MXG160" s="86"/>
      <c r="MXH160" s="86"/>
      <c r="MXI160" s="86"/>
      <c r="MXJ160" s="86"/>
      <c r="MXK160" s="86"/>
      <c r="MXL160" s="87"/>
      <c r="MXM160" s="85" t="s">
        <v>319</v>
      </c>
      <c r="MXN160" s="86"/>
      <c r="MXO160" s="86"/>
      <c r="MXP160" s="86"/>
      <c r="MXQ160" s="86"/>
      <c r="MXR160" s="86"/>
      <c r="MXS160" s="86"/>
      <c r="MXT160" s="87"/>
      <c r="MXU160" s="85" t="s">
        <v>319</v>
      </c>
      <c r="MXV160" s="86"/>
      <c r="MXW160" s="86"/>
      <c r="MXX160" s="86"/>
      <c r="MXY160" s="86"/>
      <c r="MXZ160" s="86"/>
      <c r="MYA160" s="86"/>
      <c r="MYB160" s="87"/>
      <c r="MYC160" s="85" t="s">
        <v>319</v>
      </c>
      <c r="MYD160" s="86"/>
      <c r="MYE160" s="86"/>
      <c r="MYF160" s="86"/>
      <c r="MYG160" s="86"/>
      <c r="MYH160" s="86"/>
      <c r="MYI160" s="86"/>
      <c r="MYJ160" s="87"/>
      <c r="MYK160" s="85" t="s">
        <v>319</v>
      </c>
      <c r="MYL160" s="86"/>
      <c r="MYM160" s="86"/>
      <c r="MYN160" s="86"/>
      <c r="MYO160" s="86"/>
      <c r="MYP160" s="86"/>
      <c r="MYQ160" s="86"/>
      <c r="MYR160" s="87"/>
      <c r="MYS160" s="85" t="s">
        <v>319</v>
      </c>
      <c r="MYT160" s="86"/>
      <c r="MYU160" s="86"/>
      <c r="MYV160" s="86"/>
      <c r="MYW160" s="86"/>
      <c r="MYX160" s="86"/>
      <c r="MYY160" s="86"/>
      <c r="MYZ160" s="87"/>
      <c r="MZA160" s="85" t="s">
        <v>319</v>
      </c>
      <c r="MZB160" s="86"/>
      <c r="MZC160" s="86"/>
      <c r="MZD160" s="86"/>
      <c r="MZE160" s="86"/>
      <c r="MZF160" s="86"/>
      <c r="MZG160" s="86"/>
      <c r="MZH160" s="87"/>
      <c r="MZI160" s="85" t="s">
        <v>319</v>
      </c>
      <c r="MZJ160" s="86"/>
      <c r="MZK160" s="86"/>
      <c r="MZL160" s="86"/>
      <c r="MZM160" s="86"/>
      <c r="MZN160" s="86"/>
      <c r="MZO160" s="86"/>
      <c r="MZP160" s="87"/>
      <c r="MZQ160" s="85" t="s">
        <v>319</v>
      </c>
      <c r="MZR160" s="86"/>
      <c r="MZS160" s="86"/>
      <c r="MZT160" s="86"/>
      <c r="MZU160" s="86"/>
      <c r="MZV160" s="86"/>
      <c r="MZW160" s="86"/>
      <c r="MZX160" s="87"/>
      <c r="MZY160" s="85" t="s">
        <v>319</v>
      </c>
      <c r="MZZ160" s="86"/>
      <c r="NAA160" s="86"/>
      <c r="NAB160" s="86"/>
      <c r="NAC160" s="86"/>
      <c r="NAD160" s="86"/>
      <c r="NAE160" s="86"/>
      <c r="NAF160" s="87"/>
      <c r="NAG160" s="85" t="s">
        <v>319</v>
      </c>
      <c r="NAH160" s="86"/>
      <c r="NAI160" s="86"/>
      <c r="NAJ160" s="86"/>
      <c r="NAK160" s="86"/>
      <c r="NAL160" s="86"/>
      <c r="NAM160" s="86"/>
      <c r="NAN160" s="87"/>
      <c r="NAO160" s="85" t="s">
        <v>319</v>
      </c>
      <c r="NAP160" s="86"/>
      <c r="NAQ160" s="86"/>
      <c r="NAR160" s="86"/>
      <c r="NAS160" s="86"/>
      <c r="NAT160" s="86"/>
      <c r="NAU160" s="86"/>
      <c r="NAV160" s="87"/>
      <c r="NAW160" s="85" t="s">
        <v>319</v>
      </c>
      <c r="NAX160" s="86"/>
      <c r="NAY160" s="86"/>
      <c r="NAZ160" s="86"/>
      <c r="NBA160" s="86"/>
      <c r="NBB160" s="86"/>
      <c r="NBC160" s="86"/>
      <c r="NBD160" s="87"/>
      <c r="NBE160" s="85" t="s">
        <v>319</v>
      </c>
      <c r="NBF160" s="86"/>
      <c r="NBG160" s="86"/>
      <c r="NBH160" s="86"/>
      <c r="NBI160" s="86"/>
      <c r="NBJ160" s="86"/>
      <c r="NBK160" s="86"/>
      <c r="NBL160" s="87"/>
      <c r="NBM160" s="85" t="s">
        <v>319</v>
      </c>
      <c r="NBN160" s="86"/>
      <c r="NBO160" s="86"/>
      <c r="NBP160" s="86"/>
      <c r="NBQ160" s="86"/>
      <c r="NBR160" s="86"/>
      <c r="NBS160" s="86"/>
      <c r="NBT160" s="87"/>
      <c r="NBU160" s="85" t="s">
        <v>319</v>
      </c>
      <c r="NBV160" s="86"/>
      <c r="NBW160" s="86"/>
      <c r="NBX160" s="86"/>
      <c r="NBY160" s="86"/>
      <c r="NBZ160" s="86"/>
      <c r="NCA160" s="86"/>
      <c r="NCB160" s="87"/>
      <c r="NCC160" s="85" t="s">
        <v>319</v>
      </c>
      <c r="NCD160" s="86"/>
      <c r="NCE160" s="86"/>
      <c r="NCF160" s="86"/>
      <c r="NCG160" s="86"/>
      <c r="NCH160" s="86"/>
      <c r="NCI160" s="86"/>
      <c r="NCJ160" s="87"/>
      <c r="NCK160" s="85" t="s">
        <v>319</v>
      </c>
      <c r="NCL160" s="86"/>
      <c r="NCM160" s="86"/>
      <c r="NCN160" s="86"/>
      <c r="NCO160" s="86"/>
      <c r="NCP160" s="86"/>
      <c r="NCQ160" s="86"/>
      <c r="NCR160" s="87"/>
      <c r="NCS160" s="85" t="s">
        <v>319</v>
      </c>
      <c r="NCT160" s="86"/>
      <c r="NCU160" s="86"/>
      <c r="NCV160" s="86"/>
      <c r="NCW160" s="86"/>
      <c r="NCX160" s="86"/>
      <c r="NCY160" s="86"/>
      <c r="NCZ160" s="87"/>
      <c r="NDA160" s="85" t="s">
        <v>319</v>
      </c>
      <c r="NDB160" s="86"/>
      <c r="NDC160" s="86"/>
      <c r="NDD160" s="86"/>
      <c r="NDE160" s="86"/>
      <c r="NDF160" s="86"/>
      <c r="NDG160" s="86"/>
      <c r="NDH160" s="87"/>
      <c r="NDI160" s="85" t="s">
        <v>319</v>
      </c>
      <c r="NDJ160" s="86"/>
      <c r="NDK160" s="86"/>
      <c r="NDL160" s="86"/>
      <c r="NDM160" s="86"/>
      <c r="NDN160" s="86"/>
      <c r="NDO160" s="86"/>
      <c r="NDP160" s="87"/>
      <c r="NDQ160" s="85" t="s">
        <v>319</v>
      </c>
      <c r="NDR160" s="86"/>
      <c r="NDS160" s="86"/>
      <c r="NDT160" s="86"/>
      <c r="NDU160" s="86"/>
      <c r="NDV160" s="86"/>
      <c r="NDW160" s="86"/>
      <c r="NDX160" s="87"/>
      <c r="NDY160" s="85" t="s">
        <v>319</v>
      </c>
      <c r="NDZ160" s="86"/>
      <c r="NEA160" s="86"/>
      <c r="NEB160" s="86"/>
      <c r="NEC160" s="86"/>
      <c r="NED160" s="86"/>
      <c r="NEE160" s="86"/>
      <c r="NEF160" s="87"/>
      <c r="NEG160" s="85" t="s">
        <v>319</v>
      </c>
      <c r="NEH160" s="86"/>
      <c r="NEI160" s="86"/>
      <c r="NEJ160" s="86"/>
      <c r="NEK160" s="86"/>
      <c r="NEL160" s="86"/>
      <c r="NEM160" s="86"/>
      <c r="NEN160" s="87"/>
      <c r="NEO160" s="85" t="s">
        <v>319</v>
      </c>
      <c r="NEP160" s="86"/>
      <c r="NEQ160" s="86"/>
      <c r="NER160" s="86"/>
      <c r="NES160" s="86"/>
      <c r="NET160" s="86"/>
      <c r="NEU160" s="86"/>
      <c r="NEV160" s="87"/>
      <c r="NEW160" s="85" t="s">
        <v>319</v>
      </c>
      <c r="NEX160" s="86"/>
      <c r="NEY160" s="86"/>
      <c r="NEZ160" s="86"/>
      <c r="NFA160" s="86"/>
      <c r="NFB160" s="86"/>
      <c r="NFC160" s="86"/>
      <c r="NFD160" s="87"/>
      <c r="NFE160" s="85" t="s">
        <v>319</v>
      </c>
      <c r="NFF160" s="86"/>
      <c r="NFG160" s="86"/>
      <c r="NFH160" s="86"/>
      <c r="NFI160" s="86"/>
      <c r="NFJ160" s="86"/>
      <c r="NFK160" s="86"/>
      <c r="NFL160" s="87"/>
      <c r="NFM160" s="85" t="s">
        <v>319</v>
      </c>
      <c r="NFN160" s="86"/>
      <c r="NFO160" s="86"/>
      <c r="NFP160" s="86"/>
      <c r="NFQ160" s="86"/>
      <c r="NFR160" s="86"/>
      <c r="NFS160" s="86"/>
      <c r="NFT160" s="87"/>
      <c r="NFU160" s="85" t="s">
        <v>319</v>
      </c>
      <c r="NFV160" s="86"/>
      <c r="NFW160" s="86"/>
      <c r="NFX160" s="86"/>
      <c r="NFY160" s="86"/>
      <c r="NFZ160" s="86"/>
      <c r="NGA160" s="86"/>
      <c r="NGB160" s="87"/>
      <c r="NGC160" s="85" t="s">
        <v>319</v>
      </c>
      <c r="NGD160" s="86"/>
      <c r="NGE160" s="86"/>
      <c r="NGF160" s="86"/>
      <c r="NGG160" s="86"/>
      <c r="NGH160" s="86"/>
      <c r="NGI160" s="86"/>
      <c r="NGJ160" s="87"/>
      <c r="NGK160" s="85" t="s">
        <v>319</v>
      </c>
      <c r="NGL160" s="86"/>
      <c r="NGM160" s="86"/>
      <c r="NGN160" s="86"/>
      <c r="NGO160" s="86"/>
      <c r="NGP160" s="86"/>
      <c r="NGQ160" s="86"/>
      <c r="NGR160" s="87"/>
      <c r="NGS160" s="85" t="s">
        <v>319</v>
      </c>
      <c r="NGT160" s="86"/>
      <c r="NGU160" s="86"/>
      <c r="NGV160" s="86"/>
      <c r="NGW160" s="86"/>
      <c r="NGX160" s="86"/>
      <c r="NGY160" s="86"/>
      <c r="NGZ160" s="87"/>
      <c r="NHA160" s="85" t="s">
        <v>319</v>
      </c>
      <c r="NHB160" s="86"/>
      <c r="NHC160" s="86"/>
      <c r="NHD160" s="86"/>
      <c r="NHE160" s="86"/>
      <c r="NHF160" s="86"/>
      <c r="NHG160" s="86"/>
      <c r="NHH160" s="87"/>
      <c r="NHI160" s="85" t="s">
        <v>319</v>
      </c>
      <c r="NHJ160" s="86"/>
      <c r="NHK160" s="86"/>
      <c r="NHL160" s="86"/>
      <c r="NHM160" s="86"/>
      <c r="NHN160" s="86"/>
      <c r="NHO160" s="86"/>
      <c r="NHP160" s="87"/>
      <c r="NHQ160" s="85" t="s">
        <v>319</v>
      </c>
      <c r="NHR160" s="86"/>
      <c r="NHS160" s="86"/>
      <c r="NHT160" s="86"/>
      <c r="NHU160" s="86"/>
      <c r="NHV160" s="86"/>
      <c r="NHW160" s="86"/>
      <c r="NHX160" s="87"/>
      <c r="NHY160" s="85" t="s">
        <v>319</v>
      </c>
      <c r="NHZ160" s="86"/>
      <c r="NIA160" s="86"/>
      <c r="NIB160" s="86"/>
      <c r="NIC160" s="86"/>
      <c r="NID160" s="86"/>
      <c r="NIE160" s="86"/>
      <c r="NIF160" s="87"/>
      <c r="NIG160" s="85" t="s">
        <v>319</v>
      </c>
      <c r="NIH160" s="86"/>
      <c r="NII160" s="86"/>
      <c r="NIJ160" s="86"/>
      <c r="NIK160" s="86"/>
      <c r="NIL160" s="86"/>
      <c r="NIM160" s="86"/>
      <c r="NIN160" s="87"/>
      <c r="NIO160" s="85" t="s">
        <v>319</v>
      </c>
      <c r="NIP160" s="86"/>
      <c r="NIQ160" s="86"/>
      <c r="NIR160" s="86"/>
      <c r="NIS160" s="86"/>
      <c r="NIT160" s="86"/>
      <c r="NIU160" s="86"/>
      <c r="NIV160" s="87"/>
      <c r="NIW160" s="85" t="s">
        <v>319</v>
      </c>
      <c r="NIX160" s="86"/>
      <c r="NIY160" s="86"/>
      <c r="NIZ160" s="86"/>
      <c r="NJA160" s="86"/>
      <c r="NJB160" s="86"/>
      <c r="NJC160" s="86"/>
      <c r="NJD160" s="87"/>
      <c r="NJE160" s="85" t="s">
        <v>319</v>
      </c>
      <c r="NJF160" s="86"/>
      <c r="NJG160" s="86"/>
      <c r="NJH160" s="86"/>
      <c r="NJI160" s="86"/>
      <c r="NJJ160" s="86"/>
      <c r="NJK160" s="86"/>
      <c r="NJL160" s="87"/>
      <c r="NJM160" s="85" t="s">
        <v>319</v>
      </c>
      <c r="NJN160" s="86"/>
      <c r="NJO160" s="86"/>
      <c r="NJP160" s="86"/>
      <c r="NJQ160" s="86"/>
      <c r="NJR160" s="86"/>
      <c r="NJS160" s="86"/>
      <c r="NJT160" s="87"/>
      <c r="NJU160" s="85" t="s">
        <v>319</v>
      </c>
      <c r="NJV160" s="86"/>
      <c r="NJW160" s="86"/>
      <c r="NJX160" s="86"/>
      <c r="NJY160" s="86"/>
      <c r="NJZ160" s="86"/>
      <c r="NKA160" s="86"/>
      <c r="NKB160" s="87"/>
      <c r="NKC160" s="85" t="s">
        <v>319</v>
      </c>
      <c r="NKD160" s="86"/>
      <c r="NKE160" s="86"/>
      <c r="NKF160" s="86"/>
      <c r="NKG160" s="86"/>
      <c r="NKH160" s="86"/>
      <c r="NKI160" s="86"/>
      <c r="NKJ160" s="87"/>
      <c r="NKK160" s="85" t="s">
        <v>319</v>
      </c>
      <c r="NKL160" s="86"/>
      <c r="NKM160" s="86"/>
      <c r="NKN160" s="86"/>
      <c r="NKO160" s="86"/>
      <c r="NKP160" s="86"/>
      <c r="NKQ160" s="86"/>
      <c r="NKR160" s="87"/>
      <c r="NKS160" s="85" t="s">
        <v>319</v>
      </c>
      <c r="NKT160" s="86"/>
      <c r="NKU160" s="86"/>
      <c r="NKV160" s="86"/>
      <c r="NKW160" s="86"/>
      <c r="NKX160" s="86"/>
      <c r="NKY160" s="86"/>
      <c r="NKZ160" s="87"/>
      <c r="NLA160" s="85" t="s">
        <v>319</v>
      </c>
      <c r="NLB160" s="86"/>
      <c r="NLC160" s="86"/>
      <c r="NLD160" s="86"/>
      <c r="NLE160" s="86"/>
      <c r="NLF160" s="86"/>
      <c r="NLG160" s="86"/>
      <c r="NLH160" s="87"/>
      <c r="NLI160" s="85" t="s">
        <v>319</v>
      </c>
      <c r="NLJ160" s="86"/>
      <c r="NLK160" s="86"/>
      <c r="NLL160" s="86"/>
      <c r="NLM160" s="86"/>
      <c r="NLN160" s="86"/>
      <c r="NLO160" s="86"/>
      <c r="NLP160" s="87"/>
      <c r="NLQ160" s="85" t="s">
        <v>319</v>
      </c>
      <c r="NLR160" s="86"/>
      <c r="NLS160" s="86"/>
      <c r="NLT160" s="86"/>
      <c r="NLU160" s="86"/>
      <c r="NLV160" s="86"/>
      <c r="NLW160" s="86"/>
      <c r="NLX160" s="87"/>
      <c r="NLY160" s="85" t="s">
        <v>319</v>
      </c>
      <c r="NLZ160" s="86"/>
      <c r="NMA160" s="86"/>
      <c r="NMB160" s="86"/>
      <c r="NMC160" s="86"/>
      <c r="NMD160" s="86"/>
      <c r="NME160" s="86"/>
      <c r="NMF160" s="87"/>
      <c r="NMG160" s="85" t="s">
        <v>319</v>
      </c>
      <c r="NMH160" s="86"/>
      <c r="NMI160" s="86"/>
      <c r="NMJ160" s="86"/>
      <c r="NMK160" s="86"/>
      <c r="NML160" s="86"/>
      <c r="NMM160" s="86"/>
      <c r="NMN160" s="87"/>
      <c r="NMO160" s="85" t="s">
        <v>319</v>
      </c>
      <c r="NMP160" s="86"/>
      <c r="NMQ160" s="86"/>
      <c r="NMR160" s="86"/>
      <c r="NMS160" s="86"/>
      <c r="NMT160" s="86"/>
      <c r="NMU160" s="86"/>
      <c r="NMV160" s="87"/>
      <c r="NMW160" s="85" t="s">
        <v>319</v>
      </c>
      <c r="NMX160" s="86"/>
      <c r="NMY160" s="86"/>
      <c r="NMZ160" s="86"/>
      <c r="NNA160" s="86"/>
      <c r="NNB160" s="86"/>
      <c r="NNC160" s="86"/>
      <c r="NND160" s="87"/>
      <c r="NNE160" s="85" t="s">
        <v>319</v>
      </c>
      <c r="NNF160" s="86"/>
      <c r="NNG160" s="86"/>
      <c r="NNH160" s="86"/>
      <c r="NNI160" s="86"/>
      <c r="NNJ160" s="86"/>
      <c r="NNK160" s="86"/>
      <c r="NNL160" s="87"/>
      <c r="NNM160" s="85" t="s">
        <v>319</v>
      </c>
      <c r="NNN160" s="86"/>
      <c r="NNO160" s="86"/>
      <c r="NNP160" s="86"/>
      <c r="NNQ160" s="86"/>
      <c r="NNR160" s="86"/>
      <c r="NNS160" s="86"/>
      <c r="NNT160" s="87"/>
      <c r="NNU160" s="85" t="s">
        <v>319</v>
      </c>
      <c r="NNV160" s="86"/>
      <c r="NNW160" s="86"/>
      <c r="NNX160" s="86"/>
      <c r="NNY160" s="86"/>
      <c r="NNZ160" s="86"/>
      <c r="NOA160" s="86"/>
      <c r="NOB160" s="87"/>
      <c r="NOC160" s="85" t="s">
        <v>319</v>
      </c>
      <c r="NOD160" s="86"/>
      <c r="NOE160" s="86"/>
      <c r="NOF160" s="86"/>
      <c r="NOG160" s="86"/>
      <c r="NOH160" s="86"/>
      <c r="NOI160" s="86"/>
      <c r="NOJ160" s="87"/>
      <c r="NOK160" s="85" t="s">
        <v>319</v>
      </c>
      <c r="NOL160" s="86"/>
      <c r="NOM160" s="86"/>
      <c r="NON160" s="86"/>
      <c r="NOO160" s="86"/>
      <c r="NOP160" s="86"/>
      <c r="NOQ160" s="86"/>
      <c r="NOR160" s="87"/>
      <c r="NOS160" s="85" t="s">
        <v>319</v>
      </c>
      <c r="NOT160" s="86"/>
      <c r="NOU160" s="86"/>
      <c r="NOV160" s="86"/>
      <c r="NOW160" s="86"/>
      <c r="NOX160" s="86"/>
      <c r="NOY160" s="86"/>
      <c r="NOZ160" s="87"/>
      <c r="NPA160" s="85" t="s">
        <v>319</v>
      </c>
      <c r="NPB160" s="86"/>
      <c r="NPC160" s="86"/>
      <c r="NPD160" s="86"/>
      <c r="NPE160" s="86"/>
      <c r="NPF160" s="86"/>
      <c r="NPG160" s="86"/>
      <c r="NPH160" s="87"/>
      <c r="NPI160" s="85" t="s">
        <v>319</v>
      </c>
      <c r="NPJ160" s="86"/>
      <c r="NPK160" s="86"/>
      <c r="NPL160" s="86"/>
      <c r="NPM160" s="86"/>
      <c r="NPN160" s="86"/>
      <c r="NPO160" s="86"/>
      <c r="NPP160" s="87"/>
      <c r="NPQ160" s="85" t="s">
        <v>319</v>
      </c>
      <c r="NPR160" s="86"/>
      <c r="NPS160" s="86"/>
      <c r="NPT160" s="86"/>
      <c r="NPU160" s="86"/>
      <c r="NPV160" s="86"/>
      <c r="NPW160" s="86"/>
      <c r="NPX160" s="87"/>
      <c r="NPY160" s="85" t="s">
        <v>319</v>
      </c>
      <c r="NPZ160" s="86"/>
      <c r="NQA160" s="86"/>
      <c r="NQB160" s="86"/>
      <c r="NQC160" s="86"/>
      <c r="NQD160" s="86"/>
      <c r="NQE160" s="86"/>
      <c r="NQF160" s="87"/>
      <c r="NQG160" s="85" t="s">
        <v>319</v>
      </c>
      <c r="NQH160" s="86"/>
      <c r="NQI160" s="86"/>
      <c r="NQJ160" s="86"/>
      <c r="NQK160" s="86"/>
      <c r="NQL160" s="86"/>
      <c r="NQM160" s="86"/>
      <c r="NQN160" s="87"/>
      <c r="NQO160" s="85" t="s">
        <v>319</v>
      </c>
      <c r="NQP160" s="86"/>
      <c r="NQQ160" s="86"/>
      <c r="NQR160" s="86"/>
      <c r="NQS160" s="86"/>
      <c r="NQT160" s="86"/>
      <c r="NQU160" s="86"/>
      <c r="NQV160" s="87"/>
      <c r="NQW160" s="85" t="s">
        <v>319</v>
      </c>
      <c r="NQX160" s="86"/>
      <c r="NQY160" s="86"/>
      <c r="NQZ160" s="86"/>
      <c r="NRA160" s="86"/>
      <c r="NRB160" s="86"/>
      <c r="NRC160" s="86"/>
      <c r="NRD160" s="87"/>
      <c r="NRE160" s="85" t="s">
        <v>319</v>
      </c>
      <c r="NRF160" s="86"/>
      <c r="NRG160" s="86"/>
      <c r="NRH160" s="86"/>
      <c r="NRI160" s="86"/>
      <c r="NRJ160" s="86"/>
      <c r="NRK160" s="86"/>
      <c r="NRL160" s="87"/>
      <c r="NRM160" s="85" t="s">
        <v>319</v>
      </c>
      <c r="NRN160" s="86"/>
      <c r="NRO160" s="86"/>
      <c r="NRP160" s="86"/>
      <c r="NRQ160" s="86"/>
      <c r="NRR160" s="86"/>
      <c r="NRS160" s="86"/>
      <c r="NRT160" s="87"/>
      <c r="NRU160" s="85" t="s">
        <v>319</v>
      </c>
      <c r="NRV160" s="86"/>
      <c r="NRW160" s="86"/>
      <c r="NRX160" s="86"/>
      <c r="NRY160" s="86"/>
      <c r="NRZ160" s="86"/>
      <c r="NSA160" s="86"/>
      <c r="NSB160" s="87"/>
      <c r="NSC160" s="85" t="s">
        <v>319</v>
      </c>
      <c r="NSD160" s="86"/>
      <c r="NSE160" s="86"/>
      <c r="NSF160" s="86"/>
      <c r="NSG160" s="86"/>
      <c r="NSH160" s="86"/>
      <c r="NSI160" s="86"/>
      <c r="NSJ160" s="87"/>
      <c r="NSK160" s="85" t="s">
        <v>319</v>
      </c>
      <c r="NSL160" s="86"/>
      <c r="NSM160" s="86"/>
      <c r="NSN160" s="86"/>
      <c r="NSO160" s="86"/>
      <c r="NSP160" s="86"/>
      <c r="NSQ160" s="86"/>
      <c r="NSR160" s="87"/>
      <c r="NSS160" s="85" t="s">
        <v>319</v>
      </c>
      <c r="NST160" s="86"/>
      <c r="NSU160" s="86"/>
      <c r="NSV160" s="86"/>
      <c r="NSW160" s="86"/>
      <c r="NSX160" s="86"/>
      <c r="NSY160" s="86"/>
      <c r="NSZ160" s="87"/>
      <c r="NTA160" s="85" t="s">
        <v>319</v>
      </c>
      <c r="NTB160" s="86"/>
      <c r="NTC160" s="86"/>
      <c r="NTD160" s="86"/>
      <c r="NTE160" s="86"/>
      <c r="NTF160" s="86"/>
      <c r="NTG160" s="86"/>
      <c r="NTH160" s="87"/>
      <c r="NTI160" s="85" t="s">
        <v>319</v>
      </c>
      <c r="NTJ160" s="86"/>
      <c r="NTK160" s="86"/>
      <c r="NTL160" s="86"/>
      <c r="NTM160" s="86"/>
      <c r="NTN160" s="86"/>
      <c r="NTO160" s="86"/>
      <c r="NTP160" s="87"/>
      <c r="NTQ160" s="85" t="s">
        <v>319</v>
      </c>
      <c r="NTR160" s="86"/>
      <c r="NTS160" s="86"/>
      <c r="NTT160" s="86"/>
      <c r="NTU160" s="86"/>
      <c r="NTV160" s="86"/>
      <c r="NTW160" s="86"/>
      <c r="NTX160" s="87"/>
      <c r="NTY160" s="85" t="s">
        <v>319</v>
      </c>
      <c r="NTZ160" s="86"/>
      <c r="NUA160" s="86"/>
      <c r="NUB160" s="86"/>
      <c r="NUC160" s="86"/>
      <c r="NUD160" s="86"/>
      <c r="NUE160" s="86"/>
      <c r="NUF160" s="87"/>
      <c r="NUG160" s="85" t="s">
        <v>319</v>
      </c>
      <c r="NUH160" s="86"/>
      <c r="NUI160" s="86"/>
      <c r="NUJ160" s="86"/>
      <c r="NUK160" s="86"/>
      <c r="NUL160" s="86"/>
      <c r="NUM160" s="86"/>
      <c r="NUN160" s="87"/>
      <c r="NUO160" s="85" t="s">
        <v>319</v>
      </c>
      <c r="NUP160" s="86"/>
      <c r="NUQ160" s="86"/>
      <c r="NUR160" s="86"/>
      <c r="NUS160" s="86"/>
      <c r="NUT160" s="86"/>
      <c r="NUU160" s="86"/>
      <c r="NUV160" s="87"/>
      <c r="NUW160" s="85" t="s">
        <v>319</v>
      </c>
      <c r="NUX160" s="86"/>
      <c r="NUY160" s="86"/>
      <c r="NUZ160" s="86"/>
      <c r="NVA160" s="86"/>
      <c r="NVB160" s="86"/>
      <c r="NVC160" s="86"/>
      <c r="NVD160" s="87"/>
      <c r="NVE160" s="85" t="s">
        <v>319</v>
      </c>
      <c r="NVF160" s="86"/>
      <c r="NVG160" s="86"/>
      <c r="NVH160" s="86"/>
      <c r="NVI160" s="86"/>
      <c r="NVJ160" s="86"/>
      <c r="NVK160" s="86"/>
      <c r="NVL160" s="87"/>
      <c r="NVM160" s="85" t="s">
        <v>319</v>
      </c>
      <c r="NVN160" s="86"/>
      <c r="NVO160" s="86"/>
      <c r="NVP160" s="86"/>
      <c r="NVQ160" s="86"/>
      <c r="NVR160" s="86"/>
      <c r="NVS160" s="86"/>
      <c r="NVT160" s="87"/>
      <c r="NVU160" s="85" t="s">
        <v>319</v>
      </c>
      <c r="NVV160" s="86"/>
      <c r="NVW160" s="86"/>
      <c r="NVX160" s="86"/>
      <c r="NVY160" s="86"/>
      <c r="NVZ160" s="86"/>
      <c r="NWA160" s="86"/>
      <c r="NWB160" s="87"/>
      <c r="NWC160" s="85" t="s">
        <v>319</v>
      </c>
      <c r="NWD160" s="86"/>
      <c r="NWE160" s="86"/>
      <c r="NWF160" s="86"/>
      <c r="NWG160" s="86"/>
      <c r="NWH160" s="86"/>
      <c r="NWI160" s="86"/>
      <c r="NWJ160" s="87"/>
      <c r="NWK160" s="85" t="s">
        <v>319</v>
      </c>
      <c r="NWL160" s="86"/>
      <c r="NWM160" s="86"/>
      <c r="NWN160" s="86"/>
      <c r="NWO160" s="86"/>
      <c r="NWP160" s="86"/>
      <c r="NWQ160" s="86"/>
      <c r="NWR160" s="87"/>
      <c r="NWS160" s="85" t="s">
        <v>319</v>
      </c>
      <c r="NWT160" s="86"/>
      <c r="NWU160" s="86"/>
      <c r="NWV160" s="86"/>
      <c r="NWW160" s="86"/>
      <c r="NWX160" s="86"/>
      <c r="NWY160" s="86"/>
      <c r="NWZ160" s="87"/>
      <c r="NXA160" s="85" t="s">
        <v>319</v>
      </c>
      <c r="NXB160" s="86"/>
      <c r="NXC160" s="86"/>
      <c r="NXD160" s="86"/>
      <c r="NXE160" s="86"/>
      <c r="NXF160" s="86"/>
      <c r="NXG160" s="86"/>
      <c r="NXH160" s="87"/>
      <c r="NXI160" s="85" t="s">
        <v>319</v>
      </c>
      <c r="NXJ160" s="86"/>
      <c r="NXK160" s="86"/>
      <c r="NXL160" s="86"/>
      <c r="NXM160" s="86"/>
      <c r="NXN160" s="86"/>
      <c r="NXO160" s="86"/>
      <c r="NXP160" s="87"/>
      <c r="NXQ160" s="85" t="s">
        <v>319</v>
      </c>
      <c r="NXR160" s="86"/>
      <c r="NXS160" s="86"/>
      <c r="NXT160" s="86"/>
      <c r="NXU160" s="86"/>
      <c r="NXV160" s="86"/>
      <c r="NXW160" s="86"/>
      <c r="NXX160" s="87"/>
      <c r="NXY160" s="85" t="s">
        <v>319</v>
      </c>
      <c r="NXZ160" s="86"/>
      <c r="NYA160" s="86"/>
      <c r="NYB160" s="86"/>
      <c r="NYC160" s="86"/>
      <c r="NYD160" s="86"/>
      <c r="NYE160" s="86"/>
      <c r="NYF160" s="87"/>
      <c r="NYG160" s="85" t="s">
        <v>319</v>
      </c>
      <c r="NYH160" s="86"/>
      <c r="NYI160" s="86"/>
      <c r="NYJ160" s="86"/>
      <c r="NYK160" s="86"/>
      <c r="NYL160" s="86"/>
      <c r="NYM160" s="86"/>
      <c r="NYN160" s="87"/>
      <c r="NYO160" s="85" t="s">
        <v>319</v>
      </c>
      <c r="NYP160" s="86"/>
      <c r="NYQ160" s="86"/>
      <c r="NYR160" s="86"/>
      <c r="NYS160" s="86"/>
      <c r="NYT160" s="86"/>
      <c r="NYU160" s="86"/>
      <c r="NYV160" s="87"/>
      <c r="NYW160" s="85" t="s">
        <v>319</v>
      </c>
      <c r="NYX160" s="86"/>
      <c r="NYY160" s="86"/>
      <c r="NYZ160" s="86"/>
      <c r="NZA160" s="86"/>
      <c r="NZB160" s="86"/>
      <c r="NZC160" s="86"/>
      <c r="NZD160" s="87"/>
      <c r="NZE160" s="85" t="s">
        <v>319</v>
      </c>
      <c r="NZF160" s="86"/>
      <c r="NZG160" s="86"/>
      <c r="NZH160" s="86"/>
      <c r="NZI160" s="86"/>
      <c r="NZJ160" s="86"/>
      <c r="NZK160" s="86"/>
      <c r="NZL160" s="87"/>
      <c r="NZM160" s="85" t="s">
        <v>319</v>
      </c>
      <c r="NZN160" s="86"/>
      <c r="NZO160" s="86"/>
      <c r="NZP160" s="86"/>
      <c r="NZQ160" s="86"/>
      <c r="NZR160" s="86"/>
      <c r="NZS160" s="86"/>
      <c r="NZT160" s="87"/>
      <c r="NZU160" s="85" t="s">
        <v>319</v>
      </c>
      <c r="NZV160" s="86"/>
      <c r="NZW160" s="86"/>
      <c r="NZX160" s="86"/>
      <c r="NZY160" s="86"/>
      <c r="NZZ160" s="86"/>
      <c r="OAA160" s="86"/>
      <c r="OAB160" s="87"/>
      <c r="OAC160" s="85" t="s">
        <v>319</v>
      </c>
      <c r="OAD160" s="86"/>
      <c r="OAE160" s="86"/>
      <c r="OAF160" s="86"/>
      <c r="OAG160" s="86"/>
      <c r="OAH160" s="86"/>
      <c r="OAI160" s="86"/>
      <c r="OAJ160" s="87"/>
      <c r="OAK160" s="85" t="s">
        <v>319</v>
      </c>
      <c r="OAL160" s="86"/>
      <c r="OAM160" s="86"/>
      <c r="OAN160" s="86"/>
      <c r="OAO160" s="86"/>
      <c r="OAP160" s="86"/>
      <c r="OAQ160" s="86"/>
      <c r="OAR160" s="87"/>
      <c r="OAS160" s="85" t="s">
        <v>319</v>
      </c>
      <c r="OAT160" s="86"/>
      <c r="OAU160" s="86"/>
      <c r="OAV160" s="86"/>
      <c r="OAW160" s="86"/>
      <c r="OAX160" s="86"/>
      <c r="OAY160" s="86"/>
      <c r="OAZ160" s="87"/>
      <c r="OBA160" s="85" t="s">
        <v>319</v>
      </c>
      <c r="OBB160" s="86"/>
      <c r="OBC160" s="86"/>
      <c r="OBD160" s="86"/>
      <c r="OBE160" s="86"/>
      <c r="OBF160" s="86"/>
      <c r="OBG160" s="86"/>
      <c r="OBH160" s="87"/>
      <c r="OBI160" s="85" t="s">
        <v>319</v>
      </c>
      <c r="OBJ160" s="86"/>
      <c r="OBK160" s="86"/>
      <c r="OBL160" s="86"/>
      <c r="OBM160" s="86"/>
      <c r="OBN160" s="86"/>
      <c r="OBO160" s="86"/>
      <c r="OBP160" s="87"/>
      <c r="OBQ160" s="85" t="s">
        <v>319</v>
      </c>
      <c r="OBR160" s="86"/>
      <c r="OBS160" s="86"/>
      <c r="OBT160" s="86"/>
      <c r="OBU160" s="86"/>
      <c r="OBV160" s="86"/>
      <c r="OBW160" s="86"/>
      <c r="OBX160" s="87"/>
      <c r="OBY160" s="85" t="s">
        <v>319</v>
      </c>
      <c r="OBZ160" s="86"/>
      <c r="OCA160" s="86"/>
      <c r="OCB160" s="86"/>
      <c r="OCC160" s="86"/>
      <c r="OCD160" s="86"/>
      <c r="OCE160" s="86"/>
      <c r="OCF160" s="87"/>
      <c r="OCG160" s="85" t="s">
        <v>319</v>
      </c>
      <c r="OCH160" s="86"/>
      <c r="OCI160" s="86"/>
      <c r="OCJ160" s="86"/>
      <c r="OCK160" s="86"/>
      <c r="OCL160" s="86"/>
      <c r="OCM160" s="86"/>
      <c r="OCN160" s="87"/>
      <c r="OCO160" s="85" t="s">
        <v>319</v>
      </c>
      <c r="OCP160" s="86"/>
      <c r="OCQ160" s="86"/>
      <c r="OCR160" s="86"/>
      <c r="OCS160" s="86"/>
      <c r="OCT160" s="86"/>
      <c r="OCU160" s="86"/>
      <c r="OCV160" s="87"/>
      <c r="OCW160" s="85" t="s">
        <v>319</v>
      </c>
      <c r="OCX160" s="86"/>
      <c r="OCY160" s="86"/>
      <c r="OCZ160" s="86"/>
      <c r="ODA160" s="86"/>
      <c r="ODB160" s="86"/>
      <c r="ODC160" s="86"/>
      <c r="ODD160" s="87"/>
      <c r="ODE160" s="85" t="s">
        <v>319</v>
      </c>
      <c r="ODF160" s="86"/>
      <c r="ODG160" s="86"/>
      <c r="ODH160" s="86"/>
      <c r="ODI160" s="86"/>
      <c r="ODJ160" s="86"/>
      <c r="ODK160" s="86"/>
      <c r="ODL160" s="87"/>
      <c r="ODM160" s="85" t="s">
        <v>319</v>
      </c>
      <c r="ODN160" s="86"/>
      <c r="ODO160" s="86"/>
      <c r="ODP160" s="86"/>
      <c r="ODQ160" s="86"/>
      <c r="ODR160" s="86"/>
      <c r="ODS160" s="86"/>
      <c r="ODT160" s="87"/>
      <c r="ODU160" s="85" t="s">
        <v>319</v>
      </c>
      <c r="ODV160" s="86"/>
      <c r="ODW160" s="86"/>
      <c r="ODX160" s="86"/>
      <c r="ODY160" s="86"/>
      <c r="ODZ160" s="86"/>
      <c r="OEA160" s="86"/>
      <c r="OEB160" s="87"/>
      <c r="OEC160" s="85" t="s">
        <v>319</v>
      </c>
      <c r="OED160" s="86"/>
      <c r="OEE160" s="86"/>
      <c r="OEF160" s="86"/>
      <c r="OEG160" s="86"/>
      <c r="OEH160" s="86"/>
      <c r="OEI160" s="86"/>
      <c r="OEJ160" s="87"/>
      <c r="OEK160" s="85" t="s">
        <v>319</v>
      </c>
      <c r="OEL160" s="86"/>
      <c r="OEM160" s="86"/>
      <c r="OEN160" s="86"/>
      <c r="OEO160" s="86"/>
      <c r="OEP160" s="86"/>
      <c r="OEQ160" s="86"/>
      <c r="OER160" s="87"/>
      <c r="OES160" s="85" t="s">
        <v>319</v>
      </c>
      <c r="OET160" s="86"/>
      <c r="OEU160" s="86"/>
      <c r="OEV160" s="86"/>
      <c r="OEW160" s="86"/>
      <c r="OEX160" s="86"/>
      <c r="OEY160" s="86"/>
      <c r="OEZ160" s="87"/>
      <c r="OFA160" s="85" t="s">
        <v>319</v>
      </c>
      <c r="OFB160" s="86"/>
      <c r="OFC160" s="86"/>
      <c r="OFD160" s="86"/>
      <c r="OFE160" s="86"/>
      <c r="OFF160" s="86"/>
      <c r="OFG160" s="86"/>
      <c r="OFH160" s="87"/>
      <c r="OFI160" s="85" t="s">
        <v>319</v>
      </c>
      <c r="OFJ160" s="86"/>
      <c r="OFK160" s="86"/>
      <c r="OFL160" s="86"/>
      <c r="OFM160" s="86"/>
      <c r="OFN160" s="86"/>
      <c r="OFO160" s="86"/>
      <c r="OFP160" s="87"/>
      <c r="OFQ160" s="85" t="s">
        <v>319</v>
      </c>
      <c r="OFR160" s="86"/>
      <c r="OFS160" s="86"/>
      <c r="OFT160" s="86"/>
      <c r="OFU160" s="86"/>
      <c r="OFV160" s="86"/>
      <c r="OFW160" s="86"/>
      <c r="OFX160" s="87"/>
      <c r="OFY160" s="85" t="s">
        <v>319</v>
      </c>
      <c r="OFZ160" s="86"/>
      <c r="OGA160" s="86"/>
      <c r="OGB160" s="86"/>
      <c r="OGC160" s="86"/>
      <c r="OGD160" s="86"/>
      <c r="OGE160" s="86"/>
      <c r="OGF160" s="87"/>
      <c r="OGG160" s="85" t="s">
        <v>319</v>
      </c>
      <c r="OGH160" s="86"/>
      <c r="OGI160" s="86"/>
      <c r="OGJ160" s="86"/>
      <c r="OGK160" s="86"/>
      <c r="OGL160" s="86"/>
      <c r="OGM160" s="86"/>
      <c r="OGN160" s="87"/>
      <c r="OGO160" s="85" t="s">
        <v>319</v>
      </c>
      <c r="OGP160" s="86"/>
      <c r="OGQ160" s="86"/>
      <c r="OGR160" s="86"/>
      <c r="OGS160" s="86"/>
      <c r="OGT160" s="86"/>
      <c r="OGU160" s="86"/>
      <c r="OGV160" s="87"/>
      <c r="OGW160" s="85" t="s">
        <v>319</v>
      </c>
      <c r="OGX160" s="86"/>
      <c r="OGY160" s="86"/>
      <c r="OGZ160" s="86"/>
      <c r="OHA160" s="86"/>
      <c r="OHB160" s="86"/>
      <c r="OHC160" s="86"/>
      <c r="OHD160" s="87"/>
      <c r="OHE160" s="85" t="s">
        <v>319</v>
      </c>
      <c r="OHF160" s="86"/>
      <c r="OHG160" s="86"/>
      <c r="OHH160" s="86"/>
      <c r="OHI160" s="86"/>
      <c r="OHJ160" s="86"/>
      <c r="OHK160" s="86"/>
      <c r="OHL160" s="87"/>
      <c r="OHM160" s="85" t="s">
        <v>319</v>
      </c>
      <c r="OHN160" s="86"/>
      <c r="OHO160" s="86"/>
      <c r="OHP160" s="86"/>
      <c r="OHQ160" s="86"/>
      <c r="OHR160" s="86"/>
      <c r="OHS160" s="86"/>
      <c r="OHT160" s="87"/>
      <c r="OHU160" s="85" t="s">
        <v>319</v>
      </c>
      <c r="OHV160" s="86"/>
      <c r="OHW160" s="86"/>
      <c r="OHX160" s="86"/>
      <c r="OHY160" s="86"/>
      <c r="OHZ160" s="86"/>
      <c r="OIA160" s="86"/>
      <c r="OIB160" s="87"/>
      <c r="OIC160" s="85" t="s">
        <v>319</v>
      </c>
      <c r="OID160" s="86"/>
      <c r="OIE160" s="86"/>
      <c r="OIF160" s="86"/>
      <c r="OIG160" s="86"/>
      <c r="OIH160" s="86"/>
      <c r="OII160" s="86"/>
      <c r="OIJ160" s="87"/>
      <c r="OIK160" s="85" t="s">
        <v>319</v>
      </c>
      <c r="OIL160" s="86"/>
      <c r="OIM160" s="86"/>
      <c r="OIN160" s="86"/>
      <c r="OIO160" s="86"/>
      <c r="OIP160" s="86"/>
      <c r="OIQ160" s="86"/>
      <c r="OIR160" s="87"/>
      <c r="OIS160" s="85" t="s">
        <v>319</v>
      </c>
      <c r="OIT160" s="86"/>
      <c r="OIU160" s="86"/>
      <c r="OIV160" s="86"/>
      <c r="OIW160" s="86"/>
      <c r="OIX160" s="86"/>
      <c r="OIY160" s="86"/>
      <c r="OIZ160" s="87"/>
      <c r="OJA160" s="85" t="s">
        <v>319</v>
      </c>
      <c r="OJB160" s="86"/>
      <c r="OJC160" s="86"/>
      <c r="OJD160" s="86"/>
      <c r="OJE160" s="86"/>
      <c r="OJF160" s="86"/>
      <c r="OJG160" s="86"/>
      <c r="OJH160" s="87"/>
      <c r="OJI160" s="85" t="s">
        <v>319</v>
      </c>
      <c r="OJJ160" s="86"/>
      <c r="OJK160" s="86"/>
      <c r="OJL160" s="86"/>
      <c r="OJM160" s="86"/>
      <c r="OJN160" s="86"/>
      <c r="OJO160" s="86"/>
      <c r="OJP160" s="87"/>
      <c r="OJQ160" s="85" t="s">
        <v>319</v>
      </c>
      <c r="OJR160" s="86"/>
      <c r="OJS160" s="86"/>
      <c r="OJT160" s="86"/>
      <c r="OJU160" s="86"/>
      <c r="OJV160" s="86"/>
      <c r="OJW160" s="86"/>
      <c r="OJX160" s="87"/>
      <c r="OJY160" s="85" t="s">
        <v>319</v>
      </c>
      <c r="OJZ160" s="86"/>
      <c r="OKA160" s="86"/>
      <c r="OKB160" s="86"/>
      <c r="OKC160" s="86"/>
      <c r="OKD160" s="86"/>
      <c r="OKE160" s="86"/>
      <c r="OKF160" s="87"/>
      <c r="OKG160" s="85" t="s">
        <v>319</v>
      </c>
      <c r="OKH160" s="86"/>
      <c r="OKI160" s="86"/>
      <c r="OKJ160" s="86"/>
      <c r="OKK160" s="86"/>
      <c r="OKL160" s="86"/>
      <c r="OKM160" s="86"/>
      <c r="OKN160" s="87"/>
      <c r="OKO160" s="85" t="s">
        <v>319</v>
      </c>
      <c r="OKP160" s="86"/>
      <c r="OKQ160" s="86"/>
      <c r="OKR160" s="86"/>
      <c r="OKS160" s="86"/>
      <c r="OKT160" s="86"/>
      <c r="OKU160" s="86"/>
      <c r="OKV160" s="87"/>
      <c r="OKW160" s="85" t="s">
        <v>319</v>
      </c>
      <c r="OKX160" s="86"/>
      <c r="OKY160" s="86"/>
      <c r="OKZ160" s="86"/>
      <c r="OLA160" s="86"/>
      <c r="OLB160" s="86"/>
      <c r="OLC160" s="86"/>
      <c r="OLD160" s="87"/>
      <c r="OLE160" s="85" t="s">
        <v>319</v>
      </c>
      <c r="OLF160" s="86"/>
      <c r="OLG160" s="86"/>
      <c r="OLH160" s="86"/>
      <c r="OLI160" s="86"/>
      <c r="OLJ160" s="86"/>
      <c r="OLK160" s="86"/>
      <c r="OLL160" s="87"/>
      <c r="OLM160" s="85" t="s">
        <v>319</v>
      </c>
      <c r="OLN160" s="86"/>
      <c r="OLO160" s="86"/>
      <c r="OLP160" s="86"/>
      <c r="OLQ160" s="86"/>
      <c r="OLR160" s="86"/>
      <c r="OLS160" s="86"/>
      <c r="OLT160" s="87"/>
      <c r="OLU160" s="85" t="s">
        <v>319</v>
      </c>
      <c r="OLV160" s="86"/>
      <c r="OLW160" s="86"/>
      <c r="OLX160" s="86"/>
      <c r="OLY160" s="86"/>
      <c r="OLZ160" s="86"/>
      <c r="OMA160" s="86"/>
      <c r="OMB160" s="87"/>
      <c r="OMC160" s="85" t="s">
        <v>319</v>
      </c>
      <c r="OMD160" s="86"/>
      <c r="OME160" s="86"/>
      <c r="OMF160" s="86"/>
      <c r="OMG160" s="86"/>
      <c r="OMH160" s="86"/>
      <c r="OMI160" s="86"/>
      <c r="OMJ160" s="87"/>
      <c r="OMK160" s="85" t="s">
        <v>319</v>
      </c>
      <c r="OML160" s="86"/>
      <c r="OMM160" s="86"/>
      <c r="OMN160" s="86"/>
      <c r="OMO160" s="86"/>
      <c r="OMP160" s="86"/>
      <c r="OMQ160" s="86"/>
      <c r="OMR160" s="87"/>
      <c r="OMS160" s="85" t="s">
        <v>319</v>
      </c>
      <c r="OMT160" s="86"/>
      <c r="OMU160" s="86"/>
      <c r="OMV160" s="86"/>
      <c r="OMW160" s="86"/>
      <c r="OMX160" s="86"/>
      <c r="OMY160" s="86"/>
      <c r="OMZ160" s="87"/>
      <c r="ONA160" s="85" t="s">
        <v>319</v>
      </c>
      <c r="ONB160" s="86"/>
      <c r="ONC160" s="86"/>
      <c r="OND160" s="86"/>
      <c r="ONE160" s="86"/>
      <c r="ONF160" s="86"/>
      <c r="ONG160" s="86"/>
      <c r="ONH160" s="87"/>
      <c r="ONI160" s="85" t="s">
        <v>319</v>
      </c>
      <c r="ONJ160" s="86"/>
      <c r="ONK160" s="86"/>
      <c r="ONL160" s="86"/>
      <c r="ONM160" s="86"/>
      <c r="ONN160" s="86"/>
      <c r="ONO160" s="86"/>
      <c r="ONP160" s="87"/>
      <c r="ONQ160" s="85" t="s">
        <v>319</v>
      </c>
      <c r="ONR160" s="86"/>
      <c r="ONS160" s="86"/>
      <c r="ONT160" s="86"/>
      <c r="ONU160" s="86"/>
      <c r="ONV160" s="86"/>
      <c r="ONW160" s="86"/>
      <c r="ONX160" s="87"/>
      <c r="ONY160" s="85" t="s">
        <v>319</v>
      </c>
      <c r="ONZ160" s="86"/>
      <c r="OOA160" s="86"/>
      <c r="OOB160" s="86"/>
      <c r="OOC160" s="86"/>
      <c r="OOD160" s="86"/>
      <c r="OOE160" s="86"/>
      <c r="OOF160" s="87"/>
      <c r="OOG160" s="85" t="s">
        <v>319</v>
      </c>
      <c r="OOH160" s="86"/>
      <c r="OOI160" s="86"/>
      <c r="OOJ160" s="86"/>
      <c r="OOK160" s="86"/>
      <c r="OOL160" s="86"/>
      <c r="OOM160" s="86"/>
      <c r="OON160" s="87"/>
      <c r="OOO160" s="85" t="s">
        <v>319</v>
      </c>
      <c r="OOP160" s="86"/>
      <c r="OOQ160" s="86"/>
      <c r="OOR160" s="86"/>
      <c r="OOS160" s="86"/>
      <c r="OOT160" s="86"/>
      <c r="OOU160" s="86"/>
      <c r="OOV160" s="87"/>
      <c r="OOW160" s="85" t="s">
        <v>319</v>
      </c>
      <c r="OOX160" s="86"/>
      <c r="OOY160" s="86"/>
      <c r="OOZ160" s="86"/>
      <c r="OPA160" s="86"/>
      <c r="OPB160" s="86"/>
      <c r="OPC160" s="86"/>
      <c r="OPD160" s="87"/>
      <c r="OPE160" s="85" t="s">
        <v>319</v>
      </c>
      <c r="OPF160" s="86"/>
      <c r="OPG160" s="86"/>
      <c r="OPH160" s="86"/>
      <c r="OPI160" s="86"/>
      <c r="OPJ160" s="86"/>
      <c r="OPK160" s="86"/>
      <c r="OPL160" s="87"/>
      <c r="OPM160" s="85" t="s">
        <v>319</v>
      </c>
      <c r="OPN160" s="86"/>
      <c r="OPO160" s="86"/>
      <c r="OPP160" s="86"/>
      <c r="OPQ160" s="86"/>
      <c r="OPR160" s="86"/>
      <c r="OPS160" s="86"/>
      <c r="OPT160" s="87"/>
      <c r="OPU160" s="85" t="s">
        <v>319</v>
      </c>
      <c r="OPV160" s="86"/>
      <c r="OPW160" s="86"/>
      <c r="OPX160" s="86"/>
      <c r="OPY160" s="86"/>
      <c r="OPZ160" s="86"/>
      <c r="OQA160" s="86"/>
      <c r="OQB160" s="87"/>
      <c r="OQC160" s="85" t="s">
        <v>319</v>
      </c>
      <c r="OQD160" s="86"/>
      <c r="OQE160" s="86"/>
      <c r="OQF160" s="86"/>
      <c r="OQG160" s="86"/>
      <c r="OQH160" s="86"/>
      <c r="OQI160" s="86"/>
      <c r="OQJ160" s="87"/>
      <c r="OQK160" s="85" t="s">
        <v>319</v>
      </c>
      <c r="OQL160" s="86"/>
      <c r="OQM160" s="86"/>
      <c r="OQN160" s="86"/>
      <c r="OQO160" s="86"/>
      <c r="OQP160" s="86"/>
      <c r="OQQ160" s="86"/>
      <c r="OQR160" s="87"/>
      <c r="OQS160" s="85" t="s">
        <v>319</v>
      </c>
      <c r="OQT160" s="86"/>
      <c r="OQU160" s="86"/>
      <c r="OQV160" s="86"/>
      <c r="OQW160" s="86"/>
      <c r="OQX160" s="86"/>
      <c r="OQY160" s="86"/>
      <c r="OQZ160" s="87"/>
      <c r="ORA160" s="85" t="s">
        <v>319</v>
      </c>
      <c r="ORB160" s="86"/>
      <c r="ORC160" s="86"/>
      <c r="ORD160" s="86"/>
      <c r="ORE160" s="86"/>
      <c r="ORF160" s="86"/>
      <c r="ORG160" s="86"/>
      <c r="ORH160" s="87"/>
      <c r="ORI160" s="85" t="s">
        <v>319</v>
      </c>
      <c r="ORJ160" s="86"/>
      <c r="ORK160" s="86"/>
      <c r="ORL160" s="86"/>
      <c r="ORM160" s="86"/>
      <c r="ORN160" s="86"/>
      <c r="ORO160" s="86"/>
      <c r="ORP160" s="87"/>
      <c r="ORQ160" s="85" t="s">
        <v>319</v>
      </c>
      <c r="ORR160" s="86"/>
      <c r="ORS160" s="86"/>
      <c r="ORT160" s="86"/>
      <c r="ORU160" s="86"/>
      <c r="ORV160" s="86"/>
      <c r="ORW160" s="86"/>
      <c r="ORX160" s="87"/>
      <c r="ORY160" s="85" t="s">
        <v>319</v>
      </c>
      <c r="ORZ160" s="86"/>
      <c r="OSA160" s="86"/>
      <c r="OSB160" s="86"/>
      <c r="OSC160" s="86"/>
      <c r="OSD160" s="86"/>
      <c r="OSE160" s="86"/>
      <c r="OSF160" s="87"/>
      <c r="OSG160" s="85" t="s">
        <v>319</v>
      </c>
      <c r="OSH160" s="86"/>
      <c r="OSI160" s="86"/>
      <c r="OSJ160" s="86"/>
      <c r="OSK160" s="86"/>
      <c r="OSL160" s="86"/>
      <c r="OSM160" s="86"/>
      <c r="OSN160" s="87"/>
      <c r="OSO160" s="85" t="s">
        <v>319</v>
      </c>
      <c r="OSP160" s="86"/>
      <c r="OSQ160" s="86"/>
      <c r="OSR160" s="86"/>
      <c r="OSS160" s="86"/>
      <c r="OST160" s="86"/>
      <c r="OSU160" s="86"/>
      <c r="OSV160" s="87"/>
      <c r="OSW160" s="85" t="s">
        <v>319</v>
      </c>
      <c r="OSX160" s="86"/>
      <c r="OSY160" s="86"/>
      <c r="OSZ160" s="86"/>
      <c r="OTA160" s="86"/>
      <c r="OTB160" s="86"/>
      <c r="OTC160" s="86"/>
      <c r="OTD160" s="87"/>
      <c r="OTE160" s="85" t="s">
        <v>319</v>
      </c>
      <c r="OTF160" s="86"/>
      <c r="OTG160" s="86"/>
      <c r="OTH160" s="86"/>
      <c r="OTI160" s="86"/>
      <c r="OTJ160" s="86"/>
      <c r="OTK160" s="86"/>
      <c r="OTL160" s="87"/>
      <c r="OTM160" s="85" t="s">
        <v>319</v>
      </c>
      <c r="OTN160" s="86"/>
      <c r="OTO160" s="86"/>
      <c r="OTP160" s="86"/>
      <c r="OTQ160" s="86"/>
      <c r="OTR160" s="86"/>
      <c r="OTS160" s="86"/>
      <c r="OTT160" s="87"/>
      <c r="OTU160" s="85" t="s">
        <v>319</v>
      </c>
      <c r="OTV160" s="86"/>
      <c r="OTW160" s="86"/>
      <c r="OTX160" s="86"/>
      <c r="OTY160" s="86"/>
      <c r="OTZ160" s="86"/>
      <c r="OUA160" s="86"/>
      <c r="OUB160" s="87"/>
      <c r="OUC160" s="85" t="s">
        <v>319</v>
      </c>
      <c r="OUD160" s="86"/>
      <c r="OUE160" s="86"/>
      <c r="OUF160" s="86"/>
      <c r="OUG160" s="86"/>
      <c r="OUH160" s="86"/>
      <c r="OUI160" s="86"/>
      <c r="OUJ160" s="87"/>
      <c r="OUK160" s="85" t="s">
        <v>319</v>
      </c>
      <c r="OUL160" s="86"/>
      <c r="OUM160" s="86"/>
      <c r="OUN160" s="86"/>
      <c r="OUO160" s="86"/>
      <c r="OUP160" s="86"/>
      <c r="OUQ160" s="86"/>
      <c r="OUR160" s="87"/>
      <c r="OUS160" s="85" t="s">
        <v>319</v>
      </c>
      <c r="OUT160" s="86"/>
      <c r="OUU160" s="86"/>
      <c r="OUV160" s="86"/>
      <c r="OUW160" s="86"/>
      <c r="OUX160" s="86"/>
      <c r="OUY160" s="86"/>
      <c r="OUZ160" s="87"/>
      <c r="OVA160" s="85" t="s">
        <v>319</v>
      </c>
      <c r="OVB160" s="86"/>
      <c r="OVC160" s="86"/>
      <c r="OVD160" s="86"/>
      <c r="OVE160" s="86"/>
      <c r="OVF160" s="86"/>
      <c r="OVG160" s="86"/>
      <c r="OVH160" s="87"/>
      <c r="OVI160" s="85" t="s">
        <v>319</v>
      </c>
      <c r="OVJ160" s="86"/>
      <c r="OVK160" s="86"/>
      <c r="OVL160" s="86"/>
      <c r="OVM160" s="86"/>
      <c r="OVN160" s="86"/>
      <c r="OVO160" s="86"/>
      <c r="OVP160" s="87"/>
      <c r="OVQ160" s="85" t="s">
        <v>319</v>
      </c>
      <c r="OVR160" s="86"/>
      <c r="OVS160" s="86"/>
      <c r="OVT160" s="86"/>
      <c r="OVU160" s="86"/>
      <c r="OVV160" s="86"/>
      <c r="OVW160" s="86"/>
      <c r="OVX160" s="87"/>
      <c r="OVY160" s="85" t="s">
        <v>319</v>
      </c>
      <c r="OVZ160" s="86"/>
      <c r="OWA160" s="86"/>
      <c r="OWB160" s="86"/>
      <c r="OWC160" s="86"/>
      <c r="OWD160" s="86"/>
      <c r="OWE160" s="86"/>
      <c r="OWF160" s="87"/>
      <c r="OWG160" s="85" t="s">
        <v>319</v>
      </c>
      <c r="OWH160" s="86"/>
      <c r="OWI160" s="86"/>
      <c r="OWJ160" s="86"/>
      <c r="OWK160" s="86"/>
      <c r="OWL160" s="86"/>
      <c r="OWM160" s="86"/>
      <c r="OWN160" s="87"/>
      <c r="OWO160" s="85" t="s">
        <v>319</v>
      </c>
      <c r="OWP160" s="86"/>
      <c r="OWQ160" s="86"/>
      <c r="OWR160" s="86"/>
      <c r="OWS160" s="86"/>
      <c r="OWT160" s="86"/>
      <c r="OWU160" s="86"/>
      <c r="OWV160" s="87"/>
      <c r="OWW160" s="85" t="s">
        <v>319</v>
      </c>
      <c r="OWX160" s="86"/>
      <c r="OWY160" s="86"/>
      <c r="OWZ160" s="86"/>
      <c r="OXA160" s="86"/>
      <c r="OXB160" s="86"/>
      <c r="OXC160" s="86"/>
      <c r="OXD160" s="87"/>
      <c r="OXE160" s="85" t="s">
        <v>319</v>
      </c>
      <c r="OXF160" s="86"/>
      <c r="OXG160" s="86"/>
      <c r="OXH160" s="86"/>
      <c r="OXI160" s="86"/>
      <c r="OXJ160" s="86"/>
      <c r="OXK160" s="86"/>
      <c r="OXL160" s="87"/>
      <c r="OXM160" s="85" t="s">
        <v>319</v>
      </c>
      <c r="OXN160" s="86"/>
      <c r="OXO160" s="86"/>
      <c r="OXP160" s="86"/>
      <c r="OXQ160" s="86"/>
      <c r="OXR160" s="86"/>
      <c r="OXS160" s="86"/>
      <c r="OXT160" s="87"/>
      <c r="OXU160" s="85" t="s">
        <v>319</v>
      </c>
      <c r="OXV160" s="86"/>
      <c r="OXW160" s="86"/>
      <c r="OXX160" s="86"/>
      <c r="OXY160" s="86"/>
      <c r="OXZ160" s="86"/>
      <c r="OYA160" s="86"/>
      <c r="OYB160" s="87"/>
      <c r="OYC160" s="85" t="s">
        <v>319</v>
      </c>
      <c r="OYD160" s="86"/>
      <c r="OYE160" s="86"/>
      <c r="OYF160" s="86"/>
      <c r="OYG160" s="86"/>
      <c r="OYH160" s="86"/>
      <c r="OYI160" s="86"/>
      <c r="OYJ160" s="87"/>
      <c r="OYK160" s="85" t="s">
        <v>319</v>
      </c>
      <c r="OYL160" s="86"/>
      <c r="OYM160" s="86"/>
      <c r="OYN160" s="86"/>
      <c r="OYO160" s="86"/>
      <c r="OYP160" s="86"/>
      <c r="OYQ160" s="86"/>
      <c r="OYR160" s="87"/>
      <c r="OYS160" s="85" t="s">
        <v>319</v>
      </c>
      <c r="OYT160" s="86"/>
      <c r="OYU160" s="86"/>
      <c r="OYV160" s="86"/>
      <c r="OYW160" s="86"/>
      <c r="OYX160" s="86"/>
      <c r="OYY160" s="86"/>
      <c r="OYZ160" s="87"/>
      <c r="OZA160" s="85" t="s">
        <v>319</v>
      </c>
      <c r="OZB160" s="86"/>
      <c r="OZC160" s="86"/>
      <c r="OZD160" s="86"/>
      <c r="OZE160" s="86"/>
      <c r="OZF160" s="86"/>
      <c r="OZG160" s="86"/>
      <c r="OZH160" s="87"/>
      <c r="OZI160" s="85" t="s">
        <v>319</v>
      </c>
      <c r="OZJ160" s="86"/>
      <c r="OZK160" s="86"/>
      <c r="OZL160" s="86"/>
      <c r="OZM160" s="86"/>
      <c r="OZN160" s="86"/>
      <c r="OZO160" s="86"/>
      <c r="OZP160" s="87"/>
      <c r="OZQ160" s="85" t="s">
        <v>319</v>
      </c>
      <c r="OZR160" s="86"/>
      <c r="OZS160" s="86"/>
      <c r="OZT160" s="86"/>
      <c r="OZU160" s="86"/>
      <c r="OZV160" s="86"/>
      <c r="OZW160" s="86"/>
      <c r="OZX160" s="87"/>
      <c r="OZY160" s="85" t="s">
        <v>319</v>
      </c>
      <c r="OZZ160" s="86"/>
      <c r="PAA160" s="86"/>
      <c r="PAB160" s="86"/>
      <c r="PAC160" s="86"/>
      <c r="PAD160" s="86"/>
      <c r="PAE160" s="86"/>
      <c r="PAF160" s="87"/>
      <c r="PAG160" s="85" t="s">
        <v>319</v>
      </c>
      <c r="PAH160" s="86"/>
      <c r="PAI160" s="86"/>
      <c r="PAJ160" s="86"/>
      <c r="PAK160" s="86"/>
      <c r="PAL160" s="86"/>
      <c r="PAM160" s="86"/>
      <c r="PAN160" s="87"/>
      <c r="PAO160" s="85" t="s">
        <v>319</v>
      </c>
      <c r="PAP160" s="86"/>
      <c r="PAQ160" s="86"/>
      <c r="PAR160" s="86"/>
      <c r="PAS160" s="86"/>
      <c r="PAT160" s="86"/>
      <c r="PAU160" s="86"/>
      <c r="PAV160" s="87"/>
      <c r="PAW160" s="85" t="s">
        <v>319</v>
      </c>
      <c r="PAX160" s="86"/>
      <c r="PAY160" s="86"/>
      <c r="PAZ160" s="86"/>
      <c r="PBA160" s="86"/>
      <c r="PBB160" s="86"/>
      <c r="PBC160" s="86"/>
      <c r="PBD160" s="87"/>
      <c r="PBE160" s="85" t="s">
        <v>319</v>
      </c>
      <c r="PBF160" s="86"/>
      <c r="PBG160" s="86"/>
      <c r="PBH160" s="86"/>
      <c r="PBI160" s="86"/>
      <c r="PBJ160" s="86"/>
      <c r="PBK160" s="86"/>
      <c r="PBL160" s="87"/>
      <c r="PBM160" s="85" t="s">
        <v>319</v>
      </c>
      <c r="PBN160" s="86"/>
      <c r="PBO160" s="86"/>
      <c r="PBP160" s="86"/>
      <c r="PBQ160" s="86"/>
      <c r="PBR160" s="86"/>
      <c r="PBS160" s="86"/>
      <c r="PBT160" s="87"/>
      <c r="PBU160" s="85" t="s">
        <v>319</v>
      </c>
      <c r="PBV160" s="86"/>
      <c r="PBW160" s="86"/>
      <c r="PBX160" s="86"/>
      <c r="PBY160" s="86"/>
      <c r="PBZ160" s="86"/>
      <c r="PCA160" s="86"/>
      <c r="PCB160" s="87"/>
      <c r="PCC160" s="85" t="s">
        <v>319</v>
      </c>
      <c r="PCD160" s="86"/>
      <c r="PCE160" s="86"/>
      <c r="PCF160" s="86"/>
      <c r="PCG160" s="86"/>
      <c r="PCH160" s="86"/>
      <c r="PCI160" s="86"/>
      <c r="PCJ160" s="87"/>
      <c r="PCK160" s="85" t="s">
        <v>319</v>
      </c>
      <c r="PCL160" s="86"/>
      <c r="PCM160" s="86"/>
      <c r="PCN160" s="86"/>
      <c r="PCO160" s="86"/>
      <c r="PCP160" s="86"/>
      <c r="PCQ160" s="86"/>
      <c r="PCR160" s="87"/>
      <c r="PCS160" s="85" t="s">
        <v>319</v>
      </c>
      <c r="PCT160" s="86"/>
      <c r="PCU160" s="86"/>
      <c r="PCV160" s="86"/>
      <c r="PCW160" s="86"/>
      <c r="PCX160" s="86"/>
      <c r="PCY160" s="86"/>
      <c r="PCZ160" s="87"/>
      <c r="PDA160" s="85" t="s">
        <v>319</v>
      </c>
      <c r="PDB160" s="86"/>
      <c r="PDC160" s="86"/>
      <c r="PDD160" s="86"/>
      <c r="PDE160" s="86"/>
      <c r="PDF160" s="86"/>
      <c r="PDG160" s="86"/>
      <c r="PDH160" s="87"/>
      <c r="PDI160" s="85" t="s">
        <v>319</v>
      </c>
      <c r="PDJ160" s="86"/>
      <c r="PDK160" s="86"/>
      <c r="PDL160" s="86"/>
      <c r="PDM160" s="86"/>
      <c r="PDN160" s="86"/>
      <c r="PDO160" s="86"/>
      <c r="PDP160" s="87"/>
      <c r="PDQ160" s="85" t="s">
        <v>319</v>
      </c>
      <c r="PDR160" s="86"/>
      <c r="PDS160" s="86"/>
      <c r="PDT160" s="86"/>
      <c r="PDU160" s="86"/>
      <c r="PDV160" s="86"/>
      <c r="PDW160" s="86"/>
      <c r="PDX160" s="87"/>
      <c r="PDY160" s="85" t="s">
        <v>319</v>
      </c>
      <c r="PDZ160" s="86"/>
      <c r="PEA160" s="86"/>
      <c r="PEB160" s="86"/>
      <c r="PEC160" s="86"/>
      <c r="PED160" s="86"/>
      <c r="PEE160" s="86"/>
      <c r="PEF160" s="87"/>
      <c r="PEG160" s="85" t="s">
        <v>319</v>
      </c>
      <c r="PEH160" s="86"/>
      <c r="PEI160" s="86"/>
      <c r="PEJ160" s="86"/>
      <c r="PEK160" s="86"/>
      <c r="PEL160" s="86"/>
      <c r="PEM160" s="86"/>
      <c r="PEN160" s="87"/>
      <c r="PEO160" s="85" t="s">
        <v>319</v>
      </c>
      <c r="PEP160" s="86"/>
      <c r="PEQ160" s="86"/>
      <c r="PER160" s="86"/>
      <c r="PES160" s="86"/>
      <c r="PET160" s="86"/>
      <c r="PEU160" s="86"/>
      <c r="PEV160" s="87"/>
      <c r="PEW160" s="85" t="s">
        <v>319</v>
      </c>
      <c r="PEX160" s="86"/>
      <c r="PEY160" s="86"/>
      <c r="PEZ160" s="86"/>
      <c r="PFA160" s="86"/>
      <c r="PFB160" s="86"/>
      <c r="PFC160" s="86"/>
      <c r="PFD160" s="87"/>
      <c r="PFE160" s="85" t="s">
        <v>319</v>
      </c>
      <c r="PFF160" s="86"/>
      <c r="PFG160" s="86"/>
      <c r="PFH160" s="86"/>
      <c r="PFI160" s="86"/>
      <c r="PFJ160" s="86"/>
      <c r="PFK160" s="86"/>
      <c r="PFL160" s="87"/>
      <c r="PFM160" s="85" t="s">
        <v>319</v>
      </c>
      <c r="PFN160" s="86"/>
      <c r="PFO160" s="86"/>
      <c r="PFP160" s="86"/>
      <c r="PFQ160" s="86"/>
      <c r="PFR160" s="86"/>
      <c r="PFS160" s="86"/>
      <c r="PFT160" s="87"/>
      <c r="PFU160" s="85" t="s">
        <v>319</v>
      </c>
      <c r="PFV160" s="86"/>
      <c r="PFW160" s="86"/>
      <c r="PFX160" s="86"/>
      <c r="PFY160" s="86"/>
      <c r="PFZ160" s="86"/>
      <c r="PGA160" s="86"/>
      <c r="PGB160" s="87"/>
      <c r="PGC160" s="85" t="s">
        <v>319</v>
      </c>
      <c r="PGD160" s="86"/>
      <c r="PGE160" s="86"/>
      <c r="PGF160" s="86"/>
      <c r="PGG160" s="86"/>
      <c r="PGH160" s="86"/>
      <c r="PGI160" s="86"/>
      <c r="PGJ160" s="87"/>
      <c r="PGK160" s="85" t="s">
        <v>319</v>
      </c>
      <c r="PGL160" s="86"/>
      <c r="PGM160" s="86"/>
      <c r="PGN160" s="86"/>
      <c r="PGO160" s="86"/>
      <c r="PGP160" s="86"/>
      <c r="PGQ160" s="86"/>
      <c r="PGR160" s="87"/>
      <c r="PGS160" s="85" t="s">
        <v>319</v>
      </c>
      <c r="PGT160" s="86"/>
      <c r="PGU160" s="86"/>
      <c r="PGV160" s="86"/>
      <c r="PGW160" s="86"/>
      <c r="PGX160" s="86"/>
      <c r="PGY160" s="86"/>
      <c r="PGZ160" s="87"/>
      <c r="PHA160" s="85" t="s">
        <v>319</v>
      </c>
      <c r="PHB160" s="86"/>
      <c r="PHC160" s="86"/>
      <c r="PHD160" s="86"/>
      <c r="PHE160" s="86"/>
      <c r="PHF160" s="86"/>
      <c r="PHG160" s="86"/>
      <c r="PHH160" s="87"/>
      <c r="PHI160" s="85" t="s">
        <v>319</v>
      </c>
      <c r="PHJ160" s="86"/>
      <c r="PHK160" s="86"/>
      <c r="PHL160" s="86"/>
      <c r="PHM160" s="86"/>
      <c r="PHN160" s="86"/>
      <c r="PHO160" s="86"/>
      <c r="PHP160" s="87"/>
      <c r="PHQ160" s="85" t="s">
        <v>319</v>
      </c>
      <c r="PHR160" s="86"/>
      <c r="PHS160" s="86"/>
      <c r="PHT160" s="86"/>
      <c r="PHU160" s="86"/>
      <c r="PHV160" s="86"/>
      <c r="PHW160" s="86"/>
      <c r="PHX160" s="87"/>
      <c r="PHY160" s="85" t="s">
        <v>319</v>
      </c>
      <c r="PHZ160" s="86"/>
      <c r="PIA160" s="86"/>
      <c r="PIB160" s="86"/>
      <c r="PIC160" s="86"/>
      <c r="PID160" s="86"/>
      <c r="PIE160" s="86"/>
      <c r="PIF160" s="87"/>
      <c r="PIG160" s="85" t="s">
        <v>319</v>
      </c>
      <c r="PIH160" s="86"/>
      <c r="PII160" s="86"/>
      <c r="PIJ160" s="86"/>
      <c r="PIK160" s="86"/>
      <c r="PIL160" s="86"/>
      <c r="PIM160" s="86"/>
      <c r="PIN160" s="87"/>
      <c r="PIO160" s="85" t="s">
        <v>319</v>
      </c>
      <c r="PIP160" s="86"/>
      <c r="PIQ160" s="86"/>
      <c r="PIR160" s="86"/>
      <c r="PIS160" s="86"/>
      <c r="PIT160" s="86"/>
      <c r="PIU160" s="86"/>
      <c r="PIV160" s="87"/>
      <c r="PIW160" s="85" t="s">
        <v>319</v>
      </c>
      <c r="PIX160" s="86"/>
      <c r="PIY160" s="86"/>
      <c r="PIZ160" s="86"/>
      <c r="PJA160" s="86"/>
      <c r="PJB160" s="86"/>
      <c r="PJC160" s="86"/>
      <c r="PJD160" s="87"/>
      <c r="PJE160" s="85" t="s">
        <v>319</v>
      </c>
      <c r="PJF160" s="86"/>
      <c r="PJG160" s="86"/>
      <c r="PJH160" s="86"/>
      <c r="PJI160" s="86"/>
      <c r="PJJ160" s="86"/>
      <c r="PJK160" s="86"/>
      <c r="PJL160" s="87"/>
      <c r="PJM160" s="85" t="s">
        <v>319</v>
      </c>
      <c r="PJN160" s="86"/>
      <c r="PJO160" s="86"/>
      <c r="PJP160" s="86"/>
      <c r="PJQ160" s="86"/>
      <c r="PJR160" s="86"/>
      <c r="PJS160" s="86"/>
      <c r="PJT160" s="87"/>
      <c r="PJU160" s="85" t="s">
        <v>319</v>
      </c>
      <c r="PJV160" s="86"/>
      <c r="PJW160" s="86"/>
      <c r="PJX160" s="86"/>
      <c r="PJY160" s="86"/>
      <c r="PJZ160" s="86"/>
      <c r="PKA160" s="86"/>
      <c r="PKB160" s="87"/>
      <c r="PKC160" s="85" t="s">
        <v>319</v>
      </c>
      <c r="PKD160" s="86"/>
      <c r="PKE160" s="86"/>
      <c r="PKF160" s="86"/>
      <c r="PKG160" s="86"/>
      <c r="PKH160" s="86"/>
      <c r="PKI160" s="86"/>
      <c r="PKJ160" s="87"/>
      <c r="PKK160" s="85" t="s">
        <v>319</v>
      </c>
      <c r="PKL160" s="86"/>
      <c r="PKM160" s="86"/>
      <c r="PKN160" s="86"/>
      <c r="PKO160" s="86"/>
      <c r="PKP160" s="86"/>
      <c r="PKQ160" s="86"/>
      <c r="PKR160" s="87"/>
      <c r="PKS160" s="85" t="s">
        <v>319</v>
      </c>
      <c r="PKT160" s="86"/>
      <c r="PKU160" s="86"/>
      <c r="PKV160" s="86"/>
      <c r="PKW160" s="86"/>
      <c r="PKX160" s="86"/>
      <c r="PKY160" s="86"/>
      <c r="PKZ160" s="87"/>
      <c r="PLA160" s="85" t="s">
        <v>319</v>
      </c>
      <c r="PLB160" s="86"/>
      <c r="PLC160" s="86"/>
      <c r="PLD160" s="86"/>
      <c r="PLE160" s="86"/>
      <c r="PLF160" s="86"/>
      <c r="PLG160" s="86"/>
      <c r="PLH160" s="87"/>
      <c r="PLI160" s="85" t="s">
        <v>319</v>
      </c>
      <c r="PLJ160" s="86"/>
      <c r="PLK160" s="86"/>
      <c r="PLL160" s="86"/>
      <c r="PLM160" s="86"/>
      <c r="PLN160" s="86"/>
      <c r="PLO160" s="86"/>
      <c r="PLP160" s="87"/>
      <c r="PLQ160" s="85" t="s">
        <v>319</v>
      </c>
      <c r="PLR160" s="86"/>
      <c r="PLS160" s="86"/>
      <c r="PLT160" s="86"/>
      <c r="PLU160" s="86"/>
      <c r="PLV160" s="86"/>
      <c r="PLW160" s="86"/>
      <c r="PLX160" s="87"/>
      <c r="PLY160" s="85" t="s">
        <v>319</v>
      </c>
      <c r="PLZ160" s="86"/>
      <c r="PMA160" s="86"/>
      <c r="PMB160" s="86"/>
      <c r="PMC160" s="86"/>
      <c r="PMD160" s="86"/>
      <c r="PME160" s="86"/>
      <c r="PMF160" s="87"/>
      <c r="PMG160" s="85" t="s">
        <v>319</v>
      </c>
      <c r="PMH160" s="86"/>
      <c r="PMI160" s="86"/>
      <c r="PMJ160" s="86"/>
      <c r="PMK160" s="86"/>
      <c r="PML160" s="86"/>
      <c r="PMM160" s="86"/>
      <c r="PMN160" s="87"/>
      <c r="PMO160" s="85" t="s">
        <v>319</v>
      </c>
      <c r="PMP160" s="86"/>
      <c r="PMQ160" s="86"/>
      <c r="PMR160" s="86"/>
      <c r="PMS160" s="86"/>
      <c r="PMT160" s="86"/>
      <c r="PMU160" s="86"/>
      <c r="PMV160" s="87"/>
      <c r="PMW160" s="85" t="s">
        <v>319</v>
      </c>
      <c r="PMX160" s="86"/>
      <c r="PMY160" s="86"/>
      <c r="PMZ160" s="86"/>
      <c r="PNA160" s="86"/>
      <c r="PNB160" s="86"/>
      <c r="PNC160" s="86"/>
      <c r="PND160" s="87"/>
      <c r="PNE160" s="85" t="s">
        <v>319</v>
      </c>
      <c r="PNF160" s="86"/>
      <c r="PNG160" s="86"/>
      <c r="PNH160" s="86"/>
      <c r="PNI160" s="86"/>
      <c r="PNJ160" s="86"/>
      <c r="PNK160" s="86"/>
      <c r="PNL160" s="87"/>
      <c r="PNM160" s="85" t="s">
        <v>319</v>
      </c>
      <c r="PNN160" s="86"/>
      <c r="PNO160" s="86"/>
      <c r="PNP160" s="86"/>
      <c r="PNQ160" s="86"/>
      <c r="PNR160" s="86"/>
      <c r="PNS160" s="86"/>
      <c r="PNT160" s="87"/>
      <c r="PNU160" s="85" t="s">
        <v>319</v>
      </c>
      <c r="PNV160" s="86"/>
      <c r="PNW160" s="86"/>
      <c r="PNX160" s="86"/>
      <c r="PNY160" s="86"/>
      <c r="PNZ160" s="86"/>
      <c r="POA160" s="86"/>
      <c r="POB160" s="87"/>
      <c r="POC160" s="85" t="s">
        <v>319</v>
      </c>
      <c r="POD160" s="86"/>
      <c r="POE160" s="86"/>
      <c r="POF160" s="86"/>
      <c r="POG160" s="86"/>
      <c r="POH160" s="86"/>
      <c r="POI160" s="86"/>
      <c r="POJ160" s="87"/>
      <c r="POK160" s="85" t="s">
        <v>319</v>
      </c>
      <c r="POL160" s="86"/>
      <c r="POM160" s="86"/>
      <c r="PON160" s="86"/>
      <c r="POO160" s="86"/>
      <c r="POP160" s="86"/>
      <c r="POQ160" s="86"/>
      <c r="POR160" s="87"/>
      <c r="POS160" s="85" t="s">
        <v>319</v>
      </c>
      <c r="POT160" s="86"/>
      <c r="POU160" s="86"/>
      <c r="POV160" s="86"/>
      <c r="POW160" s="86"/>
      <c r="POX160" s="86"/>
      <c r="POY160" s="86"/>
      <c r="POZ160" s="87"/>
      <c r="PPA160" s="85" t="s">
        <v>319</v>
      </c>
      <c r="PPB160" s="86"/>
      <c r="PPC160" s="86"/>
      <c r="PPD160" s="86"/>
      <c r="PPE160" s="86"/>
      <c r="PPF160" s="86"/>
      <c r="PPG160" s="86"/>
      <c r="PPH160" s="87"/>
      <c r="PPI160" s="85" t="s">
        <v>319</v>
      </c>
      <c r="PPJ160" s="86"/>
      <c r="PPK160" s="86"/>
      <c r="PPL160" s="86"/>
      <c r="PPM160" s="86"/>
      <c r="PPN160" s="86"/>
      <c r="PPO160" s="86"/>
      <c r="PPP160" s="87"/>
      <c r="PPQ160" s="85" t="s">
        <v>319</v>
      </c>
      <c r="PPR160" s="86"/>
      <c r="PPS160" s="86"/>
      <c r="PPT160" s="86"/>
      <c r="PPU160" s="86"/>
      <c r="PPV160" s="86"/>
      <c r="PPW160" s="86"/>
      <c r="PPX160" s="87"/>
      <c r="PPY160" s="85" t="s">
        <v>319</v>
      </c>
      <c r="PPZ160" s="86"/>
      <c r="PQA160" s="86"/>
      <c r="PQB160" s="86"/>
      <c r="PQC160" s="86"/>
      <c r="PQD160" s="86"/>
      <c r="PQE160" s="86"/>
      <c r="PQF160" s="87"/>
      <c r="PQG160" s="85" t="s">
        <v>319</v>
      </c>
      <c r="PQH160" s="86"/>
      <c r="PQI160" s="86"/>
      <c r="PQJ160" s="86"/>
      <c r="PQK160" s="86"/>
      <c r="PQL160" s="86"/>
      <c r="PQM160" s="86"/>
      <c r="PQN160" s="87"/>
      <c r="PQO160" s="85" t="s">
        <v>319</v>
      </c>
      <c r="PQP160" s="86"/>
      <c r="PQQ160" s="86"/>
      <c r="PQR160" s="86"/>
      <c r="PQS160" s="86"/>
      <c r="PQT160" s="86"/>
      <c r="PQU160" s="86"/>
      <c r="PQV160" s="87"/>
      <c r="PQW160" s="85" t="s">
        <v>319</v>
      </c>
      <c r="PQX160" s="86"/>
      <c r="PQY160" s="86"/>
      <c r="PQZ160" s="86"/>
      <c r="PRA160" s="86"/>
      <c r="PRB160" s="86"/>
      <c r="PRC160" s="86"/>
      <c r="PRD160" s="87"/>
      <c r="PRE160" s="85" t="s">
        <v>319</v>
      </c>
      <c r="PRF160" s="86"/>
      <c r="PRG160" s="86"/>
      <c r="PRH160" s="86"/>
      <c r="PRI160" s="86"/>
      <c r="PRJ160" s="86"/>
      <c r="PRK160" s="86"/>
      <c r="PRL160" s="87"/>
      <c r="PRM160" s="85" t="s">
        <v>319</v>
      </c>
      <c r="PRN160" s="86"/>
      <c r="PRO160" s="86"/>
      <c r="PRP160" s="86"/>
      <c r="PRQ160" s="86"/>
      <c r="PRR160" s="86"/>
      <c r="PRS160" s="86"/>
      <c r="PRT160" s="87"/>
      <c r="PRU160" s="85" t="s">
        <v>319</v>
      </c>
      <c r="PRV160" s="86"/>
      <c r="PRW160" s="86"/>
      <c r="PRX160" s="86"/>
      <c r="PRY160" s="86"/>
      <c r="PRZ160" s="86"/>
      <c r="PSA160" s="86"/>
      <c r="PSB160" s="87"/>
      <c r="PSC160" s="85" t="s">
        <v>319</v>
      </c>
      <c r="PSD160" s="86"/>
      <c r="PSE160" s="86"/>
      <c r="PSF160" s="86"/>
      <c r="PSG160" s="86"/>
      <c r="PSH160" s="86"/>
      <c r="PSI160" s="86"/>
      <c r="PSJ160" s="87"/>
      <c r="PSK160" s="85" t="s">
        <v>319</v>
      </c>
      <c r="PSL160" s="86"/>
      <c r="PSM160" s="86"/>
      <c r="PSN160" s="86"/>
      <c r="PSO160" s="86"/>
      <c r="PSP160" s="86"/>
      <c r="PSQ160" s="86"/>
      <c r="PSR160" s="87"/>
      <c r="PSS160" s="85" t="s">
        <v>319</v>
      </c>
      <c r="PST160" s="86"/>
      <c r="PSU160" s="86"/>
      <c r="PSV160" s="86"/>
      <c r="PSW160" s="86"/>
      <c r="PSX160" s="86"/>
      <c r="PSY160" s="86"/>
      <c r="PSZ160" s="87"/>
      <c r="PTA160" s="85" t="s">
        <v>319</v>
      </c>
      <c r="PTB160" s="86"/>
      <c r="PTC160" s="86"/>
      <c r="PTD160" s="86"/>
      <c r="PTE160" s="86"/>
      <c r="PTF160" s="86"/>
      <c r="PTG160" s="86"/>
      <c r="PTH160" s="87"/>
      <c r="PTI160" s="85" t="s">
        <v>319</v>
      </c>
      <c r="PTJ160" s="86"/>
      <c r="PTK160" s="86"/>
      <c r="PTL160" s="86"/>
      <c r="PTM160" s="86"/>
      <c r="PTN160" s="86"/>
      <c r="PTO160" s="86"/>
      <c r="PTP160" s="87"/>
      <c r="PTQ160" s="85" t="s">
        <v>319</v>
      </c>
      <c r="PTR160" s="86"/>
      <c r="PTS160" s="86"/>
      <c r="PTT160" s="86"/>
      <c r="PTU160" s="86"/>
      <c r="PTV160" s="86"/>
      <c r="PTW160" s="86"/>
      <c r="PTX160" s="87"/>
      <c r="PTY160" s="85" t="s">
        <v>319</v>
      </c>
      <c r="PTZ160" s="86"/>
      <c r="PUA160" s="86"/>
      <c r="PUB160" s="86"/>
      <c r="PUC160" s="86"/>
      <c r="PUD160" s="86"/>
      <c r="PUE160" s="86"/>
      <c r="PUF160" s="87"/>
      <c r="PUG160" s="85" t="s">
        <v>319</v>
      </c>
      <c r="PUH160" s="86"/>
      <c r="PUI160" s="86"/>
      <c r="PUJ160" s="86"/>
      <c r="PUK160" s="86"/>
      <c r="PUL160" s="86"/>
      <c r="PUM160" s="86"/>
      <c r="PUN160" s="87"/>
      <c r="PUO160" s="85" t="s">
        <v>319</v>
      </c>
      <c r="PUP160" s="86"/>
      <c r="PUQ160" s="86"/>
      <c r="PUR160" s="86"/>
      <c r="PUS160" s="86"/>
      <c r="PUT160" s="86"/>
      <c r="PUU160" s="86"/>
      <c r="PUV160" s="87"/>
      <c r="PUW160" s="85" t="s">
        <v>319</v>
      </c>
      <c r="PUX160" s="86"/>
      <c r="PUY160" s="86"/>
      <c r="PUZ160" s="86"/>
      <c r="PVA160" s="86"/>
      <c r="PVB160" s="86"/>
      <c r="PVC160" s="86"/>
      <c r="PVD160" s="87"/>
      <c r="PVE160" s="85" t="s">
        <v>319</v>
      </c>
      <c r="PVF160" s="86"/>
      <c r="PVG160" s="86"/>
      <c r="PVH160" s="86"/>
      <c r="PVI160" s="86"/>
      <c r="PVJ160" s="86"/>
      <c r="PVK160" s="86"/>
      <c r="PVL160" s="87"/>
      <c r="PVM160" s="85" t="s">
        <v>319</v>
      </c>
      <c r="PVN160" s="86"/>
      <c r="PVO160" s="86"/>
      <c r="PVP160" s="86"/>
      <c r="PVQ160" s="86"/>
      <c r="PVR160" s="86"/>
      <c r="PVS160" s="86"/>
      <c r="PVT160" s="87"/>
      <c r="PVU160" s="85" t="s">
        <v>319</v>
      </c>
      <c r="PVV160" s="86"/>
      <c r="PVW160" s="86"/>
      <c r="PVX160" s="86"/>
      <c r="PVY160" s="86"/>
      <c r="PVZ160" s="86"/>
      <c r="PWA160" s="86"/>
      <c r="PWB160" s="87"/>
      <c r="PWC160" s="85" t="s">
        <v>319</v>
      </c>
      <c r="PWD160" s="86"/>
      <c r="PWE160" s="86"/>
      <c r="PWF160" s="86"/>
      <c r="PWG160" s="86"/>
      <c r="PWH160" s="86"/>
      <c r="PWI160" s="86"/>
      <c r="PWJ160" s="87"/>
      <c r="PWK160" s="85" t="s">
        <v>319</v>
      </c>
      <c r="PWL160" s="86"/>
      <c r="PWM160" s="86"/>
      <c r="PWN160" s="86"/>
      <c r="PWO160" s="86"/>
      <c r="PWP160" s="86"/>
      <c r="PWQ160" s="86"/>
      <c r="PWR160" s="87"/>
      <c r="PWS160" s="85" t="s">
        <v>319</v>
      </c>
      <c r="PWT160" s="86"/>
      <c r="PWU160" s="86"/>
      <c r="PWV160" s="86"/>
      <c r="PWW160" s="86"/>
      <c r="PWX160" s="86"/>
      <c r="PWY160" s="86"/>
      <c r="PWZ160" s="87"/>
      <c r="PXA160" s="85" t="s">
        <v>319</v>
      </c>
      <c r="PXB160" s="86"/>
      <c r="PXC160" s="86"/>
      <c r="PXD160" s="86"/>
      <c r="PXE160" s="86"/>
      <c r="PXF160" s="86"/>
      <c r="PXG160" s="86"/>
      <c r="PXH160" s="87"/>
      <c r="PXI160" s="85" t="s">
        <v>319</v>
      </c>
      <c r="PXJ160" s="86"/>
      <c r="PXK160" s="86"/>
      <c r="PXL160" s="86"/>
      <c r="PXM160" s="86"/>
      <c r="PXN160" s="86"/>
      <c r="PXO160" s="86"/>
      <c r="PXP160" s="87"/>
      <c r="PXQ160" s="85" t="s">
        <v>319</v>
      </c>
      <c r="PXR160" s="86"/>
      <c r="PXS160" s="86"/>
      <c r="PXT160" s="86"/>
      <c r="PXU160" s="86"/>
      <c r="PXV160" s="86"/>
      <c r="PXW160" s="86"/>
      <c r="PXX160" s="87"/>
      <c r="PXY160" s="85" t="s">
        <v>319</v>
      </c>
      <c r="PXZ160" s="86"/>
      <c r="PYA160" s="86"/>
      <c r="PYB160" s="86"/>
      <c r="PYC160" s="86"/>
      <c r="PYD160" s="86"/>
      <c r="PYE160" s="86"/>
      <c r="PYF160" s="87"/>
      <c r="PYG160" s="85" t="s">
        <v>319</v>
      </c>
      <c r="PYH160" s="86"/>
      <c r="PYI160" s="86"/>
      <c r="PYJ160" s="86"/>
      <c r="PYK160" s="86"/>
      <c r="PYL160" s="86"/>
      <c r="PYM160" s="86"/>
      <c r="PYN160" s="87"/>
      <c r="PYO160" s="85" t="s">
        <v>319</v>
      </c>
      <c r="PYP160" s="86"/>
      <c r="PYQ160" s="86"/>
      <c r="PYR160" s="86"/>
      <c r="PYS160" s="86"/>
      <c r="PYT160" s="86"/>
      <c r="PYU160" s="86"/>
      <c r="PYV160" s="87"/>
      <c r="PYW160" s="85" t="s">
        <v>319</v>
      </c>
      <c r="PYX160" s="86"/>
      <c r="PYY160" s="86"/>
      <c r="PYZ160" s="86"/>
      <c r="PZA160" s="86"/>
      <c r="PZB160" s="86"/>
      <c r="PZC160" s="86"/>
      <c r="PZD160" s="87"/>
      <c r="PZE160" s="85" t="s">
        <v>319</v>
      </c>
      <c r="PZF160" s="86"/>
      <c r="PZG160" s="86"/>
      <c r="PZH160" s="86"/>
      <c r="PZI160" s="86"/>
      <c r="PZJ160" s="86"/>
      <c r="PZK160" s="86"/>
      <c r="PZL160" s="87"/>
      <c r="PZM160" s="85" t="s">
        <v>319</v>
      </c>
      <c r="PZN160" s="86"/>
      <c r="PZO160" s="86"/>
      <c r="PZP160" s="86"/>
      <c r="PZQ160" s="86"/>
      <c r="PZR160" s="86"/>
      <c r="PZS160" s="86"/>
      <c r="PZT160" s="87"/>
      <c r="PZU160" s="85" t="s">
        <v>319</v>
      </c>
      <c r="PZV160" s="86"/>
      <c r="PZW160" s="86"/>
      <c r="PZX160" s="86"/>
      <c r="PZY160" s="86"/>
      <c r="PZZ160" s="86"/>
      <c r="QAA160" s="86"/>
      <c r="QAB160" s="87"/>
      <c r="QAC160" s="85" t="s">
        <v>319</v>
      </c>
      <c r="QAD160" s="86"/>
      <c r="QAE160" s="86"/>
      <c r="QAF160" s="86"/>
      <c r="QAG160" s="86"/>
      <c r="QAH160" s="86"/>
      <c r="QAI160" s="86"/>
      <c r="QAJ160" s="87"/>
      <c r="QAK160" s="85" t="s">
        <v>319</v>
      </c>
      <c r="QAL160" s="86"/>
      <c r="QAM160" s="86"/>
      <c r="QAN160" s="86"/>
      <c r="QAO160" s="86"/>
      <c r="QAP160" s="86"/>
      <c r="QAQ160" s="86"/>
      <c r="QAR160" s="87"/>
      <c r="QAS160" s="85" t="s">
        <v>319</v>
      </c>
      <c r="QAT160" s="86"/>
      <c r="QAU160" s="86"/>
      <c r="QAV160" s="86"/>
      <c r="QAW160" s="86"/>
      <c r="QAX160" s="86"/>
      <c r="QAY160" s="86"/>
      <c r="QAZ160" s="87"/>
      <c r="QBA160" s="85" t="s">
        <v>319</v>
      </c>
      <c r="QBB160" s="86"/>
      <c r="QBC160" s="86"/>
      <c r="QBD160" s="86"/>
      <c r="QBE160" s="86"/>
      <c r="QBF160" s="86"/>
      <c r="QBG160" s="86"/>
      <c r="QBH160" s="87"/>
      <c r="QBI160" s="85" t="s">
        <v>319</v>
      </c>
      <c r="QBJ160" s="86"/>
      <c r="QBK160" s="86"/>
      <c r="QBL160" s="86"/>
      <c r="QBM160" s="86"/>
      <c r="QBN160" s="86"/>
      <c r="QBO160" s="86"/>
      <c r="QBP160" s="87"/>
      <c r="QBQ160" s="85" t="s">
        <v>319</v>
      </c>
      <c r="QBR160" s="86"/>
      <c r="QBS160" s="86"/>
      <c r="QBT160" s="86"/>
      <c r="QBU160" s="86"/>
      <c r="QBV160" s="86"/>
      <c r="QBW160" s="86"/>
      <c r="QBX160" s="87"/>
      <c r="QBY160" s="85" t="s">
        <v>319</v>
      </c>
      <c r="QBZ160" s="86"/>
      <c r="QCA160" s="86"/>
      <c r="QCB160" s="86"/>
      <c r="QCC160" s="86"/>
      <c r="QCD160" s="86"/>
      <c r="QCE160" s="86"/>
      <c r="QCF160" s="87"/>
      <c r="QCG160" s="85" t="s">
        <v>319</v>
      </c>
      <c r="QCH160" s="86"/>
      <c r="QCI160" s="86"/>
      <c r="QCJ160" s="86"/>
      <c r="QCK160" s="86"/>
      <c r="QCL160" s="86"/>
      <c r="QCM160" s="86"/>
      <c r="QCN160" s="87"/>
      <c r="QCO160" s="85" t="s">
        <v>319</v>
      </c>
      <c r="QCP160" s="86"/>
      <c r="QCQ160" s="86"/>
      <c r="QCR160" s="86"/>
      <c r="QCS160" s="86"/>
      <c r="QCT160" s="86"/>
      <c r="QCU160" s="86"/>
      <c r="QCV160" s="87"/>
      <c r="QCW160" s="85" t="s">
        <v>319</v>
      </c>
      <c r="QCX160" s="86"/>
      <c r="QCY160" s="86"/>
      <c r="QCZ160" s="86"/>
      <c r="QDA160" s="86"/>
      <c r="QDB160" s="86"/>
      <c r="QDC160" s="86"/>
      <c r="QDD160" s="87"/>
      <c r="QDE160" s="85" t="s">
        <v>319</v>
      </c>
      <c r="QDF160" s="86"/>
      <c r="QDG160" s="86"/>
      <c r="QDH160" s="86"/>
      <c r="QDI160" s="86"/>
      <c r="QDJ160" s="86"/>
      <c r="QDK160" s="86"/>
      <c r="QDL160" s="87"/>
      <c r="QDM160" s="85" t="s">
        <v>319</v>
      </c>
      <c r="QDN160" s="86"/>
      <c r="QDO160" s="86"/>
      <c r="QDP160" s="86"/>
      <c r="QDQ160" s="86"/>
      <c r="QDR160" s="86"/>
      <c r="QDS160" s="86"/>
      <c r="QDT160" s="87"/>
      <c r="QDU160" s="85" t="s">
        <v>319</v>
      </c>
      <c r="QDV160" s="86"/>
      <c r="QDW160" s="86"/>
      <c r="QDX160" s="86"/>
      <c r="QDY160" s="86"/>
      <c r="QDZ160" s="86"/>
      <c r="QEA160" s="86"/>
      <c r="QEB160" s="87"/>
      <c r="QEC160" s="85" t="s">
        <v>319</v>
      </c>
      <c r="QED160" s="86"/>
      <c r="QEE160" s="86"/>
      <c r="QEF160" s="86"/>
      <c r="QEG160" s="86"/>
      <c r="QEH160" s="86"/>
      <c r="QEI160" s="86"/>
      <c r="QEJ160" s="87"/>
      <c r="QEK160" s="85" t="s">
        <v>319</v>
      </c>
      <c r="QEL160" s="86"/>
      <c r="QEM160" s="86"/>
      <c r="QEN160" s="86"/>
      <c r="QEO160" s="86"/>
      <c r="QEP160" s="86"/>
      <c r="QEQ160" s="86"/>
      <c r="QER160" s="87"/>
      <c r="QES160" s="85" t="s">
        <v>319</v>
      </c>
      <c r="QET160" s="86"/>
      <c r="QEU160" s="86"/>
      <c r="QEV160" s="86"/>
      <c r="QEW160" s="86"/>
      <c r="QEX160" s="86"/>
      <c r="QEY160" s="86"/>
      <c r="QEZ160" s="87"/>
      <c r="QFA160" s="85" t="s">
        <v>319</v>
      </c>
      <c r="QFB160" s="86"/>
      <c r="QFC160" s="86"/>
      <c r="QFD160" s="86"/>
      <c r="QFE160" s="86"/>
      <c r="QFF160" s="86"/>
      <c r="QFG160" s="86"/>
      <c r="QFH160" s="87"/>
      <c r="QFI160" s="85" t="s">
        <v>319</v>
      </c>
      <c r="QFJ160" s="86"/>
      <c r="QFK160" s="86"/>
      <c r="QFL160" s="86"/>
      <c r="QFM160" s="86"/>
      <c r="QFN160" s="86"/>
      <c r="QFO160" s="86"/>
      <c r="QFP160" s="87"/>
      <c r="QFQ160" s="85" t="s">
        <v>319</v>
      </c>
      <c r="QFR160" s="86"/>
      <c r="QFS160" s="86"/>
      <c r="QFT160" s="86"/>
      <c r="QFU160" s="86"/>
      <c r="QFV160" s="86"/>
      <c r="QFW160" s="86"/>
      <c r="QFX160" s="87"/>
      <c r="QFY160" s="85" t="s">
        <v>319</v>
      </c>
      <c r="QFZ160" s="86"/>
      <c r="QGA160" s="86"/>
      <c r="QGB160" s="86"/>
      <c r="QGC160" s="86"/>
      <c r="QGD160" s="86"/>
      <c r="QGE160" s="86"/>
      <c r="QGF160" s="87"/>
      <c r="QGG160" s="85" t="s">
        <v>319</v>
      </c>
      <c r="QGH160" s="86"/>
      <c r="QGI160" s="86"/>
      <c r="QGJ160" s="86"/>
      <c r="QGK160" s="86"/>
      <c r="QGL160" s="86"/>
      <c r="QGM160" s="86"/>
      <c r="QGN160" s="87"/>
      <c r="QGO160" s="85" t="s">
        <v>319</v>
      </c>
      <c r="QGP160" s="86"/>
      <c r="QGQ160" s="86"/>
      <c r="QGR160" s="86"/>
      <c r="QGS160" s="86"/>
      <c r="QGT160" s="86"/>
      <c r="QGU160" s="86"/>
      <c r="QGV160" s="87"/>
      <c r="QGW160" s="85" t="s">
        <v>319</v>
      </c>
      <c r="QGX160" s="86"/>
      <c r="QGY160" s="86"/>
      <c r="QGZ160" s="86"/>
      <c r="QHA160" s="86"/>
      <c r="QHB160" s="86"/>
      <c r="QHC160" s="86"/>
      <c r="QHD160" s="87"/>
      <c r="QHE160" s="85" t="s">
        <v>319</v>
      </c>
      <c r="QHF160" s="86"/>
      <c r="QHG160" s="86"/>
      <c r="QHH160" s="86"/>
      <c r="QHI160" s="86"/>
      <c r="QHJ160" s="86"/>
      <c r="QHK160" s="86"/>
      <c r="QHL160" s="87"/>
      <c r="QHM160" s="85" t="s">
        <v>319</v>
      </c>
      <c r="QHN160" s="86"/>
      <c r="QHO160" s="86"/>
      <c r="QHP160" s="86"/>
      <c r="QHQ160" s="86"/>
      <c r="QHR160" s="86"/>
      <c r="QHS160" s="86"/>
      <c r="QHT160" s="87"/>
      <c r="QHU160" s="85" t="s">
        <v>319</v>
      </c>
      <c r="QHV160" s="86"/>
      <c r="QHW160" s="86"/>
      <c r="QHX160" s="86"/>
      <c r="QHY160" s="86"/>
      <c r="QHZ160" s="86"/>
      <c r="QIA160" s="86"/>
      <c r="QIB160" s="87"/>
      <c r="QIC160" s="85" t="s">
        <v>319</v>
      </c>
      <c r="QID160" s="86"/>
      <c r="QIE160" s="86"/>
      <c r="QIF160" s="86"/>
      <c r="QIG160" s="86"/>
      <c r="QIH160" s="86"/>
      <c r="QII160" s="86"/>
      <c r="QIJ160" s="87"/>
      <c r="QIK160" s="85" t="s">
        <v>319</v>
      </c>
      <c r="QIL160" s="86"/>
      <c r="QIM160" s="86"/>
      <c r="QIN160" s="86"/>
      <c r="QIO160" s="86"/>
      <c r="QIP160" s="86"/>
      <c r="QIQ160" s="86"/>
      <c r="QIR160" s="87"/>
      <c r="QIS160" s="85" t="s">
        <v>319</v>
      </c>
      <c r="QIT160" s="86"/>
      <c r="QIU160" s="86"/>
      <c r="QIV160" s="86"/>
      <c r="QIW160" s="86"/>
      <c r="QIX160" s="86"/>
      <c r="QIY160" s="86"/>
      <c r="QIZ160" s="87"/>
      <c r="QJA160" s="85" t="s">
        <v>319</v>
      </c>
      <c r="QJB160" s="86"/>
      <c r="QJC160" s="86"/>
      <c r="QJD160" s="86"/>
      <c r="QJE160" s="86"/>
      <c r="QJF160" s="86"/>
      <c r="QJG160" s="86"/>
      <c r="QJH160" s="87"/>
      <c r="QJI160" s="85" t="s">
        <v>319</v>
      </c>
      <c r="QJJ160" s="86"/>
      <c r="QJK160" s="86"/>
      <c r="QJL160" s="86"/>
      <c r="QJM160" s="86"/>
      <c r="QJN160" s="86"/>
      <c r="QJO160" s="86"/>
      <c r="QJP160" s="87"/>
      <c r="QJQ160" s="85" t="s">
        <v>319</v>
      </c>
      <c r="QJR160" s="86"/>
      <c r="QJS160" s="86"/>
      <c r="QJT160" s="86"/>
      <c r="QJU160" s="86"/>
      <c r="QJV160" s="86"/>
      <c r="QJW160" s="86"/>
      <c r="QJX160" s="87"/>
      <c r="QJY160" s="85" t="s">
        <v>319</v>
      </c>
      <c r="QJZ160" s="86"/>
      <c r="QKA160" s="86"/>
      <c r="QKB160" s="86"/>
      <c r="QKC160" s="86"/>
      <c r="QKD160" s="86"/>
      <c r="QKE160" s="86"/>
      <c r="QKF160" s="87"/>
      <c r="QKG160" s="85" t="s">
        <v>319</v>
      </c>
      <c r="QKH160" s="86"/>
      <c r="QKI160" s="86"/>
      <c r="QKJ160" s="86"/>
      <c r="QKK160" s="86"/>
      <c r="QKL160" s="86"/>
      <c r="QKM160" s="86"/>
      <c r="QKN160" s="87"/>
      <c r="QKO160" s="85" t="s">
        <v>319</v>
      </c>
      <c r="QKP160" s="86"/>
      <c r="QKQ160" s="86"/>
      <c r="QKR160" s="86"/>
      <c r="QKS160" s="86"/>
      <c r="QKT160" s="86"/>
      <c r="QKU160" s="86"/>
      <c r="QKV160" s="87"/>
      <c r="QKW160" s="85" t="s">
        <v>319</v>
      </c>
      <c r="QKX160" s="86"/>
      <c r="QKY160" s="86"/>
      <c r="QKZ160" s="86"/>
      <c r="QLA160" s="86"/>
      <c r="QLB160" s="86"/>
      <c r="QLC160" s="86"/>
      <c r="QLD160" s="87"/>
      <c r="QLE160" s="85" t="s">
        <v>319</v>
      </c>
      <c r="QLF160" s="86"/>
      <c r="QLG160" s="86"/>
      <c r="QLH160" s="86"/>
      <c r="QLI160" s="86"/>
      <c r="QLJ160" s="86"/>
      <c r="QLK160" s="86"/>
      <c r="QLL160" s="87"/>
      <c r="QLM160" s="85" t="s">
        <v>319</v>
      </c>
      <c r="QLN160" s="86"/>
      <c r="QLO160" s="86"/>
      <c r="QLP160" s="86"/>
      <c r="QLQ160" s="86"/>
      <c r="QLR160" s="86"/>
      <c r="QLS160" s="86"/>
      <c r="QLT160" s="87"/>
      <c r="QLU160" s="85" t="s">
        <v>319</v>
      </c>
      <c r="QLV160" s="86"/>
      <c r="QLW160" s="86"/>
      <c r="QLX160" s="86"/>
      <c r="QLY160" s="86"/>
      <c r="QLZ160" s="86"/>
      <c r="QMA160" s="86"/>
      <c r="QMB160" s="87"/>
      <c r="QMC160" s="85" t="s">
        <v>319</v>
      </c>
      <c r="QMD160" s="86"/>
      <c r="QME160" s="86"/>
      <c r="QMF160" s="86"/>
      <c r="QMG160" s="86"/>
      <c r="QMH160" s="86"/>
      <c r="QMI160" s="86"/>
      <c r="QMJ160" s="87"/>
      <c r="QMK160" s="85" t="s">
        <v>319</v>
      </c>
      <c r="QML160" s="86"/>
      <c r="QMM160" s="86"/>
      <c r="QMN160" s="86"/>
      <c r="QMO160" s="86"/>
      <c r="QMP160" s="86"/>
      <c r="QMQ160" s="86"/>
      <c r="QMR160" s="87"/>
      <c r="QMS160" s="85" t="s">
        <v>319</v>
      </c>
      <c r="QMT160" s="86"/>
      <c r="QMU160" s="86"/>
      <c r="QMV160" s="86"/>
      <c r="QMW160" s="86"/>
      <c r="QMX160" s="86"/>
      <c r="QMY160" s="86"/>
      <c r="QMZ160" s="87"/>
      <c r="QNA160" s="85" t="s">
        <v>319</v>
      </c>
      <c r="QNB160" s="86"/>
      <c r="QNC160" s="86"/>
      <c r="QND160" s="86"/>
      <c r="QNE160" s="86"/>
      <c r="QNF160" s="86"/>
      <c r="QNG160" s="86"/>
      <c r="QNH160" s="87"/>
      <c r="QNI160" s="85" t="s">
        <v>319</v>
      </c>
      <c r="QNJ160" s="86"/>
      <c r="QNK160" s="86"/>
      <c r="QNL160" s="86"/>
      <c r="QNM160" s="86"/>
      <c r="QNN160" s="86"/>
      <c r="QNO160" s="86"/>
      <c r="QNP160" s="87"/>
      <c r="QNQ160" s="85" t="s">
        <v>319</v>
      </c>
      <c r="QNR160" s="86"/>
      <c r="QNS160" s="86"/>
      <c r="QNT160" s="86"/>
      <c r="QNU160" s="86"/>
      <c r="QNV160" s="86"/>
      <c r="QNW160" s="86"/>
      <c r="QNX160" s="87"/>
      <c r="QNY160" s="85" t="s">
        <v>319</v>
      </c>
      <c r="QNZ160" s="86"/>
      <c r="QOA160" s="86"/>
      <c r="QOB160" s="86"/>
      <c r="QOC160" s="86"/>
      <c r="QOD160" s="86"/>
      <c r="QOE160" s="86"/>
      <c r="QOF160" s="87"/>
      <c r="QOG160" s="85" t="s">
        <v>319</v>
      </c>
      <c r="QOH160" s="86"/>
      <c r="QOI160" s="86"/>
      <c r="QOJ160" s="86"/>
      <c r="QOK160" s="86"/>
      <c r="QOL160" s="86"/>
      <c r="QOM160" s="86"/>
      <c r="QON160" s="87"/>
      <c r="QOO160" s="85" t="s">
        <v>319</v>
      </c>
      <c r="QOP160" s="86"/>
      <c r="QOQ160" s="86"/>
      <c r="QOR160" s="86"/>
      <c r="QOS160" s="86"/>
      <c r="QOT160" s="86"/>
      <c r="QOU160" s="86"/>
      <c r="QOV160" s="87"/>
      <c r="QOW160" s="85" t="s">
        <v>319</v>
      </c>
      <c r="QOX160" s="86"/>
      <c r="QOY160" s="86"/>
      <c r="QOZ160" s="86"/>
      <c r="QPA160" s="86"/>
      <c r="QPB160" s="86"/>
      <c r="QPC160" s="86"/>
      <c r="QPD160" s="87"/>
      <c r="QPE160" s="85" t="s">
        <v>319</v>
      </c>
      <c r="QPF160" s="86"/>
      <c r="QPG160" s="86"/>
      <c r="QPH160" s="86"/>
      <c r="QPI160" s="86"/>
      <c r="QPJ160" s="86"/>
      <c r="QPK160" s="86"/>
      <c r="QPL160" s="87"/>
      <c r="QPM160" s="85" t="s">
        <v>319</v>
      </c>
      <c r="QPN160" s="86"/>
      <c r="QPO160" s="86"/>
      <c r="QPP160" s="86"/>
      <c r="QPQ160" s="86"/>
      <c r="QPR160" s="86"/>
      <c r="QPS160" s="86"/>
      <c r="QPT160" s="87"/>
      <c r="QPU160" s="85" t="s">
        <v>319</v>
      </c>
      <c r="QPV160" s="86"/>
      <c r="QPW160" s="86"/>
      <c r="QPX160" s="86"/>
      <c r="QPY160" s="86"/>
      <c r="QPZ160" s="86"/>
      <c r="QQA160" s="86"/>
      <c r="QQB160" s="87"/>
      <c r="QQC160" s="85" t="s">
        <v>319</v>
      </c>
      <c r="QQD160" s="86"/>
      <c r="QQE160" s="86"/>
      <c r="QQF160" s="86"/>
      <c r="QQG160" s="86"/>
      <c r="QQH160" s="86"/>
      <c r="QQI160" s="86"/>
      <c r="QQJ160" s="87"/>
      <c r="QQK160" s="85" t="s">
        <v>319</v>
      </c>
      <c r="QQL160" s="86"/>
      <c r="QQM160" s="86"/>
      <c r="QQN160" s="86"/>
      <c r="QQO160" s="86"/>
      <c r="QQP160" s="86"/>
      <c r="QQQ160" s="86"/>
      <c r="QQR160" s="87"/>
      <c r="QQS160" s="85" t="s">
        <v>319</v>
      </c>
      <c r="QQT160" s="86"/>
      <c r="QQU160" s="86"/>
      <c r="QQV160" s="86"/>
      <c r="QQW160" s="86"/>
      <c r="QQX160" s="86"/>
      <c r="QQY160" s="86"/>
      <c r="QQZ160" s="87"/>
      <c r="QRA160" s="85" t="s">
        <v>319</v>
      </c>
      <c r="QRB160" s="86"/>
      <c r="QRC160" s="86"/>
      <c r="QRD160" s="86"/>
      <c r="QRE160" s="86"/>
      <c r="QRF160" s="86"/>
      <c r="QRG160" s="86"/>
      <c r="QRH160" s="87"/>
      <c r="QRI160" s="85" t="s">
        <v>319</v>
      </c>
      <c r="QRJ160" s="86"/>
      <c r="QRK160" s="86"/>
      <c r="QRL160" s="86"/>
      <c r="QRM160" s="86"/>
      <c r="QRN160" s="86"/>
      <c r="QRO160" s="86"/>
      <c r="QRP160" s="87"/>
      <c r="QRQ160" s="85" t="s">
        <v>319</v>
      </c>
      <c r="QRR160" s="86"/>
      <c r="QRS160" s="86"/>
      <c r="QRT160" s="86"/>
      <c r="QRU160" s="86"/>
      <c r="QRV160" s="86"/>
      <c r="QRW160" s="86"/>
      <c r="QRX160" s="87"/>
      <c r="QRY160" s="85" t="s">
        <v>319</v>
      </c>
      <c r="QRZ160" s="86"/>
      <c r="QSA160" s="86"/>
      <c r="QSB160" s="86"/>
      <c r="QSC160" s="86"/>
      <c r="QSD160" s="86"/>
      <c r="QSE160" s="86"/>
      <c r="QSF160" s="87"/>
      <c r="QSG160" s="85" t="s">
        <v>319</v>
      </c>
      <c r="QSH160" s="86"/>
      <c r="QSI160" s="86"/>
      <c r="QSJ160" s="86"/>
      <c r="QSK160" s="86"/>
      <c r="QSL160" s="86"/>
      <c r="QSM160" s="86"/>
      <c r="QSN160" s="87"/>
      <c r="QSO160" s="85" t="s">
        <v>319</v>
      </c>
      <c r="QSP160" s="86"/>
      <c r="QSQ160" s="86"/>
      <c r="QSR160" s="86"/>
      <c r="QSS160" s="86"/>
      <c r="QST160" s="86"/>
      <c r="QSU160" s="86"/>
      <c r="QSV160" s="87"/>
      <c r="QSW160" s="85" t="s">
        <v>319</v>
      </c>
      <c r="QSX160" s="86"/>
      <c r="QSY160" s="86"/>
      <c r="QSZ160" s="86"/>
      <c r="QTA160" s="86"/>
      <c r="QTB160" s="86"/>
      <c r="QTC160" s="86"/>
      <c r="QTD160" s="87"/>
      <c r="QTE160" s="85" t="s">
        <v>319</v>
      </c>
      <c r="QTF160" s="86"/>
      <c r="QTG160" s="86"/>
      <c r="QTH160" s="86"/>
      <c r="QTI160" s="86"/>
      <c r="QTJ160" s="86"/>
      <c r="QTK160" s="86"/>
      <c r="QTL160" s="87"/>
      <c r="QTM160" s="85" t="s">
        <v>319</v>
      </c>
      <c r="QTN160" s="86"/>
      <c r="QTO160" s="86"/>
      <c r="QTP160" s="86"/>
      <c r="QTQ160" s="86"/>
      <c r="QTR160" s="86"/>
      <c r="QTS160" s="86"/>
      <c r="QTT160" s="87"/>
      <c r="QTU160" s="85" t="s">
        <v>319</v>
      </c>
      <c r="QTV160" s="86"/>
      <c r="QTW160" s="86"/>
      <c r="QTX160" s="86"/>
      <c r="QTY160" s="86"/>
      <c r="QTZ160" s="86"/>
      <c r="QUA160" s="86"/>
      <c r="QUB160" s="87"/>
      <c r="QUC160" s="85" t="s">
        <v>319</v>
      </c>
      <c r="QUD160" s="86"/>
      <c r="QUE160" s="86"/>
      <c r="QUF160" s="86"/>
      <c r="QUG160" s="86"/>
      <c r="QUH160" s="86"/>
      <c r="QUI160" s="86"/>
      <c r="QUJ160" s="87"/>
      <c r="QUK160" s="85" t="s">
        <v>319</v>
      </c>
      <c r="QUL160" s="86"/>
      <c r="QUM160" s="86"/>
      <c r="QUN160" s="86"/>
      <c r="QUO160" s="86"/>
      <c r="QUP160" s="86"/>
      <c r="QUQ160" s="86"/>
      <c r="QUR160" s="87"/>
      <c r="QUS160" s="85" t="s">
        <v>319</v>
      </c>
      <c r="QUT160" s="86"/>
      <c r="QUU160" s="86"/>
      <c r="QUV160" s="86"/>
      <c r="QUW160" s="86"/>
      <c r="QUX160" s="86"/>
      <c r="QUY160" s="86"/>
      <c r="QUZ160" s="87"/>
      <c r="QVA160" s="85" t="s">
        <v>319</v>
      </c>
      <c r="QVB160" s="86"/>
      <c r="QVC160" s="86"/>
      <c r="QVD160" s="86"/>
      <c r="QVE160" s="86"/>
      <c r="QVF160" s="86"/>
      <c r="QVG160" s="86"/>
      <c r="QVH160" s="87"/>
      <c r="QVI160" s="85" t="s">
        <v>319</v>
      </c>
      <c r="QVJ160" s="86"/>
      <c r="QVK160" s="86"/>
      <c r="QVL160" s="86"/>
      <c r="QVM160" s="86"/>
      <c r="QVN160" s="86"/>
      <c r="QVO160" s="86"/>
      <c r="QVP160" s="87"/>
      <c r="QVQ160" s="85" t="s">
        <v>319</v>
      </c>
      <c r="QVR160" s="86"/>
      <c r="QVS160" s="86"/>
      <c r="QVT160" s="86"/>
      <c r="QVU160" s="86"/>
      <c r="QVV160" s="86"/>
      <c r="QVW160" s="86"/>
      <c r="QVX160" s="87"/>
      <c r="QVY160" s="85" t="s">
        <v>319</v>
      </c>
      <c r="QVZ160" s="86"/>
      <c r="QWA160" s="86"/>
      <c r="QWB160" s="86"/>
      <c r="QWC160" s="86"/>
      <c r="QWD160" s="86"/>
      <c r="QWE160" s="86"/>
      <c r="QWF160" s="87"/>
      <c r="QWG160" s="85" t="s">
        <v>319</v>
      </c>
      <c r="QWH160" s="86"/>
      <c r="QWI160" s="86"/>
      <c r="QWJ160" s="86"/>
      <c r="QWK160" s="86"/>
      <c r="QWL160" s="86"/>
      <c r="QWM160" s="86"/>
      <c r="QWN160" s="87"/>
      <c r="QWO160" s="85" t="s">
        <v>319</v>
      </c>
      <c r="QWP160" s="86"/>
      <c r="QWQ160" s="86"/>
      <c r="QWR160" s="86"/>
      <c r="QWS160" s="86"/>
      <c r="QWT160" s="86"/>
      <c r="QWU160" s="86"/>
      <c r="QWV160" s="87"/>
      <c r="QWW160" s="85" t="s">
        <v>319</v>
      </c>
      <c r="QWX160" s="86"/>
      <c r="QWY160" s="86"/>
      <c r="QWZ160" s="86"/>
      <c r="QXA160" s="86"/>
      <c r="QXB160" s="86"/>
      <c r="QXC160" s="86"/>
      <c r="QXD160" s="87"/>
      <c r="QXE160" s="85" t="s">
        <v>319</v>
      </c>
      <c r="QXF160" s="86"/>
      <c r="QXG160" s="86"/>
      <c r="QXH160" s="86"/>
      <c r="QXI160" s="86"/>
      <c r="QXJ160" s="86"/>
      <c r="QXK160" s="86"/>
      <c r="QXL160" s="87"/>
      <c r="QXM160" s="85" t="s">
        <v>319</v>
      </c>
      <c r="QXN160" s="86"/>
      <c r="QXO160" s="86"/>
      <c r="QXP160" s="86"/>
      <c r="QXQ160" s="86"/>
      <c r="QXR160" s="86"/>
      <c r="QXS160" s="86"/>
      <c r="QXT160" s="87"/>
      <c r="QXU160" s="85" t="s">
        <v>319</v>
      </c>
      <c r="QXV160" s="86"/>
      <c r="QXW160" s="86"/>
      <c r="QXX160" s="86"/>
      <c r="QXY160" s="86"/>
      <c r="QXZ160" s="86"/>
      <c r="QYA160" s="86"/>
      <c r="QYB160" s="87"/>
      <c r="QYC160" s="85" t="s">
        <v>319</v>
      </c>
      <c r="QYD160" s="86"/>
      <c r="QYE160" s="86"/>
      <c r="QYF160" s="86"/>
      <c r="QYG160" s="86"/>
      <c r="QYH160" s="86"/>
      <c r="QYI160" s="86"/>
      <c r="QYJ160" s="87"/>
      <c r="QYK160" s="85" t="s">
        <v>319</v>
      </c>
      <c r="QYL160" s="86"/>
      <c r="QYM160" s="86"/>
      <c r="QYN160" s="86"/>
      <c r="QYO160" s="86"/>
      <c r="QYP160" s="86"/>
      <c r="QYQ160" s="86"/>
      <c r="QYR160" s="87"/>
      <c r="QYS160" s="85" t="s">
        <v>319</v>
      </c>
      <c r="QYT160" s="86"/>
      <c r="QYU160" s="86"/>
      <c r="QYV160" s="86"/>
      <c r="QYW160" s="86"/>
      <c r="QYX160" s="86"/>
      <c r="QYY160" s="86"/>
      <c r="QYZ160" s="87"/>
      <c r="QZA160" s="85" t="s">
        <v>319</v>
      </c>
      <c r="QZB160" s="86"/>
      <c r="QZC160" s="86"/>
      <c r="QZD160" s="86"/>
      <c r="QZE160" s="86"/>
      <c r="QZF160" s="86"/>
      <c r="QZG160" s="86"/>
      <c r="QZH160" s="87"/>
      <c r="QZI160" s="85" t="s">
        <v>319</v>
      </c>
      <c r="QZJ160" s="86"/>
      <c r="QZK160" s="86"/>
      <c r="QZL160" s="86"/>
      <c r="QZM160" s="86"/>
      <c r="QZN160" s="86"/>
      <c r="QZO160" s="86"/>
      <c r="QZP160" s="87"/>
      <c r="QZQ160" s="85" t="s">
        <v>319</v>
      </c>
      <c r="QZR160" s="86"/>
      <c r="QZS160" s="86"/>
      <c r="QZT160" s="86"/>
      <c r="QZU160" s="86"/>
      <c r="QZV160" s="86"/>
      <c r="QZW160" s="86"/>
      <c r="QZX160" s="87"/>
      <c r="QZY160" s="85" t="s">
        <v>319</v>
      </c>
      <c r="QZZ160" s="86"/>
      <c r="RAA160" s="86"/>
      <c r="RAB160" s="86"/>
      <c r="RAC160" s="86"/>
      <c r="RAD160" s="86"/>
      <c r="RAE160" s="86"/>
      <c r="RAF160" s="87"/>
      <c r="RAG160" s="85" t="s">
        <v>319</v>
      </c>
      <c r="RAH160" s="86"/>
      <c r="RAI160" s="86"/>
      <c r="RAJ160" s="86"/>
      <c r="RAK160" s="86"/>
      <c r="RAL160" s="86"/>
      <c r="RAM160" s="86"/>
      <c r="RAN160" s="87"/>
      <c r="RAO160" s="85" t="s">
        <v>319</v>
      </c>
      <c r="RAP160" s="86"/>
      <c r="RAQ160" s="86"/>
      <c r="RAR160" s="86"/>
      <c r="RAS160" s="86"/>
      <c r="RAT160" s="86"/>
      <c r="RAU160" s="86"/>
      <c r="RAV160" s="87"/>
      <c r="RAW160" s="85" t="s">
        <v>319</v>
      </c>
      <c r="RAX160" s="86"/>
      <c r="RAY160" s="86"/>
      <c r="RAZ160" s="86"/>
      <c r="RBA160" s="86"/>
      <c r="RBB160" s="86"/>
      <c r="RBC160" s="86"/>
      <c r="RBD160" s="87"/>
      <c r="RBE160" s="85" t="s">
        <v>319</v>
      </c>
      <c r="RBF160" s="86"/>
      <c r="RBG160" s="86"/>
      <c r="RBH160" s="86"/>
      <c r="RBI160" s="86"/>
      <c r="RBJ160" s="86"/>
      <c r="RBK160" s="86"/>
      <c r="RBL160" s="87"/>
      <c r="RBM160" s="85" t="s">
        <v>319</v>
      </c>
      <c r="RBN160" s="86"/>
      <c r="RBO160" s="86"/>
      <c r="RBP160" s="86"/>
      <c r="RBQ160" s="86"/>
      <c r="RBR160" s="86"/>
      <c r="RBS160" s="86"/>
      <c r="RBT160" s="87"/>
      <c r="RBU160" s="85" t="s">
        <v>319</v>
      </c>
      <c r="RBV160" s="86"/>
      <c r="RBW160" s="86"/>
      <c r="RBX160" s="86"/>
      <c r="RBY160" s="86"/>
      <c r="RBZ160" s="86"/>
      <c r="RCA160" s="86"/>
      <c r="RCB160" s="87"/>
      <c r="RCC160" s="85" t="s">
        <v>319</v>
      </c>
      <c r="RCD160" s="86"/>
      <c r="RCE160" s="86"/>
      <c r="RCF160" s="86"/>
      <c r="RCG160" s="86"/>
      <c r="RCH160" s="86"/>
      <c r="RCI160" s="86"/>
      <c r="RCJ160" s="87"/>
      <c r="RCK160" s="85" t="s">
        <v>319</v>
      </c>
      <c r="RCL160" s="86"/>
      <c r="RCM160" s="86"/>
      <c r="RCN160" s="86"/>
      <c r="RCO160" s="86"/>
      <c r="RCP160" s="86"/>
      <c r="RCQ160" s="86"/>
      <c r="RCR160" s="87"/>
      <c r="RCS160" s="85" t="s">
        <v>319</v>
      </c>
      <c r="RCT160" s="86"/>
      <c r="RCU160" s="86"/>
      <c r="RCV160" s="86"/>
      <c r="RCW160" s="86"/>
      <c r="RCX160" s="86"/>
      <c r="RCY160" s="86"/>
      <c r="RCZ160" s="87"/>
      <c r="RDA160" s="85" t="s">
        <v>319</v>
      </c>
      <c r="RDB160" s="86"/>
      <c r="RDC160" s="86"/>
      <c r="RDD160" s="86"/>
      <c r="RDE160" s="86"/>
      <c r="RDF160" s="86"/>
      <c r="RDG160" s="86"/>
      <c r="RDH160" s="87"/>
      <c r="RDI160" s="85" t="s">
        <v>319</v>
      </c>
      <c r="RDJ160" s="86"/>
      <c r="RDK160" s="86"/>
      <c r="RDL160" s="86"/>
      <c r="RDM160" s="86"/>
      <c r="RDN160" s="86"/>
      <c r="RDO160" s="86"/>
      <c r="RDP160" s="87"/>
      <c r="RDQ160" s="85" t="s">
        <v>319</v>
      </c>
      <c r="RDR160" s="86"/>
      <c r="RDS160" s="86"/>
      <c r="RDT160" s="86"/>
      <c r="RDU160" s="86"/>
      <c r="RDV160" s="86"/>
      <c r="RDW160" s="86"/>
      <c r="RDX160" s="87"/>
      <c r="RDY160" s="85" t="s">
        <v>319</v>
      </c>
      <c r="RDZ160" s="86"/>
      <c r="REA160" s="86"/>
      <c r="REB160" s="86"/>
      <c r="REC160" s="86"/>
      <c r="RED160" s="86"/>
      <c r="REE160" s="86"/>
      <c r="REF160" s="87"/>
      <c r="REG160" s="85" t="s">
        <v>319</v>
      </c>
      <c r="REH160" s="86"/>
      <c r="REI160" s="86"/>
      <c r="REJ160" s="86"/>
      <c r="REK160" s="86"/>
      <c r="REL160" s="86"/>
      <c r="REM160" s="86"/>
      <c r="REN160" s="87"/>
      <c r="REO160" s="85" t="s">
        <v>319</v>
      </c>
      <c r="REP160" s="86"/>
      <c r="REQ160" s="86"/>
      <c r="RER160" s="86"/>
      <c r="RES160" s="86"/>
      <c r="RET160" s="86"/>
      <c r="REU160" s="86"/>
      <c r="REV160" s="87"/>
      <c r="REW160" s="85" t="s">
        <v>319</v>
      </c>
      <c r="REX160" s="86"/>
      <c r="REY160" s="86"/>
      <c r="REZ160" s="86"/>
      <c r="RFA160" s="86"/>
      <c r="RFB160" s="86"/>
      <c r="RFC160" s="86"/>
      <c r="RFD160" s="87"/>
      <c r="RFE160" s="85" t="s">
        <v>319</v>
      </c>
      <c r="RFF160" s="86"/>
      <c r="RFG160" s="86"/>
      <c r="RFH160" s="86"/>
      <c r="RFI160" s="86"/>
      <c r="RFJ160" s="86"/>
      <c r="RFK160" s="86"/>
      <c r="RFL160" s="87"/>
      <c r="RFM160" s="85" t="s">
        <v>319</v>
      </c>
      <c r="RFN160" s="86"/>
      <c r="RFO160" s="86"/>
      <c r="RFP160" s="86"/>
      <c r="RFQ160" s="86"/>
      <c r="RFR160" s="86"/>
      <c r="RFS160" s="86"/>
      <c r="RFT160" s="87"/>
      <c r="RFU160" s="85" t="s">
        <v>319</v>
      </c>
      <c r="RFV160" s="86"/>
      <c r="RFW160" s="86"/>
      <c r="RFX160" s="86"/>
      <c r="RFY160" s="86"/>
      <c r="RFZ160" s="86"/>
      <c r="RGA160" s="86"/>
      <c r="RGB160" s="87"/>
      <c r="RGC160" s="85" t="s">
        <v>319</v>
      </c>
      <c r="RGD160" s="86"/>
      <c r="RGE160" s="86"/>
      <c r="RGF160" s="86"/>
      <c r="RGG160" s="86"/>
      <c r="RGH160" s="86"/>
      <c r="RGI160" s="86"/>
      <c r="RGJ160" s="87"/>
      <c r="RGK160" s="85" t="s">
        <v>319</v>
      </c>
      <c r="RGL160" s="86"/>
      <c r="RGM160" s="86"/>
      <c r="RGN160" s="86"/>
      <c r="RGO160" s="86"/>
      <c r="RGP160" s="86"/>
      <c r="RGQ160" s="86"/>
      <c r="RGR160" s="87"/>
      <c r="RGS160" s="85" t="s">
        <v>319</v>
      </c>
      <c r="RGT160" s="86"/>
      <c r="RGU160" s="86"/>
      <c r="RGV160" s="86"/>
      <c r="RGW160" s="86"/>
      <c r="RGX160" s="86"/>
      <c r="RGY160" s="86"/>
      <c r="RGZ160" s="87"/>
      <c r="RHA160" s="85" t="s">
        <v>319</v>
      </c>
      <c r="RHB160" s="86"/>
      <c r="RHC160" s="86"/>
      <c r="RHD160" s="86"/>
      <c r="RHE160" s="86"/>
      <c r="RHF160" s="86"/>
      <c r="RHG160" s="86"/>
      <c r="RHH160" s="87"/>
      <c r="RHI160" s="85" t="s">
        <v>319</v>
      </c>
      <c r="RHJ160" s="86"/>
      <c r="RHK160" s="86"/>
      <c r="RHL160" s="86"/>
      <c r="RHM160" s="86"/>
      <c r="RHN160" s="86"/>
      <c r="RHO160" s="86"/>
      <c r="RHP160" s="87"/>
      <c r="RHQ160" s="85" t="s">
        <v>319</v>
      </c>
      <c r="RHR160" s="86"/>
      <c r="RHS160" s="86"/>
      <c r="RHT160" s="86"/>
      <c r="RHU160" s="86"/>
      <c r="RHV160" s="86"/>
      <c r="RHW160" s="86"/>
      <c r="RHX160" s="87"/>
      <c r="RHY160" s="85" t="s">
        <v>319</v>
      </c>
      <c r="RHZ160" s="86"/>
      <c r="RIA160" s="86"/>
      <c r="RIB160" s="86"/>
      <c r="RIC160" s="86"/>
      <c r="RID160" s="86"/>
      <c r="RIE160" s="86"/>
      <c r="RIF160" s="87"/>
      <c r="RIG160" s="85" t="s">
        <v>319</v>
      </c>
      <c r="RIH160" s="86"/>
      <c r="RII160" s="86"/>
      <c r="RIJ160" s="86"/>
      <c r="RIK160" s="86"/>
      <c r="RIL160" s="86"/>
      <c r="RIM160" s="86"/>
      <c r="RIN160" s="87"/>
      <c r="RIO160" s="85" t="s">
        <v>319</v>
      </c>
      <c r="RIP160" s="86"/>
      <c r="RIQ160" s="86"/>
      <c r="RIR160" s="86"/>
      <c r="RIS160" s="86"/>
      <c r="RIT160" s="86"/>
      <c r="RIU160" s="86"/>
      <c r="RIV160" s="87"/>
      <c r="RIW160" s="85" t="s">
        <v>319</v>
      </c>
      <c r="RIX160" s="86"/>
      <c r="RIY160" s="86"/>
      <c r="RIZ160" s="86"/>
      <c r="RJA160" s="86"/>
      <c r="RJB160" s="86"/>
      <c r="RJC160" s="86"/>
      <c r="RJD160" s="87"/>
      <c r="RJE160" s="85" t="s">
        <v>319</v>
      </c>
      <c r="RJF160" s="86"/>
      <c r="RJG160" s="86"/>
      <c r="RJH160" s="86"/>
      <c r="RJI160" s="86"/>
      <c r="RJJ160" s="86"/>
      <c r="RJK160" s="86"/>
      <c r="RJL160" s="87"/>
      <c r="RJM160" s="85" t="s">
        <v>319</v>
      </c>
      <c r="RJN160" s="86"/>
      <c r="RJO160" s="86"/>
      <c r="RJP160" s="86"/>
      <c r="RJQ160" s="86"/>
      <c r="RJR160" s="86"/>
      <c r="RJS160" s="86"/>
      <c r="RJT160" s="87"/>
      <c r="RJU160" s="85" t="s">
        <v>319</v>
      </c>
      <c r="RJV160" s="86"/>
      <c r="RJW160" s="86"/>
      <c r="RJX160" s="86"/>
      <c r="RJY160" s="86"/>
      <c r="RJZ160" s="86"/>
      <c r="RKA160" s="86"/>
      <c r="RKB160" s="87"/>
      <c r="RKC160" s="85" t="s">
        <v>319</v>
      </c>
      <c r="RKD160" s="86"/>
      <c r="RKE160" s="86"/>
      <c r="RKF160" s="86"/>
      <c r="RKG160" s="86"/>
      <c r="RKH160" s="86"/>
      <c r="RKI160" s="86"/>
      <c r="RKJ160" s="87"/>
      <c r="RKK160" s="85" t="s">
        <v>319</v>
      </c>
      <c r="RKL160" s="86"/>
      <c r="RKM160" s="86"/>
      <c r="RKN160" s="86"/>
      <c r="RKO160" s="86"/>
      <c r="RKP160" s="86"/>
      <c r="RKQ160" s="86"/>
      <c r="RKR160" s="87"/>
      <c r="RKS160" s="85" t="s">
        <v>319</v>
      </c>
      <c r="RKT160" s="86"/>
      <c r="RKU160" s="86"/>
      <c r="RKV160" s="86"/>
      <c r="RKW160" s="86"/>
      <c r="RKX160" s="86"/>
      <c r="RKY160" s="86"/>
      <c r="RKZ160" s="87"/>
      <c r="RLA160" s="85" t="s">
        <v>319</v>
      </c>
      <c r="RLB160" s="86"/>
      <c r="RLC160" s="86"/>
      <c r="RLD160" s="86"/>
      <c r="RLE160" s="86"/>
      <c r="RLF160" s="86"/>
      <c r="RLG160" s="86"/>
      <c r="RLH160" s="87"/>
      <c r="RLI160" s="85" t="s">
        <v>319</v>
      </c>
      <c r="RLJ160" s="86"/>
      <c r="RLK160" s="86"/>
      <c r="RLL160" s="86"/>
      <c r="RLM160" s="86"/>
      <c r="RLN160" s="86"/>
      <c r="RLO160" s="86"/>
      <c r="RLP160" s="87"/>
      <c r="RLQ160" s="85" t="s">
        <v>319</v>
      </c>
      <c r="RLR160" s="86"/>
      <c r="RLS160" s="86"/>
      <c r="RLT160" s="86"/>
      <c r="RLU160" s="86"/>
      <c r="RLV160" s="86"/>
      <c r="RLW160" s="86"/>
      <c r="RLX160" s="87"/>
      <c r="RLY160" s="85" t="s">
        <v>319</v>
      </c>
      <c r="RLZ160" s="86"/>
      <c r="RMA160" s="86"/>
      <c r="RMB160" s="86"/>
      <c r="RMC160" s="86"/>
      <c r="RMD160" s="86"/>
      <c r="RME160" s="86"/>
      <c r="RMF160" s="87"/>
      <c r="RMG160" s="85" t="s">
        <v>319</v>
      </c>
      <c r="RMH160" s="86"/>
      <c r="RMI160" s="86"/>
      <c r="RMJ160" s="86"/>
      <c r="RMK160" s="86"/>
      <c r="RML160" s="86"/>
      <c r="RMM160" s="86"/>
      <c r="RMN160" s="87"/>
      <c r="RMO160" s="85" t="s">
        <v>319</v>
      </c>
      <c r="RMP160" s="86"/>
      <c r="RMQ160" s="86"/>
      <c r="RMR160" s="86"/>
      <c r="RMS160" s="86"/>
      <c r="RMT160" s="86"/>
      <c r="RMU160" s="86"/>
      <c r="RMV160" s="87"/>
      <c r="RMW160" s="85" t="s">
        <v>319</v>
      </c>
      <c r="RMX160" s="86"/>
      <c r="RMY160" s="86"/>
      <c r="RMZ160" s="86"/>
      <c r="RNA160" s="86"/>
      <c r="RNB160" s="86"/>
      <c r="RNC160" s="86"/>
      <c r="RND160" s="87"/>
      <c r="RNE160" s="85" t="s">
        <v>319</v>
      </c>
      <c r="RNF160" s="86"/>
      <c r="RNG160" s="86"/>
      <c r="RNH160" s="86"/>
      <c r="RNI160" s="86"/>
      <c r="RNJ160" s="86"/>
      <c r="RNK160" s="86"/>
      <c r="RNL160" s="87"/>
      <c r="RNM160" s="85" t="s">
        <v>319</v>
      </c>
      <c r="RNN160" s="86"/>
      <c r="RNO160" s="86"/>
      <c r="RNP160" s="86"/>
      <c r="RNQ160" s="86"/>
      <c r="RNR160" s="86"/>
      <c r="RNS160" s="86"/>
      <c r="RNT160" s="87"/>
      <c r="RNU160" s="85" t="s">
        <v>319</v>
      </c>
      <c r="RNV160" s="86"/>
      <c r="RNW160" s="86"/>
      <c r="RNX160" s="86"/>
      <c r="RNY160" s="86"/>
      <c r="RNZ160" s="86"/>
      <c r="ROA160" s="86"/>
      <c r="ROB160" s="87"/>
      <c r="ROC160" s="85" t="s">
        <v>319</v>
      </c>
      <c r="ROD160" s="86"/>
      <c r="ROE160" s="86"/>
      <c r="ROF160" s="86"/>
      <c r="ROG160" s="86"/>
      <c r="ROH160" s="86"/>
      <c r="ROI160" s="86"/>
      <c r="ROJ160" s="87"/>
      <c r="ROK160" s="85" t="s">
        <v>319</v>
      </c>
      <c r="ROL160" s="86"/>
      <c r="ROM160" s="86"/>
      <c r="RON160" s="86"/>
      <c r="ROO160" s="86"/>
      <c r="ROP160" s="86"/>
      <c r="ROQ160" s="86"/>
      <c r="ROR160" s="87"/>
      <c r="ROS160" s="85" t="s">
        <v>319</v>
      </c>
      <c r="ROT160" s="86"/>
      <c r="ROU160" s="86"/>
      <c r="ROV160" s="86"/>
      <c r="ROW160" s="86"/>
      <c r="ROX160" s="86"/>
      <c r="ROY160" s="86"/>
      <c r="ROZ160" s="87"/>
      <c r="RPA160" s="85" t="s">
        <v>319</v>
      </c>
      <c r="RPB160" s="86"/>
      <c r="RPC160" s="86"/>
      <c r="RPD160" s="86"/>
      <c r="RPE160" s="86"/>
      <c r="RPF160" s="86"/>
      <c r="RPG160" s="86"/>
      <c r="RPH160" s="87"/>
      <c r="RPI160" s="85" t="s">
        <v>319</v>
      </c>
      <c r="RPJ160" s="86"/>
      <c r="RPK160" s="86"/>
      <c r="RPL160" s="86"/>
      <c r="RPM160" s="86"/>
      <c r="RPN160" s="86"/>
      <c r="RPO160" s="86"/>
      <c r="RPP160" s="87"/>
      <c r="RPQ160" s="85" t="s">
        <v>319</v>
      </c>
      <c r="RPR160" s="86"/>
      <c r="RPS160" s="86"/>
      <c r="RPT160" s="86"/>
      <c r="RPU160" s="86"/>
      <c r="RPV160" s="86"/>
      <c r="RPW160" s="86"/>
      <c r="RPX160" s="87"/>
      <c r="RPY160" s="85" t="s">
        <v>319</v>
      </c>
      <c r="RPZ160" s="86"/>
      <c r="RQA160" s="86"/>
      <c r="RQB160" s="86"/>
      <c r="RQC160" s="86"/>
      <c r="RQD160" s="86"/>
      <c r="RQE160" s="86"/>
      <c r="RQF160" s="87"/>
      <c r="RQG160" s="85" t="s">
        <v>319</v>
      </c>
      <c r="RQH160" s="86"/>
      <c r="RQI160" s="86"/>
      <c r="RQJ160" s="86"/>
      <c r="RQK160" s="86"/>
      <c r="RQL160" s="86"/>
      <c r="RQM160" s="86"/>
      <c r="RQN160" s="87"/>
      <c r="RQO160" s="85" t="s">
        <v>319</v>
      </c>
      <c r="RQP160" s="86"/>
      <c r="RQQ160" s="86"/>
      <c r="RQR160" s="86"/>
      <c r="RQS160" s="86"/>
      <c r="RQT160" s="86"/>
      <c r="RQU160" s="86"/>
      <c r="RQV160" s="87"/>
      <c r="RQW160" s="85" t="s">
        <v>319</v>
      </c>
      <c r="RQX160" s="86"/>
      <c r="RQY160" s="86"/>
      <c r="RQZ160" s="86"/>
      <c r="RRA160" s="86"/>
      <c r="RRB160" s="86"/>
      <c r="RRC160" s="86"/>
      <c r="RRD160" s="87"/>
      <c r="RRE160" s="85" t="s">
        <v>319</v>
      </c>
      <c r="RRF160" s="86"/>
      <c r="RRG160" s="86"/>
      <c r="RRH160" s="86"/>
      <c r="RRI160" s="86"/>
      <c r="RRJ160" s="86"/>
      <c r="RRK160" s="86"/>
      <c r="RRL160" s="87"/>
      <c r="RRM160" s="85" t="s">
        <v>319</v>
      </c>
      <c r="RRN160" s="86"/>
      <c r="RRO160" s="86"/>
      <c r="RRP160" s="86"/>
      <c r="RRQ160" s="86"/>
      <c r="RRR160" s="86"/>
      <c r="RRS160" s="86"/>
      <c r="RRT160" s="87"/>
      <c r="RRU160" s="85" t="s">
        <v>319</v>
      </c>
      <c r="RRV160" s="86"/>
      <c r="RRW160" s="86"/>
      <c r="RRX160" s="86"/>
      <c r="RRY160" s="86"/>
      <c r="RRZ160" s="86"/>
      <c r="RSA160" s="86"/>
      <c r="RSB160" s="87"/>
      <c r="RSC160" s="85" t="s">
        <v>319</v>
      </c>
      <c r="RSD160" s="86"/>
      <c r="RSE160" s="86"/>
      <c r="RSF160" s="86"/>
      <c r="RSG160" s="86"/>
      <c r="RSH160" s="86"/>
      <c r="RSI160" s="86"/>
      <c r="RSJ160" s="87"/>
      <c r="RSK160" s="85" t="s">
        <v>319</v>
      </c>
      <c r="RSL160" s="86"/>
      <c r="RSM160" s="86"/>
      <c r="RSN160" s="86"/>
      <c r="RSO160" s="86"/>
      <c r="RSP160" s="86"/>
      <c r="RSQ160" s="86"/>
      <c r="RSR160" s="87"/>
      <c r="RSS160" s="85" t="s">
        <v>319</v>
      </c>
      <c r="RST160" s="86"/>
      <c r="RSU160" s="86"/>
      <c r="RSV160" s="86"/>
      <c r="RSW160" s="86"/>
      <c r="RSX160" s="86"/>
      <c r="RSY160" s="86"/>
      <c r="RSZ160" s="87"/>
      <c r="RTA160" s="85" t="s">
        <v>319</v>
      </c>
      <c r="RTB160" s="86"/>
      <c r="RTC160" s="86"/>
      <c r="RTD160" s="86"/>
      <c r="RTE160" s="86"/>
      <c r="RTF160" s="86"/>
      <c r="RTG160" s="86"/>
      <c r="RTH160" s="87"/>
      <c r="RTI160" s="85" t="s">
        <v>319</v>
      </c>
      <c r="RTJ160" s="86"/>
      <c r="RTK160" s="86"/>
      <c r="RTL160" s="86"/>
      <c r="RTM160" s="86"/>
      <c r="RTN160" s="86"/>
      <c r="RTO160" s="86"/>
      <c r="RTP160" s="87"/>
      <c r="RTQ160" s="85" t="s">
        <v>319</v>
      </c>
      <c r="RTR160" s="86"/>
      <c r="RTS160" s="86"/>
      <c r="RTT160" s="86"/>
      <c r="RTU160" s="86"/>
      <c r="RTV160" s="86"/>
      <c r="RTW160" s="86"/>
      <c r="RTX160" s="87"/>
      <c r="RTY160" s="85" t="s">
        <v>319</v>
      </c>
      <c r="RTZ160" s="86"/>
      <c r="RUA160" s="86"/>
      <c r="RUB160" s="86"/>
      <c r="RUC160" s="86"/>
      <c r="RUD160" s="86"/>
      <c r="RUE160" s="86"/>
      <c r="RUF160" s="87"/>
      <c r="RUG160" s="85" t="s">
        <v>319</v>
      </c>
      <c r="RUH160" s="86"/>
      <c r="RUI160" s="86"/>
      <c r="RUJ160" s="86"/>
      <c r="RUK160" s="86"/>
      <c r="RUL160" s="86"/>
      <c r="RUM160" s="86"/>
      <c r="RUN160" s="87"/>
      <c r="RUO160" s="85" t="s">
        <v>319</v>
      </c>
      <c r="RUP160" s="86"/>
      <c r="RUQ160" s="86"/>
      <c r="RUR160" s="86"/>
      <c r="RUS160" s="86"/>
      <c r="RUT160" s="86"/>
      <c r="RUU160" s="86"/>
      <c r="RUV160" s="87"/>
      <c r="RUW160" s="85" t="s">
        <v>319</v>
      </c>
      <c r="RUX160" s="86"/>
      <c r="RUY160" s="86"/>
      <c r="RUZ160" s="86"/>
      <c r="RVA160" s="86"/>
      <c r="RVB160" s="86"/>
      <c r="RVC160" s="86"/>
      <c r="RVD160" s="87"/>
      <c r="RVE160" s="85" t="s">
        <v>319</v>
      </c>
      <c r="RVF160" s="86"/>
      <c r="RVG160" s="86"/>
      <c r="RVH160" s="86"/>
      <c r="RVI160" s="86"/>
      <c r="RVJ160" s="86"/>
      <c r="RVK160" s="86"/>
      <c r="RVL160" s="87"/>
      <c r="RVM160" s="85" t="s">
        <v>319</v>
      </c>
      <c r="RVN160" s="86"/>
      <c r="RVO160" s="86"/>
      <c r="RVP160" s="86"/>
      <c r="RVQ160" s="86"/>
      <c r="RVR160" s="86"/>
      <c r="RVS160" s="86"/>
      <c r="RVT160" s="87"/>
      <c r="RVU160" s="85" t="s">
        <v>319</v>
      </c>
      <c r="RVV160" s="86"/>
      <c r="RVW160" s="86"/>
      <c r="RVX160" s="86"/>
      <c r="RVY160" s="86"/>
      <c r="RVZ160" s="86"/>
      <c r="RWA160" s="86"/>
      <c r="RWB160" s="87"/>
      <c r="RWC160" s="85" t="s">
        <v>319</v>
      </c>
      <c r="RWD160" s="86"/>
      <c r="RWE160" s="86"/>
      <c r="RWF160" s="86"/>
      <c r="RWG160" s="86"/>
      <c r="RWH160" s="86"/>
      <c r="RWI160" s="86"/>
      <c r="RWJ160" s="87"/>
      <c r="RWK160" s="85" t="s">
        <v>319</v>
      </c>
      <c r="RWL160" s="86"/>
      <c r="RWM160" s="86"/>
      <c r="RWN160" s="86"/>
      <c r="RWO160" s="86"/>
      <c r="RWP160" s="86"/>
      <c r="RWQ160" s="86"/>
      <c r="RWR160" s="87"/>
      <c r="RWS160" s="85" t="s">
        <v>319</v>
      </c>
      <c r="RWT160" s="86"/>
      <c r="RWU160" s="86"/>
      <c r="RWV160" s="86"/>
      <c r="RWW160" s="86"/>
      <c r="RWX160" s="86"/>
      <c r="RWY160" s="86"/>
      <c r="RWZ160" s="87"/>
      <c r="RXA160" s="85" t="s">
        <v>319</v>
      </c>
      <c r="RXB160" s="86"/>
      <c r="RXC160" s="86"/>
      <c r="RXD160" s="86"/>
      <c r="RXE160" s="86"/>
      <c r="RXF160" s="86"/>
      <c r="RXG160" s="86"/>
      <c r="RXH160" s="87"/>
      <c r="RXI160" s="85" t="s">
        <v>319</v>
      </c>
      <c r="RXJ160" s="86"/>
      <c r="RXK160" s="86"/>
      <c r="RXL160" s="86"/>
      <c r="RXM160" s="86"/>
      <c r="RXN160" s="86"/>
      <c r="RXO160" s="86"/>
      <c r="RXP160" s="87"/>
      <c r="RXQ160" s="85" t="s">
        <v>319</v>
      </c>
      <c r="RXR160" s="86"/>
      <c r="RXS160" s="86"/>
      <c r="RXT160" s="86"/>
      <c r="RXU160" s="86"/>
      <c r="RXV160" s="86"/>
      <c r="RXW160" s="86"/>
      <c r="RXX160" s="87"/>
      <c r="RXY160" s="85" t="s">
        <v>319</v>
      </c>
      <c r="RXZ160" s="86"/>
      <c r="RYA160" s="86"/>
      <c r="RYB160" s="86"/>
      <c r="RYC160" s="86"/>
      <c r="RYD160" s="86"/>
      <c r="RYE160" s="86"/>
      <c r="RYF160" s="87"/>
      <c r="RYG160" s="85" t="s">
        <v>319</v>
      </c>
      <c r="RYH160" s="86"/>
      <c r="RYI160" s="86"/>
      <c r="RYJ160" s="86"/>
      <c r="RYK160" s="86"/>
      <c r="RYL160" s="86"/>
      <c r="RYM160" s="86"/>
      <c r="RYN160" s="87"/>
      <c r="RYO160" s="85" t="s">
        <v>319</v>
      </c>
      <c r="RYP160" s="86"/>
      <c r="RYQ160" s="86"/>
      <c r="RYR160" s="86"/>
      <c r="RYS160" s="86"/>
      <c r="RYT160" s="86"/>
      <c r="RYU160" s="86"/>
      <c r="RYV160" s="87"/>
      <c r="RYW160" s="85" t="s">
        <v>319</v>
      </c>
      <c r="RYX160" s="86"/>
      <c r="RYY160" s="86"/>
      <c r="RYZ160" s="86"/>
      <c r="RZA160" s="86"/>
      <c r="RZB160" s="86"/>
      <c r="RZC160" s="86"/>
      <c r="RZD160" s="87"/>
      <c r="RZE160" s="85" t="s">
        <v>319</v>
      </c>
      <c r="RZF160" s="86"/>
      <c r="RZG160" s="86"/>
      <c r="RZH160" s="86"/>
      <c r="RZI160" s="86"/>
      <c r="RZJ160" s="86"/>
      <c r="RZK160" s="86"/>
      <c r="RZL160" s="87"/>
      <c r="RZM160" s="85" t="s">
        <v>319</v>
      </c>
      <c r="RZN160" s="86"/>
      <c r="RZO160" s="86"/>
      <c r="RZP160" s="86"/>
      <c r="RZQ160" s="86"/>
      <c r="RZR160" s="86"/>
      <c r="RZS160" s="86"/>
      <c r="RZT160" s="87"/>
      <c r="RZU160" s="85" t="s">
        <v>319</v>
      </c>
      <c r="RZV160" s="86"/>
      <c r="RZW160" s="86"/>
      <c r="RZX160" s="86"/>
      <c r="RZY160" s="86"/>
      <c r="RZZ160" s="86"/>
      <c r="SAA160" s="86"/>
      <c r="SAB160" s="87"/>
      <c r="SAC160" s="85" t="s">
        <v>319</v>
      </c>
      <c r="SAD160" s="86"/>
      <c r="SAE160" s="86"/>
      <c r="SAF160" s="86"/>
      <c r="SAG160" s="86"/>
      <c r="SAH160" s="86"/>
      <c r="SAI160" s="86"/>
      <c r="SAJ160" s="87"/>
      <c r="SAK160" s="85" t="s">
        <v>319</v>
      </c>
      <c r="SAL160" s="86"/>
      <c r="SAM160" s="86"/>
      <c r="SAN160" s="86"/>
      <c r="SAO160" s="86"/>
      <c r="SAP160" s="86"/>
      <c r="SAQ160" s="86"/>
      <c r="SAR160" s="87"/>
      <c r="SAS160" s="85" t="s">
        <v>319</v>
      </c>
      <c r="SAT160" s="86"/>
      <c r="SAU160" s="86"/>
      <c r="SAV160" s="86"/>
      <c r="SAW160" s="86"/>
      <c r="SAX160" s="86"/>
      <c r="SAY160" s="86"/>
      <c r="SAZ160" s="87"/>
      <c r="SBA160" s="85" t="s">
        <v>319</v>
      </c>
      <c r="SBB160" s="86"/>
      <c r="SBC160" s="86"/>
      <c r="SBD160" s="86"/>
      <c r="SBE160" s="86"/>
      <c r="SBF160" s="86"/>
      <c r="SBG160" s="86"/>
      <c r="SBH160" s="87"/>
      <c r="SBI160" s="85" t="s">
        <v>319</v>
      </c>
      <c r="SBJ160" s="86"/>
      <c r="SBK160" s="86"/>
      <c r="SBL160" s="86"/>
      <c r="SBM160" s="86"/>
      <c r="SBN160" s="86"/>
      <c r="SBO160" s="86"/>
      <c r="SBP160" s="87"/>
      <c r="SBQ160" s="85" t="s">
        <v>319</v>
      </c>
      <c r="SBR160" s="86"/>
      <c r="SBS160" s="86"/>
      <c r="SBT160" s="86"/>
      <c r="SBU160" s="86"/>
      <c r="SBV160" s="86"/>
      <c r="SBW160" s="86"/>
      <c r="SBX160" s="87"/>
      <c r="SBY160" s="85" t="s">
        <v>319</v>
      </c>
      <c r="SBZ160" s="86"/>
      <c r="SCA160" s="86"/>
      <c r="SCB160" s="86"/>
      <c r="SCC160" s="86"/>
      <c r="SCD160" s="86"/>
      <c r="SCE160" s="86"/>
      <c r="SCF160" s="87"/>
      <c r="SCG160" s="85" t="s">
        <v>319</v>
      </c>
      <c r="SCH160" s="86"/>
      <c r="SCI160" s="86"/>
      <c r="SCJ160" s="86"/>
      <c r="SCK160" s="86"/>
      <c r="SCL160" s="86"/>
      <c r="SCM160" s="86"/>
      <c r="SCN160" s="87"/>
      <c r="SCO160" s="85" t="s">
        <v>319</v>
      </c>
      <c r="SCP160" s="86"/>
      <c r="SCQ160" s="86"/>
      <c r="SCR160" s="86"/>
      <c r="SCS160" s="86"/>
      <c r="SCT160" s="86"/>
      <c r="SCU160" s="86"/>
      <c r="SCV160" s="87"/>
      <c r="SCW160" s="85" t="s">
        <v>319</v>
      </c>
      <c r="SCX160" s="86"/>
      <c r="SCY160" s="86"/>
      <c r="SCZ160" s="86"/>
      <c r="SDA160" s="86"/>
      <c r="SDB160" s="86"/>
      <c r="SDC160" s="86"/>
      <c r="SDD160" s="87"/>
      <c r="SDE160" s="85" t="s">
        <v>319</v>
      </c>
      <c r="SDF160" s="86"/>
      <c r="SDG160" s="86"/>
      <c r="SDH160" s="86"/>
      <c r="SDI160" s="86"/>
      <c r="SDJ160" s="86"/>
      <c r="SDK160" s="86"/>
      <c r="SDL160" s="87"/>
      <c r="SDM160" s="85" t="s">
        <v>319</v>
      </c>
      <c r="SDN160" s="86"/>
      <c r="SDO160" s="86"/>
      <c r="SDP160" s="86"/>
      <c r="SDQ160" s="86"/>
      <c r="SDR160" s="86"/>
      <c r="SDS160" s="86"/>
      <c r="SDT160" s="87"/>
      <c r="SDU160" s="85" t="s">
        <v>319</v>
      </c>
      <c r="SDV160" s="86"/>
      <c r="SDW160" s="86"/>
      <c r="SDX160" s="86"/>
      <c r="SDY160" s="86"/>
      <c r="SDZ160" s="86"/>
      <c r="SEA160" s="86"/>
      <c r="SEB160" s="87"/>
      <c r="SEC160" s="85" t="s">
        <v>319</v>
      </c>
      <c r="SED160" s="86"/>
      <c r="SEE160" s="86"/>
      <c r="SEF160" s="86"/>
      <c r="SEG160" s="86"/>
      <c r="SEH160" s="86"/>
      <c r="SEI160" s="86"/>
      <c r="SEJ160" s="87"/>
      <c r="SEK160" s="85" t="s">
        <v>319</v>
      </c>
      <c r="SEL160" s="86"/>
      <c r="SEM160" s="86"/>
      <c r="SEN160" s="86"/>
      <c r="SEO160" s="86"/>
      <c r="SEP160" s="86"/>
      <c r="SEQ160" s="86"/>
      <c r="SER160" s="87"/>
      <c r="SES160" s="85" t="s">
        <v>319</v>
      </c>
      <c r="SET160" s="86"/>
      <c r="SEU160" s="86"/>
      <c r="SEV160" s="86"/>
      <c r="SEW160" s="86"/>
      <c r="SEX160" s="86"/>
      <c r="SEY160" s="86"/>
      <c r="SEZ160" s="87"/>
      <c r="SFA160" s="85" t="s">
        <v>319</v>
      </c>
      <c r="SFB160" s="86"/>
      <c r="SFC160" s="86"/>
      <c r="SFD160" s="86"/>
      <c r="SFE160" s="86"/>
      <c r="SFF160" s="86"/>
      <c r="SFG160" s="86"/>
      <c r="SFH160" s="87"/>
      <c r="SFI160" s="85" t="s">
        <v>319</v>
      </c>
      <c r="SFJ160" s="86"/>
      <c r="SFK160" s="86"/>
      <c r="SFL160" s="86"/>
      <c r="SFM160" s="86"/>
      <c r="SFN160" s="86"/>
      <c r="SFO160" s="86"/>
      <c r="SFP160" s="87"/>
      <c r="SFQ160" s="85" t="s">
        <v>319</v>
      </c>
      <c r="SFR160" s="86"/>
      <c r="SFS160" s="86"/>
      <c r="SFT160" s="86"/>
      <c r="SFU160" s="86"/>
      <c r="SFV160" s="86"/>
      <c r="SFW160" s="86"/>
      <c r="SFX160" s="87"/>
      <c r="SFY160" s="85" t="s">
        <v>319</v>
      </c>
      <c r="SFZ160" s="86"/>
      <c r="SGA160" s="86"/>
      <c r="SGB160" s="86"/>
      <c r="SGC160" s="86"/>
      <c r="SGD160" s="86"/>
      <c r="SGE160" s="86"/>
      <c r="SGF160" s="87"/>
      <c r="SGG160" s="85" t="s">
        <v>319</v>
      </c>
      <c r="SGH160" s="86"/>
      <c r="SGI160" s="86"/>
      <c r="SGJ160" s="86"/>
      <c r="SGK160" s="86"/>
      <c r="SGL160" s="86"/>
      <c r="SGM160" s="86"/>
      <c r="SGN160" s="87"/>
      <c r="SGO160" s="85" t="s">
        <v>319</v>
      </c>
      <c r="SGP160" s="86"/>
      <c r="SGQ160" s="86"/>
      <c r="SGR160" s="86"/>
      <c r="SGS160" s="86"/>
      <c r="SGT160" s="86"/>
      <c r="SGU160" s="86"/>
      <c r="SGV160" s="87"/>
      <c r="SGW160" s="85" t="s">
        <v>319</v>
      </c>
      <c r="SGX160" s="86"/>
      <c r="SGY160" s="86"/>
      <c r="SGZ160" s="86"/>
      <c r="SHA160" s="86"/>
      <c r="SHB160" s="86"/>
      <c r="SHC160" s="86"/>
      <c r="SHD160" s="87"/>
      <c r="SHE160" s="85" t="s">
        <v>319</v>
      </c>
      <c r="SHF160" s="86"/>
      <c r="SHG160" s="86"/>
      <c r="SHH160" s="86"/>
      <c r="SHI160" s="86"/>
      <c r="SHJ160" s="86"/>
      <c r="SHK160" s="86"/>
      <c r="SHL160" s="87"/>
      <c r="SHM160" s="85" t="s">
        <v>319</v>
      </c>
      <c r="SHN160" s="86"/>
      <c r="SHO160" s="86"/>
      <c r="SHP160" s="86"/>
      <c r="SHQ160" s="86"/>
      <c r="SHR160" s="86"/>
      <c r="SHS160" s="86"/>
      <c r="SHT160" s="87"/>
      <c r="SHU160" s="85" t="s">
        <v>319</v>
      </c>
      <c r="SHV160" s="86"/>
      <c r="SHW160" s="86"/>
      <c r="SHX160" s="86"/>
      <c r="SHY160" s="86"/>
      <c r="SHZ160" s="86"/>
      <c r="SIA160" s="86"/>
      <c r="SIB160" s="87"/>
      <c r="SIC160" s="85" t="s">
        <v>319</v>
      </c>
      <c r="SID160" s="86"/>
      <c r="SIE160" s="86"/>
      <c r="SIF160" s="86"/>
      <c r="SIG160" s="86"/>
      <c r="SIH160" s="86"/>
      <c r="SII160" s="86"/>
      <c r="SIJ160" s="87"/>
      <c r="SIK160" s="85" t="s">
        <v>319</v>
      </c>
      <c r="SIL160" s="86"/>
      <c r="SIM160" s="86"/>
      <c r="SIN160" s="86"/>
      <c r="SIO160" s="86"/>
      <c r="SIP160" s="86"/>
      <c r="SIQ160" s="86"/>
      <c r="SIR160" s="87"/>
      <c r="SIS160" s="85" t="s">
        <v>319</v>
      </c>
      <c r="SIT160" s="86"/>
      <c r="SIU160" s="86"/>
      <c r="SIV160" s="86"/>
      <c r="SIW160" s="86"/>
      <c r="SIX160" s="86"/>
      <c r="SIY160" s="86"/>
      <c r="SIZ160" s="87"/>
      <c r="SJA160" s="85" t="s">
        <v>319</v>
      </c>
      <c r="SJB160" s="86"/>
      <c r="SJC160" s="86"/>
      <c r="SJD160" s="86"/>
      <c r="SJE160" s="86"/>
      <c r="SJF160" s="86"/>
      <c r="SJG160" s="86"/>
      <c r="SJH160" s="87"/>
      <c r="SJI160" s="85" t="s">
        <v>319</v>
      </c>
      <c r="SJJ160" s="86"/>
      <c r="SJK160" s="86"/>
      <c r="SJL160" s="86"/>
      <c r="SJM160" s="86"/>
      <c r="SJN160" s="86"/>
      <c r="SJO160" s="86"/>
      <c r="SJP160" s="87"/>
      <c r="SJQ160" s="85" t="s">
        <v>319</v>
      </c>
      <c r="SJR160" s="86"/>
      <c r="SJS160" s="86"/>
      <c r="SJT160" s="86"/>
      <c r="SJU160" s="86"/>
      <c r="SJV160" s="86"/>
      <c r="SJW160" s="86"/>
      <c r="SJX160" s="87"/>
      <c r="SJY160" s="85" t="s">
        <v>319</v>
      </c>
      <c r="SJZ160" s="86"/>
      <c r="SKA160" s="86"/>
      <c r="SKB160" s="86"/>
      <c r="SKC160" s="86"/>
      <c r="SKD160" s="86"/>
      <c r="SKE160" s="86"/>
      <c r="SKF160" s="87"/>
      <c r="SKG160" s="85" t="s">
        <v>319</v>
      </c>
      <c r="SKH160" s="86"/>
      <c r="SKI160" s="86"/>
      <c r="SKJ160" s="86"/>
      <c r="SKK160" s="86"/>
      <c r="SKL160" s="86"/>
      <c r="SKM160" s="86"/>
      <c r="SKN160" s="87"/>
      <c r="SKO160" s="85" t="s">
        <v>319</v>
      </c>
      <c r="SKP160" s="86"/>
      <c r="SKQ160" s="86"/>
      <c r="SKR160" s="86"/>
      <c r="SKS160" s="86"/>
      <c r="SKT160" s="86"/>
      <c r="SKU160" s="86"/>
      <c r="SKV160" s="87"/>
      <c r="SKW160" s="85" t="s">
        <v>319</v>
      </c>
      <c r="SKX160" s="86"/>
      <c r="SKY160" s="86"/>
      <c r="SKZ160" s="86"/>
      <c r="SLA160" s="86"/>
      <c r="SLB160" s="86"/>
      <c r="SLC160" s="86"/>
      <c r="SLD160" s="87"/>
      <c r="SLE160" s="85" t="s">
        <v>319</v>
      </c>
      <c r="SLF160" s="86"/>
      <c r="SLG160" s="86"/>
      <c r="SLH160" s="86"/>
      <c r="SLI160" s="86"/>
      <c r="SLJ160" s="86"/>
      <c r="SLK160" s="86"/>
      <c r="SLL160" s="87"/>
      <c r="SLM160" s="85" t="s">
        <v>319</v>
      </c>
      <c r="SLN160" s="86"/>
      <c r="SLO160" s="86"/>
      <c r="SLP160" s="86"/>
      <c r="SLQ160" s="86"/>
      <c r="SLR160" s="86"/>
      <c r="SLS160" s="86"/>
      <c r="SLT160" s="87"/>
      <c r="SLU160" s="85" t="s">
        <v>319</v>
      </c>
      <c r="SLV160" s="86"/>
      <c r="SLW160" s="86"/>
      <c r="SLX160" s="86"/>
      <c r="SLY160" s="86"/>
      <c r="SLZ160" s="86"/>
      <c r="SMA160" s="86"/>
      <c r="SMB160" s="87"/>
      <c r="SMC160" s="85" t="s">
        <v>319</v>
      </c>
      <c r="SMD160" s="86"/>
      <c r="SME160" s="86"/>
      <c r="SMF160" s="86"/>
      <c r="SMG160" s="86"/>
      <c r="SMH160" s="86"/>
      <c r="SMI160" s="86"/>
      <c r="SMJ160" s="87"/>
      <c r="SMK160" s="85" t="s">
        <v>319</v>
      </c>
      <c r="SML160" s="86"/>
      <c r="SMM160" s="86"/>
      <c r="SMN160" s="86"/>
      <c r="SMO160" s="86"/>
      <c r="SMP160" s="86"/>
      <c r="SMQ160" s="86"/>
      <c r="SMR160" s="87"/>
      <c r="SMS160" s="85" t="s">
        <v>319</v>
      </c>
      <c r="SMT160" s="86"/>
      <c r="SMU160" s="86"/>
      <c r="SMV160" s="86"/>
      <c r="SMW160" s="86"/>
      <c r="SMX160" s="86"/>
      <c r="SMY160" s="86"/>
      <c r="SMZ160" s="87"/>
      <c r="SNA160" s="85" t="s">
        <v>319</v>
      </c>
      <c r="SNB160" s="86"/>
      <c r="SNC160" s="86"/>
      <c r="SND160" s="86"/>
      <c r="SNE160" s="86"/>
      <c r="SNF160" s="86"/>
      <c r="SNG160" s="86"/>
      <c r="SNH160" s="87"/>
      <c r="SNI160" s="85" t="s">
        <v>319</v>
      </c>
      <c r="SNJ160" s="86"/>
      <c r="SNK160" s="86"/>
      <c r="SNL160" s="86"/>
      <c r="SNM160" s="86"/>
      <c r="SNN160" s="86"/>
      <c r="SNO160" s="86"/>
      <c r="SNP160" s="87"/>
      <c r="SNQ160" s="85" t="s">
        <v>319</v>
      </c>
      <c r="SNR160" s="86"/>
      <c r="SNS160" s="86"/>
      <c r="SNT160" s="86"/>
      <c r="SNU160" s="86"/>
      <c r="SNV160" s="86"/>
      <c r="SNW160" s="86"/>
      <c r="SNX160" s="87"/>
      <c r="SNY160" s="85" t="s">
        <v>319</v>
      </c>
      <c r="SNZ160" s="86"/>
      <c r="SOA160" s="86"/>
      <c r="SOB160" s="86"/>
      <c r="SOC160" s="86"/>
      <c r="SOD160" s="86"/>
      <c r="SOE160" s="86"/>
      <c r="SOF160" s="87"/>
      <c r="SOG160" s="85" t="s">
        <v>319</v>
      </c>
      <c r="SOH160" s="86"/>
      <c r="SOI160" s="86"/>
      <c r="SOJ160" s="86"/>
      <c r="SOK160" s="86"/>
      <c r="SOL160" s="86"/>
      <c r="SOM160" s="86"/>
      <c r="SON160" s="87"/>
      <c r="SOO160" s="85" t="s">
        <v>319</v>
      </c>
      <c r="SOP160" s="86"/>
      <c r="SOQ160" s="86"/>
      <c r="SOR160" s="86"/>
      <c r="SOS160" s="86"/>
      <c r="SOT160" s="86"/>
      <c r="SOU160" s="86"/>
      <c r="SOV160" s="87"/>
      <c r="SOW160" s="85" t="s">
        <v>319</v>
      </c>
      <c r="SOX160" s="86"/>
      <c r="SOY160" s="86"/>
      <c r="SOZ160" s="86"/>
      <c r="SPA160" s="86"/>
      <c r="SPB160" s="86"/>
      <c r="SPC160" s="86"/>
      <c r="SPD160" s="87"/>
      <c r="SPE160" s="85" t="s">
        <v>319</v>
      </c>
      <c r="SPF160" s="86"/>
      <c r="SPG160" s="86"/>
      <c r="SPH160" s="86"/>
      <c r="SPI160" s="86"/>
      <c r="SPJ160" s="86"/>
      <c r="SPK160" s="86"/>
      <c r="SPL160" s="87"/>
      <c r="SPM160" s="85" t="s">
        <v>319</v>
      </c>
      <c r="SPN160" s="86"/>
      <c r="SPO160" s="86"/>
      <c r="SPP160" s="86"/>
      <c r="SPQ160" s="86"/>
      <c r="SPR160" s="86"/>
      <c r="SPS160" s="86"/>
      <c r="SPT160" s="87"/>
      <c r="SPU160" s="85" t="s">
        <v>319</v>
      </c>
      <c r="SPV160" s="86"/>
      <c r="SPW160" s="86"/>
      <c r="SPX160" s="86"/>
      <c r="SPY160" s="86"/>
      <c r="SPZ160" s="86"/>
      <c r="SQA160" s="86"/>
      <c r="SQB160" s="87"/>
      <c r="SQC160" s="85" t="s">
        <v>319</v>
      </c>
      <c r="SQD160" s="86"/>
      <c r="SQE160" s="86"/>
      <c r="SQF160" s="86"/>
      <c r="SQG160" s="86"/>
      <c r="SQH160" s="86"/>
      <c r="SQI160" s="86"/>
      <c r="SQJ160" s="87"/>
      <c r="SQK160" s="85" t="s">
        <v>319</v>
      </c>
      <c r="SQL160" s="86"/>
      <c r="SQM160" s="86"/>
      <c r="SQN160" s="86"/>
      <c r="SQO160" s="86"/>
      <c r="SQP160" s="86"/>
      <c r="SQQ160" s="86"/>
      <c r="SQR160" s="87"/>
      <c r="SQS160" s="85" t="s">
        <v>319</v>
      </c>
      <c r="SQT160" s="86"/>
      <c r="SQU160" s="86"/>
      <c r="SQV160" s="86"/>
      <c r="SQW160" s="86"/>
      <c r="SQX160" s="86"/>
      <c r="SQY160" s="86"/>
      <c r="SQZ160" s="87"/>
      <c r="SRA160" s="85" t="s">
        <v>319</v>
      </c>
      <c r="SRB160" s="86"/>
      <c r="SRC160" s="86"/>
      <c r="SRD160" s="86"/>
      <c r="SRE160" s="86"/>
      <c r="SRF160" s="86"/>
      <c r="SRG160" s="86"/>
      <c r="SRH160" s="87"/>
      <c r="SRI160" s="85" t="s">
        <v>319</v>
      </c>
      <c r="SRJ160" s="86"/>
      <c r="SRK160" s="86"/>
      <c r="SRL160" s="86"/>
      <c r="SRM160" s="86"/>
      <c r="SRN160" s="86"/>
      <c r="SRO160" s="86"/>
      <c r="SRP160" s="87"/>
      <c r="SRQ160" s="85" t="s">
        <v>319</v>
      </c>
      <c r="SRR160" s="86"/>
      <c r="SRS160" s="86"/>
      <c r="SRT160" s="86"/>
      <c r="SRU160" s="86"/>
      <c r="SRV160" s="86"/>
      <c r="SRW160" s="86"/>
      <c r="SRX160" s="87"/>
      <c r="SRY160" s="85" t="s">
        <v>319</v>
      </c>
      <c r="SRZ160" s="86"/>
      <c r="SSA160" s="86"/>
      <c r="SSB160" s="86"/>
      <c r="SSC160" s="86"/>
      <c r="SSD160" s="86"/>
      <c r="SSE160" s="86"/>
      <c r="SSF160" s="87"/>
      <c r="SSG160" s="85" t="s">
        <v>319</v>
      </c>
      <c r="SSH160" s="86"/>
      <c r="SSI160" s="86"/>
      <c r="SSJ160" s="86"/>
      <c r="SSK160" s="86"/>
      <c r="SSL160" s="86"/>
      <c r="SSM160" s="86"/>
      <c r="SSN160" s="87"/>
      <c r="SSO160" s="85" t="s">
        <v>319</v>
      </c>
      <c r="SSP160" s="86"/>
      <c r="SSQ160" s="86"/>
      <c r="SSR160" s="86"/>
      <c r="SSS160" s="86"/>
      <c r="SST160" s="86"/>
      <c r="SSU160" s="86"/>
      <c r="SSV160" s="87"/>
      <c r="SSW160" s="85" t="s">
        <v>319</v>
      </c>
      <c r="SSX160" s="86"/>
      <c r="SSY160" s="86"/>
      <c r="SSZ160" s="86"/>
      <c r="STA160" s="86"/>
      <c r="STB160" s="86"/>
      <c r="STC160" s="86"/>
      <c r="STD160" s="87"/>
      <c r="STE160" s="85" t="s">
        <v>319</v>
      </c>
      <c r="STF160" s="86"/>
      <c r="STG160" s="86"/>
      <c r="STH160" s="86"/>
      <c r="STI160" s="86"/>
      <c r="STJ160" s="86"/>
      <c r="STK160" s="86"/>
      <c r="STL160" s="87"/>
      <c r="STM160" s="85" t="s">
        <v>319</v>
      </c>
      <c r="STN160" s="86"/>
      <c r="STO160" s="86"/>
      <c r="STP160" s="86"/>
      <c r="STQ160" s="86"/>
      <c r="STR160" s="86"/>
      <c r="STS160" s="86"/>
      <c r="STT160" s="87"/>
      <c r="STU160" s="85" t="s">
        <v>319</v>
      </c>
      <c r="STV160" s="86"/>
      <c r="STW160" s="86"/>
      <c r="STX160" s="86"/>
      <c r="STY160" s="86"/>
      <c r="STZ160" s="86"/>
      <c r="SUA160" s="86"/>
      <c r="SUB160" s="87"/>
      <c r="SUC160" s="85" t="s">
        <v>319</v>
      </c>
      <c r="SUD160" s="86"/>
      <c r="SUE160" s="86"/>
      <c r="SUF160" s="86"/>
      <c r="SUG160" s="86"/>
      <c r="SUH160" s="86"/>
      <c r="SUI160" s="86"/>
      <c r="SUJ160" s="87"/>
      <c r="SUK160" s="85" t="s">
        <v>319</v>
      </c>
      <c r="SUL160" s="86"/>
      <c r="SUM160" s="86"/>
      <c r="SUN160" s="86"/>
      <c r="SUO160" s="86"/>
      <c r="SUP160" s="86"/>
      <c r="SUQ160" s="86"/>
      <c r="SUR160" s="87"/>
      <c r="SUS160" s="85" t="s">
        <v>319</v>
      </c>
      <c r="SUT160" s="86"/>
      <c r="SUU160" s="86"/>
      <c r="SUV160" s="86"/>
      <c r="SUW160" s="86"/>
      <c r="SUX160" s="86"/>
      <c r="SUY160" s="86"/>
      <c r="SUZ160" s="87"/>
      <c r="SVA160" s="85" t="s">
        <v>319</v>
      </c>
      <c r="SVB160" s="86"/>
      <c r="SVC160" s="86"/>
      <c r="SVD160" s="86"/>
      <c r="SVE160" s="86"/>
      <c r="SVF160" s="86"/>
      <c r="SVG160" s="86"/>
      <c r="SVH160" s="87"/>
      <c r="SVI160" s="85" t="s">
        <v>319</v>
      </c>
      <c r="SVJ160" s="86"/>
      <c r="SVK160" s="86"/>
      <c r="SVL160" s="86"/>
      <c r="SVM160" s="86"/>
      <c r="SVN160" s="86"/>
      <c r="SVO160" s="86"/>
      <c r="SVP160" s="87"/>
      <c r="SVQ160" s="85" t="s">
        <v>319</v>
      </c>
      <c r="SVR160" s="86"/>
      <c r="SVS160" s="86"/>
      <c r="SVT160" s="86"/>
      <c r="SVU160" s="86"/>
      <c r="SVV160" s="86"/>
      <c r="SVW160" s="86"/>
      <c r="SVX160" s="87"/>
      <c r="SVY160" s="85" t="s">
        <v>319</v>
      </c>
      <c r="SVZ160" s="86"/>
      <c r="SWA160" s="86"/>
      <c r="SWB160" s="86"/>
      <c r="SWC160" s="86"/>
      <c r="SWD160" s="86"/>
      <c r="SWE160" s="86"/>
      <c r="SWF160" s="87"/>
      <c r="SWG160" s="85" t="s">
        <v>319</v>
      </c>
      <c r="SWH160" s="86"/>
      <c r="SWI160" s="86"/>
      <c r="SWJ160" s="86"/>
      <c r="SWK160" s="86"/>
      <c r="SWL160" s="86"/>
      <c r="SWM160" s="86"/>
      <c r="SWN160" s="87"/>
      <c r="SWO160" s="85" t="s">
        <v>319</v>
      </c>
      <c r="SWP160" s="86"/>
      <c r="SWQ160" s="86"/>
      <c r="SWR160" s="86"/>
      <c r="SWS160" s="86"/>
      <c r="SWT160" s="86"/>
      <c r="SWU160" s="86"/>
      <c r="SWV160" s="87"/>
      <c r="SWW160" s="85" t="s">
        <v>319</v>
      </c>
      <c r="SWX160" s="86"/>
      <c r="SWY160" s="86"/>
      <c r="SWZ160" s="86"/>
      <c r="SXA160" s="86"/>
      <c r="SXB160" s="86"/>
      <c r="SXC160" s="86"/>
      <c r="SXD160" s="87"/>
      <c r="SXE160" s="85" t="s">
        <v>319</v>
      </c>
      <c r="SXF160" s="86"/>
      <c r="SXG160" s="86"/>
      <c r="SXH160" s="86"/>
      <c r="SXI160" s="86"/>
      <c r="SXJ160" s="86"/>
      <c r="SXK160" s="86"/>
      <c r="SXL160" s="87"/>
      <c r="SXM160" s="85" t="s">
        <v>319</v>
      </c>
      <c r="SXN160" s="86"/>
      <c r="SXO160" s="86"/>
      <c r="SXP160" s="86"/>
      <c r="SXQ160" s="86"/>
      <c r="SXR160" s="86"/>
      <c r="SXS160" s="86"/>
      <c r="SXT160" s="87"/>
      <c r="SXU160" s="85" t="s">
        <v>319</v>
      </c>
      <c r="SXV160" s="86"/>
      <c r="SXW160" s="86"/>
      <c r="SXX160" s="86"/>
      <c r="SXY160" s="86"/>
      <c r="SXZ160" s="86"/>
      <c r="SYA160" s="86"/>
      <c r="SYB160" s="87"/>
      <c r="SYC160" s="85" t="s">
        <v>319</v>
      </c>
      <c r="SYD160" s="86"/>
      <c r="SYE160" s="86"/>
      <c r="SYF160" s="86"/>
      <c r="SYG160" s="86"/>
      <c r="SYH160" s="86"/>
      <c r="SYI160" s="86"/>
      <c r="SYJ160" s="87"/>
      <c r="SYK160" s="85" t="s">
        <v>319</v>
      </c>
      <c r="SYL160" s="86"/>
      <c r="SYM160" s="86"/>
      <c r="SYN160" s="86"/>
      <c r="SYO160" s="86"/>
      <c r="SYP160" s="86"/>
      <c r="SYQ160" s="86"/>
      <c r="SYR160" s="87"/>
      <c r="SYS160" s="85" t="s">
        <v>319</v>
      </c>
      <c r="SYT160" s="86"/>
      <c r="SYU160" s="86"/>
      <c r="SYV160" s="86"/>
      <c r="SYW160" s="86"/>
      <c r="SYX160" s="86"/>
      <c r="SYY160" s="86"/>
      <c r="SYZ160" s="87"/>
      <c r="SZA160" s="85" t="s">
        <v>319</v>
      </c>
      <c r="SZB160" s="86"/>
      <c r="SZC160" s="86"/>
      <c r="SZD160" s="86"/>
      <c r="SZE160" s="86"/>
      <c r="SZF160" s="86"/>
      <c r="SZG160" s="86"/>
      <c r="SZH160" s="87"/>
      <c r="SZI160" s="85" t="s">
        <v>319</v>
      </c>
      <c r="SZJ160" s="86"/>
      <c r="SZK160" s="86"/>
      <c r="SZL160" s="86"/>
      <c r="SZM160" s="86"/>
      <c r="SZN160" s="86"/>
      <c r="SZO160" s="86"/>
      <c r="SZP160" s="87"/>
      <c r="SZQ160" s="85" t="s">
        <v>319</v>
      </c>
      <c r="SZR160" s="86"/>
      <c r="SZS160" s="86"/>
      <c r="SZT160" s="86"/>
      <c r="SZU160" s="86"/>
      <c r="SZV160" s="86"/>
      <c r="SZW160" s="86"/>
      <c r="SZX160" s="87"/>
      <c r="SZY160" s="85" t="s">
        <v>319</v>
      </c>
      <c r="SZZ160" s="86"/>
      <c r="TAA160" s="86"/>
      <c r="TAB160" s="86"/>
      <c r="TAC160" s="86"/>
      <c r="TAD160" s="86"/>
      <c r="TAE160" s="86"/>
      <c r="TAF160" s="87"/>
      <c r="TAG160" s="85" t="s">
        <v>319</v>
      </c>
      <c r="TAH160" s="86"/>
      <c r="TAI160" s="86"/>
      <c r="TAJ160" s="86"/>
      <c r="TAK160" s="86"/>
      <c r="TAL160" s="86"/>
      <c r="TAM160" s="86"/>
      <c r="TAN160" s="87"/>
      <c r="TAO160" s="85" t="s">
        <v>319</v>
      </c>
      <c r="TAP160" s="86"/>
      <c r="TAQ160" s="86"/>
      <c r="TAR160" s="86"/>
      <c r="TAS160" s="86"/>
      <c r="TAT160" s="86"/>
      <c r="TAU160" s="86"/>
      <c r="TAV160" s="87"/>
      <c r="TAW160" s="85" t="s">
        <v>319</v>
      </c>
      <c r="TAX160" s="86"/>
      <c r="TAY160" s="86"/>
      <c r="TAZ160" s="86"/>
      <c r="TBA160" s="86"/>
      <c r="TBB160" s="86"/>
      <c r="TBC160" s="86"/>
      <c r="TBD160" s="87"/>
      <c r="TBE160" s="85" t="s">
        <v>319</v>
      </c>
      <c r="TBF160" s="86"/>
      <c r="TBG160" s="86"/>
      <c r="TBH160" s="86"/>
      <c r="TBI160" s="86"/>
      <c r="TBJ160" s="86"/>
      <c r="TBK160" s="86"/>
      <c r="TBL160" s="87"/>
      <c r="TBM160" s="85" t="s">
        <v>319</v>
      </c>
      <c r="TBN160" s="86"/>
      <c r="TBO160" s="86"/>
      <c r="TBP160" s="86"/>
      <c r="TBQ160" s="86"/>
      <c r="TBR160" s="86"/>
      <c r="TBS160" s="86"/>
      <c r="TBT160" s="87"/>
      <c r="TBU160" s="85" t="s">
        <v>319</v>
      </c>
      <c r="TBV160" s="86"/>
      <c r="TBW160" s="86"/>
      <c r="TBX160" s="86"/>
      <c r="TBY160" s="86"/>
      <c r="TBZ160" s="86"/>
      <c r="TCA160" s="86"/>
      <c r="TCB160" s="87"/>
      <c r="TCC160" s="85" t="s">
        <v>319</v>
      </c>
      <c r="TCD160" s="86"/>
      <c r="TCE160" s="86"/>
      <c r="TCF160" s="86"/>
      <c r="TCG160" s="86"/>
      <c r="TCH160" s="86"/>
      <c r="TCI160" s="86"/>
      <c r="TCJ160" s="87"/>
      <c r="TCK160" s="85" t="s">
        <v>319</v>
      </c>
      <c r="TCL160" s="86"/>
      <c r="TCM160" s="86"/>
      <c r="TCN160" s="86"/>
      <c r="TCO160" s="86"/>
      <c r="TCP160" s="86"/>
      <c r="TCQ160" s="86"/>
      <c r="TCR160" s="87"/>
      <c r="TCS160" s="85" t="s">
        <v>319</v>
      </c>
      <c r="TCT160" s="86"/>
      <c r="TCU160" s="86"/>
      <c r="TCV160" s="86"/>
      <c r="TCW160" s="86"/>
      <c r="TCX160" s="86"/>
      <c r="TCY160" s="86"/>
      <c r="TCZ160" s="87"/>
      <c r="TDA160" s="85" t="s">
        <v>319</v>
      </c>
      <c r="TDB160" s="86"/>
      <c r="TDC160" s="86"/>
      <c r="TDD160" s="86"/>
      <c r="TDE160" s="86"/>
      <c r="TDF160" s="86"/>
      <c r="TDG160" s="86"/>
      <c r="TDH160" s="87"/>
      <c r="TDI160" s="85" t="s">
        <v>319</v>
      </c>
      <c r="TDJ160" s="86"/>
      <c r="TDK160" s="86"/>
      <c r="TDL160" s="86"/>
      <c r="TDM160" s="86"/>
      <c r="TDN160" s="86"/>
      <c r="TDO160" s="86"/>
      <c r="TDP160" s="87"/>
      <c r="TDQ160" s="85" t="s">
        <v>319</v>
      </c>
      <c r="TDR160" s="86"/>
      <c r="TDS160" s="86"/>
      <c r="TDT160" s="86"/>
      <c r="TDU160" s="86"/>
      <c r="TDV160" s="86"/>
      <c r="TDW160" s="86"/>
      <c r="TDX160" s="87"/>
      <c r="TDY160" s="85" t="s">
        <v>319</v>
      </c>
      <c r="TDZ160" s="86"/>
      <c r="TEA160" s="86"/>
      <c r="TEB160" s="86"/>
      <c r="TEC160" s="86"/>
      <c r="TED160" s="86"/>
      <c r="TEE160" s="86"/>
      <c r="TEF160" s="87"/>
      <c r="TEG160" s="85" t="s">
        <v>319</v>
      </c>
      <c r="TEH160" s="86"/>
      <c r="TEI160" s="86"/>
      <c r="TEJ160" s="86"/>
      <c r="TEK160" s="86"/>
      <c r="TEL160" s="86"/>
      <c r="TEM160" s="86"/>
      <c r="TEN160" s="87"/>
      <c r="TEO160" s="85" t="s">
        <v>319</v>
      </c>
      <c r="TEP160" s="86"/>
      <c r="TEQ160" s="86"/>
      <c r="TER160" s="86"/>
      <c r="TES160" s="86"/>
      <c r="TET160" s="86"/>
      <c r="TEU160" s="86"/>
      <c r="TEV160" s="87"/>
      <c r="TEW160" s="85" t="s">
        <v>319</v>
      </c>
      <c r="TEX160" s="86"/>
      <c r="TEY160" s="86"/>
      <c r="TEZ160" s="86"/>
      <c r="TFA160" s="86"/>
      <c r="TFB160" s="86"/>
      <c r="TFC160" s="86"/>
      <c r="TFD160" s="87"/>
      <c r="TFE160" s="85" t="s">
        <v>319</v>
      </c>
      <c r="TFF160" s="86"/>
      <c r="TFG160" s="86"/>
      <c r="TFH160" s="86"/>
      <c r="TFI160" s="86"/>
      <c r="TFJ160" s="86"/>
      <c r="TFK160" s="86"/>
      <c r="TFL160" s="87"/>
      <c r="TFM160" s="85" t="s">
        <v>319</v>
      </c>
      <c r="TFN160" s="86"/>
      <c r="TFO160" s="86"/>
      <c r="TFP160" s="86"/>
      <c r="TFQ160" s="86"/>
      <c r="TFR160" s="86"/>
      <c r="TFS160" s="86"/>
      <c r="TFT160" s="87"/>
      <c r="TFU160" s="85" t="s">
        <v>319</v>
      </c>
      <c r="TFV160" s="86"/>
      <c r="TFW160" s="86"/>
      <c r="TFX160" s="86"/>
      <c r="TFY160" s="86"/>
      <c r="TFZ160" s="86"/>
      <c r="TGA160" s="86"/>
      <c r="TGB160" s="87"/>
      <c r="TGC160" s="85" t="s">
        <v>319</v>
      </c>
      <c r="TGD160" s="86"/>
      <c r="TGE160" s="86"/>
      <c r="TGF160" s="86"/>
      <c r="TGG160" s="86"/>
      <c r="TGH160" s="86"/>
      <c r="TGI160" s="86"/>
      <c r="TGJ160" s="87"/>
      <c r="TGK160" s="85" t="s">
        <v>319</v>
      </c>
      <c r="TGL160" s="86"/>
      <c r="TGM160" s="86"/>
      <c r="TGN160" s="86"/>
      <c r="TGO160" s="86"/>
      <c r="TGP160" s="86"/>
      <c r="TGQ160" s="86"/>
      <c r="TGR160" s="87"/>
      <c r="TGS160" s="85" t="s">
        <v>319</v>
      </c>
      <c r="TGT160" s="86"/>
      <c r="TGU160" s="86"/>
      <c r="TGV160" s="86"/>
      <c r="TGW160" s="86"/>
      <c r="TGX160" s="86"/>
      <c r="TGY160" s="86"/>
      <c r="TGZ160" s="87"/>
      <c r="THA160" s="85" t="s">
        <v>319</v>
      </c>
      <c r="THB160" s="86"/>
      <c r="THC160" s="86"/>
      <c r="THD160" s="86"/>
      <c r="THE160" s="86"/>
      <c r="THF160" s="86"/>
      <c r="THG160" s="86"/>
      <c r="THH160" s="87"/>
      <c r="THI160" s="85" t="s">
        <v>319</v>
      </c>
      <c r="THJ160" s="86"/>
      <c r="THK160" s="86"/>
      <c r="THL160" s="86"/>
      <c r="THM160" s="86"/>
      <c r="THN160" s="86"/>
      <c r="THO160" s="86"/>
      <c r="THP160" s="87"/>
      <c r="THQ160" s="85" t="s">
        <v>319</v>
      </c>
      <c r="THR160" s="86"/>
      <c r="THS160" s="86"/>
      <c r="THT160" s="86"/>
      <c r="THU160" s="86"/>
      <c r="THV160" s="86"/>
      <c r="THW160" s="86"/>
      <c r="THX160" s="87"/>
      <c r="THY160" s="85" t="s">
        <v>319</v>
      </c>
      <c r="THZ160" s="86"/>
      <c r="TIA160" s="86"/>
      <c r="TIB160" s="86"/>
      <c r="TIC160" s="86"/>
      <c r="TID160" s="86"/>
      <c r="TIE160" s="86"/>
      <c r="TIF160" s="87"/>
      <c r="TIG160" s="85" t="s">
        <v>319</v>
      </c>
      <c r="TIH160" s="86"/>
      <c r="TII160" s="86"/>
      <c r="TIJ160" s="86"/>
      <c r="TIK160" s="86"/>
      <c r="TIL160" s="86"/>
      <c r="TIM160" s="86"/>
      <c r="TIN160" s="87"/>
      <c r="TIO160" s="85" t="s">
        <v>319</v>
      </c>
      <c r="TIP160" s="86"/>
      <c r="TIQ160" s="86"/>
      <c r="TIR160" s="86"/>
      <c r="TIS160" s="86"/>
      <c r="TIT160" s="86"/>
      <c r="TIU160" s="86"/>
      <c r="TIV160" s="87"/>
      <c r="TIW160" s="85" t="s">
        <v>319</v>
      </c>
      <c r="TIX160" s="86"/>
      <c r="TIY160" s="86"/>
      <c r="TIZ160" s="86"/>
      <c r="TJA160" s="86"/>
      <c r="TJB160" s="86"/>
      <c r="TJC160" s="86"/>
      <c r="TJD160" s="87"/>
      <c r="TJE160" s="85" t="s">
        <v>319</v>
      </c>
      <c r="TJF160" s="86"/>
      <c r="TJG160" s="86"/>
      <c r="TJH160" s="86"/>
      <c r="TJI160" s="86"/>
      <c r="TJJ160" s="86"/>
      <c r="TJK160" s="86"/>
      <c r="TJL160" s="87"/>
      <c r="TJM160" s="85" t="s">
        <v>319</v>
      </c>
      <c r="TJN160" s="86"/>
      <c r="TJO160" s="86"/>
      <c r="TJP160" s="86"/>
      <c r="TJQ160" s="86"/>
      <c r="TJR160" s="86"/>
      <c r="TJS160" s="86"/>
      <c r="TJT160" s="87"/>
      <c r="TJU160" s="85" t="s">
        <v>319</v>
      </c>
      <c r="TJV160" s="86"/>
      <c r="TJW160" s="86"/>
      <c r="TJX160" s="86"/>
      <c r="TJY160" s="86"/>
      <c r="TJZ160" s="86"/>
      <c r="TKA160" s="86"/>
      <c r="TKB160" s="87"/>
      <c r="TKC160" s="85" t="s">
        <v>319</v>
      </c>
      <c r="TKD160" s="86"/>
      <c r="TKE160" s="86"/>
      <c r="TKF160" s="86"/>
      <c r="TKG160" s="86"/>
      <c r="TKH160" s="86"/>
      <c r="TKI160" s="86"/>
      <c r="TKJ160" s="87"/>
      <c r="TKK160" s="85" t="s">
        <v>319</v>
      </c>
      <c r="TKL160" s="86"/>
      <c r="TKM160" s="86"/>
      <c r="TKN160" s="86"/>
      <c r="TKO160" s="86"/>
      <c r="TKP160" s="86"/>
      <c r="TKQ160" s="86"/>
      <c r="TKR160" s="87"/>
      <c r="TKS160" s="85" t="s">
        <v>319</v>
      </c>
      <c r="TKT160" s="86"/>
      <c r="TKU160" s="86"/>
      <c r="TKV160" s="86"/>
      <c r="TKW160" s="86"/>
      <c r="TKX160" s="86"/>
      <c r="TKY160" s="86"/>
      <c r="TKZ160" s="87"/>
      <c r="TLA160" s="85" t="s">
        <v>319</v>
      </c>
      <c r="TLB160" s="86"/>
      <c r="TLC160" s="86"/>
      <c r="TLD160" s="86"/>
      <c r="TLE160" s="86"/>
      <c r="TLF160" s="86"/>
      <c r="TLG160" s="86"/>
      <c r="TLH160" s="87"/>
      <c r="TLI160" s="85" t="s">
        <v>319</v>
      </c>
      <c r="TLJ160" s="86"/>
      <c r="TLK160" s="86"/>
      <c r="TLL160" s="86"/>
      <c r="TLM160" s="86"/>
      <c r="TLN160" s="86"/>
      <c r="TLO160" s="86"/>
      <c r="TLP160" s="87"/>
      <c r="TLQ160" s="85" t="s">
        <v>319</v>
      </c>
      <c r="TLR160" s="86"/>
      <c r="TLS160" s="86"/>
      <c r="TLT160" s="86"/>
      <c r="TLU160" s="86"/>
      <c r="TLV160" s="86"/>
      <c r="TLW160" s="86"/>
      <c r="TLX160" s="87"/>
      <c r="TLY160" s="85" t="s">
        <v>319</v>
      </c>
      <c r="TLZ160" s="86"/>
      <c r="TMA160" s="86"/>
      <c r="TMB160" s="86"/>
      <c r="TMC160" s="86"/>
      <c r="TMD160" s="86"/>
      <c r="TME160" s="86"/>
      <c r="TMF160" s="87"/>
      <c r="TMG160" s="85" t="s">
        <v>319</v>
      </c>
      <c r="TMH160" s="86"/>
      <c r="TMI160" s="86"/>
      <c r="TMJ160" s="86"/>
      <c r="TMK160" s="86"/>
      <c r="TML160" s="86"/>
      <c r="TMM160" s="86"/>
      <c r="TMN160" s="87"/>
      <c r="TMO160" s="85" t="s">
        <v>319</v>
      </c>
      <c r="TMP160" s="86"/>
      <c r="TMQ160" s="86"/>
      <c r="TMR160" s="86"/>
      <c r="TMS160" s="86"/>
      <c r="TMT160" s="86"/>
      <c r="TMU160" s="86"/>
      <c r="TMV160" s="87"/>
      <c r="TMW160" s="85" t="s">
        <v>319</v>
      </c>
      <c r="TMX160" s="86"/>
      <c r="TMY160" s="86"/>
      <c r="TMZ160" s="86"/>
      <c r="TNA160" s="86"/>
      <c r="TNB160" s="86"/>
      <c r="TNC160" s="86"/>
      <c r="TND160" s="87"/>
      <c r="TNE160" s="85" t="s">
        <v>319</v>
      </c>
      <c r="TNF160" s="86"/>
      <c r="TNG160" s="86"/>
      <c r="TNH160" s="86"/>
      <c r="TNI160" s="86"/>
      <c r="TNJ160" s="86"/>
      <c r="TNK160" s="86"/>
      <c r="TNL160" s="87"/>
      <c r="TNM160" s="85" t="s">
        <v>319</v>
      </c>
      <c r="TNN160" s="86"/>
      <c r="TNO160" s="86"/>
      <c r="TNP160" s="86"/>
      <c r="TNQ160" s="86"/>
      <c r="TNR160" s="86"/>
      <c r="TNS160" s="86"/>
      <c r="TNT160" s="87"/>
      <c r="TNU160" s="85" t="s">
        <v>319</v>
      </c>
      <c r="TNV160" s="86"/>
      <c r="TNW160" s="86"/>
      <c r="TNX160" s="86"/>
      <c r="TNY160" s="86"/>
      <c r="TNZ160" s="86"/>
      <c r="TOA160" s="86"/>
      <c r="TOB160" s="87"/>
      <c r="TOC160" s="85" t="s">
        <v>319</v>
      </c>
      <c r="TOD160" s="86"/>
      <c r="TOE160" s="86"/>
      <c r="TOF160" s="86"/>
      <c r="TOG160" s="86"/>
      <c r="TOH160" s="86"/>
      <c r="TOI160" s="86"/>
      <c r="TOJ160" s="87"/>
      <c r="TOK160" s="85" t="s">
        <v>319</v>
      </c>
      <c r="TOL160" s="86"/>
      <c r="TOM160" s="86"/>
      <c r="TON160" s="86"/>
      <c r="TOO160" s="86"/>
      <c r="TOP160" s="86"/>
      <c r="TOQ160" s="86"/>
      <c r="TOR160" s="87"/>
      <c r="TOS160" s="85" t="s">
        <v>319</v>
      </c>
      <c r="TOT160" s="86"/>
      <c r="TOU160" s="86"/>
      <c r="TOV160" s="86"/>
      <c r="TOW160" s="86"/>
      <c r="TOX160" s="86"/>
      <c r="TOY160" s="86"/>
      <c r="TOZ160" s="87"/>
      <c r="TPA160" s="85" t="s">
        <v>319</v>
      </c>
      <c r="TPB160" s="86"/>
      <c r="TPC160" s="86"/>
      <c r="TPD160" s="86"/>
      <c r="TPE160" s="86"/>
      <c r="TPF160" s="86"/>
      <c r="TPG160" s="86"/>
      <c r="TPH160" s="87"/>
      <c r="TPI160" s="85" t="s">
        <v>319</v>
      </c>
      <c r="TPJ160" s="86"/>
      <c r="TPK160" s="86"/>
      <c r="TPL160" s="86"/>
      <c r="TPM160" s="86"/>
      <c r="TPN160" s="86"/>
      <c r="TPO160" s="86"/>
      <c r="TPP160" s="87"/>
      <c r="TPQ160" s="85" t="s">
        <v>319</v>
      </c>
      <c r="TPR160" s="86"/>
      <c r="TPS160" s="86"/>
      <c r="TPT160" s="86"/>
      <c r="TPU160" s="86"/>
      <c r="TPV160" s="86"/>
      <c r="TPW160" s="86"/>
      <c r="TPX160" s="87"/>
      <c r="TPY160" s="85" t="s">
        <v>319</v>
      </c>
      <c r="TPZ160" s="86"/>
      <c r="TQA160" s="86"/>
      <c r="TQB160" s="86"/>
      <c r="TQC160" s="86"/>
      <c r="TQD160" s="86"/>
      <c r="TQE160" s="86"/>
      <c r="TQF160" s="87"/>
      <c r="TQG160" s="85" t="s">
        <v>319</v>
      </c>
      <c r="TQH160" s="86"/>
      <c r="TQI160" s="86"/>
      <c r="TQJ160" s="86"/>
      <c r="TQK160" s="86"/>
      <c r="TQL160" s="86"/>
      <c r="TQM160" s="86"/>
      <c r="TQN160" s="87"/>
      <c r="TQO160" s="85" t="s">
        <v>319</v>
      </c>
      <c r="TQP160" s="86"/>
      <c r="TQQ160" s="86"/>
      <c r="TQR160" s="86"/>
      <c r="TQS160" s="86"/>
      <c r="TQT160" s="86"/>
      <c r="TQU160" s="86"/>
      <c r="TQV160" s="87"/>
      <c r="TQW160" s="85" t="s">
        <v>319</v>
      </c>
      <c r="TQX160" s="86"/>
      <c r="TQY160" s="86"/>
      <c r="TQZ160" s="86"/>
      <c r="TRA160" s="86"/>
      <c r="TRB160" s="86"/>
      <c r="TRC160" s="86"/>
      <c r="TRD160" s="87"/>
      <c r="TRE160" s="85" t="s">
        <v>319</v>
      </c>
      <c r="TRF160" s="86"/>
      <c r="TRG160" s="86"/>
      <c r="TRH160" s="86"/>
      <c r="TRI160" s="86"/>
      <c r="TRJ160" s="86"/>
      <c r="TRK160" s="86"/>
      <c r="TRL160" s="87"/>
      <c r="TRM160" s="85" t="s">
        <v>319</v>
      </c>
      <c r="TRN160" s="86"/>
      <c r="TRO160" s="86"/>
      <c r="TRP160" s="86"/>
      <c r="TRQ160" s="86"/>
      <c r="TRR160" s="86"/>
      <c r="TRS160" s="86"/>
      <c r="TRT160" s="87"/>
      <c r="TRU160" s="85" t="s">
        <v>319</v>
      </c>
      <c r="TRV160" s="86"/>
      <c r="TRW160" s="86"/>
      <c r="TRX160" s="86"/>
      <c r="TRY160" s="86"/>
      <c r="TRZ160" s="86"/>
      <c r="TSA160" s="86"/>
      <c r="TSB160" s="87"/>
      <c r="TSC160" s="85" t="s">
        <v>319</v>
      </c>
      <c r="TSD160" s="86"/>
      <c r="TSE160" s="86"/>
      <c r="TSF160" s="86"/>
      <c r="TSG160" s="86"/>
      <c r="TSH160" s="86"/>
      <c r="TSI160" s="86"/>
      <c r="TSJ160" s="87"/>
      <c r="TSK160" s="85" t="s">
        <v>319</v>
      </c>
      <c r="TSL160" s="86"/>
      <c r="TSM160" s="86"/>
      <c r="TSN160" s="86"/>
      <c r="TSO160" s="86"/>
      <c r="TSP160" s="86"/>
      <c r="TSQ160" s="86"/>
      <c r="TSR160" s="87"/>
      <c r="TSS160" s="85" t="s">
        <v>319</v>
      </c>
      <c r="TST160" s="86"/>
      <c r="TSU160" s="86"/>
      <c r="TSV160" s="86"/>
      <c r="TSW160" s="86"/>
      <c r="TSX160" s="86"/>
      <c r="TSY160" s="86"/>
      <c r="TSZ160" s="87"/>
      <c r="TTA160" s="85" t="s">
        <v>319</v>
      </c>
      <c r="TTB160" s="86"/>
      <c r="TTC160" s="86"/>
      <c r="TTD160" s="86"/>
      <c r="TTE160" s="86"/>
      <c r="TTF160" s="86"/>
      <c r="TTG160" s="86"/>
      <c r="TTH160" s="87"/>
      <c r="TTI160" s="85" t="s">
        <v>319</v>
      </c>
      <c r="TTJ160" s="86"/>
      <c r="TTK160" s="86"/>
      <c r="TTL160" s="86"/>
      <c r="TTM160" s="86"/>
      <c r="TTN160" s="86"/>
      <c r="TTO160" s="86"/>
      <c r="TTP160" s="87"/>
      <c r="TTQ160" s="85" t="s">
        <v>319</v>
      </c>
      <c r="TTR160" s="86"/>
      <c r="TTS160" s="86"/>
      <c r="TTT160" s="86"/>
      <c r="TTU160" s="86"/>
      <c r="TTV160" s="86"/>
      <c r="TTW160" s="86"/>
      <c r="TTX160" s="87"/>
      <c r="TTY160" s="85" t="s">
        <v>319</v>
      </c>
      <c r="TTZ160" s="86"/>
      <c r="TUA160" s="86"/>
      <c r="TUB160" s="86"/>
      <c r="TUC160" s="86"/>
      <c r="TUD160" s="86"/>
      <c r="TUE160" s="86"/>
      <c r="TUF160" s="87"/>
      <c r="TUG160" s="85" t="s">
        <v>319</v>
      </c>
      <c r="TUH160" s="86"/>
      <c r="TUI160" s="86"/>
      <c r="TUJ160" s="86"/>
      <c r="TUK160" s="86"/>
      <c r="TUL160" s="86"/>
      <c r="TUM160" s="86"/>
      <c r="TUN160" s="87"/>
      <c r="TUO160" s="85" t="s">
        <v>319</v>
      </c>
      <c r="TUP160" s="86"/>
      <c r="TUQ160" s="86"/>
      <c r="TUR160" s="86"/>
      <c r="TUS160" s="86"/>
      <c r="TUT160" s="86"/>
      <c r="TUU160" s="86"/>
      <c r="TUV160" s="87"/>
      <c r="TUW160" s="85" t="s">
        <v>319</v>
      </c>
      <c r="TUX160" s="86"/>
      <c r="TUY160" s="86"/>
      <c r="TUZ160" s="86"/>
      <c r="TVA160" s="86"/>
      <c r="TVB160" s="86"/>
      <c r="TVC160" s="86"/>
      <c r="TVD160" s="87"/>
      <c r="TVE160" s="85" t="s">
        <v>319</v>
      </c>
      <c r="TVF160" s="86"/>
      <c r="TVG160" s="86"/>
      <c r="TVH160" s="86"/>
      <c r="TVI160" s="86"/>
      <c r="TVJ160" s="86"/>
      <c r="TVK160" s="86"/>
      <c r="TVL160" s="87"/>
      <c r="TVM160" s="85" t="s">
        <v>319</v>
      </c>
      <c r="TVN160" s="86"/>
      <c r="TVO160" s="86"/>
      <c r="TVP160" s="86"/>
      <c r="TVQ160" s="86"/>
      <c r="TVR160" s="86"/>
      <c r="TVS160" s="86"/>
      <c r="TVT160" s="87"/>
      <c r="TVU160" s="85" t="s">
        <v>319</v>
      </c>
      <c r="TVV160" s="86"/>
      <c r="TVW160" s="86"/>
      <c r="TVX160" s="86"/>
      <c r="TVY160" s="86"/>
      <c r="TVZ160" s="86"/>
      <c r="TWA160" s="86"/>
      <c r="TWB160" s="87"/>
      <c r="TWC160" s="85" t="s">
        <v>319</v>
      </c>
      <c r="TWD160" s="86"/>
      <c r="TWE160" s="86"/>
      <c r="TWF160" s="86"/>
      <c r="TWG160" s="86"/>
      <c r="TWH160" s="86"/>
      <c r="TWI160" s="86"/>
      <c r="TWJ160" s="87"/>
      <c r="TWK160" s="85" t="s">
        <v>319</v>
      </c>
      <c r="TWL160" s="86"/>
      <c r="TWM160" s="86"/>
      <c r="TWN160" s="86"/>
      <c r="TWO160" s="86"/>
      <c r="TWP160" s="86"/>
      <c r="TWQ160" s="86"/>
      <c r="TWR160" s="87"/>
      <c r="TWS160" s="85" t="s">
        <v>319</v>
      </c>
      <c r="TWT160" s="86"/>
      <c r="TWU160" s="86"/>
      <c r="TWV160" s="86"/>
      <c r="TWW160" s="86"/>
      <c r="TWX160" s="86"/>
      <c r="TWY160" s="86"/>
      <c r="TWZ160" s="87"/>
      <c r="TXA160" s="85" t="s">
        <v>319</v>
      </c>
      <c r="TXB160" s="86"/>
      <c r="TXC160" s="86"/>
      <c r="TXD160" s="86"/>
      <c r="TXE160" s="86"/>
      <c r="TXF160" s="86"/>
      <c r="TXG160" s="86"/>
      <c r="TXH160" s="87"/>
      <c r="TXI160" s="85" t="s">
        <v>319</v>
      </c>
      <c r="TXJ160" s="86"/>
      <c r="TXK160" s="86"/>
      <c r="TXL160" s="86"/>
      <c r="TXM160" s="86"/>
      <c r="TXN160" s="86"/>
      <c r="TXO160" s="86"/>
      <c r="TXP160" s="87"/>
      <c r="TXQ160" s="85" t="s">
        <v>319</v>
      </c>
      <c r="TXR160" s="86"/>
      <c r="TXS160" s="86"/>
      <c r="TXT160" s="86"/>
      <c r="TXU160" s="86"/>
      <c r="TXV160" s="86"/>
      <c r="TXW160" s="86"/>
      <c r="TXX160" s="87"/>
      <c r="TXY160" s="85" t="s">
        <v>319</v>
      </c>
      <c r="TXZ160" s="86"/>
      <c r="TYA160" s="86"/>
      <c r="TYB160" s="86"/>
      <c r="TYC160" s="86"/>
      <c r="TYD160" s="86"/>
      <c r="TYE160" s="86"/>
      <c r="TYF160" s="87"/>
      <c r="TYG160" s="85" t="s">
        <v>319</v>
      </c>
      <c r="TYH160" s="86"/>
      <c r="TYI160" s="86"/>
      <c r="TYJ160" s="86"/>
      <c r="TYK160" s="86"/>
      <c r="TYL160" s="86"/>
      <c r="TYM160" s="86"/>
      <c r="TYN160" s="87"/>
      <c r="TYO160" s="85" t="s">
        <v>319</v>
      </c>
      <c r="TYP160" s="86"/>
      <c r="TYQ160" s="86"/>
      <c r="TYR160" s="86"/>
      <c r="TYS160" s="86"/>
      <c r="TYT160" s="86"/>
      <c r="TYU160" s="86"/>
      <c r="TYV160" s="87"/>
      <c r="TYW160" s="85" t="s">
        <v>319</v>
      </c>
      <c r="TYX160" s="86"/>
      <c r="TYY160" s="86"/>
      <c r="TYZ160" s="86"/>
      <c r="TZA160" s="86"/>
      <c r="TZB160" s="86"/>
      <c r="TZC160" s="86"/>
      <c r="TZD160" s="87"/>
      <c r="TZE160" s="85" t="s">
        <v>319</v>
      </c>
      <c r="TZF160" s="86"/>
      <c r="TZG160" s="86"/>
      <c r="TZH160" s="86"/>
      <c r="TZI160" s="86"/>
      <c r="TZJ160" s="86"/>
      <c r="TZK160" s="86"/>
      <c r="TZL160" s="87"/>
      <c r="TZM160" s="85" t="s">
        <v>319</v>
      </c>
      <c r="TZN160" s="86"/>
      <c r="TZO160" s="86"/>
      <c r="TZP160" s="86"/>
      <c r="TZQ160" s="86"/>
      <c r="TZR160" s="86"/>
      <c r="TZS160" s="86"/>
      <c r="TZT160" s="87"/>
      <c r="TZU160" s="85" t="s">
        <v>319</v>
      </c>
      <c r="TZV160" s="86"/>
      <c r="TZW160" s="86"/>
      <c r="TZX160" s="86"/>
      <c r="TZY160" s="86"/>
      <c r="TZZ160" s="86"/>
      <c r="UAA160" s="86"/>
      <c r="UAB160" s="87"/>
      <c r="UAC160" s="85" t="s">
        <v>319</v>
      </c>
      <c r="UAD160" s="86"/>
      <c r="UAE160" s="86"/>
      <c r="UAF160" s="86"/>
      <c r="UAG160" s="86"/>
      <c r="UAH160" s="86"/>
      <c r="UAI160" s="86"/>
      <c r="UAJ160" s="87"/>
      <c r="UAK160" s="85" t="s">
        <v>319</v>
      </c>
      <c r="UAL160" s="86"/>
      <c r="UAM160" s="86"/>
      <c r="UAN160" s="86"/>
      <c r="UAO160" s="86"/>
      <c r="UAP160" s="86"/>
      <c r="UAQ160" s="86"/>
      <c r="UAR160" s="87"/>
      <c r="UAS160" s="85" t="s">
        <v>319</v>
      </c>
      <c r="UAT160" s="86"/>
      <c r="UAU160" s="86"/>
      <c r="UAV160" s="86"/>
      <c r="UAW160" s="86"/>
      <c r="UAX160" s="86"/>
      <c r="UAY160" s="86"/>
      <c r="UAZ160" s="87"/>
      <c r="UBA160" s="85" t="s">
        <v>319</v>
      </c>
      <c r="UBB160" s="86"/>
      <c r="UBC160" s="86"/>
      <c r="UBD160" s="86"/>
      <c r="UBE160" s="86"/>
      <c r="UBF160" s="86"/>
      <c r="UBG160" s="86"/>
      <c r="UBH160" s="87"/>
      <c r="UBI160" s="85" t="s">
        <v>319</v>
      </c>
      <c r="UBJ160" s="86"/>
      <c r="UBK160" s="86"/>
      <c r="UBL160" s="86"/>
      <c r="UBM160" s="86"/>
      <c r="UBN160" s="86"/>
      <c r="UBO160" s="86"/>
      <c r="UBP160" s="87"/>
      <c r="UBQ160" s="85" t="s">
        <v>319</v>
      </c>
      <c r="UBR160" s="86"/>
      <c r="UBS160" s="86"/>
      <c r="UBT160" s="86"/>
      <c r="UBU160" s="86"/>
      <c r="UBV160" s="86"/>
      <c r="UBW160" s="86"/>
      <c r="UBX160" s="87"/>
      <c r="UBY160" s="85" t="s">
        <v>319</v>
      </c>
      <c r="UBZ160" s="86"/>
      <c r="UCA160" s="86"/>
      <c r="UCB160" s="86"/>
      <c r="UCC160" s="86"/>
      <c r="UCD160" s="86"/>
      <c r="UCE160" s="86"/>
      <c r="UCF160" s="87"/>
      <c r="UCG160" s="85" t="s">
        <v>319</v>
      </c>
      <c r="UCH160" s="86"/>
      <c r="UCI160" s="86"/>
      <c r="UCJ160" s="86"/>
      <c r="UCK160" s="86"/>
      <c r="UCL160" s="86"/>
      <c r="UCM160" s="86"/>
      <c r="UCN160" s="87"/>
      <c r="UCO160" s="85" t="s">
        <v>319</v>
      </c>
      <c r="UCP160" s="86"/>
      <c r="UCQ160" s="86"/>
      <c r="UCR160" s="86"/>
      <c r="UCS160" s="86"/>
      <c r="UCT160" s="86"/>
      <c r="UCU160" s="86"/>
      <c r="UCV160" s="87"/>
      <c r="UCW160" s="85" t="s">
        <v>319</v>
      </c>
      <c r="UCX160" s="86"/>
      <c r="UCY160" s="86"/>
      <c r="UCZ160" s="86"/>
      <c r="UDA160" s="86"/>
      <c r="UDB160" s="86"/>
      <c r="UDC160" s="86"/>
      <c r="UDD160" s="87"/>
      <c r="UDE160" s="85" t="s">
        <v>319</v>
      </c>
      <c r="UDF160" s="86"/>
      <c r="UDG160" s="86"/>
      <c r="UDH160" s="86"/>
      <c r="UDI160" s="86"/>
      <c r="UDJ160" s="86"/>
      <c r="UDK160" s="86"/>
      <c r="UDL160" s="87"/>
      <c r="UDM160" s="85" t="s">
        <v>319</v>
      </c>
      <c r="UDN160" s="86"/>
      <c r="UDO160" s="86"/>
      <c r="UDP160" s="86"/>
      <c r="UDQ160" s="86"/>
      <c r="UDR160" s="86"/>
      <c r="UDS160" s="86"/>
      <c r="UDT160" s="87"/>
      <c r="UDU160" s="85" t="s">
        <v>319</v>
      </c>
      <c r="UDV160" s="86"/>
      <c r="UDW160" s="86"/>
      <c r="UDX160" s="86"/>
      <c r="UDY160" s="86"/>
      <c r="UDZ160" s="86"/>
      <c r="UEA160" s="86"/>
      <c r="UEB160" s="87"/>
      <c r="UEC160" s="85" t="s">
        <v>319</v>
      </c>
      <c r="UED160" s="86"/>
      <c r="UEE160" s="86"/>
      <c r="UEF160" s="86"/>
      <c r="UEG160" s="86"/>
      <c r="UEH160" s="86"/>
      <c r="UEI160" s="86"/>
      <c r="UEJ160" s="87"/>
      <c r="UEK160" s="85" t="s">
        <v>319</v>
      </c>
      <c r="UEL160" s="86"/>
      <c r="UEM160" s="86"/>
      <c r="UEN160" s="86"/>
      <c r="UEO160" s="86"/>
      <c r="UEP160" s="86"/>
      <c r="UEQ160" s="86"/>
      <c r="UER160" s="87"/>
      <c r="UES160" s="85" t="s">
        <v>319</v>
      </c>
      <c r="UET160" s="86"/>
      <c r="UEU160" s="86"/>
      <c r="UEV160" s="86"/>
      <c r="UEW160" s="86"/>
      <c r="UEX160" s="86"/>
      <c r="UEY160" s="86"/>
      <c r="UEZ160" s="87"/>
      <c r="UFA160" s="85" t="s">
        <v>319</v>
      </c>
      <c r="UFB160" s="86"/>
      <c r="UFC160" s="86"/>
      <c r="UFD160" s="86"/>
      <c r="UFE160" s="86"/>
      <c r="UFF160" s="86"/>
      <c r="UFG160" s="86"/>
      <c r="UFH160" s="87"/>
      <c r="UFI160" s="85" t="s">
        <v>319</v>
      </c>
      <c r="UFJ160" s="86"/>
      <c r="UFK160" s="86"/>
      <c r="UFL160" s="86"/>
      <c r="UFM160" s="86"/>
      <c r="UFN160" s="86"/>
      <c r="UFO160" s="86"/>
      <c r="UFP160" s="87"/>
      <c r="UFQ160" s="85" t="s">
        <v>319</v>
      </c>
      <c r="UFR160" s="86"/>
      <c r="UFS160" s="86"/>
      <c r="UFT160" s="86"/>
      <c r="UFU160" s="86"/>
      <c r="UFV160" s="86"/>
      <c r="UFW160" s="86"/>
      <c r="UFX160" s="87"/>
      <c r="UFY160" s="85" t="s">
        <v>319</v>
      </c>
      <c r="UFZ160" s="86"/>
      <c r="UGA160" s="86"/>
      <c r="UGB160" s="86"/>
      <c r="UGC160" s="86"/>
      <c r="UGD160" s="86"/>
      <c r="UGE160" s="86"/>
      <c r="UGF160" s="87"/>
      <c r="UGG160" s="85" t="s">
        <v>319</v>
      </c>
      <c r="UGH160" s="86"/>
      <c r="UGI160" s="86"/>
      <c r="UGJ160" s="86"/>
      <c r="UGK160" s="86"/>
      <c r="UGL160" s="86"/>
      <c r="UGM160" s="86"/>
      <c r="UGN160" s="87"/>
      <c r="UGO160" s="85" t="s">
        <v>319</v>
      </c>
      <c r="UGP160" s="86"/>
      <c r="UGQ160" s="86"/>
      <c r="UGR160" s="86"/>
      <c r="UGS160" s="86"/>
      <c r="UGT160" s="86"/>
      <c r="UGU160" s="86"/>
      <c r="UGV160" s="87"/>
      <c r="UGW160" s="85" t="s">
        <v>319</v>
      </c>
      <c r="UGX160" s="86"/>
      <c r="UGY160" s="86"/>
      <c r="UGZ160" s="86"/>
      <c r="UHA160" s="86"/>
      <c r="UHB160" s="86"/>
      <c r="UHC160" s="86"/>
      <c r="UHD160" s="87"/>
      <c r="UHE160" s="85" t="s">
        <v>319</v>
      </c>
      <c r="UHF160" s="86"/>
      <c r="UHG160" s="86"/>
      <c r="UHH160" s="86"/>
      <c r="UHI160" s="86"/>
      <c r="UHJ160" s="86"/>
      <c r="UHK160" s="86"/>
      <c r="UHL160" s="87"/>
      <c r="UHM160" s="85" t="s">
        <v>319</v>
      </c>
      <c r="UHN160" s="86"/>
      <c r="UHO160" s="86"/>
      <c r="UHP160" s="86"/>
      <c r="UHQ160" s="86"/>
      <c r="UHR160" s="86"/>
      <c r="UHS160" s="86"/>
      <c r="UHT160" s="87"/>
      <c r="UHU160" s="85" t="s">
        <v>319</v>
      </c>
      <c r="UHV160" s="86"/>
      <c r="UHW160" s="86"/>
      <c r="UHX160" s="86"/>
      <c r="UHY160" s="86"/>
      <c r="UHZ160" s="86"/>
      <c r="UIA160" s="86"/>
      <c r="UIB160" s="87"/>
      <c r="UIC160" s="85" t="s">
        <v>319</v>
      </c>
      <c r="UID160" s="86"/>
      <c r="UIE160" s="86"/>
      <c r="UIF160" s="86"/>
      <c r="UIG160" s="86"/>
      <c r="UIH160" s="86"/>
      <c r="UII160" s="86"/>
      <c r="UIJ160" s="87"/>
      <c r="UIK160" s="85" t="s">
        <v>319</v>
      </c>
      <c r="UIL160" s="86"/>
      <c r="UIM160" s="86"/>
      <c r="UIN160" s="86"/>
      <c r="UIO160" s="86"/>
      <c r="UIP160" s="86"/>
      <c r="UIQ160" s="86"/>
      <c r="UIR160" s="87"/>
      <c r="UIS160" s="85" t="s">
        <v>319</v>
      </c>
      <c r="UIT160" s="86"/>
      <c r="UIU160" s="86"/>
      <c r="UIV160" s="86"/>
      <c r="UIW160" s="86"/>
      <c r="UIX160" s="86"/>
      <c r="UIY160" s="86"/>
      <c r="UIZ160" s="87"/>
      <c r="UJA160" s="85" t="s">
        <v>319</v>
      </c>
      <c r="UJB160" s="86"/>
      <c r="UJC160" s="86"/>
      <c r="UJD160" s="86"/>
      <c r="UJE160" s="86"/>
      <c r="UJF160" s="86"/>
      <c r="UJG160" s="86"/>
      <c r="UJH160" s="87"/>
      <c r="UJI160" s="85" t="s">
        <v>319</v>
      </c>
      <c r="UJJ160" s="86"/>
      <c r="UJK160" s="86"/>
      <c r="UJL160" s="86"/>
      <c r="UJM160" s="86"/>
      <c r="UJN160" s="86"/>
      <c r="UJO160" s="86"/>
      <c r="UJP160" s="87"/>
      <c r="UJQ160" s="85" t="s">
        <v>319</v>
      </c>
      <c r="UJR160" s="86"/>
      <c r="UJS160" s="86"/>
      <c r="UJT160" s="86"/>
      <c r="UJU160" s="86"/>
      <c r="UJV160" s="86"/>
      <c r="UJW160" s="86"/>
      <c r="UJX160" s="87"/>
      <c r="UJY160" s="85" t="s">
        <v>319</v>
      </c>
      <c r="UJZ160" s="86"/>
      <c r="UKA160" s="86"/>
      <c r="UKB160" s="86"/>
      <c r="UKC160" s="86"/>
      <c r="UKD160" s="86"/>
      <c r="UKE160" s="86"/>
      <c r="UKF160" s="87"/>
      <c r="UKG160" s="85" t="s">
        <v>319</v>
      </c>
      <c r="UKH160" s="86"/>
      <c r="UKI160" s="86"/>
      <c r="UKJ160" s="86"/>
      <c r="UKK160" s="86"/>
      <c r="UKL160" s="86"/>
      <c r="UKM160" s="86"/>
      <c r="UKN160" s="87"/>
      <c r="UKO160" s="85" t="s">
        <v>319</v>
      </c>
      <c r="UKP160" s="86"/>
      <c r="UKQ160" s="86"/>
      <c r="UKR160" s="86"/>
      <c r="UKS160" s="86"/>
      <c r="UKT160" s="86"/>
      <c r="UKU160" s="86"/>
      <c r="UKV160" s="87"/>
      <c r="UKW160" s="85" t="s">
        <v>319</v>
      </c>
      <c r="UKX160" s="86"/>
      <c r="UKY160" s="86"/>
      <c r="UKZ160" s="86"/>
      <c r="ULA160" s="86"/>
      <c r="ULB160" s="86"/>
      <c r="ULC160" s="86"/>
      <c r="ULD160" s="87"/>
      <c r="ULE160" s="85" t="s">
        <v>319</v>
      </c>
      <c r="ULF160" s="86"/>
      <c r="ULG160" s="86"/>
      <c r="ULH160" s="86"/>
      <c r="ULI160" s="86"/>
      <c r="ULJ160" s="86"/>
      <c r="ULK160" s="86"/>
      <c r="ULL160" s="87"/>
      <c r="ULM160" s="85" t="s">
        <v>319</v>
      </c>
      <c r="ULN160" s="86"/>
      <c r="ULO160" s="86"/>
      <c r="ULP160" s="86"/>
      <c r="ULQ160" s="86"/>
      <c r="ULR160" s="86"/>
      <c r="ULS160" s="86"/>
      <c r="ULT160" s="87"/>
      <c r="ULU160" s="85" t="s">
        <v>319</v>
      </c>
      <c r="ULV160" s="86"/>
      <c r="ULW160" s="86"/>
      <c r="ULX160" s="86"/>
      <c r="ULY160" s="86"/>
      <c r="ULZ160" s="86"/>
      <c r="UMA160" s="86"/>
      <c r="UMB160" s="87"/>
      <c r="UMC160" s="85" t="s">
        <v>319</v>
      </c>
      <c r="UMD160" s="86"/>
      <c r="UME160" s="86"/>
      <c r="UMF160" s="86"/>
      <c r="UMG160" s="86"/>
      <c r="UMH160" s="86"/>
      <c r="UMI160" s="86"/>
      <c r="UMJ160" s="87"/>
      <c r="UMK160" s="85" t="s">
        <v>319</v>
      </c>
      <c r="UML160" s="86"/>
      <c r="UMM160" s="86"/>
      <c r="UMN160" s="86"/>
      <c r="UMO160" s="86"/>
      <c r="UMP160" s="86"/>
      <c r="UMQ160" s="86"/>
      <c r="UMR160" s="87"/>
      <c r="UMS160" s="85" t="s">
        <v>319</v>
      </c>
      <c r="UMT160" s="86"/>
      <c r="UMU160" s="86"/>
      <c r="UMV160" s="86"/>
      <c r="UMW160" s="86"/>
      <c r="UMX160" s="86"/>
      <c r="UMY160" s="86"/>
      <c r="UMZ160" s="87"/>
      <c r="UNA160" s="85" t="s">
        <v>319</v>
      </c>
      <c r="UNB160" s="86"/>
      <c r="UNC160" s="86"/>
      <c r="UND160" s="86"/>
      <c r="UNE160" s="86"/>
      <c r="UNF160" s="86"/>
      <c r="UNG160" s="86"/>
      <c r="UNH160" s="87"/>
      <c r="UNI160" s="85" t="s">
        <v>319</v>
      </c>
      <c r="UNJ160" s="86"/>
      <c r="UNK160" s="86"/>
      <c r="UNL160" s="86"/>
      <c r="UNM160" s="86"/>
      <c r="UNN160" s="86"/>
      <c r="UNO160" s="86"/>
      <c r="UNP160" s="87"/>
      <c r="UNQ160" s="85" t="s">
        <v>319</v>
      </c>
      <c r="UNR160" s="86"/>
      <c r="UNS160" s="86"/>
      <c r="UNT160" s="86"/>
      <c r="UNU160" s="86"/>
      <c r="UNV160" s="86"/>
      <c r="UNW160" s="86"/>
      <c r="UNX160" s="87"/>
      <c r="UNY160" s="85" t="s">
        <v>319</v>
      </c>
      <c r="UNZ160" s="86"/>
      <c r="UOA160" s="86"/>
      <c r="UOB160" s="86"/>
      <c r="UOC160" s="86"/>
      <c r="UOD160" s="86"/>
      <c r="UOE160" s="86"/>
      <c r="UOF160" s="87"/>
      <c r="UOG160" s="85" t="s">
        <v>319</v>
      </c>
      <c r="UOH160" s="86"/>
      <c r="UOI160" s="86"/>
      <c r="UOJ160" s="86"/>
      <c r="UOK160" s="86"/>
      <c r="UOL160" s="86"/>
      <c r="UOM160" s="86"/>
      <c r="UON160" s="87"/>
      <c r="UOO160" s="85" t="s">
        <v>319</v>
      </c>
      <c r="UOP160" s="86"/>
      <c r="UOQ160" s="86"/>
      <c r="UOR160" s="86"/>
      <c r="UOS160" s="86"/>
      <c r="UOT160" s="86"/>
      <c r="UOU160" s="86"/>
      <c r="UOV160" s="87"/>
      <c r="UOW160" s="85" t="s">
        <v>319</v>
      </c>
      <c r="UOX160" s="86"/>
      <c r="UOY160" s="86"/>
      <c r="UOZ160" s="86"/>
      <c r="UPA160" s="86"/>
      <c r="UPB160" s="86"/>
      <c r="UPC160" s="86"/>
      <c r="UPD160" s="87"/>
      <c r="UPE160" s="85" t="s">
        <v>319</v>
      </c>
      <c r="UPF160" s="86"/>
      <c r="UPG160" s="86"/>
      <c r="UPH160" s="86"/>
      <c r="UPI160" s="86"/>
      <c r="UPJ160" s="86"/>
      <c r="UPK160" s="86"/>
      <c r="UPL160" s="87"/>
      <c r="UPM160" s="85" t="s">
        <v>319</v>
      </c>
      <c r="UPN160" s="86"/>
      <c r="UPO160" s="86"/>
      <c r="UPP160" s="86"/>
      <c r="UPQ160" s="86"/>
      <c r="UPR160" s="86"/>
      <c r="UPS160" s="86"/>
      <c r="UPT160" s="87"/>
      <c r="UPU160" s="85" t="s">
        <v>319</v>
      </c>
      <c r="UPV160" s="86"/>
      <c r="UPW160" s="86"/>
      <c r="UPX160" s="86"/>
      <c r="UPY160" s="86"/>
      <c r="UPZ160" s="86"/>
      <c r="UQA160" s="86"/>
      <c r="UQB160" s="87"/>
      <c r="UQC160" s="85" t="s">
        <v>319</v>
      </c>
      <c r="UQD160" s="86"/>
      <c r="UQE160" s="86"/>
      <c r="UQF160" s="86"/>
      <c r="UQG160" s="86"/>
      <c r="UQH160" s="86"/>
      <c r="UQI160" s="86"/>
      <c r="UQJ160" s="87"/>
      <c r="UQK160" s="85" t="s">
        <v>319</v>
      </c>
      <c r="UQL160" s="86"/>
      <c r="UQM160" s="86"/>
      <c r="UQN160" s="86"/>
      <c r="UQO160" s="86"/>
      <c r="UQP160" s="86"/>
      <c r="UQQ160" s="86"/>
      <c r="UQR160" s="87"/>
      <c r="UQS160" s="85" t="s">
        <v>319</v>
      </c>
      <c r="UQT160" s="86"/>
      <c r="UQU160" s="86"/>
      <c r="UQV160" s="86"/>
      <c r="UQW160" s="86"/>
      <c r="UQX160" s="86"/>
      <c r="UQY160" s="86"/>
      <c r="UQZ160" s="87"/>
      <c r="URA160" s="85" t="s">
        <v>319</v>
      </c>
      <c r="URB160" s="86"/>
      <c r="URC160" s="86"/>
      <c r="URD160" s="86"/>
      <c r="URE160" s="86"/>
      <c r="URF160" s="86"/>
      <c r="URG160" s="86"/>
      <c r="URH160" s="87"/>
      <c r="URI160" s="85" t="s">
        <v>319</v>
      </c>
      <c r="URJ160" s="86"/>
      <c r="URK160" s="86"/>
      <c r="URL160" s="86"/>
      <c r="URM160" s="86"/>
      <c r="URN160" s="86"/>
      <c r="URO160" s="86"/>
      <c r="URP160" s="87"/>
      <c r="URQ160" s="85" t="s">
        <v>319</v>
      </c>
      <c r="URR160" s="86"/>
      <c r="URS160" s="86"/>
      <c r="URT160" s="86"/>
      <c r="URU160" s="86"/>
      <c r="URV160" s="86"/>
      <c r="URW160" s="86"/>
      <c r="URX160" s="87"/>
      <c r="URY160" s="85" t="s">
        <v>319</v>
      </c>
      <c r="URZ160" s="86"/>
      <c r="USA160" s="86"/>
      <c r="USB160" s="86"/>
      <c r="USC160" s="86"/>
      <c r="USD160" s="86"/>
      <c r="USE160" s="86"/>
      <c r="USF160" s="87"/>
      <c r="USG160" s="85" t="s">
        <v>319</v>
      </c>
      <c r="USH160" s="86"/>
      <c r="USI160" s="86"/>
      <c r="USJ160" s="86"/>
      <c r="USK160" s="86"/>
      <c r="USL160" s="86"/>
      <c r="USM160" s="86"/>
      <c r="USN160" s="87"/>
      <c r="USO160" s="85" t="s">
        <v>319</v>
      </c>
      <c r="USP160" s="86"/>
      <c r="USQ160" s="86"/>
      <c r="USR160" s="86"/>
      <c r="USS160" s="86"/>
      <c r="UST160" s="86"/>
      <c r="USU160" s="86"/>
      <c r="USV160" s="87"/>
      <c r="USW160" s="85" t="s">
        <v>319</v>
      </c>
      <c r="USX160" s="86"/>
      <c r="USY160" s="86"/>
      <c r="USZ160" s="86"/>
      <c r="UTA160" s="86"/>
      <c r="UTB160" s="86"/>
      <c r="UTC160" s="86"/>
      <c r="UTD160" s="87"/>
      <c r="UTE160" s="85" t="s">
        <v>319</v>
      </c>
      <c r="UTF160" s="86"/>
      <c r="UTG160" s="86"/>
      <c r="UTH160" s="86"/>
      <c r="UTI160" s="86"/>
      <c r="UTJ160" s="86"/>
      <c r="UTK160" s="86"/>
      <c r="UTL160" s="87"/>
      <c r="UTM160" s="85" t="s">
        <v>319</v>
      </c>
      <c r="UTN160" s="86"/>
      <c r="UTO160" s="86"/>
      <c r="UTP160" s="86"/>
      <c r="UTQ160" s="86"/>
      <c r="UTR160" s="86"/>
      <c r="UTS160" s="86"/>
      <c r="UTT160" s="87"/>
      <c r="UTU160" s="85" t="s">
        <v>319</v>
      </c>
      <c r="UTV160" s="86"/>
      <c r="UTW160" s="86"/>
      <c r="UTX160" s="86"/>
      <c r="UTY160" s="86"/>
      <c r="UTZ160" s="86"/>
      <c r="UUA160" s="86"/>
      <c r="UUB160" s="87"/>
      <c r="UUC160" s="85" t="s">
        <v>319</v>
      </c>
      <c r="UUD160" s="86"/>
      <c r="UUE160" s="86"/>
      <c r="UUF160" s="86"/>
      <c r="UUG160" s="86"/>
      <c r="UUH160" s="86"/>
      <c r="UUI160" s="86"/>
      <c r="UUJ160" s="87"/>
      <c r="UUK160" s="85" t="s">
        <v>319</v>
      </c>
      <c r="UUL160" s="86"/>
      <c r="UUM160" s="86"/>
      <c r="UUN160" s="86"/>
      <c r="UUO160" s="86"/>
      <c r="UUP160" s="86"/>
      <c r="UUQ160" s="86"/>
      <c r="UUR160" s="87"/>
      <c r="UUS160" s="85" t="s">
        <v>319</v>
      </c>
      <c r="UUT160" s="86"/>
      <c r="UUU160" s="86"/>
      <c r="UUV160" s="86"/>
      <c r="UUW160" s="86"/>
      <c r="UUX160" s="86"/>
      <c r="UUY160" s="86"/>
      <c r="UUZ160" s="87"/>
      <c r="UVA160" s="85" t="s">
        <v>319</v>
      </c>
      <c r="UVB160" s="86"/>
      <c r="UVC160" s="86"/>
      <c r="UVD160" s="86"/>
      <c r="UVE160" s="86"/>
      <c r="UVF160" s="86"/>
      <c r="UVG160" s="86"/>
      <c r="UVH160" s="87"/>
      <c r="UVI160" s="85" t="s">
        <v>319</v>
      </c>
      <c r="UVJ160" s="86"/>
      <c r="UVK160" s="86"/>
      <c r="UVL160" s="86"/>
      <c r="UVM160" s="86"/>
      <c r="UVN160" s="86"/>
      <c r="UVO160" s="86"/>
      <c r="UVP160" s="87"/>
      <c r="UVQ160" s="85" t="s">
        <v>319</v>
      </c>
      <c r="UVR160" s="86"/>
      <c r="UVS160" s="86"/>
      <c r="UVT160" s="86"/>
      <c r="UVU160" s="86"/>
      <c r="UVV160" s="86"/>
      <c r="UVW160" s="86"/>
      <c r="UVX160" s="87"/>
      <c r="UVY160" s="85" t="s">
        <v>319</v>
      </c>
      <c r="UVZ160" s="86"/>
      <c r="UWA160" s="86"/>
      <c r="UWB160" s="86"/>
      <c r="UWC160" s="86"/>
      <c r="UWD160" s="86"/>
      <c r="UWE160" s="86"/>
      <c r="UWF160" s="87"/>
      <c r="UWG160" s="85" t="s">
        <v>319</v>
      </c>
      <c r="UWH160" s="86"/>
      <c r="UWI160" s="86"/>
      <c r="UWJ160" s="86"/>
      <c r="UWK160" s="86"/>
      <c r="UWL160" s="86"/>
      <c r="UWM160" s="86"/>
      <c r="UWN160" s="87"/>
      <c r="UWO160" s="85" t="s">
        <v>319</v>
      </c>
      <c r="UWP160" s="86"/>
      <c r="UWQ160" s="86"/>
      <c r="UWR160" s="86"/>
      <c r="UWS160" s="86"/>
      <c r="UWT160" s="86"/>
      <c r="UWU160" s="86"/>
      <c r="UWV160" s="87"/>
      <c r="UWW160" s="85" t="s">
        <v>319</v>
      </c>
      <c r="UWX160" s="86"/>
      <c r="UWY160" s="86"/>
      <c r="UWZ160" s="86"/>
      <c r="UXA160" s="86"/>
      <c r="UXB160" s="86"/>
      <c r="UXC160" s="86"/>
      <c r="UXD160" s="87"/>
      <c r="UXE160" s="85" t="s">
        <v>319</v>
      </c>
      <c r="UXF160" s="86"/>
      <c r="UXG160" s="86"/>
      <c r="UXH160" s="86"/>
      <c r="UXI160" s="86"/>
      <c r="UXJ160" s="86"/>
      <c r="UXK160" s="86"/>
      <c r="UXL160" s="87"/>
      <c r="UXM160" s="85" t="s">
        <v>319</v>
      </c>
      <c r="UXN160" s="86"/>
      <c r="UXO160" s="86"/>
      <c r="UXP160" s="86"/>
      <c r="UXQ160" s="86"/>
      <c r="UXR160" s="86"/>
      <c r="UXS160" s="86"/>
      <c r="UXT160" s="87"/>
      <c r="UXU160" s="85" t="s">
        <v>319</v>
      </c>
      <c r="UXV160" s="86"/>
      <c r="UXW160" s="86"/>
      <c r="UXX160" s="86"/>
      <c r="UXY160" s="86"/>
      <c r="UXZ160" s="86"/>
      <c r="UYA160" s="86"/>
      <c r="UYB160" s="87"/>
      <c r="UYC160" s="85" t="s">
        <v>319</v>
      </c>
      <c r="UYD160" s="86"/>
      <c r="UYE160" s="86"/>
      <c r="UYF160" s="86"/>
      <c r="UYG160" s="86"/>
      <c r="UYH160" s="86"/>
      <c r="UYI160" s="86"/>
      <c r="UYJ160" s="87"/>
      <c r="UYK160" s="85" t="s">
        <v>319</v>
      </c>
      <c r="UYL160" s="86"/>
      <c r="UYM160" s="86"/>
      <c r="UYN160" s="86"/>
      <c r="UYO160" s="86"/>
      <c r="UYP160" s="86"/>
      <c r="UYQ160" s="86"/>
      <c r="UYR160" s="87"/>
      <c r="UYS160" s="85" t="s">
        <v>319</v>
      </c>
      <c r="UYT160" s="86"/>
      <c r="UYU160" s="86"/>
      <c r="UYV160" s="86"/>
      <c r="UYW160" s="86"/>
      <c r="UYX160" s="86"/>
      <c r="UYY160" s="86"/>
      <c r="UYZ160" s="87"/>
      <c r="UZA160" s="85" t="s">
        <v>319</v>
      </c>
      <c r="UZB160" s="86"/>
      <c r="UZC160" s="86"/>
      <c r="UZD160" s="86"/>
      <c r="UZE160" s="86"/>
      <c r="UZF160" s="86"/>
      <c r="UZG160" s="86"/>
      <c r="UZH160" s="87"/>
      <c r="UZI160" s="85" t="s">
        <v>319</v>
      </c>
      <c r="UZJ160" s="86"/>
      <c r="UZK160" s="86"/>
      <c r="UZL160" s="86"/>
      <c r="UZM160" s="86"/>
      <c r="UZN160" s="86"/>
      <c r="UZO160" s="86"/>
      <c r="UZP160" s="87"/>
      <c r="UZQ160" s="85" t="s">
        <v>319</v>
      </c>
      <c r="UZR160" s="86"/>
      <c r="UZS160" s="86"/>
      <c r="UZT160" s="86"/>
      <c r="UZU160" s="86"/>
      <c r="UZV160" s="86"/>
      <c r="UZW160" s="86"/>
      <c r="UZX160" s="87"/>
      <c r="UZY160" s="85" t="s">
        <v>319</v>
      </c>
      <c r="UZZ160" s="86"/>
      <c r="VAA160" s="86"/>
      <c r="VAB160" s="86"/>
      <c r="VAC160" s="86"/>
      <c r="VAD160" s="86"/>
      <c r="VAE160" s="86"/>
      <c r="VAF160" s="87"/>
      <c r="VAG160" s="85" t="s">
        <v>319</v>
      </c>
      <c r="VAH160" s="86"/>
      <c r="VAI160" s="86"/>
      <c r="VAJ160" s="86"/>
      <c r="VAK160" s="86"/>
      <c r="VAL160" s="86"/>
      <c r="VAM160" s="86"/>
      <c r="VAN160" s="87"/>
      <c r="VAO160" s="85" t="s">
        <v>319</v>
      </c>
      <c r="VAP160" s="86"/>
      <c r="VAQ160" s="86"/>
      <c r="VAR160" s="86"/>
      <c r="VAS160" s="86"/>
      <c r="VAT160" s="86"/>
      <c r="VAU160" s="86"/>
      <c r="VAV160" s="87"/>
      <c r="VAW160" s="85" t="s">
        <v>319</v>
      </c>
      <c r="VAX160" s="86"/>
      <c r="VAY160" s="86"/>
      <c r="VAZ160" s="86"/>
      <c r="VBA160" s="86"/>
      <c r="VBB160" s="86"/>
      <c r="VBC160" s="86"/>
      <c r="VBD160" s="87"/>
      <c r="VBE160" s="85" t="s">
        <v>319</v>
      </c>
      <c r="VBF160" s="86"/>
      <c r="VBG160" s="86"/>
      <c r="VBH160" s="86"/>
      <c r="VBI160" s="86"/>
      <c r="VBJ160" s="86"/>
      <c r="VBK160" s="86"/>
      <c r="VBL160" s="87"/>
      <c r="VBM160" s="85" t="s">
        <v>319</v>
      </c>
      <c r="VBN160" s="86"/>
      <c r="VBO160" s="86"/>
      <c r="VBP160" s="86"/>
      <c r="VBQ160" s="86"/>
      <c r="VBR160" s="86"/>
      <c r="VBS160" s="86"/>
      <c r="VBT160" s="87"/>
      <c r="VBU160" s="85" t="s">
        <v>319</v>
      </c>
      <c r="VBV160" s="86"/>
      <c r="VBW160" s="86"/>
      <c r="VBX160" s="86"/>
      <c r="VBY160" s="86"/>
      <c r="VBZ160" s="86"/>
      <c r="VCA160" s="86"/>
      <c r="VCB160" s="87"/>
      <c r="VCC160" s="85" t="s">
        <v>319</v>
      </c>
      <c r="VCD160" s="86"/>
      <c r="VCE160" s="86"/>
      <c r="VCF160" s="86"/>
      <c r="VCG160" s="86"/>
      <c r="VCH160" s="86"/>
      <c r="VCI160" s="86"/>
      <c r="VCJ160" s="87"/>
      <c r="VCK160" s="85" t="s">
        <v>319</v>
      </c>
      <c r="VCL160" s="86"/>
      <c r="VCM160" s="86"/>
      <c r="VCN160" s="86"/>
      <c r="VCO160" s="86"/>
      <c r="VCP160" s="86"/>
      <c r="VCQ160" s="86"/>
      <c r="VCR160" s="87"/>
      <c r="VCS160" s="85" t="s">
        <v>319</v>
      </c>
      <c r="VCT160" s="86"/>
      <c r="VCU160" s="86"/>
      <c r="VCV160" s="86"/>
      <c r="VCW160" s="86"/>
      <c r="VCX160" s="86"/>
      <c r="VCY160" s="86"/>
      <c r="VCZ160" s="87"/>
      <c r="VDA160" s="85" t="s">
        <v>319</v>
      </c>
      <c r="VDB160" s="86"/>
      <c r="VDC160" s="86"/>
      <c r="VDD160" s="86"/>
      <c r="VDE160" s="86"/>
      <c r="VDF160" s="86"/>
      <c r="VDG160" s="86"/>
      <c r="VDH160" s="87"/>
      <c r="VDI160" s="85" t="s">
        <v>319</v>
      </c>
      <c r="VDJ160" s="86"/>
      <c r="VDK160" s="86"/>
      <c r="VDL160" s="86"/>
      <c r="VDM160" s="86"/>
      <c r="VDN160" s="86"/>
      <c r="VDO160" s="86"/>
      <c r="VDP160" s="87"/>
      <c r="VDQ160" s="85" t="s">
        <v>319</v>
      </c>
      <c r="VDR160" s="86"/>
      <c r="VDS160" s="86"/>
      <c r="VDT160" s="86"/>
      <c r="VDU160" s="86"/>
      <c r="VDV160" s="86"/>
      <c r="VDW160" s="86"/>
      <c r="VDX160" s="87"/>
      <c r="VDY160" s="85" t="s">
        <v>319</v>
      </c>
      <c r="VDZ160" s="86"/>
      <c r="VEA160" s="86"/>
      <c r="VEB160" s="86"/>
      <c r="VEC160" s="86"/>
      <c r="VED160" s="86"/>
      <c r="VEE160" s="86"/>
      <c r="VEF160" s="87"/>
      <c r="VEG160" s="85" t="s">
        <v>319</v>
      </c>
      <c r="VEH160" s="86"/>
      <c r="VEI160" s="86"/>
      <c r="VEJ160" s="86"/>
      <c r="VEK160" s="86"/>
      <c r="VEL160" s="86"/>
      <c r="VEM160" s="86"/>
      <c r="VEN160" s="87"/>
      <c r="VEO160" s="85" t="s">
        <v>319</v>
      </c>
      <c r="VEP160" s="86"/>
      <c r="VEQ160" s="86"/>
      <c r="VER160" s="86"/>
      <c r="VES160" s="86"/>
      <c r="VET160" s="86"/>
      <c r="VEU160" s="86"/>
      <c r="VEV160" s="87"/>
      <c r="VEW160" s="85" t="s">
        <v>319</v>
      </c>
      <c r="VEX160" s="86"/>
      <c r="VEY160" s="86"/>
      <c r="VEZ160" s="86"/>
      <c r="VFA160" s="86"/>
      <c r="VFB160" s="86"/>
      <c r="VFC160" s="86"/>
      <c r="VFD160" s="87"/>
      <c r="VFE160" s="85" t="s">
        <v>319</v>
      </c>
      <c r="VFF160" s="86"/>
      <c r="VFG160" s="86"/>
      <c r="VFH160" s="86"/>
      <c r="VFI160" s="86"/>
      <c r="VFJ160" s="86"/>
      <c r="VFK160" s="86"/>
      <c r="VFL160" s="87"/>
      <c r="VFM160" s="85" t="s">
        <v>319</v>
      </c>
      <c r="VFN160" s="86"/>
      <c r="VFO160" s="86"/>
      <c r="VFP160" s="86"/>
      <c r="VFQ160" s="86"/>
      <c r="VFR160" s="86"/>
      <c r="VFS160" s="86"/>
      <c r="VFT160" s="87"/>
      <c r="VFU160" s="85" t="s">
        <v>319</v>
      </c>
      <c r="VFV160" s="86"/>
      <c r="VFW160" s="86"/>
      <c r="VFX160" s="86"/>
      <c r="VFY160" s="86"/>
      <c r="VFZ160" s="86"/>
      <c r="VGA160" s="86"/>
      <c r="VGB160" s="87"/>
      <c r="VGC160" s="85" t="s">
        <v>319</v>
      </c>
      <c r="VGD160" s="86"/>
      <c r="VGE160" s="86"/>
      <c r="VGF160" s="86"/>
      <c r="VGG160" s="86"/>
      <c r="VGH160" s="86"/>
      <c r="VGI160" s="86"/>
      <c r="VGJ160" s="87"/>
      <c r="VGK160" s="85" t="s">
        <v>319</v>
      </c>
      <c r="VGL160" s="86"/>
      <c r="VGM160" s="86"/>
      <c r="VGN160" s="86"/>
      <c r="VGO160" s="86"/>
      <c r="VGP160" s="86"/>
      <c r="VGQ160" s="86"/>
      <c r="VGR160" s="87"/>
      <c r="VGS160" s="85" t="s">
        <v>319</v>
      </c>
      <c r="VGT160" s="86"/>
      <c r="VGU160" s="86"/>
      <c r="VGV160" s="86"/>
      <c r="VGW160" s="86"/>
      <c r="VGX160" s="86"/>
      <c r="VGY160" s="86"/>
      <c r="VGZ160" s="87"/>
      <c r="VHA160" s="85" t="s">
        <v>319</v>
      </c>
      <c r="VHB160" s="86"/>
      <c r="VHC160" s="86"/>
      <c r="VHD160" s="86"/>
      <c r="VHE160" s="86"/>
      <c r="VHF160" s="86"/>
      <c r="VHG160" s="86"/>
      <c r="VHH160" s="87"/>
      <c r="VHI160" s="85" t="s">
        <v>319</v>
      </c>
      <c r="VHJ160" s="86"/>
      <c r="VHK160" s="86"/>
      <c r="VHL160" s="86"/>
      <c r="VHM160" s="86"/>
      <c r="VHN160" s="86"/>
      <c r="VHO160" s="86"/>
      <c r="VHP160" s="87"/>
      <c r="VHQ160" s="85" t="s">
        <v>319</v>
      </c>
      <c r="VHR160" s="86"/>
      <c r="VHS160" s="86"/>
      <c r="VHT160" s="86"/>
      <c r="VHU160" s="86"/>
      <c r="VHV160" s="86"/>
      <c r="VHW160" s="86"/>
      <c r="VHX160" s="87"/>
      <c r="VHY160" s="85" t="s">
        <v>319</v>
      </c>
      <c r="VHZ160" s="86"/>
      <c r="VIA160" s="86"/>
      <c r="VIB160" s="86"/>
      <c r="VIC160" s="86"/>
      <c r="VID160" s="86"/>
      <c r="VIE160" s="86"/>
      <c r="VIF160" s="87"/>
      <c r="VIG160" s="85" t="s">
        <v>319</v>
      </c>
      <c r="VIH160" s="86"/>
      <c r="VII160" s="86"/>
      <c r="VIJ160" s="86"/>
      <c r="VIK160" s="86"/>
      <c r="VIL160" s="86"/>
      <c r="VIM160" s="86"/>
      <c r="VIN160" s="87"/>
      <c r="VIO160" s="85" t="s">
        <v>319</v>
      </c>
      <c r="VIP160" s="86"/>
      <c r="VIQ160" s="86"/>
      <c r="VIR160" s="86"/>
      <c r="VIS160" s="86"/>
      <c r="VIT160" s="86"/>
      <c r="VIU160" s="86"/>
      <c r="VIV160" s="87"/>
      <c r="VIW160" s="85" t="s">
        <v>319</v>
      </c>
      <c r="VIX160" s="86"/>
      <c r="VIY160" s="86"/>
      <c r="VIZ160" s="86"/>
      <c r="VJA160" s="86"/>
      <c r="VJB160" s="86"/>
      <c r="VJC160" s="86"/>
      <c r="VJD160" s="87"/>
      <c r="VJE160" s="85" t="s">
        <v>319</v>
      </c>
      <c r="VJF160" s="86"/>
      <c r="VJG160" s="86"/>
      <c r="VJH160" s="86"/>
      <c r="VJI160" s="86"/>
      <c r="VJJ160" s="86"/>
      <c r="VJK160" s="86"/>
      <c r="VJL160" s="87"/>
      <c r="VJM160" s="85" t="s">
        <v>319</v>
      </c>
      <c r="VJN160" s="86"/>
      <c r="VJO160" s="86"/>
      <c r="VJP160" s="86"/>
      <c r="VJQ160" s="86"/>
      <c r="VJR160" s="86"/>
      <c r="VJS160" s="86"/>
      <c r="VJT160" s="87"/>
      <c r="VJU160" s="85" t="s">
        <v>319</v>
      </c>
      <c r="VJV160" s="86"/>
      <c r="VJW160" s="86"/>
      <c r="VJX160" s="86"/>
      <c r="VJY160" s="86"/>
      <c r="VJZ160" s="86"/>
      <c r="VKA160" s="86"/>
      <c r="VKB160" s="87"/>
      <c r="VKC160" s="85" t="s">
        <v>319</v>
      </c>
      <c r="VKD160" s="86"/>
      <c r="VKE160" s="86"/>
      <c r="VKF160" s="86"/>
      <c r="VKG160" s="86"/>
      <c r="VKH160" s="86"/>
      <c r="VKI160" s="86"/>
      <c r="VKJ160" s="87"/>
      <c r="VKK160" s="85" t="s">
        <v>319</v>
      </c>
      <c r="VKL160" s="86"/>
      <c r="VKM160" s="86"/>
      <c r="VKN160" s="86"/>
      <c r="VKO160" s="86"/>
      <c r="VKP160" s="86"/>
      <c r="VKQ160" s="86"/>
      <c r="VKR160" s="87"/>
      <c r="VKS160" s="85" t="s">
        <v>319</v>
      </c>
      <c r="VKT160" s="86"/>
      <c r="VKU160" s="86"/>
      <c r="VKV160" s="86"/>
      <c r="VKW160" s="86"/>
      <c r="VKX160" s="86"/>
      <c r="VKY160" s="86"/>
      <c r="VKZ160" s="87"/>
      <c r="VLA160" s="85" t="s">
        <v>319</v>
      </c>
      <c r="VLB160" s="86"/>
      <c r="VLC160" s="86"/>
      <c r="VLD160" s="86"/>
      <c r="VLE160" s="86"/>
      <c r="VLF160" s="86"/>
      <c r="VLG160" s="86"/>
      <c r="VLH160" s="87"/>
      <c r="VLI160" s="85" t="s">
        <v>319</v>
      </c>
      <c r="VLJ160" s="86"/>
      <c r="VLK160" s="86"/>
      <c r="VLL160" s="86"/>
      <c r="VLM160" s="86"/>
      <c r="VLN160" s="86"/>
      <c r="VLO160" s="86"/>
      <c r="VLP160" s="87"/>
      <c r="VLQ160" s="85" t="s">
        <v>319</v>
      </c>
      <c r="VLR160" s="86"/>
      <c r="VLS160" s="86"/>
      <c r="VLT160" s="86"/>
      <c r="VLU160" s="86"/>
      <c r="VLV160" s="86"/>
      <c r="VLW160" s="86"/>
      <c r="VLX160" s="87"/>
      <c r="VLY160" s="85" t="s">
        <v>319</v>
      </c>
      <c r="VLZ160" s="86"/>
      <c r="VMA160" s="86"/>
      <c r="VMB160" s="86"/>
      <c r="VMC160" s="86"/>
      <c r="VMD160" s="86"/>
      <c r="VME160" s="86"/>
      <c r="VMF160" s="87"/>
      <c r="VMG160" s="85" t="s">
        <v>319</v>
      </c>
      <c r="VMH160" s="86"/>
      <c r="VMI160" s="86"/>
      <c r="VMJ160" s="86"/>
      <c r="VMK160" s="86"/>
      <c r="VML160" s="86"/>
      <c r="VMM160" s="86"/>
      <c r="VMN160" s="87"/>
      <c r="VMO160" s="85" t="s">
        <v>319</v>
      </c>
      <c r="VMP160" s="86"/>
      <c r="VMQ160" s="86"/>
      <c r="VMR160" s="86"/>
      <c r="VMS160" s="86"/>
      <c r="VMT160" s="86"/>
      <c r="VMU160" s="86"/>
      <c r="VMV160" s="87"/>
      <c r="VMW160" s="85" t="s">
        <v>319</v>
      </c>
      <c r="VMX160" s="86"/>
      <c r="VMY160" s="86"/>
      <c r="VMZ160" s="86"/>
      <c r="VNA160" s="86"/>
      <c r="VNB160" s="86"/>
      <c r="VNC160" s="86"/>
      <c r="VND160" s="87"/>
      <c r="VNE160" s="85" t="s">
        <v>319</v>
      </c>
      <c r="VNF160" s="86"/>
      <c r="VNG160" s="86"/>
      <c r="VNH160" s="86"/>
      <c r="VNI160" s="86"/>
      <c r="VNJ160" s="86"/>
      <c r="VNK160" s="86"/>
      <c r="VNL160" s="87"/>
      <c r="VNM160" s="85" t="s">
        <v>319</v>
      </c>
      <c r="VNN160" s="86"/>
      <c r="VNO160" s="86"/>
      <c r="VNP160" s="86"/>
      <c r="VNQ160" s="86"/>
      <c r="VNR160" s="86"/>
      <c r="VNS160" s="86"/>
      <c r="VNT160" s="87"/>
      <c r="VNU160" s="85" t="s">
        <v>319</v>
      </c>
      <c r="VNV160" s="86"/>
      <c r="VNW160" s="86"/>
      <c r="VNX160" s="86"/>
      <c r="VNY160" s="86"/>
      <c r="VNZ160" s="86"/>
      <c r="VOA160" s="86"/>
      <c r="VOB160" s="87"/>
      <c r="VOC160" s="85" t="s">
        <v>319</v>
      </c>
      <c r="VOD160" s="86"/>
      <c r="VOE160" s="86"/>
      <c r="VOF160" s="86"/>
      <c r="VOG160" s="86"/>
      <c r="VOH160" s="86"/>
      <c r="VOI160" s="86"/>
      <c r="VOJ160" s="87"/>
      <c r="VOK160" s="85" t="s">
        <v>319</v>
      </c>
      <c r="VOL160" s="86"/>
      <c r="VOM160" s="86"/>
      <c r="VON160" s="86"/>
      <c r="VOO160" s="86"/>
      <c r="VOP160" s="86"/>
      <c r="VOQ160" s="86"/>
      <c r="VOR160" s="87"/>
      <c r="VOS160" s="85" t="s">
        <v>319</v>
      </c>
      <c r="VOT160" s="86"/>
      <c r="VOU160" s="86"/>
      <c r="VOV160" s="86"/>
      <c r="VOW160" s="86"/>
      <c r="VOX160" s="86"/>
      <c r="VOY160" s="86"/>
      <c r="VOZ160" s="87"/>
      <c r="VPA160" s="85" t="s">
        <v>319</v>
      </c>
      <c r="VPB160" s="86"/>
      <c r="VPC160" s="86"/>
      <c r="VPD160" s="86"/>
      <c r="VPE160" s="86"/>
      <c r="VPF160" s="86"/>
      <c r="VPG160" s="86"/>
      <c r="VPH160" s="87"/>
      <c r="VPI160" s="85" t="s">
        <v>319</v>
      </c>
      <c r="VPJ160" s="86"/>
      <c r="VPK160" s="86"/>
      <c r="VPL160" s="86"/>
      <c r="VPM160" s="86"/>
      <c r="VPN160" s="86"/>
      <c r="VPO160" s="86"/>
      <c r="VPP160" s="87"/>
      <c r="VPQ160" s="85" t="s">
        <v>319</v>
      </c>
      <c r="VPR160" s="86"/>
      <c r="VPS160" s="86"/>
      <c r="VPT160" s="86"/>
      <c r="VPU160" s="86"/>
      <c r="VPV160" s="86"/>
      <c r="VPW160" s="86"/>
      <c r="VPX160" s="87"/>
      <c r="VPY160" s="85" t="s">
        <v>319</v>
      </c>
      <c r="VPZ160" s="86"/>
      <c r="VQA160" s="86"/>
      <c r="VQB160" s="86"/>
      <c r="VQC160" s="86"/>
      <c r="VQD160" s="86"/>
      <c r="VQE160" s="86"/>
      <c r="VQF160" s="87"/>
      <c r="VQG160" s="85" t="s">
        <v>319</v>
      </c>
      <c r="VQH160" s="86"/>
      <c r="VQI160" s="86"/>
      <c r="VQJ160" s="86"/>
      <c r="VQK160" s="86"/>
      <c r="VQL160" s="86"/>
      <c r="VQM160" s="86"/>
      <c r="VQN160" s="87"/>
      <c r="VQO160" s="85" t="s">
        <v>319</v>
      </c>
      <c r="VQP160" s="86"/>
      <c r="VQQ160" s="86"/>
      <c r="VQR160" s="86"/>
      <c r="VQS160" s="86"/>
      <c r="VQT160" s="86"/>
      <c r="VQU160" s="86"/>
      <c r="VQV160" s="87"/>
      <c r="VQW160" s="85" t="s">
        <v>319</v>
      </c>
      <c r="VQX160" s="86"/>
      <c r="VQY160" s="86"/>
      <c r="VQZ160" s="86"/>
      <c r="VRA160" s="86"/>
      <c r="VRB160" s="86"/>
      <c r="VRC160" s="86"/>
      <c r="VRD160" s="87"/>
      <c r="VRE160" s="85" t="s">
        <v>319</v>
      </c>
      <c r="VRF160" s="86"/>
      <c r="VRG160" s="86"/>
      <c r="VRH160" s="86"/>
      <c r="VRI160" s="86"/>
      <c r="VRJ160" s="86"/>
      <c r="VRK160" s="86"/>
      <c r="VRL160" s="87"/>
      <c r="VRM160" s="85" t="s">
        <v>319</v>
      </c>
      <c r="VRN160" s="86"/>
      <c r="VRO160" s="86"/>
      <c r="VRP160" s="86"/>
      <c r="VRQ160" s="86"/>
      <c r="VRR160" s="86"/>
      <c r="VRS160" s="86"/>
      <c r="VRT160" s="87"/>
      <c r="VRU160" s="85" t="s">
        <v>319</v>
      </c>
      <c r="VRV160" s="86"/>
      <c r="VRW160" s="86"/>
      <c r="VRX160" s="86"/>
      <c r="VRY160" s="86"/>
      <c r="VRZ160" s="86"/>
      <c r="VSA160" s="86"/>
      <c r="VSB160" s="87"/>
      <c r="VSC160" s="85" t="s">
        <v>319</v>
      </c>
      <c r="VSD160" s="86"/>
      <c r="VSE160" s="86"/>
      <c r="VSF160" s="86"/>
      <c r="VSG160" s="86"/>
      <c r="VSH160" s="86"/>
      <c r="VSI160" s="86"/>
      <c r="VSJ160" s="87"/>
      <c r="VSK160" s="85" t="s">
        <v>319</v>
      </c>
      <c r="VSL160" s="86"/>
      <c r="VSM160" s="86"/>
      <c r="VSN160" s="86"/>
      <c r="VSO160" s="86"/>
      <c r="VSP160" s="86"/>
      <c r="VSQ160" s="86"/>
      <c r="VSR160" s="87"/>
      <c r="VSS160" s="85" t="s">
        <v>319</v>
      </c>
      <c r="VST160" s="86"/>
      <c r="VSU160" s="86"/>
      <c r="VSV160" s="86"/>
      <c r="VSW160" s="86"/>
      <c r="VSX160" s="86"/>
      <c r="VSY160" s="86"/>
      <c r="VSZ160" s="87"/>
      <c r="VTA160" s="85" t="s">
        <v>319</v>
      </c>
      <c r="VTB160" s="86"/>
      <c r="VTC160" s="86"/>
      <c r="VTD160" s="86"/>
      <c r="VTE160" s="86"/>
      <c r="VTF160" s="86"/>
      <c r="VTG160" s="86"/>
      <c r="VTH160" s="87"/>
      <c r="VTI160" s="85" t="s">
        <v>319</v>
      </c>
      <c r="VTJ160" s="86"/>
      <c r="VTK160" s="86"/>
      <c r="VTL160" s="86"/>
      <c r="VTM160" s="86"/>
      <c r="VTN160" s="86"/>
      <c r="VTO160" s="86"/>
      <c r="VTP160" s="87"/>
      <c r="VTQ160" s="85" t="s">
        <v>319</v>
      </c>
      <c r="VTR160" s="86"/>
      <c r="VTS160" s="86"/>
      <c r="VTT160" s="86"/>
      <c r="VTU160" s="86"/>
      <c r="VTV160" s="86"/>
      <c r="VTW160" s="86"/>
      <c r="VTX160" s="87"/>
      <c r="VTY160" s="85" t="s">
        <v>319</v>
      </c>
      <c r="VTZ160" s="86"/>
      <c r="VUA160" s="86"/>
      <c r="VUB160" s="86"/>
      <c r="VUC160" s="86"/>
      <c r="VUD160" s="86"/>
      <c r="VUE160" s="86"/>
      <c r="VUF160" s="87"/>
      <c r="VUG160" s="85" t="s">
        <v>319</v>
      </c>
      <c r="VUH160" s="86"/>
      <c r="VUI160" s="86"/>
      <c r="VUJ160" s="86"/>
      <c r="VUK160" s="86"/>
      <c r="VUL160" s="86"/>
      <c r="VUM160" s="86"/>
      <c r="VUN160" s="87"/>
      <c r="VUO160" s="85" t="s">
        <v>319</v>
      </c>
      <c r="VUP160" s="86"/>
      <c r="VUQ160" s="86"/>
      <c r="VUR160" s="86"/>
      <c r="VUS160" s="86"/>
      <c r="VUT160" s="86"/>
      <c r="VUU160" s="86"/>
      <c r="VUV160" s="87"/>
      <c r="VUW160" s="85" t="s">
        <v>319</v>
      </c>
      <c r="VUX160" s="86"/>
      <c r="VUY160" s="86"/>
      <c r="VUZ160" s="86"/>
      <c r="VVA160" s="86"/>
      <c r="VVB160" s="86"/>
      <c r="VVC160" s="86"/>
      <c r="VVD160" s="87"/>
      <c r="VVE160" s="85" t="s">
        <v>319</v>
      </c>
      <c r="VVF160" s="86"/>
      <c r="VVG160" s="86"/>
      <c r="VVH160" s="86"/>
      <c r="VVI160" s="86"/>
      <c r="VVJ160" s="86"/>
      <c r="VVK160" s="86"/>
      <c r="VVL160" s="87"/>
      <c r="VVM160" s="85" t="s">
        <v>319</v>
      </c>
      <c r="VVN160" s="86"/>
      <c r="VVO160" s="86"/>
      <c r="VVP160" s="86"/>
      <c r="VVQ160" s="86"/>
      <c r="VVR160" s="86"/>
      <c r="VVS160" s="86"/>
      <c r="VVT160" s="87"/>
      <c r="VVU160" s="85" t="s">
        <v>319</v>
      </c>
      <c r="VVV160" s="86"/>
      <c r="VVW160" s="86"/>
      <c r="VVX160" s="86"/>
      <c r="VVY160" s="86"/>
      <c r="VVZ160" s="86"/>
      <c r="VWA160" s="86"/>
      <c r="VWB160" s="87"/>
      <c r="VWC160" s="85" t="s">
        <v>319</v>
      </c>
      <c r="VWD160" s="86"/>
      <c r="VWE160" s="86"/>
      <c r="VWF160" s="86"/>
      <c r="VWG160" s="86"/>
      <c r="VWH160" s="86"/>
      <c r="VWI160" s="86"/>
      <c r="VWJ160" s="87"/>
      <c r="VWK160" s="85" t="s">
        <v>319</v>
      </c>
      <c r="VWL160" s="86"/>
      <c r="VWM160" s="86"/>
      <c r="VWN160" s="86"/>
      <c r="VWO160" s="86"/>
      <c r="VWP160" s="86"/>
      <c r="VWQ160" s="86"/>
      <c r="VWR160" s="87"/>
      <c r="VWS160" s="85" t="s">
        <v>319</v>
      </c>
      <c r="VWT160" s="86"/>
      <c r="VWU160" s="86"/>
      <c r="VWV160" s="86"/>
      <c r="VWW160" s="86"/>
      <c r="VWX160" s="86"/>
      <c r="VWY160" s="86"/>
      <c r="VWZ160" s="87"/>
      <c r="VXA160" s="85" t="s">
        <v>319</v>
      </c>
      <c r="VXB160" s="86"/>
      <c r="VXC160" s="86"/>
      <c r="VXD160" s="86"/>
      <c r="VXE160" s="86"/>
      <c r="VXF160" s="86"/>
      <c r="VXG160" s="86"/>
      <c r="VXH160" s="87"/>
      <c r="VXI160" s="85" t="s">
        <v>319</v>
      </c>
      <c r="VXJ160" s="86"/>
      <c r="VXK160" s="86"/>
      <c r="VXL160" s="86"/>
      <c r="VXM160" s="86"/>
      <c r="VXN160" s="86"/>
      <c r="VXO160" s="86"/>
      <c r="VXP160" s="87"/>
      <c r="VXQ160" s="85" t="s">
        <v>319</v>
      </c>
      <c r="VXR160" s="86"/>
      <c r="VXS160" s="86"/>
      <c r="VXT160" s="86"/>
      <c r="VXU160" s="86"/>
      <c r="VXV160" s="86"/>
      <c r="VXW160" s="86"/>
      <c r="VXX160" s="87"/>
      <c r="VXY160" s="85" t="s">
        <v>319</v>
      </c>
      <c r="VXZ160" s="86"/>
      <c r="VYA160" s="86"/>
      <c r="VYB160" s="86"/>
      <c r="VYC160" s="86"/>
      <c r="VYD160" s="86"/>
      <c r="VYE160" s="86"/>
      <c r="VYF160" s="87"/>
      <c r="VYG160" s="85" t="s">
        <v>319</v>
      </c>
      <c r="VYH160" s="86"/>
      <c r="VYI160" s="86"/>
      <c r="VYJ160" s="86"/>
      <c r="VYK160" s="86"/>
      <c r="VYL160" s="86"/>
      <c r="VYM160" s="86"/>
      <c r="VYN160" s="87"/>
      <c r="VYO160" s="85" t="s">
        <v>319</v>
      </c>
      <c r="VYP160" s="86"/>
      <c r="VYQ160" s="86"/>
      <c r="VYR160" s="86"/>
      <c r="VYS160" s="86"/>
      <c r="VYT160" s="86"/>
      <c r="VYU160" s="86"/>
      <c r="VYV160" s="87"/>
      <c r="VYW160" s="85" t="s">
        <v>319</v>
      </c>
      <c r="VYX160" s="86"/>
      <c r="VYY160" s="86"/>
      <c r="VYZ160" s="86"/>
      <c r="VZA160" s="86"/>
      <c r="VZB160" s="86"/>
      <c r="VZC160" s="86"/>
      <c r="VZD160" s="87"/>
      <c r="VZE160" s="85" t="s">
        <v>319</v>
      </c>
      <c r="VZF160" s="86"/>
      <c r="VZG160" s="86"/>
      <c r="VZH160" s="86"/>
      <c r="VZI160" s="86"/>
      <c r="VZJ160" s="86"/>
      <c r="VZK160" s="86"/>
      <c r="VZL160" s="87"/>
      <c r="VZM160" s="85" t="s">
        <v>319</v>
      </c>
      <c r="VZN160" s="86"/>
      <c r="VZO160" s="86"/>
      <c r="VZP160" s="86"/>
      <c r="VZQ160" s="86"/>
      <c r="VZR160" s="86"/>
      <c r="VZS160" s="86"/>
      <c r="VZT160" s="87"/>
      <c r="VZU160" s="85" t="s">
        <v>319</v>
      </c>
      <c r="VZV160" s="86"/>
      <c r="VZW160" s="86"/>
      <c r="VZX160" s="86"/>
      <c r="VZY160" s="86"/>
      <c r="VZZ160" s="86"/>
      <c r="WAA160" s="86"/>
      <c r="WAB160" s="87"/>
      <c r="WAC160" s="85" t="s">
        <v>319</v>
      </c>
      <c r="WAD160" s="86"/>
      <c r="WAE160" s="86"/>
      <c r="WAF160" s="86"/>
      <c r="WAG160" s="86"/>
      <c r="WAH160" s="86"/>
      <c r="WAI160" s="86"/>
      <c r="WAJ160" s="87"/>
      <c r="WAK160" s="85" t="s">
        <v>319</v>
      </c>
      <c r="WAL160" s="86"/>
      <c r="WAM160" s="86"/>
      <c r="WAN160" s="86"/>
      <c r="WAO160" s="86"/>
      <c r="WAP160" s="86"/>
      <c r="WAQ160" s="86"/>
      <c r="WAR160" s="87"/>
      <c r="WAS160" s="85" t="s">
        <v>319</v>
      </c>
      <c r="WAT160" s="86"/>
      <c r="WAU160" s="86"/>
      <c r="WAV160" s="86"/>
      <c r="WAW160" s="86"/>
      <c r="WAX160" s="86"/>
      <c r="WAY160" s="86"/>
      <c r="WAZ160" s="87"/>
      <c r="WBA160" s="85" t="s">
        <v>319</v>
      </c>
      <c r="WBB160" s="86"/>
      <c r="WBC160" s="86"/>
      <c r="WBD160" s="86"/>
      <c r="WBE160" s="86"/>
      <c r="WBF160" s="86"/>
      <c r="WBG160" s="86"/>
      <c r="WBH160" s="87"/>
      <c r="WBI160" s="85" t="s">
        <v>319</v>
      </c>
      <c r="WBJ160" s="86"/>
      <c r="WBK160" s="86"/>
      <c r="WBL160" s="86"/>
      <c r="WBM160" s="86"/>
      <c r="WBN160" s="86"/>
      <c r="WBO160" s="86"/>
      <c r="WBP160" s="87"/>
      <c r="WBQ160" s="85" t="s">
        <v>319</v>
      </c>
      <c r="WBR160" s="86"/>
      <c r="WBS160" s="86"/>
      <c r="WBT160" s="86"/>
      <c r="WBU160" s="86"/>
      <c r="WBV160" s="86"/>
      <c r="WBW160" s="86"/>
      <c r="WBX160" s="87"/>
      <c r="WBY160" s="85" t="s">
        <v>319</v>
      </c>
      <c r="WBZ160" s="86"/>
      <c r="WCA160" s="86"/>
      <c r="WCB160" s="86"/>
      <c r="WCC160" s="86"/>
      <c r="WCD160" s="86"/>
      <c r="WCE160" s="86"/>
      <c r="WCF160" s="87"/>
      <c r="WCG160" s="85" t="s">
        <v>319</v>
      </c>
      <c r="WCH160" s="86"/>
      <c r="WCI160" s="86"/>
      <c r="WCJ160" s="86"/>
      <c r="WCK160" s="86"/>
      <c r="WCL160" s="86"/>
      <c r="WCM160" s="86"/>
      <c r="WCN160" s="87"/>
      <c r="WCO160" s="85" t="s">
        <v>319</v>
      </c>
      <c r="WCP160" s="86"/>
      <c r="WCQ160" s="86"/>
      <c r="WCR160" s="86"/>
      <c r="WCS160" s="86"/>
      <c r="WCT160" s="86"/>
      <c r="WCU160" s="86"/>
      <c r="WCV160" s="87"/>
      <c r="WCW160" s="85" t="s">
        <v>319</v>
      </c>
      <c r="WCX160" s="86"/>
      <c r="WCY160" s="86"/>
      <c r="WCZ160" s="86"/>
      <c r="WDA160" s="86"/>
      <c r="WDB160" s="86"/>
      <c r="WDC160" s="86"/>
      <c r="WDD160" s="87"/>
      <c r="WDE160" s="85" t="s">
        <v>319</v>
      </c>
      <c r="WDF160" s="86"/>
      <c r="WDG160" s="86"/>
      <c r="WDH160" s="86"/>
      <c r="WDI160" s="86"/>
      <c r="WDJ160" s="86"/>
      <c r="WDK160" s="86"/>
      <c r="WDL160" s="87"/>
      <c r="WDM160" s="85" t="s">
        <v>319</v>
      </c>
      <c r="WDN160" s="86"/>
      <c r="WDO160" s="86"/>
      <c r="WDP160" s="86"/>
      <c r="WDQ160" s="86"/>
      <c r="WDR160" s="86"/>
      <c r="WDS160" s="86"/>
      <c r="WDT160" s="87"/>
      <c r="WDU160" s="85" t="s">
        <v>319</v>
      </c>
      <c r="WDV160" s="86"/>
      <c r="WDW160" s="86"/>
      <c r="WDX160" s="86"/>
      <c r="WDY160" s="86"/>
      <c r="WDZ160" s="86"/>
      <c r="WEA160" s="86"/>
      <c r="WEB160" s="87"/>
      <c r="WEC160" s="85" t="s">
        <v>319</v>
      </c>
      <c r="WED160" s="86"/>
      <c r="WEE160" s="86"/>
      <c r="WEF160" s="86"/>
      <c r="WEG160" s="86"/>
      <c r="WEH160" s="86"/>
      <c r="WEI160" s="86"/>
      <c r="WEJ160" s="87"/>
      <c r="WEK160" s="85" t="s">
        <v>319</v>
      </c>
      <c r="WEL160" s="86"/>
      <c r="WEM160" s="86"/>
      <c r="WEN160" s="86"/>
      <c r="WEO160" s="86"/>
      <c r="WEP160" s="86"/>
      <c r="WEQ160" s="86"/>
      <c r="WER160" s="87"/>
      <c r="WES160" s="85" t="s">
        <v>319</v>
      </c>
      <c r="WET160" s="86"/>
      <c r="WEU160" s="86"/>
      <c r="WEV160" s="86"/>
      <c r="WEW160" s="86"/>
      <c r="WEX160" s="86"/>
      <c r="WEY160" s="86"/>
      <c r="WEZ160" s="87"/>
      <c r="WFA160" s="85" t="s">
        <v>319</v>
      </c>
      <c r="WFB160" s="86"/>
      <c r="WFC160" s="86"/>
      <c r="WFD160" s="86"/>
      <c r="WFE160" s="86"/>
      <c r="WFF160" s="86"/>
      <c r="WFG160" s="86"/>
      <c r="WFH160" s="87"/>
      <c r="WFI160" s="85" t="s">
        <v>319</v>
      </c>
      <c r="WFJ160" s="86"/>
      <c r="WFK160" s="86"/>
      <c r="WFL160" s="86"/>
      <c r="WFM160" s="86"/>
      <c r="WFN160" s="86"/>
      <c r="WFO160" s="86"/>
      <c r="WFP160" s="87"/>
      <c r="WFQ160" s="85" t="s">
        <v>319</v>
      </c>
      <c r="WFR160" s="86"/>
      <c r="WFS160" s="86"/>
      <c r="WFT160" s="86"/>
      <c r="WFU160" s="86"/>
      <c r="WFV160" s="86"/>
      <c r="WFW160" s="86"/>
      <c r="WFX160" s="87"/>
      <c r="WFY160" s="85" t="s">
        <v>319</v>
      </c>
      <c r="WFZ160" s="86"/>
      <c r="WGA160" s="86"/>
      <c r="WGB160" s="86"/>
      <c r="WGC160" s="86"/>
      <c r="WGD160" s="86"/>
      <c r="WGE160" s="86"/>
      <c r="WGF160" s="87"/>
      <c r="WGG160" s="85" t="s">
        <v>319</v>
      </c>
      <c r="WGH160" s="86"/>
      <c r="WGI160" s="86"/>
      <c r="WGJ160" s="86"/>
      <c r="WGK160" s="86"/>
      <c r="WGL160" s="86"/>
      <c r="WGM160" s="86"/>
      <c r="WGN160" s="87"/>
      <c r="WGO160" s="85" t="s">
        <v>319</v>
      </c>
      <c r="WGP160" s="86"/>
      <c r="WGQ160" s="86"/>
      <c r="WGR160" s="86"/>
      <c r="WGS160" s="86"/>
      <c r="WGT160" s="86"/>
      <c r="WGU160" s="86"/>
      <c r="WGV160" s="87"/>
      <c r="WGW160" s="85" t="s">
        <v>319</v>
      </c>
      <c r="WGX160" s="86"/>
      <c r="WGY160" s="86"/>
      <c r="WGZ160" s="86"/>
      <c r="WHA160" s="86"/>
      <c r="WHB160" s="86"/>
      <c r="WHC160" s="86"/>
      <c r="WHD160" s="87"/>
      <c r="WHE160" s="85" t="s">
        <v>319</v>
      </c>
      <c r="WHF160" s="86"/>
      <c r="WHG160" s="86"/>
      <c r="WHH160" s="86"/>
      <c r="WHI160" s="86"/>
      <c r="WHJ160" s="86"/>
      <c r="WHK160" s="86"/>
      <c r="WHL160" s="87"/>
      <c r="WHM160" s="85" t="s">
        <v>319</v>
      </c>
      <c r="WHN160" s="86"/>
      <c r="WHO160" s="86"/>
      <c r="WHP160" s="86"/>
      <c r="WHQ160" s="86"/>
      <c r="WHR160" s="86"/>
      <c r="WHS160" s="86"/>
      <c r="WHT160" s="87"/>
      <c r="WHU160" s="85" t="s">
        <v>319</v>
      </c>
      <c r="WHV160" s="86"/>
      <c r="WHW160" s="86"/>
      <c r="WHX160" s="86"/>
      <c r="WHY160" s="86"/>
      <c r="WHZ160" s="86"/>
      <c r="WIA160" s="86"/>
      <c r="WIB160" s="87"/>
      <c r="WIC160" s="85" t="s">
        <v>319</v>
      </c>
      <c r="WID160" s="86"/>
      <c r="WIE160" s="86"/>
      <c r="WIF160" s="86"/>
      <c r="WIG160" s="86"/>
      <c r="WIH160" s="86"/>
      <c r="WII160" s="86"/>
      <c r="WIJ160" s="87"/>
      <c r="WIK160" s="85" t="s">
        <v>319</v>
      </c>
      <c r="WIL160" s="86"/>
      <c r="WIM160" s="86"/>
      <c r="WIN160" s="86"/>
      <c r="WIO160" s="86"/>
      <c r="WIP160" s="86"/>
      <c r="WIQ160" s="86"/>
      <c r="WIR160" s="87"/>
      <c r="WIS160" s="85" t="s">
        <v>319</v>
      </c>
      <c r="WIT160" s="86"/>
      <c r="WIU160" s="86"/>
      <c r="WIV160" s="86"/>
      <c r="WIW160" s="86"/>
      <c r="WIX160" s="86"/>
      <c r="WIY160" s="86"/>
      <c r="WIZ160" s="87"/>
      <c r="WJA160" s="85" t="s">
        <v>319</v>
      </c>
      <c r="WJB160" s="86"/>
      <c r="WJC160" s="86"/>
      <c r="WJD160" s="86"/>
      <c r="WJE160" s="86"/>
      <c r="WJF160" s="86"/>
      <c r="WJG160" s="86"/>
      <c r="WJH160" s="87"/>
      <c r="WJI160" s="85" t="s">
        <v>319</v>
      </c>
      <c r="WJJ160" s="86"/>
      <c r="WJK160" s="86"/>
      <c r="WJL160" s="86"/>
      <c r="WJM160" s="86"/>
      <c r="WJN160" s="86"/>
      <c r="WJO160" s="86"/>
      <c r="WJP160" s="87"/>
      <c r="WJQ160" s="85" t="s">
        <v>319</v>
      </c>
      <c r="WJR160" s="86"/>
      <c r="WJS160" s="86"/>
      <c r="WJT160" s="86"/>
      <c r="WJU160" s="86"/>
      <c r="WJV160" s="86"/>
      <c r="WJW160" s="86"/>
      <c r="WJX160" s="87"/>
      <c r="WJY160" s="85" t="s">
        <v>319</v>
      </c>
      <c r="WJZ160" s="86"/>
      <c r="WKA160" s="86"/>
      <c r="WKB160" s="86"/>
      <c r="WKC160" s="86"/>
      <c r="WKD160" s="86"/>
      <c r="WKE160" s="86"/>
      <c r="WKF160" s="87"/>
      <c r="WKG160" s="85" t="s">
        <v>319</v>
      </c>
      <c r="WKH160" s="86"/>
      <c r="WKI160" s="86"/>
      <c r="WKJ160" s="86"/>
      <c r="WKK160" s="86"/>
      <c r="WKL160" s="86"/>
      <c r="WKM160" s="86"/>
      <c r="WKN160" s="87"/>
      <c r="WKO160" s="85" t="s">
        <v>319</v>
      </c>
      <c r="WKP160" s="86"/>
      <c r="WKQ160" s="86"/>
      <c r="WKR160" s="86"/>
      <c r="WKS160" s="86"/>
      <c r="WKT160" s="86"/>
      <c r="WKU160" s="86"/>
      <c r="WKV160" s="87"/>
      <c r="WKW160" s="85" t="s">
        <v>319</v>
      </c>
      <c r="WKX160" s="86"/>
      <c r="WKY160" s="86"/>
      <c r="WKZ160" s="86"/>
      <c r="WLA160" s="86"/>
      <c r="WLB160" s="86"/>
      <c r="WLC160" s="86"/>
      <c r="WLD160" s="87"/>
      <c r="WLE160" s="85" t="s">
        <v>319</v>
      </c>
      <c r="WLF160" s="86"/>
      <c r="WLG160" s="86"/>
      <c r="WLH160" s="86"/>
      <c r="WLI160" s="86"/>
      <c r="WLJ160" s="86"/>
      <c r="WLK160" s="86"/>
      <c r="WLL160" s="87"/>
      <c r="WLM160" s="85" t="s">
        <v>319</v>
      </c>
      <c r="WLN160" s="86"/>
      <c r="WLO160" s="86"/>
      <c r="WLP160" s="86"/>
      <c r="WLQ160" s="86"/>
      <c r="WLR160" s="86"/>
      <c r="WLS160" s="86"/>
      <c r="WLT160" s="87"/>
      <c r="WLU160" s="85" t="s">
        <v>319</v>
      </c>
      <c r="WLV160" s="86"/>
      <c r="WLW160" s="86"/>
      <c r="WLX160" s="86"/>
      <c r="WLY160" s="86"/>
      <c r="WLZ160" s="86"/>
      <c r="WMA160" s="86"/>
      <c r="WMB160" s="87"/>
      <c r="WMC160" s="85" t="s">
        <v>319</v>
      </c>
      <c r="WMD160" s="86"/>
      <c r="WME160" s="86"/>
      <c r="WMF160" s="86"/>
      <c r="WMG160" s="86"/>
      <c r="WMH160" s="86"/>
      <c r="WMI160" s="86"/>
      <c r="WMJ160" s="87"/>
      <c r="WMK160" s="85" t="s">
        <v>319</v>
      </c>
      <c r="WML160" s="86"/>
      <c r="WMM160" s="86"/>
      <c r="WMN160" s="86"/>
      <c r="WMO160" s="86"/>
      <c r="WMP160" s="86"/>
      <c r="WMQ160" s="86"/>
      <c r="WMR160" s="87"/>
      <c r="WMS160" s="85" t="s">
        <v>319</v>
      </c>
      <c r="WMT160" s="86"/>
      <c r="WMU160" s="86"/>
      <c r="WMV160" s="86"/>
      <c r="WMW160" s="86"/>
      <c r="WMX160" s="86"/>
      <c r="WMY160" s="86"/>
      <c r="WMZ160" s="87"/>
      <c r="WNA160" s="85" t="s">
        <v>319</v>
      </c>
      <c r="WNB160" s="86"/>
      <c r="WNC160" s="86"/>
      <c r="WND160" s="86"/>
      <c r="WNE160" s="86"/>
      <c r="WNF160" s="86"/>
      <c r="WNG160" s="86"/>
      <c r="WNH160" s="87"/>
      <c r="WNI160" s="85" t="s">
        <v>319</v>
      </c>
      <c r="WNJ160" s="86"/>
      <c r="WNK160" s="86"/>
      <c r="WNL160" s="86"/>
      <c r="WNM160" s="86"/>
      <c r="WNN160" s="86"/>
      <c r="WNO160" s="86"/>
      <c r="WNP160" s="87"/>
      <c r="WNQ160" s="85" t="s">
        <v>319</v>
      </c>
      <c r="WNR160" s="86"/>
      <c r="WNS160" s="86"/>
      <c r="WNT160" s="86"/>
      <c r="WNU160" s="86"/>
      <c r="WNV160" s="86"/>
      <c r="WNW160" s="86"/>
      <c r="WNX160" s="87"/>
      <c r="WNY160" s="85" t="s">
        <v>319</v>
      </c>
      <c r="WNZ160" s="86"/>
      <c r="WOA160" s="86"/>
      <c r="WOB160" s="86"/>
      <c r="WOC160" s="86"/>
      <c r="WOD160" s="86"/>
      <c r="WOE160" s="86"/>
      <c r="WOF160" s="87"/>
      <c r="WOG160" s="85" t="s">
        <v>319</v>
      </c>
      <c r="WOH160" s="86"/>
      <c r="WOI160" s="86"/>
      <c r="WOJ160" s="86"/>
      <c r="WOK160" s="86"/>
      <c r="WOL160" s="86"/>
      <c r="WOM160" s="86"/>
      <c r="WON160" s="87"/>
      <c r="WOO160" s="85" t="s">
        <v>319</v>
      </c>
      <c r="WOP160" s="86"/>
      <c r="WOQ160" s="86"/>
      <c r="WOR160" s="86"/>
      <c r="WOS160" s="86"/>
      <c r="WOT160" s="86"/>
      <c r="WOU160" s="86"/>
      <c r="WOV160" s="87"/>
      <c r="WOW160" s="85" t="s">
        <v>319</v>
      </c>
      <c r="WOX160" s="86"/>
      <c r="WOY160" s="86"/>
      <c r="WOZ160" s="86"/>
      <c r="WPA160" s="86"/>
      <c r="WPB160" s="86"/>
      <c r="WPC160" s="86"/>
      <c r="WPD160" s="87"/>
      <c r="WPE160" s="85" t="s">
        <v>319</v>
      </c>
      <c r="WPF160" s="86"/>
      <c r="WPG160" s="86"/>
      <c r="WPH160" s="86"/>
      <c r="WPI160" s="86"/>
      <c r="WPJ160" s="86"/>
      <c r="WPK160" s="86"/>
      <c r="WPL160" s="87"/>
      <c r="WPM160" s="85" t="s">
        <v>319</v>
      </c>
      <c r="WPN160" s="86"/>
      <c r="WPO160" s="86"/>
      <c r="WPP160" s="86"/>
      <c r="WPQ160" s="86"/>
      <c r="WPR160" s="86"/>
      <c r="WPS160" s="86"/>
      <c r="WPT160" s="87"/>
      <c r="WPU160" s="85" t="s">
        <v>319</v>
      </c>
      <c r="WPV160" s="86"/>
      <c r="WPW160" s="86"/>
      <c r="WPX160" s="86"/>
      <c r="WPY160" s="86"/>
      <c r="WPZ160" s="86"/>
      <c r="WQA160" s="86"/>
      <c r="WQB160" s="87"/>
      <c r="WQC160" s="85" t="s">
        <v>319</v>
      </c>
      <c r="WQD160" s="86"/>
      <c r="WQE160" s="86"/>
      <c r="WQF160" s="86"/>
      <c r="WQG160" s="86"/>
      <c r="WQH160" s="86"/>
      <c r="WQI160" s="86"/>
      <c r="WQJ160" s="87"/>
      <c r="WQK160" s="85" t="s">
        <v>319</v>
      </c>
      <c r="WQL160" s="86"/>
      <c r="WQM160" s="86"/>
      <c r="WQN160" s="86"/>
      <c r="WQO160" s="86"/>
      <c r="WQP160" s="86"/>
      <c r="WQQ160" s="86"/>
      <c r="WQR160" s="87"/>
      <c r="WQS160" s="85" t="s">
        <v>319</v>
      </c>
      <c r="WQT160" s="86"/>
      <c r="WQU160" s="86"/>
      <c r="WQV160" s="86"/>
      <c r="WQW160" s="86"/>
      <c r="WQX160" s="86"/>
      <c r="WQY160" s="86"/>
      <c r="WQZ160" s="87"/>
      <c r="WRA160" s="85" t="s">
        <v>319</v>
      </c>
      <c r="WRB160" s="86"/>
      <c r="WRC160" s="86"/>
      <c r="WRD160" s="86"/>
      <c r="WRE160" s="86"/>
      <c r="WRF160" s="86"/>
      <c r="WRG160" s="86"/>
      <c r="WRH160" s="87"/>
      <c r="WRI160" s="85" t="s">
        <v>319</v>
      </c>
      <c r="WRJ160" s="86"/>
      <c r="WRK160" s="86"/>
      <c r="WRL160" s="86"/>
      <c r="WRM160" s="86"/>
      <c r="WRN160" s="86"/>
      <c r="WRO160" s="86"/>
      <c r="WRP160" s="87"/>
      <c r="WRQ160" s="85" t="s">
        <v>319</v>
      </c>
      <c r="WRR160" s="86"/>
      <c r="WRS160" s="86"/>
      <c r="WRT160" s="86"/>
      <c r="WRU160" s="86"/>
      <c r="WRV160" s="86"/>
      <c r="WRW160" s="86"/>
      <c r="WRX160" s="87"/>
      <c r="WRY160" s="85" t="s">
        <v>319</v>
      </c>
      <c r="WRZ160" s="86"/>
      <c r="WSA160" s="86"/>
      <c r="WSB160" s="86"/>
      <c r="WSC160" s="86"/>
      <c r="WSD160" s="86"/>
      <c r="WSE160" s="86"/>
      <c r="WSF160" s="87"/>
      <c r="WSG160" s="85" t="s">
        <v>319</v>
      </c>
      <c r="WSH160" s="86"/>
      <c r="WSI160" s="86"/>
      <c r="WSJ160" s="86"/>
      <c r="WSK160" s="86"/>
      <c r="WSL160" s="86"/>
      <c r="WSM160" s="86"/>
      <c r="WSN160" s="87"/>
      <c r="WSO160" s="85" t="s">
        <v>319</v>
      </c>
      <c r="WSP160" s="86"/>
      <c r="WSQ160" s="86"/>
      <c r="WSR160" s="86"/>
      <c r="WSS160" s="86"/>
      <c r="WST160" s="86"/>
      <c r="WSU160" s="86"/>
      <c r="WSV160" s="87"/>
      <c r="WSW160" s="85" t="s">
        <v>319</v>
      </c>
      <c r="WSX160" s="86"/>
      <c r="WSY160" s="86"/>
      <c r="WSZ160" s="86"/>
      <c r="WTA160" s="86"/>
      <c r="WTB160" s="86"/>
      <c r="WTC160" s="86"/>
      <c r="WTD160" s="87"/>
      <c r="WTE160" s="85" t="s">
        <v>319</v>
      </c>
      <c r="WTF160" s="86"/>
      <c r="WTG160" s="86"/>
      <c r="WTH160" s="86"/>
      <c r="WTI160" s="86"/>
      <c r="WTJ160" s="86"/>
      <c r="WTK160" s="86"/>
      <c r="WTL160" s="87"/>
      <c r="WTM160" s="85" t="s">
        <v>319</v>
      </c>
      <c r="WTN160" s="86"/>
      <c r="WTO160" s="86"/>
      <c r="WTP160" s="86"/>
      <c r="WTQ160" s="86"/>
      <c r="WTR160" s="86"/>
      <c r="WTS160" s="86"/>
      <c r="WTT160" s="87"/>
      <c r="WTU160" s="85" t="s">
        <v>319</v>
      </c>
      <c r="WTV160" s="86"/>
      <c r="WTW160" s="86"/>
      <c r="WTX160" s="86"/>
      <c r="WTY160" s="86"/>
      <c r="WTZ160" s="86"/>
      <c r="WUA160" s="86"/>
      <c r="WUB160" s="87"/>
      <c r="WUC160" s="85" t="s">
        <v>319</v>
      </c>
      <c r="WUD160" s="86"/>
      <c r="WUE160" s="86"/>
      <c r="WUF160" s="86"/>
      <c r="WUG160" s="86"/>
      <c r="WUH160" s="86"/>
      <c r="WUI160" s="86"/>
      <c r="WUJ160" s="87"/>
      <c r="WUK160" s="85" t="s">
        <v>319</v>
      </c>
      <c r="WUL160" s="86"/>
      <c r="WUM160" s="86"/>
      <c r="WUN160" s="86"/>
      <c r="WUO160" s="86"/>
      <c r="WUP160" s="86"/>
      <c r="WUQ160" s="86"/>
      <c r="WUR160" s="87"/>
      <c r="WUS160" s="85" t="s">
        <v>319</v>
      </c>
      <c r="WUT160" s="86"/>
      <c r="WUU160" s="86"/>
      <c r="WUV160" s="86"/>
      <c r="WUW160" s="86"/>
      <c r="WUX160" s="86"/>
      <c r="WUY160" s="86"/>
      <c r="WUZ160" s="87"/>
      <c r="WVA160" s="85" t="s">
        <v>319</v>
      </c>
      <c r="WVB160" s="86"/>
      <c r="WVC160" s="86"/>
      <c r="WVD160" s="86"/>
      <c r="WVE160" s="86"/>
      <c r="WVF160" s="86"/>
      <c r="WVG160" s="86"/>
      <c r="WVH160" s="87"/>
      <c r="WVI160" s="85" t="s">
        <v>319</v>
      </c>
      <c r="WVJ160" s="86"/>
      <c r="WVK160" s="86"/>
      <c r="WVL160" s="86"/>
      <c r="WVM160" s="86"/>
      <c r="WVN160" s="86"/>
      <c r="WVO160" s="86"/>
      <c r="WVP160" s="87"/>
      <c r="WVQ160" s="85" t="s">
        <v>319</v>
      </c>
      <c r="WVR160" s="86"/>
      <c r="WVS160" s="86"/>
      <c r="WVT160" s="86"/>
      <c r="WVU160" s="86"/>
      <c r="WVV160" s="86"/>
      <c r="WVW160" s="86"/>
      <c r="WVX160" s="87"/>
      <c r="WVY160" s="85" t="s">
        <v>319</v>
      </c>
      <c r="WVZ160" s="86"/>
      <c r="WWA160" s="86"/>
      <c r="WWB160" s="86"/>
      <c r="WWC160" s="86"/>
      <c r="WWD160" s="86"/>
      <c r="WWE160" s="86"/>
      <c r="WWF160" s="87"/>
      <c r="WWG160" s="85" t="s">
        <v>319</v>
      </c>
      <c r="WWH160" s="86"/>
      <c r="WWI160" s="86"/>
      <c r="WWJ160" s="86"/>
      <c r="WWK160" s="86"/>
      <c r="WWL160" s="86"/>
      <c r="WWM160" s="86"/>
      <c r="WWN160" s="87"/>
      <c r="WWO160" s="85" t="s">
        <v>319</v>
      </c>
      <c r="WWP160" s="86"/>
      <c r="WWQ160" s="86"/>
      <c r="WWR160" s="86"/>
      <c r="WWS160" s="86"/>
      <c r="WWT160" s="86"/>
      <c r="WWU160" s="86"/>
      <c r="WWV160" s="87"/>
      <c r="WWW160" s="85" t="s">
        <v>319</v>
      </c>
      <c r="WWX160" s="86"/>
      <c r="WWY160" s="86"/>
      <c r="WWZ160" s="86"/>
      <c r="WXA160" s="86"/>
      <c r="WXB160" s="86"/>
      <c r="WXC160" s="86"/>
      <c r="WXD160" s="87"/>
      <c r="WXE160" s="85" t="s">
        <v>319</v>
      </c>
      <c r="WXF160" s="86"/>
      <c r="WXG160" s="86"/>
      <c r="WXH160" s="86"/>
      <c r="WXI160" s="86"/>
      <c r="WXJ160" s="86"/>
      <c r="WXK160" s="86"/>
      <c r="WXL160" s="87"/>
      <c r="WXM160" s="85" t="s">
        <v>319</v>
      </c>
      <c r="WXN160" s="86"/>
      <c r="WXO160" s="86"/>
      <c r="WXP160" s="86"/>
      <c r="WXQ160" s="86"/>
      <c r="WXR160" s="86"/>
      <c r="WXS160" s="86"/>
      <c r="WXT160" s="87"/>
      <c r="WXU160" s="85" t="s">
        <v>319</v>
      </c>
      <c r="WXV160" s="86"/>
      <c r="WXW160" s="86"/>
      <c r="WXX160" s="86"/>
      <c r="WXY160" s="86"/>
      <c r="WXZ160" s="86"/>
      <c r="WYA160" s="86"/>
      <c r="WYB160" s="87"/>
      <c r="WYC160" s="85" t="s">
        <v>319</v>
      </c>
      <c r="WYD160" s="86"/>
      <c r="WYE160" s="86"/>
      <c r="WYF160" s="86"/>
      <c r="WYG160" s="86"/>
      <c r="WYH160" s="86"/>
      <c r="WYI160" s="86"/>
      <c r="WYJ160" s="87"/>
      <c r="WYK160" s="85" t="s">
        <v>319</v>
      </c>
      <c r="WYL160" s="86"/>
      <c r="WYM160" s="86"/>
      <c r="WYN160" s="86"/>
      <c r="WYO160" s="86"/>
      <c r="WYP160" s="86"/>
      <c r="WYQ160" s="86"/>
      <c r="WYR160" s="87"/>
      <c r="WYS160" s="85" t="s">
        <v>319</v>
      </c>
      <c r="WYT160" s="86"/>
      <c r="WYU160" s="86"/>
      <c r="WYV160" s="86"/>
      <c r="WYW160" s="86"/>
      <c r="WYX160" s="86"/>
      <c r="WYY160" s="86"/>
      <c r="WYZ160" s="87"/>
      <c r="WZA160" s="85" t="s">
        <v>319</v>
      </c>
      <c r="WZB160" s="86"/>
      <c r="WZC160" s="86"/>
      <c r="WZD160" s="86"/>
      <c r="WZE160" s="86"/>
      <c r="WZF160" s="86"/>
      <c r="WZG160" s="86"/>
      <c r="WZH160" s="87"/>
      <c r="WZI160" s="85" t="s">
        <v>319</v>
      </c>
      <c r="WZJ160" s="86"/>
      <c r="WZK160" s="86"/>
      <c r="WZL160" s="86"/>
      <c r="WZM160" s="86"/>
      <c r="WZN160" s="86"/>
      <c r="WZO160" s="86"/>
      <c r="WZP160" s="87"/>
      <c r="WZQ160" s="85" t="s">
        <v>319</v>
      </c>
      <c r="WZR160" s="86"/>
      <c r="WZS160" s="86"/>
      <c r="WZT160" s="86"/>
      <c r="WZU160" s="86"/>
      <c r="WZV160" s="86"/>
      <c r="WZW160" s="86"/>
      <c r="WZX160" s="87"/>
      <c r="WZY160" s="85" t="s">
        <v>319</v>
      </c>
      <c r="WZZ160" s="86"/>
      <c r="XAA160" s="86"/>
      <c r="XAB160" s="86"/>
      <c r="XAC160" s="86"/>
      <c r="XAD160" s="86"/>
      <c r="XAE160" s="86"/>
      <c r="XAF160" s="87"/>
      <c r="XAG160" s="85" t="s">
        <v>319</v>
      </c>
      <c r="XAH160" s="86"/>
      <c r="XAI160" s="86"/>
      <c r="XAJ160" s="86"/>
      <c r="XAK160" s="86"/>
      <c r="XAL160" s="86"/>
      <c r="XAM160" s="86"/>
      <c r="XAN160" s="87"/>
      <c r="XAO160" s="85" t="s">
        <v>319</v>
      </c>
      <c r="XAP160" s="86"/>
      <c r="XAQ160" s="86"/>
      <c r="XAR160" s="86"/>
      <c r="XAS160" s="86"/>
      <c r="XAT160" s="86"/>
      <c r="XAU160" s="86"/>
      <c r="XAV160" s="87"/>
      <c r="XAW160" s="85" t="s">
        <v>319</v>
      </c>
      <c r="XAX160" s="86"/>
      <c r="XAY160" s="86"/>
      <c r="XAZ160" s="86"/>
      <c r="XBA160" s="86"/>
      <c r="XBB160" s="86"/>
      <c r="XBC160" s="86"/>
      <c r="XBD160" s="87"/>
      <c r="XBE160" s="85" t="s">
        <v>319</v>
      </c>
      <c r="XBF160" s="86"/>
      <c r="XBG160" s="86"/>
      <c r="XBH160" s="86"/>
      <c r="XBI160" s="86"/>
      <c r="XBJ160" s="86"/>
      <c r="XBK160" s="86"/>
      <c r="XBL160" s="87"/>
      <c r="XBM160" s="85" t="s">
        <v>319</v>
      </c>
      <c r="XBN160" s="86"/>
      <c r="XBO160" s="86"/>
      <c r="XBP160" s="86"/>
      <c r="XBQ160" s="86"/>
      <c r="XBR160" s="86"/>
      <c r="XBS160" s="86"/>
      <c r="XBT160" s="87"/>
      <c r="XBU160" s="85" t="s">
        <v>319</v>
      </c>
      <c r="XBV160" s="86"/>
      <c r="XBW160" s="86"/>
      <c r="XBX160" s="86"/>
      <c r="XBY160" s="86"/>
      <c r="XBZ160" s="86"/>
      <c r="XCA160" s="86"/>
      <c r="XCB160" s="87"/>
      <c r="XCC160" s="85" t="s">
        <v>319</v>
      </c>
      <c r="XCD160" s="86"/>
      <c r="XCE160" s="86"/>
      <c r="XCF160" s="86"/>
      <c r="XCG160" s="86"/>
      <c r="XCH160" s="86"/>
      <c r="XCI160" s="86"/>
      <c r="XCJ160" s="87"/>
      <c r="XCK160" s="85" t="s">
        <v>319</v>
      </c>
      <c r="XCL160" s="86"/>
      <c r="XCM160" s="86"/>
      <c r="XCN160" s="86"/>
      <c r="XCO160" s="86"/>
      <c r="XCP160" s="86"/>
      <c r="XCQ160" s="86"/>
      <c r="XCR160" s="87"/>
      <c r="XCS160" s="85" t="s">
        <v>319</v>
      </c>
      <c r="XCT160" s="86"/>
      <c r="XCU160" s="86"/>
      <c r="XCV160" s="86"/>
      <c r="XCW160" s="86"/>
      <c r="XCX160" s="86"/>
      <c r="XCY160" s="86"/>
      <c r="XCZ160" s="87"/>
      <c r="XDA160" s="85" t="s">
        <v>319</v>
      </c>
      <c r="XDB160" s="86"/>
      <c r="XDC160" s="86"/>
      <c r="XDD160" s="86"/>
      <c r="XDE160" s="86"/>
      <c r="XDF160" s="86"/>
      <c r="XDG160" s="86"/>
      <c r="XDH160" s="87"/>
      <c r="XDI160" s="85" t="s">
        <v>319</v>
      </c>
      <c r="XDJ160" s="86"/>
      <c r="XDK160" s="86"/>
      <c r="XDL160" s="86"/>
      <c r="XDM160" s="86"/>
      <c r="XDN160" s="86"/>
      <c r="XDO160" s="86"/>
      <c r="XDP160" s="87"/>
      <c r="XDQ160" s="85" t="s">
        <v>319</v>
      </c>
      <c r="XDR160" s="86"/>
      <c r="XDS160" s="86"/>
      <c r="XDT160" s="86"/>
      <c r="XDU160" s="86"/>
      <c r="XDV160" s="86"/>
      <c r="XDW160" s="86"/>
      <c r="XDX160" s="87"/>
      <c r="XDY160" s="85" t="s">
        <v>319</v>
      </c>
      <c r="XDZ160" s="86"/>
      <c r="XEA160" s="86"/>
      <c r="XEB160" s="86"/>
      <c r="XEC160" s="86"/>
      <c r="XED160" s="86"/>
      <c r="XEE160" s="86"/>
      <c r="XEF160" s="87"/>
    </row>
    <row r="161" spans="1:16360" s="36" customFormat="1" ht="32.25" customHeight="1" x14ac:dyDescent="0.35">
      <c r="A161" s="97" t="s">
        <v>331</v>
      </c>
      <c r="B161" s="97"/>
      <c r="C161" s="97"/>
      <c r="D161" s="97"/>
      <c r="E161" s="97"/>
      <c r="F161" s="97"/>
      <c r="G161" s="97"/>
      <c r="H161" s="97"/>
      <c r="I161" s="35">
        <f>1+3+4+1+1+4+4+1+1</f>
        <v>20</v>
      </c>
      <c r="J161" s="69"/>
    </row>
    <row r="162" spans="1:16360" s="36" customFormat="1" x14ac:dyDescent="0.35">
      <c r="A162" s="98">
        <v>1</v>
      </c>
      <c r="B162" s="98"/>
      <c r="C162" s="68" t="s">
        <v>317</v>
      </c>
      <c r="D162" s="68">
        <f>(4.95*3.3+2.45*3.04+2.43*2.94+3.13*3.35+3.65*3.35+3.35*3.35+1.53*2.29+1.52*2.29+2.43*1.52+1.53*0.6+4.5*1.2+1.1*0.6)*10.765</f>
        <v>888.31488200000024</v>
      </c>
      <c r="E162" s="68">
        <f>((3.1*1.15+3.2*1+2*1)+(2.7*0.7+2.5*0.7+2.4*1))*10.764</f>
        <v>159.36102</v>
      </c>
      <c r="F162" s="68">
        <f>D162+E162</f>
        <v>1047.6759020000002</v>
      </c>
      <c r="G162" s="68">
        <v>0</v>
      </c>
      <c r="H162" s="68">
        <f>F162*(($H$158)+1)+(IF(G162&lt;101,G162,IF(G162&lt;201,G162/2,IF(G162&lt;=301,G162/3,G162/4))))</f>
        <v>1571.5138530000004</v>
      </c>
      <c r="I162" s="72">
        <f>4.95*3.3+2.45*3.04+2.43*2.94+3.13*3.35+3.65*3.35+3.35*3.35+1.53*2.29+1.52*2.29+2.43*1.52+1.53*0.6+4.5*1.2+1.1*0.6</f>
        <v>82.518800000000013</v>
      </c>
      <c r="J162" s="69">
        <f>3.1*1.15+3.2*1+2*1</f>
        <v>8.7650000000000006</v>
      </c>
      <c r="K162" s="69">
        <f>2.7*0.7+2.5*0.7+2.4*1</f>
        <v>6.0399999999999991</v>
      </c>
      <c r="L162"/>
      <c r="M162" s="69"/>
      <c r="N162" s="69"/>
      <c r="O162" s="69"/>
      <c r="P162" s="69"/>
    </row>
    <row r="163" spans="1:16360" s="36" customFormat="1" ht="15.75" customHeight="1" x14ac:dyDescent="0.35">
      <c r="A163" s="98">
        <v>2</v>
      </c>
      <c r="B163" s="98"/>
      <c r="C163" s="68" t="s">
        <v>318</v>
      </c>
      <c r="D163" s="68">
        <f>(4.87*3.05+2.04*2.67+2.9*2.27+3.05*3.65+3.44*3.65+2.16*1.52+2.29*1.52+2.29*1)*10.764</f>
        <v>641.81211119999989</v>
      </c>
      <c r="E163" s="68">
        <f>((3*1+3.05*1.15+1.8*1)+(0.7*2.2))*10.764</f>
        <v>105.99848999999999</v>
      </c>
      <c r="F163" s="68">
        <f>D163+E163</f>
        <v>747.81060119999984</v>
      </c>
      <c r="G163" s="68">
        <v>0</v>
      </c>
      <c r="H163" s="68">
        <f>F163*(($H$158)+1)+(IF(G163&lt;101,G163,IF(G163&lt;201,G163/2,IF(G163&lt;=301,G163/3,G163/4))))</f>
        <v>1121.7159017999998</v>
      </c>
      <c r="I163" s="35">
        <f>(4.87*3.05+2.04*2.67+2.9*2.27+3.05*3.65+3.44*3.65+2.16*1.52+2.29*1.52+2.29*1)</f>
        <v>59.625799999999998</v>
      </c>
      <c r="J163" s="69">
        <f>(3*1+3.05*1.15+1.8*1)</f>
        <v>8.3074999999999992</v>
      </c>
      <c r="K163" s="69">
        <f>(0.7*2.2)</f>
        <v>1.54</v>
      </c>
      <c r="L163" s="69"/>
      <c r="M163"/>
      <c r="N163" s="69"/>
      <c r="O163" s="69"/>
      <c r="P163" s="69"/>
    </row>
    <row r="164" spans="1:16360" s="36" customFormat="1" ht="15.75" customHeight="1" x14ac:dyDescent="0.35">
      <c r="A164" s="98">
        <v>3</v>
      </c>
      <c r="B164" s="98"/>
      <c r="C164" s="68" t="s">
        <v>318</v>
      </c>
      <c r="D164" s="68">
        <f>(4.87*3.05+2.04*2.67+2.9*2.27+3.05*3.65+3.44*3.65+2.16*1.52+2.29*1.52+2.29*1)*10.764</f>
        <v>641.81211119999989</v>
      </c>
      <c r="E164" s="68">
        <f>((3*1+3.05*1.15+1.8*1)+(0.7*2.2))*10.764</f>
        <v>105.99848999999999</v>
      </c>
      <c r="F164" s="68">
        <f>D164+E164</f>
        <v>747.81060119999984</v>
      </c>
      <c r="G164" s="68">
        <v>0</v>
      </c>
      <c r="H164" s="68">
        <f>F164*(($H$158)+1)+(IF(G164&lt;101,G164,IF(G164&lt;201,G164/2,IF(G164&lt;=301,G164/3,G164/4))))</f>
        <v>1121.7159017999998</v>
      </c>
      <c r="I164" s="35"/>
      <c r="J164" s="69"/>
      <c r="K164" s="69"/>
      <c r="L164" s="69"/>
      <c r="M164" s="69"/>
      <c r="N164" s="69"/>
      <c r="O164" s="69"/>
      <c r="P164" s="69"/>
    </row>
    <row r="165" spans="1:16360" s="36" customFormat="1" ht="15.75" customHeight="1" x14ac:dyDescent="0.35">
      <c r="A165" s="98">
        <v>4</v>
      </c>
      <c r="B165" s="98"/>
      <c r="C165" s="68" t="s">
        <v>317</v>
      </c>
      <c r="D165" s="68">
        <f>(4.95*3.3+2.45*3.04+2.43*2.94+3.13*3.35+3.65*3.35+3.35*3.35+1.53*2.29+1.52*2.29+2.43*1.52+1.53*0.6+4.5*1.2+1.1*0.6)*10.765</f>
        <v>888.31488200000024</v>
      </c>
      <c r="E165" s="68">
        <f>((3.1*1.15+3.2*1+2*1)+(2.7*0.7+2.5*0.7+2.4*1))*10.764</f>
        <v>159.36102</v>
      </c>
      <c r="F165" s="68">
        <f>D165+E165</f>
        <v>1047.6759020000002</v>
      </c>
      <c r="G165" s="68">
        <v>0</v>
      </c>
      <c r="H165" s="68">
        <f>F165*(($H$158)+1)+(IF(G165&lt;101,G165,IF(G165&lt;201,G165/2,IF(G165&lt;=301,G165/3,G165/4))))</f>
        <v>1571.5138530000004</v>
      </c>
      <c r="I165" s="35"/>
      <c r="K165" s="69"/>
      <c r="L165" s="69"/>
      <c r="M165" s="69"/>
      <c r="N165" s="69"/>
      <c r="O165" s="69"/>
      <c r="P165" s="69"/>
    </row>
    <row r="166" spans="1:16360" s="70" customFormat="1" ht="15.75" customHeight="1" x14ac:dyDescent="0.35">
      <c r="A166" s="97" t="s">
        <v>335</v>
      </c>
      <c r="B166" s="97"/>
      <c r="C166" s="97"/>
      <c r="D166" s="97"/>
      <c r="E166" s="97"/>
      <c r="F166" s="97"/>
      <c r="G166" s="97"/>
      <c r="H166" s="97"/>
      <c r="I166" s="35">
        <v>5</v>
      </c>
    </row>
    <row r="167" spans="1:16360" s="70" customFormat="1" x14ac:dyDescent="0.35">
      <c r="A167" s="98">
        <v>1</v>
      </c>
      <c r="B167" s="98"/>
      <c r="C167" s="68" t="s">
        <v>317</v>
      </c>
      <c r="D167" s="68">
        <f>(4.95*3.3+2.45*3.04+2.43*2.94+3.13*3.35+3.65*3.35+3.35*3.35+1.53*2.29+1.52*2.29+2.43*1.52+1.53*0.6+4.5*1.2+1.1*0.6)*10.765</f>
        <v>888.31488200000024</v>
      </c>
      <c r="E167" s="68">
        <f>((3.1*1.15+3.2*1+2*1)+(2.7*0.7+2.5*0.7+2.4*1))*10.764</f>
        <v>159.36102</v>
      </c>
      <c r="F167" s="68">
        <f>D167+E167</f>
        <v>1047.6759020000002</v>
      </c>
      <c r="G167" s="68">
        <v>0</v>
      </c>
      <c r="H167" s="68">
        <f>F167*(($H$158)+1)+(IF(G167&lt;101,G167,IF(G167&lt;201,G167/2,IF(G167&lt;=301,G167/3,G167/4))))</f>
        <v>1571.5138530000004</v>
      </c>
      <c r="I167" s="72">
        <f>4.95*3.3+2.45*3.04+2.43*2.94+3.13*3.35+3.65*3.35+3.35*3.35+1.53*2.29+1.52*2.29+2.43*1.52+1.53*0.6+4.5*1.2+1.1*0.6</f>
        <v>82.518800000000013</v>
      </c>
      <c r="J167" s="70">
        <f>3.1*1.15+3.2*1+2*1</f>
        <v>8.7650000000000006</v>
      </c>
      <c r="K167" s="70">
        <f>2.7*0.7+2.5*0.7+2.4*1</f>
        <v>6.0399999999999991</v>
      </c>
      <c r="L167"/>
    </row>
    <row r="168" spans="1:16360" s="70" customFormat="1" ht="15.75" customHeight="1" x14ac:dyDescent="0.35">
      <c r="A168" s="101">
        <v>2</v>
      </c>
      <c r="B168" s="102"/>
      <c r="C168" s="68" t="s">
        <v>318</v>
      </c>
      <c r="D168" s="68">
        <f>(4.87*3.05+2.04*2.67+2.9*2.27+3.05*3.65+3.44*3.65+2.16*1.52+2.29*1.52+2.29*1)*10.764</f>
        <v>641.81211119999989</v>
      </c>
      <c r="E168" s="68">
        <f>((3*1+3.05*1.15+1.8*1)+(0.7*2.2))*10.764</f>
        <v>105.99848999999999</v>
      </c>
      <c r="F168" s="68">
        <f>D168+E168</f>
        <v>747.81060119999984</v>
      </c>
      <c r="G168" s="68">
        <v>0</v>
      </c>
      <c r="H168" s="68">
        <f>F168*(($H$158)+1)+(IF(G168&lt;101,G168,IF(G168&lt;201,G168/2,IF(G168&lt;=301,G168/3,G168/4))))</f>
        <v>1121.7159017999998</v>
      </c>
      <c r="I168" s="35">
        <f>(4.87*3.05+2.04*2.67+2.9*2.27+3.05*3.65+3.44*3.65+2.16*1.52+2.29*1.52+2.29*1)</f>
        <v>59.625799999999998</v>
      </c>
      <c r="J168" s="70">
        <f>(3*1+3.05*1.15+1.8*1)</f>
        <v>8.3074999999999992</v>
      </c>
      <c r="K168" s="70">
        <f>(0.7*2.2)</f>
        <v>1.54</v>
      </c>
      <c r="M168"/>
    </row>
    <row r="169" spans="1:16360" s="70" customFormat="1" ht="15.75" customHeight="1" x14ac:dyDescent="0.35">
      <c r="A169" s="101">
        <v>3</v>
      </c>
      <c r="B169" s="102"/>
      <c r="C169" s="68" t="s">
        <v>318</v>
      </c>
      <c r="D169" s="68">
        <f>(4.87*3.05+2.04*2.67+2.9*2.27+3.05*3.65+3.44*3.65+2.16*1.52+2.29*1.52+2.29*1)*10.764</f>
        <v>641.81211119999989</v>
      </c>
      <c r="E169" s="68">
        <f>((3*1+3.05*1.15+1.8*1)+(0.7*2.2))*10.764</f>
        <v>105.99848999999999</v>
      </c>
      <c r="F169" s="68">
        <f>D169+E169</f>
        <v>747.81060119999984</v>
      </c>
      <c r="G169" s="68">
        <v>0</v>
      </c>
      <c r="H169" s="68">
        <f>F169*(($H$158)+1)+(IF(G169&lt;101,G169,IF(G169&lt;201,G169/2,IF(G169&lt;=301,G169/3,G169/4))))</f>
        <v>1121.7159017999998</v>
      </c>
      <c r="I169" s="35"/>
    </row>
    <row r="170" spans="1:16360" s="70" customFormat="1" ht="15.75" customHeight="1" x14ac:dyDescent="0.35">
      <c r="A170" s="101">
        <v>4</v>
      </c>
      <c r="B170" s="102"/>
      <c r="C170" s="68" t="s">
        <v>317</v>
      </c>
      <c r="D170" s="68">
        <f>(4.95*3.3+2.45*3.04+2.43*2.94+3.13*3.35+3.65*3.35+3.35*3.35+1.53*2.29+1.52*2.29+2.43*1.52+1.53*0.6+4.5*1.2+1.1*0.6)*10.765</f>
        <v>888.31488200000024</v>
      </c>
      <c r="E170" s="68">
        <f>((3.1*1.15+3.2*1+2*1)+(2.7*0.7+2.5*0.7+2.4*1))*10.764</f>
        <v>159.36102</v>
      </c>
      <c r="F170" s="68">
        <f>D170+E170</f>
        <v>1047.6759020000002</v>
      </c>
      <c r="G170" s="68">
        <v>0</v>
      </c>
      <c r="H170" s="68">
        <f>F170*(($H$158)+1)+(IF(G170&lt;101,G170,IF(G170&lt;201,G170/2,IF(G170&lt;=301,G170/3,G170/4))))</f>
        <v>1571.5138530000004</v>
      </c>
      <c r="I170" s="35"/>
    </row>
    <row r="171" spans="1:16360" s="69" customFormat="1" ht="15.75" customHeight="1" x14ac:dyDescent="0.35">
      <c r="A171" s="85" t="s">
        <v>320</v>
      </c>
      <c r="B171" s="86"/>
      <c r="C171" s="86"/>
      <c r="D171" s="86"/>
      <c r="E171" s="86"/>
      <c r="F171" s="86"/>
      <c r="G171" s="86"/>
      <c r="H171" s="87"/>
      <c r="I171" s="35">
        <v>1</v>
      </c>
      <c r="J171" s="36"/>
      <c r="K171" s="36"/>
      <c r="L171" s="36"/>
      <c r="M171" s="36"/>
      <c r="N171" s="36"/>
      <c r="O171" s="36"/>
      <c r="P171" s="36"/>
      <c r="Q171" s="85" t="s">
        <v>319</v>
      </c>
      <c r="R171" s="86"/>
      <c r="S171" s="86"/>
      <c r="T171" s="86"/>
      <c r="U171" s="86"/>
      <c r="V171" s="86"/>
      <c r="W171" s="86"/>
      <c r="X171" s="87"/>
      <c r="Y171" s="85" t="s">
        <v>319</v>
      </c>
      <c r="Z171" s="86"/>
      <c r="AA171" s="86"/>
      <c r="AB171" s="86"/>
      <c r="AC171" s="86"/>
      <c r="AD171" s="86"/>
      <c r="AE171" s="86"/>
      <c r="AF171" s="87"/>
      <c r="AG171" s="85" t="s">
        <v>319</v>
      </c>
      <c r="AH171" s="86"/>
      <c r="AI171" s="86"/>
      <c r="AJ171" s="86"/>
      <c r="AK171" s="86"/>
      <c r="AL171" s="86"/>
      <c r="AM171" s="86"/>
      <c r="AN171" s="87"/>
      <c r="AO171" s="85" t="s">
        <v>319</v>
      </c>
      <c r="AP171" s="86"/>
      <c r="AQ171" s="86"/>
      <c r="AR171" s="86"/>
      <c r="AS171" s="86"/>
      <c r="AT171" s="86"/>
      <c r="AU171" s="86"/>
      <c r="AV171" s="87"/>
      <c r="AW171" s="85" t="s">
        <v>319</v>
      </c>
      <c r="AX171" s="86"/>
      <c r="AY171" s="86"/>
      <c r="AZ171" s="86"/>
      <c r="BA171" s="86"/>
      <c r="BB171" s="86"/>
      <c r="BC171" s="86"/>
      <c r="BD171" s="87"/>
      <c r="BE171" s="85" t="s">
        <v>319</v>
      </c>
      <c r="BF171" s="86"/>
      <c r="BG171" s="86"/>
      <c r="BH171" s="86"/>
      <c r="BI171" s="86"/>
      <c r="BJ171" s="86"/>
      <c r="BK171" s="86"/>
      <c r="BL171" s="87"/>
      <c r="BM171" s="85" t="s">
        <v>319</v>
      </c>
      <c r="BN171" s="86"/>
      <c r="BO171" s="86"/>
      <c r="BP171" s="86"/>
      <c r="BQ171" s="86"/>
      <c r="BR171" s="86"/>
      <c r="BS171" s="86"/>
      <c r="BT171" s="87"/>
      <c r="BU171" s="85" t="s">
        <v>319</v>
      </c>
      <c r="BV171" s="86"/>
      <c r="BW171" s="86"/>
      <c r="BX171" s="86"/>
      <c r="BY171" s="86"/>
      <c r="BZ171" s="86"/>
      <c r="CA171" s="86"/>
      <c r="CB171" s="87"/>
      <c r="CC171" s="85" t="s">
        <v>319</v>
      </c>
      <c r="CD171" s="86"/>
      <c r="CE171" s="86"/>
      <c r="CF171" s="86"/>
      <c r="CG171" s="86"/>
      <c r="CH171" s="86"/>
      <c r="CI171" s="86"/>
      <c r="CJ171" s="87"/>
      <c r="CK171" s="85" t="s">
        <v>319</v>
      </c>
      <c r="CL171" s="86"/>
      <c r="CM171" s="86"/>
      <c r="CN171" s="86"/>
      <c r="CO171" s="86"/>
      <c r="CP171" s="86"/>
      <c r="CQ171" s="86"/>
      <c r="CR171" s="87"/>
      <c r="CS171" s="85" t="s">
        <v>319</v>
      </c>
      <c r="CT171" s="86"/>
      <c r="CU171" s="86"/>
      <c r="CV171" s="86"/>
      <c r="CW171" s="86"/>
      <c r="CX171" s="86"/>
      <c r="CY171" s="86"/>
      <c r="CZ171" s="87"/>
      <c r="DA171" s="85" t="s">
        <v>319</v>
      </c>
      <c r="DB171" s="86"/>
      <c r="DC171" s="86"/>
      <c r="DD171" s="86"/>
      <c r="DE171" s="86"/>
      <c r="DF171" s="86"/>
      <c r="DG171" s="86"/>
      <c r="DH171" s="87"/>
      <c r="DI171" s="85" t="s">
        <v>319</v>
      </c>
      <c r="DJ171" s="86"/>
      <c r="DK171" s="86"/>
      <c r="DL171" s="86"/>
      <c r="DM171" s="86"/>
      <c r="DN171" s="86"/>
      <c r="DO171" s="86"/>
      <c r="DP171" s="87"/>
      <c r="DQ171" s="85" t="s">
        <v>319</v>
      </c>
      <c r="DR171" s="86"/>
      <c r="DS171" s="86"/>
      <c r="DT171" s="86"/>
      <c r="DU171" s="86"/>
      <c r="DV171" s="86"/>
      <c r="DW171" s="86"/>
      <c r="DX171" s="87"/>
      <c r="DY171" s="85" t="s">
        <v>319</v>
      </c>
      <c r="DZ171" s="86"/>
      <c r="EA171" s="86"/>
      <c r="EB171" s="86"/>
      <c r="EC171" s="86"/>
      <c r="ED171" s="86"/>
      <c r="EE171" s="86"/>
      <c r="EF171" s="87"/>
      <c r="EG171" s="85" t="s">
        <v>319</v>
      </c>
      <c r="EH171" s="86"/>
      <c r="EI171" s="86"/>
      <c r="EJ171" s="86"/>
      <c r="EK171" s="86"/>
      <c r="EL171" s="86"/>
      <c r="EM171" s="86"/>
      <c r="EN171" s="87"/>
      <c r="EO171" s="85" t="s">
        <v>319</v>
      </c>
      <c r="EP171" s="86"/>
      <c r="EQ171" s="86"/>
      <c r="ER171" s="86"/>
      <c r="ES171" s="86"/>
      <c r="ET171" s="86"/>
      <c r="EU171" s="86"/>
      <c r="EV171" s="87"/>
      <c r="EW171" s="85" t="s">
        <v>319</v>
      </c>
      <c r="EX171" s="86"/>
      <c r="EY171" s="86"/>
      <c r="EZ171" s="86"/>
      <c r="FA171" s="86"/>
      <c r="FB171" s="86"/>
      <c r="FC171" s="86"/>
      <c r="FD171" s="87"/>
      <c r="FE171" s="85" t="s">
        <v>319</v>
      </c>
      <c r="FF171" s="86"/>
      <c r="FG171" s="86"/>
      <c r="FH171" s="86"/>
      <c r="FI171" s="86"/>
      <c r="FJ171" s="86"/>
      <c r="FK171" s="86"/>
      <c r="FL171" s="87"/>
      <c r="FM171" s="85" t="s">
        <v>319</v>
      </c>
      <c r="FN171" s="86"/>
      <c r="FO171" s="86"/>
      <c r="FP171" s="86"/>
      <c r="FQ171" s="86"/>
      <c r="FR171" s="86"/>
      <c r="FS171" s="86"/>
      <c r="FT171" s="87"/>
      <c r="FU171" s="85" t="s">
        <v>319</v>
      </c>
      <c r="FV171" s="86"/>
      <c r="FW171" s="86"/>
      <c r="FX171" s="86"/>
      <c r="FY171" s="86"/>
      <c r="FZ171" s="86"/>
      <c r="GA171" s="86"/>
      <c r="GB171" s="87"/>
      <c r="GC171" s="85" t="s">
        <v>319</v>
      </c>
      <c r="GD171" s="86"/>
      <c r="GE171" s="86"/>
      <c r="GF171" s="86"/>
      <c r="GG171" s="86"/>
      <c r="GH171" s="86"/>
      <c r="GI171" s="86"/>
      <c r="GJ171" s="87"/>
      <c r="GK171" s="85" t="s">
        <v>319</v>
      </c>
      <c r="GL171" s="86"/>
      <c r="GM171" s="86"/>
      <c r="GN171" s="86"/>
      <c r="GO171" s="86"/>
      <c r="GP171" s="86"/>
      <c r="GQ171" s="86"/>
      <c r="GR171" s="87"/>
      <c r="GS171" s="85" t="s">
        <v>319</v>
      </c>
      <c r="GT171" s="86"/>
      <c r="GU171" s="86"/>
      <c r="GV171" s="86"/>
      <c r="GW171" s="86"/>
      <c r="GX171" s="86"/>
      <c r="GY171" s="86"/>
      <c r="GZ171" s="87"/>
      <c r="HA171" s="85" t="s">
        <v>319</v>
      </c>
      <c r="HB171" s="86"/>
      <c r="HC171" s="86"/>
      <c r="HD171" s="86"/>
      <c r="HE171" s="86"/>
      <c r="HF171" s="86"/>
      <c r="HG171" s="86"/>
      <c r="HH171" s="87"/>
      <c r="HI171" s="85" t="s">
        <v>319</v>
      </c>
      <c r="HJ171" s="86"/>
      <c r="HK171" s="86"/>
      <c r="HL171" s="86"/>
      <c r="HM171" s="86"/>
      <c r="HN171" s="86"/>
      <c r="HO171" s="86"/>
      <c r="HP171" s="87"/>
      <c r="HQ171" s="85" t="s">
        <v>319</v>
      </c>
      <c r="HR171" s="86"/>
      <c r="HS171" s="86"/>
      <c r="HT171" s="86"/>
      <c r="HU171" s="86"/>
      <c r="HV171" s="86"/>
      <c r="HW171" s="86"/>
      <c r="HX171" s="87"/>
      <c r="HY171" s="85" t="s">
        <v>319</v>
      </c>
      <c r="HZ171" s="86"/>
      <c r="IA171" s="86"/>
      <c r="IB171" s="86"/>
      <c r="IC171" s="86"/>
      <c r="ID171" s="86"/>
      <c r="IE171" s="86"/>
      <c r="IF171" s="87"/>
      <c r="IG171" s="85" t="s">
        <v>319</v>
      </c>
      <c r="IH171" s="86"/>
      <c r="II171" s="86"/>
      <c r="IJ171" s="86"/>
      <c r="IK171" s="86"/>
      <c r="IL171" s="86"/>
      <c r="IM171" s="86"/>
      <c r="IN171" s="87"/>
      <c r="IO171" s="85" t="s">
        <v>319</v>
      </c>
      <c r="IP171" s="86"/>
      <c r="IQ171" s="86"/>
      <c r="IR171" s="86"/>
      <c r="IS171" s="86"/>
      <c r="IT171" s="86"/>
      <c r="IU171" s="86"/>
      <c r="IV171" s="87"/>
      <c r="IW171" s="85" t="s">
        <v>319</v>
      </c>
      <c r="IX171" s="86"/>
      <c r="IY171" s="86"/>
      <c r="IZ171" s="86"/>
      <c r="JA171" s="86"/>
      <c r="JB171" s="86"/>
      <c r="JC171" s="86"/>
      <c r="JD171" s="87"/>
      <c r="JE171" s="85" t="s">
        <v>319</v>
      </c>
      <c r="JF171" s="86"/>
      <c r="JG171" s="86"/>
      <c r="JH171" s="86"/>
      <c r="JI171" s="86"/>
      <c r="JJ171" s="86"/>
      <c r="JK171" s="86"/>
      <c r="JL171" s="87"/>
      <c r="JM171" s="85" t="s">
        <v>319</v>
      </c>
      <c r="JN171" s="86"/>
      <c r="JO171" s="86"/>
      <c r="JP171" s="86"/>
      <c r="JQ171" s="86"/>
      <c r="JR171" s="86"/>
      <c r="JS171" s="86"/>
      <c r="JT171" s="87"/>
      <c r="JU171" s="85" t="s">
        <v>319</v>
      </c>
      <c r="JV171" s="86"/>
      <c r="JW171" s="86"/>
      <c r="JX171" s="86"/>
      <c r="JY171" s="86"/>
      <c r="JZ171" s="86"/>
      <c r="KA171" s="86"/>
      <c r="KB171" s="87"/>
      <c r="KC171" s="85" t="s">
        <v>319</v>
      </c>
      <c r="KD171" s="86"/>
      <c r="KE171" s="86"/>
      <c r="KF171" s="86"/>
      <c r="KG171" s="86"/>
      <c r="KH171" s="86"/>
      <c r="KI171" s="86"/>
      <c r="KJ171" s="87"/>
      <c r="KK171" s="85" t="s">
        <v>319</v>
      </c>
      <c r="KL171" s="86"/>
      <c r="KM171" s="86"/>
      <c r="KN171" s="86"/>
      <c r="KO171" s="86"/>
      <c r="KP171" s="86"/>
      <c r="KQ171" s="86"/>
      <c r="KR171" s="87"/>
      <c r="KS171" s="85" t="s">
        <v>319</v>
      </c>
      <c r="KT171" s="86"/>
      <c r="KU171" s="86"/>
      <c r="KV171" s="86"/>
      <c r="KW171" s="86"/>
      <c r="KX171" s="86"/>
      <c r="KY171" s="86"/>
      <c r="KZ171" s="87"/>
      <c r="LA171" s="85" t="s">
        <v>319</v>
      </c>
      <c r="LB171" s="86"/>
      <c r="LC171" s="86"/>
      <c r="LD171" s="86"/>
      <c r="LE171" s="86"/>
      <c r="LF171" s="86"/>
      <c r="LG171" s="86"/>
      <c r="LH171" s="87"/>
      <c r="LI171" s="85" t="s">
        <v>319</v>
      </c>
      <c r="LJ171" s="86"/>
      <c r="LK171" s="86"/>
      <c r="LL171" s="86"/>
      <c r="LM171" s="86"/>
      <c r="LN171" s="86"/>
      <c r="LO171" s="86"/>
      <c r="LP171" s="87"/>
      <c r="LQ171" s="85" t="s">
        <v>319</v>
      </c>
      <c r="LR171" s="86"/>
      <c r="LS171" s="86"/>
      <c r="LT171" s="86"/>
      <c r="LU171" s="86"/>
      <c r="LV171" s="86"/>
      <c r="LW171" s="86"/>
      <c r="LX171" s="87"/>
      <c r="LY171" s="85" t="s">
        <v>319</v>
      </c>
      <c r="LZ171" s="86"/>
      <c r="MA171" s="86"/>
      <c r="MB171" s="86"/>
      <c r="MC171" s="86"/>
      <c r="MD171" s="86"/>
      <c r="ME171" s="86"/>
      <c r="MF171" s="87"/>
      <c r="MG171" s="85" t="s">
        <v>319</v>
      </c>
      <c r="MH171" s="86"/>
      <c r="MI171" s="86"/>
      <c r="MJ171" s="86"/>
      <c r="MK171" s="86"/>
      <c r="ML171" s="86"/>
      <c r="MM171" s="86"/>
      <c r="MN171" s="87"/>
      <c r="MO171" s="85" t="s">
        <v>319</v>
      </c>
      <c r="MP171" s="86"/>
      <c r="MQ171" s="86"/>
      <c r="MR171" s="86"/>
      <c r="MS171" s="86"/>
      <c r="MT171" s="86"/>
      <c r="MU171" s="86"/>
      <c r="MV171" s="87"/>
      <c r="MW171" s="85" t="s">
        <v>319</v>
      </c>
      <c r="MX171" s="86"/>
      <c r="MY171" s="86"/>
      <c r="MZ171" s="86"/>
      <c r="NA171" s="86"/>
      <c r="NB171" s="86"/>
      <c r="NC171" s="86"/>
      <c r="ND171" s="87"/>
      <c r="NE171" s="85" t="s">
        <v>319</v>
      </c>
      <c r="NF171" s="86"/>
      <c r="NG171" s="86"/>
      <c r="NH171" s="86"/>
      <c r="NI171" s="86"/>
      <c r="NJ171" s="86"/>
      <c r="NK171" s="86"/>
      <c r="NL171" s="87"/>
      <c r="NM171" s="85" t="s">
        <v>319</v>
      </c>
      <c r="NN171" s="86"/>
      <c r="NO171" s="86"/>
      <c r="NP171" s="86"/>
      <c r="NQ171" s="86"/>
      <c r="NR171" s="86"/>
      <c r="NS171" s="86"/>
      <c r="NT171" s="87"/>
      <c r="NU171" s="85" t="s">
        <v>319</v>
      </c>
      <c r="NV171" s="86"/>
      <c r="NW171" s="86"/>
      <c r="NX171" s="86"/>
      <c r="NY171" s="86"/>
      <c r="NZ171" s="86"/>
      <c r="OA171" s="86"/>
      <c r="OB171" s="87"/>
      <c r="OC171" s="85" t="s">
        <v>319</v>
      </c>
      <c r="OD171" s="86"/>
      <c r="OE171" s="86"/>
      <c r="OF171" s="86"/>
      <c r="OG171" s="86"/>
      <c r="OH171" s="86"/>
      <c r="OI171" s="86"/>
      <c r="OJ171" s="87"/>
      <c r="OK171" s="85" t="s">
        <v>319</v>
      </c>
      <c r="OL171" s="86"/>
      <c r="OM171" s="86"/>
      <c r="ON171" s="86"/>
      <c r="OO171" s="86"/>
      <c r="OP171" s="86"/>
      <c r="OQ171" s="86"/>
      <c r="OR171" s="87"/>
      <c r="OS171" s="85" t="s">
        <v>319</v>
      </c>
      <c r="OT171" s="86"/>
      <c r="OU171" s="86"/>
      <c r="OV171" s="86"/>
      <c r="OW171" s="86"/>
      <c r="OX171" s="86"/>
      <c r="OY171" s="86"/>
      <c r="OZ171" s="87"/>
      <c r="PA171" s="85" t="s">
        <v>319</v>
      </c>
      <c r="PB171" s="86"/>
      <c r="PC171" s="86"/>
      <c r="PD171" s="86"/>
      <c r="PE171" s="86"/>
      <c r="PF171" s="86"/>
      <c r="PG171" s="86"/>
      <c r="PH171" s="87"/>
      <c r="PI171" s="85" t="s">
        <v>319</v>
      </c>
      <c r="PJ171" s="86"/>
      <c r="PK171" s="86"/>
      <c r="PL171" s="86"/>
      <c r="PM171" s="86"/>
      <c r="PN171" s="86"/>
      <c r="PO171" s="86"/>
      <c r="PP171" s="87"/>
      <c r="PQ171" s="85" t="s">
        <v>319</v>
      </c>
      <c r="PR171" s="86"/>
      <c r="PS171" s="86"/>
      <c r="PT171" s="86"/>
      <c r="PU171" s="86"/>
      <c r="PV171" s="86"/>
      <c r="PW171" s="86"/>
      <c r="PX171" s="87"/>
      <c r="PY171" s="85" t="s">
        <v>319</v>
      </c>
      <c r="PZ171" s="86"/>
      <c r="QA171" s="86"/>
      <c r="QB171" s="86"/>
      <c r="QC171" s="86"/>
      <c r="QD171" s="86"/>
      <c r="QE171" s="86"/>
      <c r="QF171" s="87"/>
      <c r="QG171" s="85" t="s">
        <v>319</v>
      </c>
      <c r="QH171" s="86"/>
      <c r="QI171" s="86"/>
      <c r="QJ171" s="86"/>
      <c r="QK171" s="86"/>
      <c r="QL171" s="86"/>
      <c r="QM171" s="86"/>
      <c r="QN171" s="87"/>
      <c r="QO171" s="85" t="s">
        <v>319</v>
      </c>
      <c r="QP171" s="86"/>
      <c r="QQ171" s="86"/>
      <c r="QR171" s="86"/>
      <c r="QS171" s="86"/>
      <c r="QT171" s="86"/>
      <c r="QU171" s="86"/>
      <c r="QV171" s="87"/>
      <c r="QW171" s="85" t="s">
        <v>319</v>
      </c>
      <c r="QX171" s="86"/>
      <c r="QY171" s="86"/>
      <c r="QZ171" s="86"/>
      <c r="RA171" s="86"/>
      <c r="RB171" s="86"/>
      <c r="RC171" s="86"/>
      <c r="RD171" s="87"/>
      <c r="RE171" s="85" t="s">
        <v>319</v>
      </c>
      <c r="RF171" s="86"/>
      <c r="RG171" s="86"/>
      <c r="RH171" s="86"/>
      <c r="RI171" s="86"/>
      <c r="RJ171" s="86"/>
      <c r="RK171" s="86"/>
      <c r="RL171" s="87"/>
      <c r="RM171" s="85" t="s">
        <v>319</v>
      </c>
      <c r="RN171" s="86"/>
      <c r="RO171" s="86"/>
      <c r="RP171" s="86"/>
      <c r="RQ171" s="86"/>
      <c r="RR171" s="86"/>
      <c r="RS171" s="86"/>
      <c r="RT171" s="87"/>
      <c r="RU171" s="85" t="s">
        <v>319</v>
      </c>
      <c r="RV171" s="86"/>
      <c r="RW171" s="86"/>
      <c r="RX171" s="86"/>
      <c r="RY171" s="86"/>
      <c r="RZ171" s="86"/>
      <c r="SA171" s="86"/>
      <c r="SB171" s="87"/>
      <c r="SC171" s="85" t="s">
        <v>319</v>
      </c>
      <c r="SD171" s="86"/>
      <c r="SE171" s="86"/>
      <c r="SF171" s="86"/>
      <c r="SG171" s="86"/>
      <c r="SH171" s="86"/>
      <c r="SI171" s="86"/>
      <c r="SJ171" s="87"/>
      <c r="SK171" s="85" t="s">
        <v>319</v>
      </c>
      <c r="SL171" s="86"/>
      <c r="SM171" s="86"/>
      <c r="SN171" s="86"/>
      <c r="SO171" s="86"/>
      <c r="SP171" s="86"/>
      <c r="SQ171" s="86"/>
      <c r="SR171" s="87"/>
      <c r="SS171" s="85" t="s">
        <v>319</v>
      </c>
      <c r="ST171" s="86"/>
      <c r="SU171" s="86"/>
      <c r="SV171" s="86"/>
      <c r="SW171" s="86"/>
      <c r="SX171" s="86"/>
      <c r="SY171" s="86"/>
      <c r="SZ171" s="87"/>
      <c r="TA171" s="85" t="s">
        <v>319</v>
      </c>
      <c r="TB171" s="86"/>
      <c r="TC171" s="86"/>
      <c r="TD171" s="86"/>
      <c r="TE171" s="86"/>
      <c r="TF171" s="86"/>
      <c r="TG171" s="86"/>
      <c r="TH171" s="87"/>
      <c r="TI171" s="85" t="s">
        <v>319</v>
      </c>
      <c r="TJ171" s="86"/>
      <c r="TK171" s="86"/>
      <c r="TL171" s="86"/>
      <c r="TM171" s="86"/>
      <c r="TN171" s="86"/>
      <c r="TO171" s="86"/>
      <c r="TP171" s="87"/>
      <c r="TQ171" s="85" t="s">
        <v>319</v>
      </c>
      <c r="TR171" s="86"/>
      <c r="TS171" s="86"/>
      <c r="TT171" s="86"/>
      <c r="TU171" s="86"/>
      <c r="TV171" s="86"/>
      <c r="TW171" s="86"/>
      <c r="TX171" s="87"/>
      <c r="TY171" s="85" t="s">
        <v>319</v>
      </c>
      <c r="TZ171" s="86"/>
      <c r="UA171" s="86"/>
      <c r="UB171" s="86"/>
      <c r="UC171" s="86"/>
      <c r="UD171" s="86"/>
      <c r="UE171" s="86"/>
      <c r="UF171" s="87"/>
      <c r="UG171" s="85" t="s">
        <v>319</v>
      </c>
      <c r="UH171" s="86"/>
      <c r="UI171" s="86"/>
      <c r="UJ171" s="86"/>
      <c r="UK171" s="86"/>
      <c r="UL171" s="86"/>
      <c r="UM171" s="86"/>
      <c r="UN171" s="87"/>
      <c r="UO171" s="85" t="s">
        <v>319</v>
      </c>
      <c r="UP171" s="86"/>
      <c r="UQ171" s="86"/>
      <c r="UR171" s="86"/>
      <c r="US171" s="86"/>
      <c r="UT171" s="86"/>
      <c r="UU171" s="86"/>
      <c r="UV171" s="87"/>
      <c r="UW171" s="85" t="s">
        <v>319</v>
      </c>
      <c r="UX171" s="86"/>
      <c r="UY171" s="86"/>
      <c r="UZ171" s="86"/>
      <c r="VA171" s="86"/>
      <c r="VB171" s="86"/>
      <c r="VC171" s="86"/>
      <c r="VD171" s="87"/>
      <c r="VE171" s="85" t="s">
        <v>319</v>
      </c>
      <c r="VF171" s="86"/>
      <c r="VG171" s="86"/>
      <c r="VH171" s="86"/>
      <c r="VI171" s="86"/>
      <c r="VJ171" s="86"/>
      <c r="VK171" s="86"/>
      <c r="VL171" s="87"/>
      <c r="VM171" s="85" t="s">
        <v>319</v>
      </c>
      <c r="VN171" s="86"/>
      <c r="VO171" s="86"/>
      <c r="VP171" s="86"/>
      <c r="VQ171" s="86"/>
      <c r="VR171" s="86"/>
      <c r="VS171" s="86"/>
      <c r="VT171" s="87"/>
      <c r="VU171" s="85" t="s">
        <v>319</v>
      </c>
      <c r="VV171" s="86"/>
      <c r="VW171" s="86"/>
      <c r="VX171" s="86"/>
      <c r="VY171" s="86"/>
      <c r="VZ171" s="86"/>
      <c r="WA171" s="86"/>
      <c r="WB171" s="87"/>
      <c r="WC171" s="85" t="s">
        <v>319</v>
      </c>
      <c r="WD171" s="86"/>
      <c r="WE171" s="86"/>
      <c r="WF171" s="86"/>
      <c r="WG171" s="86"/>
      <c r="WH171" s="86"/>
      <c r="WI171" s="86"/>
      <c r="WJ171" s="87"/>
      <c r="WK171" s="85" t="s">
        <v>319</v>
      </c>
      <c r="WL171" s="86"/>
      <c r="WM171" s="86"/>
      <c r="WN171" s="86"/>
      <c r="WO171" s="86"/>
      <c r="WP171" s="86"/>
      <c r="WQ171" s="86"/>
      <c r="WR171" s="87"/>
      <c r="WS171" s="85" t="s">
        <v>319</v>
      </c>
      <c r="WT171" s="86"/>
      <c r="WU171" s="86"/>
      <c r="WV171" s="86"/>
      <c r="WW171" s="86"/>
      <c r="WX171" s="86"/>
      <c r="WY171" s="86"/>
      <c r="WZ171" s="87"/>
      <c r="XA171" s="85" t="s">
        <v>319</v>
      </c>
      <c r="XB171" s="86"/>
      <c r="XC171" s="86"/>
      <c r="XD171" s="86"/>
      <c r="XE171" s="86"/>
      <c r="XF171" s="86"/>
      <c r="XG171" s="86"/>
      <c r="XH171" s="87"/>
      <c r="XI171" s="85" t="s">
        <v>319</v>
      </c>
      <c r="XJ171" s="86"/>
      <c r="XK171" s="86"/>
      <c r="XL171" s="86"/>
      <c r="XM171" s="86"/>
      <c r="XN171" s="86"/>
      <c r="XO171" s="86"/>
      <c r="XP171" s="87"/>
      <c r="XQ171" s="85" t="s">
        <v>319</v>
      </c>
      <c r="XR171" s="86"/>
      <c r="XS171" s="86"/>
      <c r="XT171" s="86"/>
      <c r="XU171" s="86"/>
      <c r="XV171" s="86"/>
      <c r="XW171" s="86"/>
      <c r="XX171" s="87"/>
      <c r="XY171" s="85" t="s">
        <v>319</v>
      </c>
      <c r="XZ171" s="86"/>
      <c r="YA171" s="86"/>
      <c r="YB171" s="86"/>
      <c r="YC171" s="86"/>
      <c r="YD171" s="86"/>
      <c r="YE171" s="86"/>
      <c r="YF171" s="87"/>
      <c r="YG171" s="85" t="s">
        <v>319</v>
      </c>
      <c r="YH171" s="86"/>
      <c r="YI171" s="86"/>
      <c r="YJ171" s="86"/>
      <c r="YK171" s="86"/>
      <c r="YL171" s="86"/>
      <c r="YM171" s="86"/>
      <c r="YN171" s="87"/>
      <c r="YO171" s="85" t="s">
        <v>319</v>
      </c>
      <c r="YP171" s="86"/>
      <c r="YQ171" s="86"/>
      <c r="YR171" s="86"/>
      <c r="YS171" s="86"/>
      <c r="YT171" s="86"/>
      <c r="YU171" s="86"/>
      <c r="YV171" s="87"/>
      <c r="YW171" s="85" t="s">
        <v>319</v>
      </c>
      <c r="YX171" s="86"/>
      <c r="YY171" s="86"/>
      <c r="YZ171" s="86"/>
      <c r="ZA171" s="86"/>
      <c r="ZB171" s="86"/>
      <c r="ZC171" s="86"/>
      <c r="ZD171" s="87"/>
      <c r="ZE171" s="85" t="s">
        <v>319</v>
      </c>
      <c r="ZF171" s="86"/>
      <c r="ZG171" s="86"/>
      <c r="ZH171" s="86"/>
      <c r="ZI171" s="86"/>
      <c r="ZJ171" s="86"/>
      <c r="ZK171" s="86"/>
      <c r="ZL171" s="87"/>
      <c r="ZM171" s="85" t="s">
        <v>319</v>
      </c>
      <c r="ZN171" s="86"/>
      <c r="ZO171" s="86"/>
      <c r="ZP171" s="86"/>
      <c r="ZQ171" s="86"/>
      <c r="ZR171" s="86"/>
      <c r="ZS171" s="86"/>
      <c r="ZT171" s="87"/>
      <c r="ZU171" s="85" t="s">
        <v>319</v>
      </c>
      <c r="ZV171" s="86"/>
      <c r="ZW171" s="86"/>
      <c r="ZX171" s="86"/>
      <c r="ZY171" s="86"/>
      <c r="ZZ171" s="86"/>
      <c r="AAA171" s="86"/>
      <c r="AAB171" s="87"/>
      <c r="AAC171" s="85" t="s">
        <v>319</v>
      </c>
      <c r="AAD171" s="86"/>
      <c r="AAE171" s="86"/>
      <c r="AAF171" s="86"/>
      <c r="AAG171" s="86"/>
      <c r="AAH171" s="86"/>
      <c r="AAI171" s="86"/>
      <c r="AAJ171" s="87"/>
      <c r="AAK171" s="85" t="s">
        <v>319</v>
      </c>
      <c r="AAL171" s="86"/>
      <c r="AAM171" s="86"/>
      <c r="AAN171" s="86"/>
      <c r="AAO171" s="86"/>
      <c r="AAP171" s="86"/>
      <c r="AAQ171" s="86"/>
      <c r="AAR171" s="87"/>
      <c r="AAS171" s="85" t="s">
        <v>319</v>
      </c>
      <c r="AAT171" s="86"/>
      <c r="AAU171" s="86"/>
      <c r="AAV171" s="86"/>
      <c r="AAW171" s="86"/>
      <c r="AAX171" s="86"/>
      <c r="AAY171" s="86"/>
      <c r="AAZ171" s="87"/>
      <c r="ABA171" s="85" t="s">
        <v>319</v>
      </c>
      <c r="ABB171" s="86"/>
      <c r="ABC171" s="86"/>
      <c r="ABD171" s="86"/>
      <c r="ABE171" s="86"/>
      <c r="ABF171" s="86"/>
      <c r="ABG171" s="86"/>
      <c r="ABH171" s="87"/>
      <c r="ABI171" s="85" t="s">
        <v>319</v>
      </c>
      <c r="ABJ171" s="86"/>
      <c r="ABK171" s="86"/>
      <c r="ABL171" s="86"/>
      <c r="ABM171" s="86"/>
      <c r="ABN171" s="86"/>
      <c r="ABO171" s="86"/>
      <c r="ABP171" s="87"/>
      <c r="ABQ171" s="85" t="s">
        <v>319</v>
      </c>
      <c r="ABR171" s="86"/>
      <c r="ABS171" s="86"/>
      <c r="ABT171" s="86"/>
      <c r="ABU171" s="86"/>
      <c r="ABV171" s="86"/>
      <c r="ABW171" s="86"/>
      <c r="ABX171" s="87"/>
      <c r="ABY171" s="85" t="s">
        <v>319</v>
      </c>
      <c r="ABZ171" s="86"/>
      <c r="ACA171" s="86"/>
      <c r="ACB171" s="86"/>
      <c r="ACC171" s="86"/>
      <c r="ACD171" s="86"/>
      <c r="ACE171" s="86"/>
      <c r="ACF171" s="87"/>
      <c r="ACG171" s="85" t="s">
        <v>319</v>
      </c>
      <c r="ACH171" s="86"/>
      <c r="ACI171" s="86"/>
      <c r="ACJ171" s="86"/>
      <c r="ACK171" s="86"/>
      <c r="ACL171" s="86"/>
      <c r="ACM171" s="86"/>
      <c r="ACN171" s="87"/>
      <c r="ACO171" s="85" t="s">
        <v>319</v>
      </c>
      <c r="ACP171" s="86"/>
      <c r="ACQ171" s="86"/>
      <c r="ACR171" s="86"/>
      <c r="ACS171" s="86"/>
      <c r="ACT171" s="86"/>
      <c r="ACU171" s="86"/>
      <c r="ACV171" s="87"/>
      <c r="ACW171" s="85" t="s">
        <v>319</v>
      </c>
      <c r="ACX171" s="86"/>
      <c r="ACY171" s="86"/>
      <c r="ACZ171" s="86"/>
      <c r="ADA171" s="86"/>
      <c r="ADB171" s="86"/>
      <c r="ADC171" s="86"/>
      <c r="ADD171" s="87"/>
      <c r="ADE171" s="85" t="s">
        <v>319</v>
      </c>
      <c r="ADF171" s="86"/>
      <c r="ADG171" s="86"/>
      <c r="ADH171" s="86"/>
      <c r="ADI171" s="86"/>
      <c r="ADJ171" s="86"/>
      <c r="ADK171" s="86"/>
      <c r="ADL171" s="87"/>
      <c r="ADM171" s="85" t="s">
        <v>319</v>
      </c>
      <c r="ADN171" s="86"/>
      <c r="ADO171" s="86"/>
      <c r="ADP171" s="86"/>
      <c r="ADQ171" s="86"/>
      <c r="ADR171" s="86"/>
      <c r="ADS171" s="86"/>
      <c r="ADT171" s="87"/>
      <c r="ADU171" s="85" t="s">
        <v>319</v>
      </c>
      <c r="ADV171" s="86"/>
      <c r="ADW171" s="86"/>
      <c r="ADX171" s="86"/>
      <c r="ADY171" s="86"/>
      <c r="ADZ171" s="86"/>
      <c r="AEA171" s="86"/>
      <c r="AEB171" s="87"/>
      <c r="AEC171" s="85" t="s">
        <v>319</v>
      </c>
      <c r="AED171" s="86"/>
      <c r="AEE171" s="86"/>
      <c r="AEF171" s="86"/>
      <c r="AEG171" s="86"/>
      <c r="AEH171" s="86"/>
      <c r="AEI171" s="86"/>
      <c r="AEJ171" s="87"/>
      <c r="AEK171" s="85" t="s">
        <v>319</v>
      </c>
      <c r="AEL171" s="86"/>
      <c r="AEM171" s="86"/>
      <c r="AEN171" s="86"/>
      <c r="AEO171" s="86"/>
      <c r="AEP171" s="86"/>
      <c r="AEQ171" s="86"/>
      <c r="AER171" s="87"/>
      <c r="AES171" s="85" t="s">
        <v>319</v>
      </c>
      <c r="AET171" s="86"/>
      <c r="AEU171" s="86"/>
      <c r="AEV171" s="86"/>
      <c r="AEW171" s="86"/>
      <c r="AEX171" s="86"/>
      <c r="AEY171" s="86"/>
      <c r="AEZ171" s="87"/>
      <c r="AFA171" s="85" t="s">
        <v>319</v>
      </c>
      <c r="AFB171" s="86"/>
      <c r="AFC171" s="86"/>
      <c r="AFD171" s="86"/>
      <c r="AFE171" s="86"/>
      <c r="AFF171" s="86"/>
      <c r="AFG171" s="86"/>
      <c r="AFH171" s="87"/>
      <c r="AFI171" s="85" t="s">
        <v>319</v>
      </c>
      <c r="AFJ171" s="86"/>
      <c r="AFK171" s="86"/>
      <c r="AFL171" s="86"/>
      <c r="AFM171" s="86"/>
      <c r="AFN171" s="86"/>
      <c r="AFO171" s="86"/>
      <c r="AFP171" s="87"/>
      <c r="AFQ171" s="85" t="s">
        <v>319</v>
      </c>
      <c r="AFR171" s="86"/>
      <c r="AFS171" s="86"/>
      <c r="AFT171" s="86"/>
      <c r="AFU171" s="86"/>
      <c r="AFV171" s="86"/>
      <c r="AFW171" s="86"/>
      <c r="AFX171" s="87"/>
      <c r="AFY171" s="85" t="s">
        <v>319</v>
      </c>
      <c r="AFZ171" s="86"/>
      <c r="AGA171" s="86"/>
      <c r="AGB171" s="86"/>
      <c r="AGC171" s="86"/>
      <c r="AGD171" s="86"/>
      <c r="AGE171" s="86"/>
      <c r="AGF171" s="87"/>
      <c r="AGG171" s="85" t="s">
        <v>319</v>
      </c>
      <c r="AGH171" s="86"/>
      <c r="AGI171" s="86"/>
      <c r="AGJ171" s="86"/>
      <c r="AGK171" s="86"/>
      <c r="AGL171" s="86"/>
      <c r="AGM171" s="86"/>
      <c r="AGN171" s="87"/>
      <c r="AGO171" s="85" t="s">
        <v>319</v>
      </c>
      <c r="AGP171" s="86"/>
      <c r="AGQ171" s="86"/>
      <c r="AGR171" s="86"/>
      <c r="AGS171" s="86"/>
      <c r="AGT171" s="86"/>
      <c r="AGU171" s="86"/>
      <c r="AGV171" s="87"/>
      <c r="AGW171" s="85" t="s">
        <v>319</v>
      </c>
      <c r="AGX171" s="86"/>
      <c r="AGY171" s="86"/>
      <c r="AGZ171" s="86"/>
      <c r="AHA171" s="86"/>
      <c r="AHB171" s="86"/>
      <c r="AHC171" s="86"/>
      <c r="AHD171" s="87"/>
      <c r="AHE171" s="85" t="s">
        <v>319</v>
      </c>
      <c r="AHF171" s="86"/>
      <c r="AHG171" s="86"/>
      <c r="AHH171" s="86"/>
      <c r="AHI171" s="86"/>
      <c r="AHJ171" s="86"/>
      <c r="AHK171" s="86"/>
      <c r="AHL171" s="87"/>
      <c r="AHM171" s="85" t="s">
        <v>319</v>
      </c>
      <c r="AHN171" s="86"/>
      <c r="AHO171" s="86"/>
      <c r="AHP171" s="86"/>
      <c r="AHQ171" s="86"/>
      <c r="AHR171" s="86"/>
      <c r="AHS171" s="86"/>
      <c r="AHT171" s="87"/>
      <c r="AHU171" s="85" t="s">
        <v>319</v>
      </c>
      <c r="AHV171" s="86"/>
      <c r="AHW171" s="86"/>
      <c r="AHX171" s="86"/>
      <c r="AHY171" s="86"/>
      <c r="AHZ171" s="86"/>
      <c r="AIA171" s="86"/>
      <c r="AIB171" s="87"/>
      <c r="AIC171" s="85" t="s">
        <v>319</v>
      </c>
      <c r="AID171" s="86"/>
      <c r="AIE171" s="86"/>
      <c r="AIF171" s="86"/>
      <c r="AIG171" s="86"/>
      <c r="AIH171" s="86"/>
      <c r="AII171" s="86"/>
      <c r="AIJ171" s="87"/>
      <c r="AIK171" s="85" t="s">
        <v>319</v>
      </c>
      <c r="AIL171" s="86"/>
      <c r="AIM171" s="86"/>
      <c r="AIN171" s="86"/>
      <c r="AIO171" s="86"/>
      <c r="AIP171" s="86"/>
      <c r="AIQ171" s="86"/>
      <c r="AIR171" s="87"/>
      <c r="AIS171" s="85" t="s">
        <v>319</v>
      </c>
      <c r="AIT171" s="86"/>
      <c r="AIU171" s="86"/>
      <c r="AIV171" s="86"/>
      <c r="AIW171" s="86"/>
      <c r="AIX171" s="86"/>
      <c r="AIY171" s="86"/>
      <c r="AIZ171" s="87"/>
      <c r="AJA171" s="85" t="s">
        <v>319</v>
      </c>
      <c r="AJB171" s="86"/>
      <c r="AJC171" s="86"/>
      <c r="AJD171" s="86"/>
      <c r="AJE171" s="86"/>
      <c r="AJF171" s="86"/>
      <c r="AJG171" s="86"/>
      <c r="AJH171" s="87"/>
      <c r="AJI171" s="85" t="s">
        <v>319</v>
      </c>
      <c r="AJJ171" s="86"/>
      <c r="AJK171" s="86"/>
      <c r="AJL171" s="86"/>
      <c r="AJM171" s="86"/>
      <c r="AJN171" s="86"/>
      <c r="AJO171" s="86"/>
      <c r="AJP171" s="87"/>
      <c r="AJQ171" s="85" t="s">
        <v>319</v>
      </c>
      <c r="AJR171" s="86"/>
      <c r="AJS171" s="86"/>
      <c r="AJT171" s="86"/>
      <c r="AJU171" s="86"/>
      <c r="AJV171" s="86"/>
      <c r="AJW171" s="86"/>
      <c r="AJX171" s="87"/>
      <c r="AJY171" s="85" t="s">
        <v>319</v>
      </c>
      <c r="AJZ171" s="86"/>
      <c r="AKA171" s="86"/>
      <c r="AKB171" s="86"/>
      <c r="AKC171" s="86"/>
      <c r="AKD171" s="86"/>
      <c r="AKE171" s="86"/>
      <c r="AKF171" s="87"/>
      <c r="AKG171" s="85" t="s">
        <v>319</v>
      </c>
      <c r="AKH171" s="86"/>
      <c r="AKI171" s="86"/>
      <c r="AKJ171" s="86"/>
      <c r="AKK171" s="86"/>
      <c r="AKL171" s="86"/>
      <c r="AKM171" s="86"/>
      <c r="AKN171" s="87"/>
      <c r="AKO171" s="85" t="s">
        <v>319</v>
      </c>
      <c r="AKP171" s="86"/>
      <c r="AKQ171" s="86"/>
      <c r="AKR171" s="86"/>
      <c r="AKS171" s="86"/>
      <c r="AKT171" s="86"/>
      <c r="AKU171" s="86"/>
      <c r="AKV171" s="87"/>
      <c r="AKW171" s="85" t="s">
        <v>319</v>
      </c>
      <c r="AKX171" s="86"/>
      <c r="AKY171" s="86"/>
      <c r="AKZ171" s="86"/>
      <c r="ALA171" s="86"/>
      <c r="ALB171" s="86"/>
      <c r="ALC171" s="86"/>
      <c r="ALD171" s="87"/>
      <c r="ALE171" s="85" t="s">
        <v>319</v>
      </c>
      <c r="ALF171" s="86"/>
      <c r="ALG171" s="86"/>
      <c r="ALH171" s="86"/>
      <c r="ALI171" s="86"/>
      <c r="ALJ171" s="86"/>
      <c r="ALK171" s="86"/>
      <c r="ALL171" s="87"/>
      <c r="ALM171" s="85" t="s">
        <v>319</v>
      </c>
      <c r="ALN171" s="86"/>
      <c r="ALO171" s="86"/>
      <c r="ALP171" s="86"/>
      <c r="ALQ171" s="86"/>
      <c r="ALR171" s="86"/>
      <c r="ALS171" s="86"/>
      <c r="ALT171" s="87"/>
      <c r="ALU171" s="85" t="s">
        <v>319</v>
      </c>
      <c r="ALV171" s="86"/>
      <c r="ALW171" s="86"/>
      <c r="ALX171" s="86"/>
      <c r="ALY171" s="86"/>
      <c r="ALZ171" s="86"/>
      <c r="AMA171" s="86"/>
      <c r="AMB171" s="87"/>
      <c r="AMC171" s="85" t="s">
        <v>319</v>
      </c>
      <c r="AMD171" s="86"/>
      <c r="AME171" s="86"/>
      <c r="AMF171" s="86"/>
      <c r="AMG171" s="86"/>
      <c r="AMH171" s="86"/>
      <c r="AMI171" s="86"/>
      <c r="AMJ171" s="87"/>
      <c r="AMK171" s="85" t="s">
        <v>319</v>
      </c>
      <c r="AML171" s="86"/>
      <c r="AMM171" s="86"/>
      <c r="AMN171" s="86"/>
      <c r="AMO171" s="86"/>
      <c r="AMP171" s="86"/>
      <c r="AMQ171" s="86"/>
      <c r="AMR171" s="87"/>
      <c r="AMS171" s="85" t="s">
        <v>319</v>
      </c>
      <c r="AMT171" s="86"/>
      <c r="AMU171" s="86"/>
      <c r="AMV171" s="86"/>
      <c r="AMW171" s="86"/>
      <c r="AMX171" s="86"/>
      <c r="AMY171" s="86"/>
      <c r="AMZ171" s="87"/>
      <c r="ANA171" s="85" t="s">
        <v>319</v>
      </c>
      <c r="ANB171" s="86"/>
      <c r="ANC171" s="86"/>
      <c r="AND171" s="86"/>
      <c r="ANE171" s="86"/>
      <c r="ANF171" s="86"/>
      <c r="ANG171" s="86"/>
      <c r="ANH171" s="87"/>
      <c r="ANI171" s="85" t="s">
        <v>319</v>
      </c>
      <c r="ANJ171" s="86"/>
      <c r="ANK171" s="86"/>
      <c r="ANL171" s="86"/>
      <c r="ANM171" s="86"/>
      <c r="ANN171" s="86"/>
      <c r="ANO171" s="86"/>
      <c r="ANP171" s="87"/>
      <c r="ANQ171" s="85" t="s">
        <v>319</v>
      </c>
      <c r="ANR171" s="86"/>
      <c r="ANS171" s="86"/>
      <c r="ANT171" s="86"/>
      <c r="ANU171" s="86"/>
      <c r="ANV171" s="86"/>
      <c r="ANW171" s="86"/>
      <c r="ANX171" s="87"/>
      <c r="ANY171" s="85" t="s">
        <v>319</v>
      </c>
      <c r="ANZ171" s="86"/>
      <c r="AOA171" s="86"/>
      <c r="AOB171" s="86"/>
      <c r="AOC171" s="86"/>
      <c r="AOD171" s="86"/>
      <c r="AOE171" s="86"/>
      <c r="AOF171" s="87"/>
      <c r="AOG171" s="85" t="s">
        <v>319</v>
      </c>
      <c r="AOH171" s="86"/>
      <c r="AOI171" s="86"/>
      <c r="AOJ171" s="86"/>
      <c r="AOK171" s="86"/>
      <c r="AOL171" s="86"/>
      <c r="AOM171" s="86"/>
      <c r="AON171" s="87"/>
      <c r="AOO171" s="85" t="s">
        <v>319</v>
      </c>
      <c r="AOP171" s="86"/>
      <c r="AOQ171" s="86"/>
      <c r="AOR171" s="86"/>
      <c r="AOS171" s="86"/>
      <c r="AOT171" s="86"/>
      <c r="AOU171" s="86"/>
      <c r="AOV171" s="87"/>
      <c r="AOW171" s="85" t="s">
        <v>319</v>
      </c>
      <c r="AOX171" s="86"/>
      <c r="AOY171" s="86"/>
      <c r="AOZ171" s="86"/>
      <c r="APA171" s="86"/>
      <c r="APB171" s="86"/>
      <c r="APC171" s="86"/>
      <c r="APD171" s="87"/>
      <c r="APE171" s="85" t="s">
        <v>319</v>
      </c>
      <c r="APF171" s="86"/>
      <c r="APG171" s="86"/>
      <c r="APH171" s="86"/>
      <c r="API171" s="86"/>
      <c r="APJ171" s="86"/>
      <c r="APK171" s="86"/>
      <c r="APL171" s="87"/>
      <c r="APM171" s="85" t="s">
        <v>319</v>
      </c>
      <c r="APN171" s="86"/>
      <c r="APO171" s="86"/>
      <c r="APP171" s="86"/>
      <c r="APQ171" s="86"/>
      <c r="APR171" s="86"/>
      <c r="APS171" s="86"/>
      <c r="APT171" s="87"/>
      <c r="APU171" s="85" t="s">
        <v>319</v>
      </c>
      <c r="APV171" s="86"/>
      <c r="APW171" s="86"/>
      <c r="APX171" s="86"/>
      <c r="APY171" s="86"/>
      <c r="APZ171" s="86"/>
      <c r="AQA171" s="86"/>
      <c r="AQB171" s="87"/>
      <c r="AQC171" s="85" t="s">
        <v>319</v>
      </c>
      <c r="AQD171" s="86"/>
      <c r="AQE171" s="86"/>
      <c r="AQF171" s="86"/>
      <c r="AQG171" s="86"/>
      <c r="AQH171" s="86"/>
      <c r="AQI171" s="86"/>
      <c r="AQJ171" s="87"/>
      <c r="AQK171" s="85" t="s">
        <v>319</v>
      </c>
      <c r="AQL171" s="86"/>
      <c r="AQM171" s="86"/>
      <c r="AQN171" s="86"/>
      <c r="AQO171" s="86"/>
      <c r="AQP171" s="86"/>
      <c r="AQQ171" s="86"/>
      <c r="AQR171" s="87"/>
      <c r="AQS171" s="85" t="s">
        <v>319</v>
      </c>
      <c r="AQT171" s="86"/>
      <c r="AQU171" s="86"/>
      <c r="AQV171" s="86"/>
      <c r="AQW171" s="86"/>
      <c r="AQX171" s="86"/>
      <c r="AQY171" s="86"/>
      <c r="AQZ171" s="87"/>
      <c r="ARA171" s="85" t="s">
        <v>319</v>
      </c>
      <c r="ARB171" s="86"/>
      <c r="ARC171" s="86"/>
      <c r="ARD171" s="86"/>
      <c r="ARE171" s="86"/>
      <c r="ARF171" s="86"/>
      <c r="ARG171" s="86"/>
      <c r="ARH171" s="87"/>
      <c r="ARI171" s="85" t="s">
        <v>319</v>
      </c>
      <c r="ARJ171" s="86"/>
      <c r="ARK171" s="86"/>
      <c r="ARL171" s="86"/>
      <c r="ARM171" s="86"/>
      <c r="ARN171" s="86"/>
      <c r="ARO171" s="86"/>
      <c r="ARP171" s="87"/>
      <c r="ARQ171" s="85" t="s">
        <v>319</v>
      </c>
      <c r="ARR171" s="86"/>
      <c r="ARS171" s="86"/>
      <c r="ART171" s="86"/>
      <c r="ARU171" s="86"/>
      <c r="ARV171" s="86"/>
      <c r="ARW171" s="86"/>
      <c r="ARX171" s="87"/>
      <c r="ARY171" s="85" t="s">
        <v>319</v>
      </c>
      <c r="ARZ171" s="86"/>
      <c r="ASA171" s="86"/>
      <c r="ASB171" s="86"/>
      <c r="ASC171" s="86"/>
      <c r="ASD171" s="86"/>
      <c r="ASE171" s="86"/>
      <c r="ASF171" s="87"/>
      <c r="ASG171" s="85" t="s">
        <v>319</v>
      </c>
      <c r="ASH171" s="86"/>
      <c r="ASI171" s="86"/>
      <c r="ASJ171" s="86"/>
      <c r="ASK171" s="86"/>
      <c r="ASL171" s="86"/>
      <c r="ASM171" s="86"/>
      <c r="ASN171" s="87"/>
      <c r="ASO171" s="85" t="s">
        <v>319</v>
      </c>
      <c r="ASP171" s="86"/>
      <c r="ASQ171" s="86"/>
      <c r="ASR171" s="86"/>
      <c r="ASS171" s="86"/>
      <c r="AST171" s="86"/>
      <c r="ASU171" s="86"/>
      <c r="ASV171" s="87"/>
      <c r="ASW171" s="85" t="s">
        <v>319</v>
      </c>
      <c r="ASX171" s="86"/>
      <c r="ASY171" s="86"/>
      <c r="ASZ171" s="86"/>
      <c r="ATA171" s="86"/>
      <c r="ATB171" s="86"/>
      <c r="ATC171" s="86"/>
      <c r="ATD171" s="87"/>
      <c r="ATE171" s="85" t="s">
        <v>319</v>
      </c>
      <c r="ATF171" s="86"/>
      <c r="ATG171" s="86"/>
      <c r="ATH171" s="86"/>
      <c r="ATI171" s="86"/>
      <c r="ATJ171" s="86"/>
      <c r="ATK171" s="86"/>
      <c r="ATL171" s="87"/>
      <c r="ATM171" s="85" t="s">
        <v>319</v>
      </c>
      <c r="ATN171" s="86"/>
      <c r="ATO171" s="86"/>
      <c r="ATP171" s="86"/>
      <c r="ATQ171" s="86"/>
      <c r="ATR171" s="86"/>
      <c r="ATS171" s="86"/>
      <c r="ATT171" s="87"/>
      <c r="ATU171" s="85" t="s">
        <v>319</v>
      </c>
      <c r="ATV171" s="86"/>
      <c r="ATW171" s="86"/>
      <c r="ATX171" s="86"/>
      <c r="ATY171" s="86"/>
      <c r="ATZ171" s="86"/>
      <c r="AUA171" s="86"/>
      <c r="AUB171" s="87"/>
      <c r="AUC171" s="85" t="s">
        <v>319</v>
      </c>
      <c r="AUD171" s="86"/>
      <c r="AUE171" s="86"/>
      <c r="AUF171" s="86"/>
      <c r="AUG171" s="86"/>
      <c r="AUH171" s="86"/>
      <c r="AUI171" s="86"/>
      <c r="AUJ171" s="87"/>
      <c r="AUK171" s="85" t="s">
        <v>319</v>
      </c>
      <c r="AUL171" s="86"/>
      <c r="AUM171" s="86"/>
      <c r="AUN171" s="86"/>
      <c r="AUO171" s="86"/>
      <c r="AUP171" s="86"/>
      <c r="AUQ171" s="86"/>
      <c r="AUR171" s="87"/>
      <c r="AUS171" s="85" t="s">
        <v>319</v>
      </c>
      <c r="AUT171" s="86"/>
      <c r="AUU171" s="86"/>
      <c r="AUV171" s="86"/>
      <c r="AUW171" s="86"/>
      <c r="AUX171" s="86"/>
      <c r="AUY171" s="86"/>
      <c r="AUZ171" s="87"/>
      <c r="AVA171" s="85" t="s">
        <v>319</v>
      </c>
      <c r="AVB171" s="86"/>
      <c r="AVC171" s="86"/>
      <c r="AVD171" s="86"/>
      <c r="AVE171" s="86"/>
      <c r="AVF171" s="86"/>
      <c r="AVG171" s="86"/>
      <c r="AVH171" s="87"/>
      <c r="AVI171" s="85" t="s">
        <v>319</v>
      </c>
      <c r="AVJ171" s="86"/>
      <c r="AVK171" s="86"/>
      <c r="AVL171" s="86"/>
      <c r="AVM171" s="86"/>
      <c r="AVN171" s="86"/>
      <c r="AVO171" s="86"/>
      <c r="AVP171" s="87"/>
      <c r="AVQ171" s="85" t="s">
        <v>319</v>
      </c>
      <c r="AVR171" s="86"/>
      <c r="AVS171" s="86"/>
      <c r="AVT171" s="86"/>
      <c r="AVU171" s="86"/>
      <c r="AVV171" s="86"/>
      <c r="AVW171" s="86"/>
      <c r="AVX171" s="87"/>
      <c r="AVY171" s="85" t="s">
        <v>319</v>
      </c>
      <c r="AVZ171" s="86"/>
      <c r="AWA171" s="86"/>
      <c r="AWB171" s="86"/>
      <c r="AWC171" s="86"/>
      <c r="AWD171" s="86"/>
      <c r="AWE171" s="86"/>
      <c r="AWF171" s="87"/>
      <c r="AWG171" s="85" t="s">
        <v>319</v>
      </c>
      <c r="AWH171" s="86"/>
      <c r="AWI171" s="86"/>
      <c r="AWJ171" s="86"/>
      <c r="AWK171" s="86"/>
      <c r="AWL171" s="86"/>
      <c r="AWM171" s="86"/>
      <c r="AWN171" s="87"/>
      <c r="AWO171" s="85" t="s">
        <v>319</v>
      </c>
      <c r="AWP171" s="86"/>
      <c r="AWQ171" s="86"/>
      <c r="AWR171" s="86"/>
      <c r="AWS171" s="86"/>
      <c r="AWT171" s="86"/>
      <c r="AWU171" s="86"/>
      <c r="AWV171" s="87"/>
      <c r="AWW171" s="85" t="s">
        <v>319</v>
      </c>
      <c r="AWX171" s="86"/>
      <c r="AWY171" s="86"/>
      <c r="AWZ171" s="86"/>
      <c r="AXA171" s="86"/>
      <c r="AXB171" s="86"/>
      <c r="AXC171" s="86"/>
      <c r="AXD171" s="87"/>
      <c r="AXE171" s="85" t="s">
        <v>319</v>
      </c>
      <c r="AXF171" s="86"/>
      <c r="AXG171" s="86"/>
      <c r="AXH171" s="86"/>
      <c r="AXI171" s="86"/>
      <c r="AXJ171" s="86"/>
      <c r="AXK171" s="86"/>
      <c r="AXL171" s="87"/>
      <c r="AXM171" s="85" t="s">
        <v>319</v>
      </c>
      <c r="AXN171" s="86"/>
      <c r="AXO171" s="86"/>
      <c r="AXP171" s="86"/>
      <c r="AXQ171" s="86"/>
      <c r="AXR171" s="86"/>
      <c r="AXS171" s="86"/>
      <c r="AXT171" s="87"/>
      <c r="AXU171" s="85" t="s">
        <v>319</v>
      </c>
      <c r="AXV171" s="86"/>
      <c r="AXW171" s="86"/>
      <c r="AXX171" s="86"/>
      <c r="AXY171" s="86"/>
      <c r="AXZ171" s="86"/>
      <c r="AYA171" s="86"/>
      <c r="AYB171" s="87"/>
      <c r="AYC171" s="85" t="s">
        <v>319</v>
      </c>
      <c r="AYD171" s="86"/>
      <c r="AYE171" s="86"/>
      <c r="AYF171" s="86"/>
      <c r="AYG171" s="86"/>
      <c r="AYH171" s="86"/>
      <c r="AYI171" s="86"/>
      <c r="AYJ171" s="87"/>
      <c r="AYK171" s="85" t="s">
        <v>319</v>
      </c>
      <c r="AYL171" s="86"/>
      <c r="AYM171" s="86"/>
      <c r="AYN171" s="86"/>
      <c r="AYO171" s="86"/>
      <c r="AYP171" s="86"/>
      <c r="AYQ171" s="86"/>
      <c r="AYR171" s="87"/>
      <c r="AYS171" s="85" t="s">
        <v>319</v>
      </c>
      <c r="AYT171" s="86"/>
      <c r="AYU171" s="86"/>
      <c r="AYV171" s="86"/>
      <c r="AYW171" s="86"/>
      <c r="AYX171" s="86"/>
      <c r="AYY171" s="86"/>
      <c r="AYZ171" s="87"/>
      <c r="AZA171" s="85" t="s">
        <v>319</v>
      </c>
      <c r="AZB171" s="86"/>
      <c r="AZC171" s="86"/>
      <c r="AZD171" s="86"/>
      <c r="AZE171" s="86"/>
      <c r="AZF171" s="86"/>
      <c r="AZG171" s="86"/>
      <c r="AZH171" s="87"/>
      <c r="AZI171" s="85" t="s">
        <v>319</v>
      </c>
      <c r="AZJ171" s="86"/>
      <c r="AZK171" s="86"/>
      <c r="AZL171" s="86"/>
      <c r="AZM171" s="86"/>
      <c r="AZN171" s="86"/>
      <c r="AZO171" s="86"/>
      <c r="AZP171" s="87"/>
      <c r="AZQ171" s="85" t="s">
        <v>319</v>
      </c>
      <c r="AZR171" s="86"/>
      <c r="AZS171" s="86"/>
      <c r="AZT171" s="86"/>
      <c r="AZU171" s="86"/>
      <c r="AZV171" s="86"/>
      <c r="AZW171" s="86"/>
      <c r="AZX171" s="87"/>
      <c r="AZY171" s="85" t="s">
        <v>319</v>
      </c>
      <c r="AZZ171" s="86"/>
      <c r="BAA171" s="86"/>
      <c r="BAB171" s="86"/>
      <c r="BAC171" s="86"/>
      <c r="BAD171" s="86"/>
      <c r="BAE171" s="86"/>
      <c r="BAF171" s="87"/>
      <c r="BAG171" s="85" t="s">
        <v>319</v>
      </c>
      <c r="BAH171" s="86"/>
      <c r="BAI171" s="86"/>
      <c r="BAJ171" s="86"/>
      <c r="BAK171" s="86"/>
      <c r="BAL171" s="86"/>
      <c r="BAM171" s="86"/>
      <c r="BAN171" s="87"/>
      <c r="BAO171" s="85" t="s">
        <v>319</v>
      </c>
      <c r="BAP171" s="86"/>
      <c r="BAQ171" s="86"/>
      <c r="BAR171" s="86"/>
      <c r="BAS171" s="86"/>
      <c r="BAT171" s="86"/>
      <c r="BAU171" s="86"/>
      <c r="BAV171" s="87"/>
      <c r="BAW171" s="85" t="s">
        <v>319</v>
      </c>
      <c r="BAX171" s="86"/>
      <c r="BAY171" s="86"/>
      <c r="BAZ171" s="86"/>
      <c r="BBA171" s="86"/>
      <c r="BBB171" s="86"/>
      <c r="BBC171" s="86"/>
      <c r="BBD171" s="87"/>
      <c r="BBE171" s="85" t="s">
        <v>319</v>
      </c>
      <c r="BBF171" s="86"/>
      <c r="BBG171" s="86"/>
      <c r="BBH171" s="86"/>
      <c r="BBI171" s="86"/>
      <c r="BBJ171" s="86"/>
      <c r="BBK171" s="86"/>
      <c r="BBL171" s="87"/>
      <c r="BBM171" s="85" t="s">
        <v>319</v>
      </c>
      <c r="BBN171" s="86"/>
      <c r="BBO171" s="86"/>
      <c r="BBP171" s="86"/>
      <c r="BBQ171" s="86"/>
      <c r="BBR171" s="86"/>
      <c r="BBS171" s="86"/>
      <c r="BBT171" s="87"/>
      <c r="BBU171" s="85" t="s">
        <v>319</v>
      </c>
      <c r="BBV171" s="86"/>
      <c r="BBW171" s="86"/>
      <c r="BBX171" s="86"/>
      <c r="BBY171" s="86"/>
      <c r="BBZ171" s="86"/>
      <c r="BCA171" s="86"/>
      <c r="BCB171" s="87"/>
      <c r="BCC171" s="85" t="s">
        <v>319</v>
      </c>
      <c r="BCD171" s="86"/>
      <c r="BCE171" s="86"/>
      <c r="BCF171" s="86"/>
      <c r="BCG171" s="86"/>
      <c r="BCH171" s="86"/>
      <c r="BCI171" s="86"/>
      <c r="BCJ171" s="87"/>
      <c r="BCK171" s="85" t="s">
        <v>319</v>
      </c>
      <c r="BCL171" s="86"/>
      <c r="BCM171" s="86"/>
      <c r="BCN171" s="86"/>
      <c r="BCO171" s="86"/>
      <c r="BCP171" s="86"/>
      <c r="BCQ171" s="86"/>
      <c r="BCR171" s="87"/>
      <c r="BCS171" s="85" t="s">
        <v>319</v>
      </c>
      <c r="BCT171" s="86"/>
      <c r="BCU171" s="86"/>
      <c r="BCV171" s="86"/>
      <c r="BCW171" s="86"/>
      <c r="BCX171" s="86"/>
      <c r="BCY171" s="86"/>
      <c r="BCZ171" s="87"/>
      <c r="BDA171" s="85" t="s">
        <v>319</v>
      </c>
      <c r="BDB171" s="86"/>
      <c r="BDC171" s="86"/>
      <c r="BDD171" s="86"/>
      <c r="BDE171" s="86"/>
      <c r="BDF171" s="86"/>
      <c r="BDG171" s="86"/>
      <c r="BDH171" s="87"/>
      <c r="BDI171" s="85" t="s">
        <v>319</v>
      </c>
      <c r="BDJ171" s="86"/>
      <c r="BDK171" s="86"/>
      <c r="BDL171" s="86"/>
      <c r="BDM171" s="86"/>
      <c r="BDN171" s="86"/>
      <c r="BDO171" s="86"/>
      <c r="BDP171" s="87"/>
      <c r="BDQ171" s="85" t="s">
        <v>319</v>
      </c>
      <c r="BDR171" s="86"/>
      <c r="BDS171" s="86"/>
      <c r="BDT171" s="86"/>
      <c r="BDU171" s="86"/>
      <c r="BDV171" s="86"/>
      <c r="BDW171" s="86"/>
      <c r="BDX171" s="87"/>
      <c r="BDY171" s="85" t="s">
        <v>319</v>
      </c>
      <c r="BDZ171" s="86"/>
      <c r="BEA171" s="86"/>
      <c r="BEB171" s="86"/>
      <c r="BEC171" s="86"/>
      <c r="BED171" s="86"/>
      <c r="BEE171" s="86"/>
      <c r="BEF171" s="87"/>
      <c r="BEG171" s="85" t="s">
        <v>319</v>
      </c>
      <c r="BEH171" s="86"/>
      <c r="BEI171" s="86"/>
      <c r="BEJ171" s="86"/>
      <c r="BEK171" s="86"/>
      <c r="BEL171" s="86"/>
      <c r="BEM171" s="86"/>
      <c r="BEN171" s="87"/>
      <c r="BEO171" s="85" t="s">
        <v>319</v>
      </c>
      <c r="BEP171" s="86"/>
      <c r="BEQ171" s="86"/>
      <c r="BER171" s="86"/>
      <c r="BES171" s="86"/>
      <c r="BET171" s="86"/>
      <c r="BEU171" s="86"/>
      <c r="BEV171" s="87"/>
      <c r="BEW171" s="85" t="s">
        <v>319</v>
      </c>
      <c r="BEX171" s="86"/>
      <c r="BEY171" s="86"/>
      <c r="BEZ171" s="86"/>
      <c r="BFA171" s="86"/>
      <c r="BFB171" s="86"/>
      <c r="BFC171" s="86"/>
      <c r="BFD171" s="87"/>
      <c r="BFE171" s="85" t="s">
        <v>319</v>
      </c>
      <c r="BFF171" s="86"/>
      <c r="BFG171" s="86"/>
      <c r="BFH171" s="86"/>
      <c r="BFI171" s="86"/>
      <c r="BFJ171" s="86"/>
      <c r="BFK171" s="86"/>
      <c r="BFL171" s="87"/>
      <c r="BFM171" s="85" t="s">
        <v>319</v>
      </c>
      <c r="BFN171" s="86"/>
      <c r="BFO171" s="86"/>
      <c r="BFP171" s="86"/>
      <c r="BFQ171" s="86"/>
      <c r="BFR171" s="86"/>
      <c r="BFS171" s="86"/>
      <c r="BFT171" s="87"/>
      <c r="BFU171" s="85" t="s">
        <v>319</v>
      </c>
      <c r="BFV171" s="86"/>
      <c r="BFW171" s="86"/>
      <c r="BFX171" s="86"/>
      <c r="BFY171" s="86"/>
      <c r="BFZ171" s="86"/>
      <c r="BGA171" s="86"/>
      <c r="BGB171" s="87"/>
      <c r="BGC171" s="85" t="s">
        <v>319</v>
      </c>
      <c r="BGD171" s="86"/>
      <c r="BGE171" s="86"/>
      <c r="BGF171" s="86"/>
      <c r="BGG171" s="86"/>
      <c r="BGH171" s="86"/>
      <c r="BGI171" s="86"/>
      <c r="BGJ171" s="87"/>
      <c r="BGK171" s="85" t="s">
        <v>319</v>
      </c>
      <c r="BGL171" s="86"/>
      <c r="BGM171" s="86"/>
      <c r="BGN171" s="86"/>
      <c r="BGO171" s="86"/>
      <c r="BGP171" s="86"/>
      <c r="BGQ171" s="86"/>
      <c r="BGR171" s="87"/>
      <c r="BGS171" s="85" t="s">
        <v>319</v>
      </c>
      <c r="BGT171" s="86"/>
      <c r="BGU171" s="86"/>
      <c r="BGV171" s="86"/>
      <c r="BGW171" s="86"/>
      <c r="BGX171" s="86"/>
      <c r="BGY171" s="86"/>
      <c r="BGZ171" s="87"/>
      <c r="BHA171" s="85" t="s">
        <v>319</v>
      </c>
      <c r="BHB171" s="86"/>
      <c r="BHC171" s="86"/>
      <c r="BHD171" s="86"/>
      <c r="BHE171" s="86"/>
      <c r="BHF171" s="86"/>
      <c r="BHG171" s="86"/>
      <c r="BHH171" s="87"/>
      <c r="BHI171" s="85" t="s">
        <v>319</v>
      </c>
      <c r="BHJ171" s="86"/>
      <c r="BHK171" s="86"/>
      <c r="BHL171" s="86"/>
      <c r="BHM171" s="86"/>
      <c r="BHN171" s="86"/>
      <c r="BHO171" s="86"/>
      <c r="BHP171" s="87"/>
      <c r="BHQ171" s="85" t="s">
        <v>319</v>
      </c>
      <c r="BHR171" s="86"/>
      <c r="BHS171" s="86"/>
      <c r="BHT171" s="86"/>
      <c r="BHU171" s="86"/>
      <c r="BHV171" s="86"/>
      <c r="BHW171" s="86"/>
      <c r="BHX171" s="87"/>
      <c r="BHY171" s="85" t="s">
        <v>319</v>
      </c>
      <c r="BHZ171" s="86"/>
      <c r="BIA171" s="86"/>
      <c r="BIB171" s="86"/>
      <c r="BIC171" s="86"/>
      <c r="BID171" s="86"/>
      <c r="BIE171" s="86"/>
      <c r="BIF171" s="87"/>
      <c r="BIG171" s="85" t="s">
        <v>319</v>
      </c>
      <c r="BIH171" s="86"/>
      <c r="BII171" s="86"/>
      <c r="BIJ171" s="86"/>
      <c r="BIK171" s="86"/>
      <c r="BIL171" s="86"/>
      <c r="BIM171" s="86"/>
      <c r="BIN171" s="87"/>
      <c r="BIO171" s="85" t="s">
        <v>319</v>
      </c>
      <c r="BIP171" s="86"/>
      <c r="BIQ171" s="86"/>
      <c r="BIR171" s="86"/>
      <c r="BIS171" s="86"/>
      <c r="BIT171" s="86"/>
      <c r="BIU171" s="86"/>
      <c r="BIV171" s="87"/>
      <c r="BIW171" s="85" t="s">
        <v>319</v>
      </c>
      <c r="BIX171" s="86"/>
      <c r="BIY171" s="86"/>
      <c r="BIZ171" s="86"/>
      <c r="BJA171" s="86"/>
      <c r="BJB171" s="86"/>
      <c r="BJC171" s="86"/>
      <c r="BJD171" s="87"/>
      <c r="BJE171" s="85" t="s">
        <v>319</v>
      </c>
      <c r="BJF171" s="86"/>
      <c r="BJG171" s="86"/>
      <c r="BJH171" s="86"/>
      <c r="BJI171" s="86"/>
      <c r="BJJ171" s="86"/>
      <c r="BJK171" s="86"/>
      <c r="BJL171" s="87"/>
      <c r="BJM171" s="85" t="s">
        <v>319</v>
      </c>
      <c r="BJN171" s="86"/>
      <c r="BJO171" s="86"/>
      <c r="BJP171" s="86"/>
      <c r="BJQ171" s="86"/>
      <c r="BJR171" s="86"/>
      <c r="BJS171" s="86"/>
      <c r="BJT171" s="87"/>
      <c r="BJU171" s="85" t="s">
        <v>319</v>
      </c>
      <c r="BJV171" s="86"/>
      <c r="BJW171" s="86"/>
      <c r="BJX171" s="86"/>
      <c r="BJY171" s="86"/>
      <c r="BJZ171" s="86"/>
      <c r="BKA171" s="86"/>
      <c r="BKB171" s="87"/>
      <c r="BKC171" s="85" t="s">
        <v>319</v>
      </c>
      <c r="BKD171" s="86"/>
      <c r="BKE171" s="86"/>
      <c r="BKF171" s="86"/>
      <c r="BKG171" s="86"/>
      <c r="BKH171" s="86"/>
      <c r="BKI171" s="86"/>
      <c r="BKJ171" s="87"/>
      <c r="BKK171" s="85" t="s">
        <v>319</v>
      </c>
      <c r="BKL171" s="86"/>
      <c r="BKM171" s="86"/>
      <c r="BKN171" s="86"/>
      <c r="BKO171" s="86"/>
      <c r="BKP171" s="86"/>
      <c r="BKQ171" s="86"/>
      <c r="BKR171" s="87"/>
      <c r="BKS171" s="85" t="s">
        <v>319</v>
      </c>
      <c r="BKT171" s="86"/>
      <c r="BKU171" s="86"/>
      <c r="BKV171" s="86"/>
      <c r="BKW171" s="86"/>
      <c r="BKX171" s="86"/>
      <c r="BKY171" s="86"/>
      <c r="BKZ171" s="87"/>
      <c r="BLA171" s="85" t="s">
        <v>319</v>
      </c>
      <c r="BLB171" s="86"/>
      <c r="BLC171" s="86"/>
      <c r="BLD171" s="86"/>
      <c r="BLE171" s="86"/>
      <c r="BLF171" s="86"/>
      <c r="BLG171" s="86"/>
      <c r="BLH171" s="87"/>
      <c r="BLI171" s="85" t="s">
        <v>319</v>
      </c>
      <c r="BLJ171" s="86"/>
      <c r="BLK171" s="86"/>
      <c r="BLL171" s="86"/>
      <c r="BLM171" s="86"/>
      <c r="BLN171" s="86"/>
      <c r="BLO171" s="86"/>
      <c r="BLP171" s="87"/>
      <c r="BLQ171" s="85" t="s">
        <v>319</v>
      </c>
      <c r="BLR171" s="86"/>
      <c r="BLS171" s="86"/>
      <c r="BLT171" s="86"/>
      <c r="BLU171" s="86"/>
      <c r="BLV171" s="86"/>
      <c r="BLW171" s="86"/>
      <c r="BLX171" s="87"/>
      <c r="BLY171" s="85" t="s">
        <v>319</v>
      </c>
      <c r="BLZ171" s="86"/>
      <c r="BMA171" s="86"/>
      <c r="BMB171" s="86"/>
      <c r="BMC171" s="86"/>
      <c r="BMD171" s="86"/>
      <c r="BME171" s="86"/>
      <c r="BMF171" s="87"/>
      <c r="BMG171" s="85" t="s">
        <v>319</v>
      </c>
      <c r="BMH171" s="86"/>
      <c r="BMI171" s="86"/>
      <c r="BMJ171" s="86"/>
      <c r="BMK171" s="86"/>
      <c r="BML171" s="86"/>
      <c r="BMM171" s="86"/>
      <c r="BMN171" s="87"/>
      <c r="BMO171" s="85" t="s">
        <v>319</v>
      </c>
      <c r="BMP171" s="86"/>
      <c r="BMQ171" s="86"/>
      <c r="BMR171" s="86"/>
      <c r="BMS171" s="86"/>
      <c r="BMT171" s="86"/>
      <c r="BMU171" s="86"/>
      <c r="BMV171" s="87"/>
      <c r="BMW171" s="85" t="s">
        <v>319</v>
      </c>
      <c r="BMX171" s="86"/>
      <c r="BMY171" s="86"/>
      <c r="BMZ171" s="86"/>
      <c r="BNA171" s="86"/>
      <c r="BNB171" s="86"/>
      <c r="BNC171" s="86"/>
      <c r="BND171" s="87"/>
      <c r="BNE171" s="85" t="s">
        <v>319</v>
      </c>
      <c r="BNF171" s="86"/>
      <c r="BNG171" s="86"/>
      <c r="BNH171" s="86"/>
      <c r="BNI171" s="86"/>
      <c r="BNJ171" s="86"/>
      <c r="BNK171" s="86"/>
      <c r="BNL171" s="87"/>
      <c r="BNM171" s="85" t="s">
        <v>319</v>
      </c>
      <c r="BNN171" s="86"/>
      <c r="BNO171" s="86"/>
      <c r="BNP171" s="86"/>
      <c r="BNQ171" s="86"/>
      <c r="BNR171" s="86"/>
      <c r="BNS171" s="86"/>
      <c r="BNT171" s="87"/>
      <c r="BNU171" s="85" t="s">
        <v>319</v>
      </c>
      <c r="BNV171" s="86"/>
      <c r="BNW171" s="86"/>
      <c r="BNX171" s="86"/>
      <c r="BNY171" s="86"/>
      <c r="BNZ171" s="86"/>
      <c r="BOA171" s="86"/>
      <c r="BOB171" s="87"/>
      <c r="BOC171" s="85" t="s">
        <v>319</v>
      </c>
      <c r="BOD171" s="86"/>
      <c r="BOE171" s="86"/>
      <c r="BOF171" s="86"/>
      <c r="BOG171" s="86"/>
      <c r="BOH171" s="86"/>
      <c r="BOI171" s="86"/>
      <c r="BOJ171" s="87"/>
      <c r="BOK171" s="85" t="s">
        <v>319</v>
      </c>
      <c r="BOL171" s="86"/>
      <c r="BOM171" s="86"/>
      <c r="BON171" s="86"/>
      <c r="BOO171" s="86"/>
      <c r="BOP171" s="86"/>
      <c r="BOQ171" s="86"/>
      <c r="BOR171" s="87"/>
      <c r="BOS171" s="85" t="s">
        <v>319</v>
      </c>
      <c r="BOT171" s="86"/>
      <c r="BOU171" s="86"/>
      <c r="BOV171" s="86"/>
      <c r="BOW171" s="86"/>
      <c r="BOX171" s="86"/>
      <c r="BOY171" s="86"/>
      <c r="BOZ171" s="87"/>
      <c r="BPA171" s="85" t="s">
        <v>319</v>
      </c>
      <c r="BPB171" s="86"/>
      <c r="BPC171" s="86"/>
      <c r="BPD171" s="86"/>
      <c r="BPE171" s="86"/>
      <c r="BPF171" s="86"/>
      <c r="BPG171" s="86"/>
      <c r="BPH171" s="87"/>
      <c r="BPI171" s="85" t="s">
        <v>319</v>
      </c>
      <c r="BPJ171" s="86"/>
      <c r="BPK171" s="86"/>
      <c r="BPL171" s="86"/>
      <c r="BPM171" s="86"/>
      <c r="BPN171" s="86"/>
      <c r="BPO171" s="86"/>
      <c r="BPP171" s="87"/>
      <c r="BPQ171" s="85" t="s">
        <v>319</v>
      </c>
      <c r="BPR171" s="86"/>
      <c r="BPS171" s="86"/>
      <c r="BPT171" s="86"/>
      <c r="BPU171" s="86"/>
      <c r="BPV171" s="86"/>
      <c r="BPW171" s="86"/>
      <c r="BPX171" s="87"/>
      <c r="BPY171" s="85" t="s">
        <v>319</v>
      </c>
      <c r="BPZ171" s="86"/>
      <c r="BQA171" s="86"/>
      <c r="BQB171" s="86"/>
      <c r="BQC171" s="86"/>
      <c r="BQD171" s="86"/>
      <c r="BQE171" s="86"/>
      <c r="BQF171" s="87"/>
      <c r="BQG171" s="85" t="s">
        <v>319</v>
      </c>
      <c r="BQH171" s="86"/>
      <c r="BQI171" s="86"/>
      <c r="BQJ171" s="86"/>
      <c r="BQK171" s="86"/>
      <c r="BQL171" s="86"/>
      <c r="BQM171" s="86"/>
      <c r="BQN171" s="87"/>
      <c r="BQO171" s="85" t="s">
        <v>319</v>
      </c>
      <c r="BQP171" s="86"/>
      <c r="BQQ171" s="86"/>
      <c r="BQR171" s="86"/>
      <c r="BQS171" s="86"/>
      <c r="BQT171" s="86"/>
      <c r="BQU171" s="86"/>
      <c r="BQV171" s="87"/>
      <c r="BQW171" s="85" t="s">
        <v>319</v>
      </c>
      <c r="BQX171" s="86"/>
      <c r="BQY171" s="86"/>
      <c r="BQZ171" s="86"/>
      <c r="BRA171" s="86"/>
      <c r="BRB171" s="86"/>
      <c r="BRC171" s="86"/>
      <c r="BRD171" s="87"/>
      <c r="BRE171" s="85" t="s">
        <v>319</v>
      </c>
      <c r="BRF171" s="86"/>
      <c r="BRG171" s="86"/>
      <c r="BRH171" s="86"/>
      <c r="BRI171" s="86"/>
      <c r="BRJ171" s="86"/>
      <c r="BRK171" s="86"/>
      <c r="BRL171" s="87"/>
      <c r="BRM171" s="85" t="s">
        <v>319</v>
      </c>
      <c r="BRN171" s="86"/>
      <c r="BRO171" s="86"/>
      <c r="BRP171" s="86"/>
      <c r="BRQ171" s="86"/>
      <c r="BRR171" s="86"/>
      <c r="BRS171" s="86"/>
      <c r="BRT171" s="87"/>
      <c r="BRU171" s="85" t="s">
        <v>319</v>
      </c>
      <c r="BRV171" s="86"/>
      <c r="BRW171" s="86"/>
      <c r="BRX171" s="86"/>
      <c r="BRY171" s="86"/>
      <c r="BRZ171" s="86"/>
      <c r="BSA171" s="86"/>
      <c r="BSB171" s="87"/>
      <c r="BSC171" s="85" t="s">
        <v>319</v>
      </c>
      <c r="BSD171" s="86"/>
      <c r="BSE171" s="86"/>
      <c r="BSF171" s="86"/>
      <c r="BSG171" s="86"/>
      <c r="BSH171" s="86"/>
      <c r="BSI171" s="86"/>
      <c r="BSJ171" s="87"/>
      <c r="BSK171" s="85" t="s">
        <v>319</v>
      </c>
      <c r="BSL171" s="86"/>
      <c r="BSM171" s="86"/>
      <c r="BSN171" s="86"/>
      <c r="BSO171" s="86"/>
      <c r="BSP171" s="86"/>
      <c r="BSQ171" s="86"/>
      <c r="BSR171" s="87"/>
      <c r="BSS171" s="85" t="s">
        <v>319</v>
      </c>
      <c r="BST171" s="86"/>
      <c r="BSU171" s="86"/>
      <c r="BSV171" s="86"/>
      <c r="BSW171" s="86"/>
      <c r="BSX171" s="86"/>
      <c r="BSY171" s="86"/>
      <c r="BSZ171" s="87"/>
      <c r="BTA171" s="85" t="s">
        <v>319</v>
      </c>
      <c r="BTB171" s="86"/>
      <c r="BTC171" s="86"/>
      <c r="BTD171" s="86"/>
      <c r="BTE171" s="86"/>
      <c r="BTF171" s="86"/>
      <c r="BTG171" s="86"/>
      <c r="BTH171" s="87"/>
      <c r="BTI171" s="85" t="s">
        <v>319</v>
      </c>
      <c r="BTJ171" s="86"/>
      <c r="BTK171" s="86"/>
      <c r="BTL171" s="86"/>
      <c r="BTM171" s="86"/>
      <c r="BTN171" s="86"/>
      <c r="BTO171" s="86"/>
      <c r="BTP171" s="87"/>
      <c r="BTQ171" s="85" t="s">
        <v>319</v>
      </c>
      <c r="BTR171" s="86"/>
      <c r="BTS171" s="86"/>
      <c r="BTT171" s="86"/>
      <c r="BTU171" s="86"/>
      <c r="BTV171" s="86"/>
      <c r="BTW171" s="86"/>
      <c r="BTX171" s="87"/>
      <c r="BTY171" s="85" t="s">
        <v>319</v>
      </c>
      <c r="BTZ171" s="86"/>
      <c r="BUA171" s="86"/>
      <c r="BUB171" s="86"/>
      <c r="BUC171" s="86"/>
      <c r="BUD171" s="86"/>
      <c r="BUE171" s="86"/>
      <c r="BUF171" s="87"/>
      <c r="BUG171" s="85" t="s">
        <v>319</v>
      </c>
      <c r="BUH171" s="86"/>
      <c r="BUI171" s="86"/>
      <c r="BUJ171" s="86"/>
      <c r="BUK171" s="86"/>
      <c r="BUL171" s="86"/>
      <c r="BUM171" s="86"/>
      <c r="BUN171" s="87"/>
      <c r="BUO171" s="85" t="s">
        <v>319</v>
      </c>
      <c r="BUP171" s="86"/>
      <c r="BUQ171" s="86"/>
      <c r="BUR171" s="86"/>
      <c r="BUS171" s="86"/>
      <c r="BUT171" s="86"/>
      <c r="BUU171" s="86"/>
      <c r="BUV171" s="87"/>
      <c r="BUW171" s="85" t="s">
        <v>319</v>
      </c>
      <c r="BUX171" s="86"/>
      <c r="BUY171" s="86"/>
      <c r="BUZ171" s="86"/>
      <c r="BVA171" s="86"/>
      <c r="BVB171" s="86"/>
      <c r="BVC171" s="86"/>
      <c r="BVD171" s="87"/>
      <c r="BVE171" s="85" t="s">
        <v>319</v>
      </c>
      <c r="BVF171" s="86"/>
      <c r="BVG171" s="86"/>
      <c r="BVH171" s="86"/>
      <c r="BVI171" s="86"/>
      <c r="BVJ171" s="86"/>
      <c r="BVK171" s="86"/>
      <c r="BVL171" s="87"/>
      <c r="BVM171" s="85" t="s">
        <v>319</v>
      </c>
      <c r="BVN171" s="86"/>
      <c r="BVO171" s="86"/>
      <c r="BVP171" s="86"/>
      <c r="BVQ171" s="86"/>
      <c r="BVR171" s="86"/>
      <c r="BVS171" s="86"/>
      <c r="BVT171" s="87"/>
      <c r="BVU171" s="85" t="s">
        <v>319</v>
      </c>
      <c r="BVV171" s="86"/>
      <c r="BVW171" s="86"/>
      <c r="BVX171" s="86"/>
      <c r="BVY171" s="86"/>
      <c r="BVZ171" s="86"/>
      <c r="BWA171" s="86"/>
      <c r="BWB171" s="87"/>
      <c r="BWC171" s="85" t="s">
        <v>319</v>
      </c>
      <c r="BWD171" s="86"/>
      <c r="BWE171" s="86"/>
      <c r="BWF171" s="86"/>
      <c r="BWG171" s="86"/>
      <c r="BWH171" s="86"/>
      <c r="BWI171" s="86"/>
      <c r="BWJ171" s="87"/>
      <c r="BWK171" s="85" t="s">
        <v>319</v>
      </c>
      <c r="BWL171" s="86"/>
      <c r="BWM171" s="86"/>
      <c r="BWN171" s="86"/>
      <c r="BWO171" s="86"/>
      <c r="BWP171" s="86"/>
      <c r="BWQ171" s="86"/>
      <c r="BWR171" s="87"/>
      <c r="BWS171" s="85" t="s">
        <v>319</v>
      </c>
      <c r="BWT171" s="86"/>
      <c r="BWU171" s="86"/>
      <c r="BWV171" s="86"/>
      <c r="BWW171" s="86"/>
      <c r="BWX171" s="86"/>
      <c r="BWY171" s="86"/>
      <c r="BWZ171" s="87"/>
      <c r="BXA171" s="85" t="s">
        <v>319</v>
      </c>
      <c r="BXB171" s="86"/>
      <c r="BXC171" s="86"/>
      <c r="BXD171" s="86"/>
      <c r="BXE171" s="86"/>
      <c r="BXF171" s="86"/>
      <c r="BXG171" s="86"/>
      <c r="BXH171" s="87"/>
      <c r="BXI171" s="85" t="s">
        <v>319</v>
      </c>
      <c r="BXJ171" s="86"/>
      <c r="BXK171" s="86"/>
      <c r="BXL171" s="86"/>
      <c r="BXM171" s="86"/>
      <c r="BXN171" s="86"/>
      <c r="BXO171" s="86"/>
      <c r="BXP171" s="87"/>
      <c r="BXQ171" s="85" t="s">
        <v>319</v>
      </c>
      <c r="BXR171" s="86"/>
      <c r="BXS171" s="86"/>
      <c r="BXT171" s="86"/>
      <c r="BXU171" s="86"/>
      <c r="BXV171" s="86"/>
      <c r="BXW171" s="86"/>
      <c r="BXX171" s="87"/>
      <c r="BXY171" s="85" t="s">
        <v>319</v>
      </c>
      <c r="BXZ171" s="86"/>
      <c r="BYA171" s="86"/>
      <c r="BYB171" s="86"/>
      <c r="BYC171" s="86"/>
      <c r="BYD171" s="86"/>
      <c r="BYE171" s="86"/>
      <c r="BYF171" s="87"/>
      <c r="BYG171" s="85" t="s">
        <v>319</v>
      </c>
      <c r="BYH171" s="86"/>
      <c r="BYI171" s="86"/>
      <c r="BYJ171" s="86"/>
      <c r="BYK171" s="86"/>
      <c r="BYL171" s="86"/>
      <c r="BYM171" s="86"/>
      <c r="BYN171" s="87"/>
      <c r="BYO171" s="85" t="s">
        <v>319</v>
      </c>
      <c r="BYP171" s="86"/>
      <c r="BYQ171" s="86"/>
      <c r="BYR171" s="86"/>
      <c r="BYS171" s="86"/>
      <c r="BYT171" s="86"/>
      <c r="BYU171" s="86"/>
      <c r="BYV171" s="87"/>
      <c r="BYW171" s="85" t="s">
        <v>319</v>
      </c>
      <c r="BYX171" s="86"/>
      <c r="BYY171" s="86"/>
      <c r="BYZ171" s="86"/>
      <c r="BZA171" s="86"/>
      <c r="BZB171" s="86"/>
      <c r="BZC171" s="86"/>
      <c r="BZD171" s="87"/>
      <c r="BZE171" s="85" t="s">
        <v>319</v>
      </c>
      <c r="BZF171" s="86"/>
      <c r="BZG171" s="86"/>
      <c r="BZH171" s="86"/>
      <c r="BZI171" s="86"/>
      <c r="BZJ171" s="86"/>
      <c r="BZK171" s="86"/>
      <c r="BZL171" s="87"/>
      <c r="BZM171" s="85" t="s">
        <v>319</v>
      </c>
      <c r="BZN171" s="86"/>
      <c r="BZO171" s="86"/>
      <c r="BZP171" s="86"/>
      <c r="BZQ171" s="86"/>
      <c r="BZR171" s="86"/>
      <c r="BZS171" s="86"/>
      <c r="BZT171" s="87"/>
      <c r="BZU171" s="85" t="s">
        <v>319</v>
      </c>
      <c r="BZV171" s="86"/>
      <c r="BZW171" s="86"/>
      <c r="BZX171" s="86"/>
      <c r="BZY171" s="86"/>
      <c r="BZZ171" s="86"/>
      <c r="CAA171" s="86"/>
      <c r="CAB171" s="87"/>
      <c r="CAC171" s="85" t="s">
        <v>319</v>
      </c>
      <c r="CAD171" s="86"/>
      <c r="CAE171" s="86"/>
      <c r="CAF171" s="86"/>
      <c r="CAG171" s="86"/>
      <c r="CAH171" s="86"/>
      <c r="CAI171" s="86"/>
      <c r="CAJ171" s="87"/>
      <c r="CAK171" s="85" t="s">
        <v>319</v>
      </c>
      <c r="CAL171" s="86"/>
      <c r="CAM171" s="86"/>
      <c r="CAN171" s="86"/>
      <c r="CAO171" s="86"/>
      <c r="CAP171" s="86"/>
      <c r="CAQ171" s="86"/>
      <c r="CAR171" s="87"/>
      <c r="CAS171" s="85" t="s">
        <v>319</v>
      </c>
      <c r="CAT171" s="86"/>
      <c r="CAU171" s="86"/>
      <c r="CAV171" s="86"/>
      <c r="CAW171" s="86"/>
      <c r="CAX171" s="86"/>
      <c r="CAY171" s="86"/>
      <c r="CAZ171" s="87"/>
      <c r="CBA171" s="85" t="s">
        <v>319</v>
      </c>
      <c r="CBB171" s="86"/>
      <c r="CBC171" s="86"/>
      <c r="CBD171" s="86"/>
      <c r="CBE171" s="86"/>
      <c r="CBF171" s="86"/>
      <c r="CBG171" s="86"/>
      <c r="CBH171" s="87"/>
      <c r="CBI171" s="85" t="s">
        <v>319</v>
      </c>
      <c r="CBJ171" s="86"/>
      <c r="CBK171" s="86"/>
      <c r="CBL171" s="86"/>
      <c r="CBM171" s="86"/>
      <c r="CBN171" s="86"/>
      <c r="CBO171" s="86"/>
      <c r="CBP171" s="87"/>
      <c r="CBQ171" s="85" t="s">
        <v>319</v>
      </c>
      <c r="CBR171" s="86"/>
      <c r="CBS171" s="86"/>
      <c r="CBT171" s="86"/>
      <c r="CBU171" s="86"/>
      <c r="CBV171" s="86"/>
      <c r="CBW171" s="86"/>
      <c r="CBX171" s="87"/>
      <c r="CBY171" s="85" t="s">
        <v>319</v>
      </c>
      <c r="CBZ171" s="86"/>
      <c r="CCA171" s="86"/>
      <c r="CCB171" s="86"/>
      <c r="CCC171" s="86"/>
      <c r="CCD171" s="86"/>
      <c r="CCE171" s="86"/>
      <c r="CCF171" s="87"/>
      <c r="CCG171" s="85" t="s">
        <v>319</v>
      </c>
      <c r="CCH171" s="86"/>
      <c r="CCI171" s="86"/>
      <c r="CCJ171" s="86"/>
      <c r="CCK171" s="86"/>
      <c r="CCL171" s="86"/>
      <c r="CCM171" s="86"/>
      <c r="CCN171" s="87"/>
      <c r="CCO171" s="85" t="s">
        <v>319</v>
      </c>
      <c r="CCP171" s="86"/>
      <c r="CCQ171" s="86"/>
      <c r="CCR171" s="86"/>
      <c r="CCS171" s="86"/>
      <c r="CCT171" s="86"/>
      <c r="CCU171" s="86"/>
      <c r="CCV171" s="87"/>
      <c r="CCW171" s="85" t="s">
        <v>319</v>
      </c>
      <c r="CCX171" s="86"/>
      <c r="CCY171" s="86"/>
      <c r="CCZ171" s="86"/>
      <c r="CDA171" s="86"/>
      <c r="CDB171" s="86"/>
      <c r="CDC171" s="86"/>
      <c r="CDD171" s="87"/>
      <c r="CDE171" s="85" t="s">
        <v>319</v>
      </c>
      <c r="CDF171" s="86"/>
      <c r="CDG171" s="86"/>
      <c r="CDH171" s="86"/>
      <c r="CDI171" s="86"/>
      <c r="CDJ171" s="86"/>
      <c r="CDK171" s="86"/>
      <c r="CDL171" s="87"/>
      <c r="CDM171" s="85" t="s">
        <v>319</v>
      </c>
      <c r="CDN171" s="86"/>
      <c r="CDO171" s="86"/>
      <c r="CDP171" s="86"/>
      <c r="CDQ171" s="86"/>
      <c r="CDR171" s="86"/>
      <c r="CDS171" s="86"/>
      <c r="CDT171" s="87"/>
      <c r="CDU171" s="85" t="s">
        <v>319</v>
      </c>
      <c r="CDV171" s="86"/>
      <c r="CDW171" s="86"/>
      <c r="CDX171" s="86"/>
      <c r="CDY171" s="86"/>
      <c r="CDZ171" s="86"/>
      <c r="CEA171" s="86"/>
      <c r="CEB171" s="87"/>
      <c r="CEC171" s="85" t="s">
        <v>319</v>
      </c>
      <c r="CED171" s="86"/>
      <c r="CEE171" s="86"/>
      <c r="CEF171" s="86"/>
      <c r="CEG171" s="86"/>
      <c r="CEH171" s="86"/>
      <c r="CEI171" s="86"/>
      <c r="CEJ171" s="87"/>
      <c r="CEK171" s="85" t="s">
        <v>319</v>
      </c>
      <c r="CEL171" s="86"/>
      <c r="CEM171" s="86"/>
      <c r="CEN171" s="86"/>
      <c r="CEO171" s="86"/>
      <c r="CEP171" s="86"/>
      <c r="CEQ171" s="86"/>
      <c r="CER171" s="87"/>
      <c r="CES171" s="85" t="s">
        <v>319</v>
      </c>
      <c r="CET171" s="86"/>
      <c r="CEU171" s="86"/>
      <c r="CEV171" s="86"/>
      <c r="CEW171" s="86"/>
      <c r="CEX171" s="86"/>
      <c r="CEY171" s="86"/>
      <c r="CEZ171" s="87"/>
      <c r="CFA171" s="85" t="s">
        <v>319</v>
      </c>
      <c r="CFB171" s="86"/>
      <c r="CFC171" s="86"/>
      <c r="CFD171" s="86"/>
      <c r="CFE171" s="86"/>
      <c r="CFF171" s="86"/>
      <c r="CFG171" s="86"/>
      <c r="CFH171" s="87"/>
      <c r="CFI171" s="85" t="s">
        <v>319</v>
      </c>
      <c r="CFJ171" s="86"/>
      <c r="CFK171" s="86"/>
      <c r="CFL171" s="86"/>
      <c r="CFM171" s="86"/>
      <c r="CFN171" s="86"/>
      <c r="CFO171" s="86"/>
      <c r="CFP171" s="87"/>
      <c r="CFQ171" s="85" t="s">
        <v>319</v>
      </c>
      <c r="CFR171" s="86"/>
      <c r="CFS171" s="86"/>
      <c r="CFT171" s="86"/>
      <c r="CFU171" s="86"/>
      <c r="CFV171" s="86"/>
      <c r="CFW171" s="86"/>
      <c r="CFX171" s="87"/>
      <c r="CFY171" s="85" t="s">
        <v>319</v>
      </c>
      <c r="CFZ171" s="86"/>
      <c r="CGA171" s="86"/>
      <c r="CGB171" s="86"/>
      <c r="CGC171" s="86"/>
      <c r="CGD171" s="86"/>
      <c r="CGE171" s="86"/>
      <c r="CGF171" s="87"/>
      <c r="CGG171" s="85" t="s">
        <v>319</v>
      </c>
      <c r="CGH171" s="86"/>
      <c r="CGI171" s="86"/>
      <c r="CGJ171" s="86"/>
      <c r="CGK171" s="86"/>
      <c r="CGL171" s="86"/>
      <c r="CGM171" s="86"/>
      <c r="CGN171" s="87"/>
      <c r="CGO171" s="85" t="s">
        <v>319</v>
      </c>
      <c r="CGP171" s="86"/>
      <c r="CGQ171" s="86"/>
      <c r="CGR171" s="86"/>
      <c r="CGS171" s="86"/>
      <c r="CGT171" s="86"/>
      <c r="CGU171" s="86"/>
      <c r="CGV171" s="87"/>
      <c r="CGW171" s="85" t="s">
        <v>319</v>
      </c>
      <c r="CGX171" s="86"/>
      <c r="CGY171" s="86"/>
      <c r="CGZ171" s="86"/>
      <c r="CHA171" s="86"/>
      <c r="CHB171" s="86"/>
      <c r="CHC171" s="86"/>
      <c r="CHD171" s="87"/>
      <c r="CHE171" s="85" t="s">
        <v>319</v>
      </c>
      <c r="CHF171" s="86"/>
      <c r="CHG171" s="86"/>
      <c r="CHH171" s="86"/>
      <c r="CHI171" s="86"/>
      <c r="CHJ171" s="86"/>
      <c r="CHK171" s="86"/>
      <c r="CHL171" s="87"/>
      <c r="CHM171" s="85" t="s">
        <v>319</v>
      </c>
      <c r="CHN171" s="86"/>
      <c r="CHO171" s="86"/>
      <c r="CHP171" s="86"/>
      <c r="CHQ171" s="86"/>
      <c r="CHR171" s="86"/>
      <c r="CHS171" s="86"/>
      <c r="CHT171" s="87"/>
      <c r="CHU171" s="85" t="s">
        <v>319</v>
      </c>
      <c r="CHV171" s="86"/>
      <c r="CHW171" s="86"/>
      <c r="CHX171" s="86"/>
      <c r="CHY171" s="86"/>
      <c r="CHZ171" s="86"/>
      <c r="CIA171" s="86"/>
      <c r="CIB171" s="87"/>
      <c r="CIC171" s="85" t="s">
        <v>319</v>
      </c>
      <c r="CID171" s="86"/>
      <c r="CIE171" s="86"/>
      <c r="CIF171" s="86"/>
      <c r="CIG171" s="86"/>
      <c r="CIH171" s="86"/>
      <c r="CII171" s="86"/>
      <c r="CIJ171" s="87"/>
      <c r="CIK171" s="85" t="s">
        <v>319</v>
      </c>
      <c r="CIL171" s="86"/>
      <c r="CIM171" s="86"/>
      <c r="CIN171" s="86"/>
      <c r="CIO171" s="86"/>
      <c r="CIP171" s="86"/>
      <c r="CIQ171" s="86"/>
      <c r="CIR171" s="87"/>
      <c r="CIS171" s="85" t="s">
        <v>319</v>
      </c>
      <c r="CIT171" s="86"/>
      <c r="CIU171" s="86"/>
      <c r="CIV171" s="86"/>
      <c r="CIW171" s="86"/>
      <c r="CIX171" s="86"/>
      <c r="CIY171" s="86"/>
      <c r="CIZ171" s="87"/>
      <c r="CJA171" s="85" t="s">
        <v>319</v>
      </c>
      <c r="CJB171" s="86"/>
      <c r="CJC171" s="86"/>
      <c r="CJD171" s="86"/>
      <c r="CJE171" s="86"/>
      <c r="CJF171" s="86"/>
      <c r="CJG171" s="86"/>
      <c r="CJH171" s="87"/>
      <c r="CJI171" s="85" t="s">
        <v>319</v>
      </c>
      <c r="CJJ171" s="86"/>
      <c r="CJK171" s="86"/>
      <c r="CJL171" s="86"/>
      <c r="CJM171" s="86"/>
      <c r="CJN171" s="86"/>
      <c r="CJO171" s="86"/>
      <c r="CJP171" s="87"/>
      <c r="CJQ171" s="85" t="s">
        <v>319</v>
      </c>
      <c r="CJR171" s="86"/>
      <c r="CJS171" s="86"/>
      <c r="CJT171" s="86"/>
      <c r="CJU171" s="86"/>
      <c r="CJV171" s="86"/>
      <c r="CJW171" s="86"/>
      <c r="CJX171" s="87"/>
      <c r="CJY171" s="85" t="s">
        <v>319</v>
      </c>
      <c r="CJZ171" s="86"/>
      <c r="CKA171" s="86"/>
      <c r="CKB171" s="86"/>
      <c r="CKC171" s="86"/>
      <c r="CKD171" s="86"/>
      <c r="CKE171" s="86"/>
      <c r="CKF171" s="87"/>
      <c r="CKG171" s="85" t="s">
        <v>319</v>
      </c>
      <c r="CKH171" s="86"/>
      <c r="CKI171" s="86"/>
      <c r="CKJ171" s="86"/>
      <c r="CKK171" s="86"/>
      <c r="CKL171" s="86"/>
      <c r="CKM171" s="86"/>
      <c r="CKN171" s="87"/>
      <c r="CKO171" s="85" t="s">
        <v>319</v>
      </c>
      <c r="CKP171" s="86"/>
      <c r="CKQ171" s="86"/>
      <c r="CKR171" s="86"/>
      <c r="CKS171" s="86"/>
      <c r="CKT171" s="86"/>
      <c r="CKU171" s="86"/>
      <c r="CKV171" s="87"/>
      <c r="CKW171" s="85" t="s">
        <v>319</v>
      </c>
      <c r="CKX171" s="86"/>
      <c r="CKY171" s="86"/>
      <c r="CKZ171" s="86"/>
      <c r="CLA171" s="86"/>
      <c r="CLB171" s="86"/>
      <c r="CLC171" s="86"/>
      <c r="CLD171" s="87"/>
      <c r="CLE171" s="85" t="s">
        <v>319</v>
      </c>
      <c r="CLF171" s="86"/>
      <c r="CLG171" s="86"/>
      <c r="CLH171" s="86"/>
      <c r="CLI171" s="86"/>
      <c r="CLJ171" s="86"/>
      <c r="CLK171" s="86"/>
      <c r="CLL171" s="87"/>
      <c r="CLM171" s="85" t="s">
        <v>319</v>
      </c>
      <c r="CLN171" s="86"/>
      <c r="CLO171" s="86"/>
      <c r="CLP171" s="86"/>
      <c r="CLQ171" s="86"/>
      <c r="CLR171" s="86"/>
      <c r="CLS171" s="86"/>
      <c r="CLT171" s="87"/>
      <c r="CLU171" s="85" t="s">
        <v>319</v>
      </c>
      <c r="CLV171" s="86"/>
      <c r="CLW171" s="86"/>
      <c r="CLX171" s="86"/>
      <c r="CLY171" s="86"/>
      <c r="CLZ171" s="86"/>
      <c r="CMA171" s="86"/>
      <c r="CMB171" s="87"/>
      <c r="CMC171" s="85" t="s">
        <v>319</v>
      </c>
      <c r="CMD171" s="86"/>
      <c r="CME171" s="86"/>
      <c r="CMF171" s="86"/>
      <c r="CMG171" s="86"/>
      <c r="CMH171" s="86"/>
      <c r="CMI171" s="86"/>
      <c r="CMJ171" s="87"/>
      <c r="CMK171" s="85" t="s">
        <v>319</v>
      </c>
      <c r="CML171" s="86"/>
      <c r="CMM171" s="86"/>
      <c r="CMN171" s="86"/>
      <c r="CMO171" s="86"/>
      <c r="CMP171" s="86"/>
      <c r="CMQ171" s="86"/>
      <c r="CMR171" s="87"/>
      <c r="CMS171" s="85" t="s">
        <v>319</v>
      </c>
      <c r="CMT171" s="86"/>
      <c r="CMU171" s="86"/>
      <c r="CMV171" s="86"/>
      <c r="CMW171" s="86"/>
      <c r="CMX171" s="86"/>
      <c r="CMY171" s="86"/>
      <c r="CMZ171" s="87"/>
      <c r="CNA171" s="85" t="s">
        <v>319</v>
      </c>
      <c r="CNB171" s="86"/>
      <c r="CNC171" s="86"/>
      <c r="CND171" s="86"/>
      <c r="CNE171" s="86"/>
      <c r="CNF171" s="86"/>
      <c r="CNG171" s="86"/>
      <c r="CNH171" s="87"/>
      <c r="CNI171" s="85" t="s">
        <v>319</v>
      </c>
      <c r="CNJ171" s="86"/>
      <c r="CNK171" s="86"/>
      <c r="CNL171" s="86"/>
      <c r="CNM171" s="86"/>
      <c r="CNN171" s="86"/>
      <c r="CNO171" s="86"/>
      <c r="CNP171" s="87"/>
      <c r="CNQ171" s="85" t="s">
        <v>319</v>
      </c>
      <c r="CNR171" s="86"/>
      <c r="CNS171" s="86"/>
      <c r="CNT171" s="86"/>
      <c r="CNU171" s="86"/>
      <c r="CNV171" s="86"/>
      <c r="CNW171" s="86"/>
      <c r="CNX171" s="87"/>
      <c r="CNY171" s="85" t="s">
        <v>319</v>
      </c>
      <c r="CNZ171" s="86"/>
      <c r="COA171" s="86"/>
      <c r="COB171" s="86"/>
      <c r="COC171" s="86"/>
      <c r="COD171" s="86"/>
      <c r="COE171" s="86"/>
      <c r="COF171" s="87"/>
      <c r="COG171" s="85" t="s">
        <v>319</v>
      </c>
      <c r="COH171" s="86"/>
      <c r="COI171" s="86"/>
      <c r="COJ171" s="86"/>
      <c r="COK171" s="86"/>
      <c r="COL171" s="86"/>
      <c r="COM171" s="86"/>
      <c r="CON171" s="87"/>
      <c r="COO171" s="85" t="s">
        <v>319</v>
      </c>
      <c r="COP171" s="86"/>
      <c r="COQ171" s="86"/>
      <c r="COR171" s="86"/>
      <c r="COS171" s="86"/>
      <c r="COT171" s="86"/>
      <c r="COU171" s="86"/>
      <c r="COV171" s="87"/>
      <c r="COW171" s="85" t="s">
        <v>319</v>
      </c>
      <c r="COX171" s="86"/>
      <c r="COY171" s="86"/>
      <c r="COZ171" s="86"/>
      <c r="CPA171" s="86"/>
      <c r="CPB171" s="86"/>
      <c r="CPC171" s="86"/>
      <c r="CPD171" s="87"/>
      <c r="CPE171" s="85" t="s">
        <v>319</v>
      </c>
      <c r="CPF171" s="86"/>
      <c r="CPG171" s="86"/>
      <c r="CPH171" s="86"/>
      <c r="CPI171" s="86"/>
      <c r="CPJ171" s="86"/>
      <c r="CPK171" s="86"/>
      <c r="CPL171" s="87"/>
      <c r="CPM171" s="85" t="s">
        <v>319</v>
      </c>
      <c r="CPN171" s="86"/>
      <c r="CPO171" s="86"/>
      <c r="CPP171" s="86"/>
      <c r="CPQ171" s="86"/>
      <c r="CPR171" s="86"/>
      <c r="CPS171" s="86"/>
      <c r="CPT171" s="87"/>
      <c r="CPU171" s="85" t="s">
        <v>319</v>
      </c>
      <c r="CPV171" s="86"/>
      <c r="CPW171" s="86"/>
      <c r="CPX171" s="86"/>
      <c r="CPY171" s="86"/>
      <c r="CPZ171" s="86"/>
      <c r="CQA171" s="86"/>
      <c r="CQB171" s="87"/>
      <c r="CQC171" s="85" t="s">
        <v>319</v>
      </c>
      <c r="CQD171" s="86"/>
      <c r="CQE171" s="86"/>
      <c r="CQF171" s="86"/>
      <c r="CQG171" s="86"/>
      <c r="CQH171" s="86"/>
      <c r="CQI171" s="86"/>
      <c r="CQJ171" s="87"/>
      <c r="CQK171" s="85" t="s">
        <v>319</v>
      </c>
      <c r="CQL171" s="86"/>
      <c r="CQM171" s="86"/>
      <c r="CQN171" s="86"/>
      <c r="CQO171" s="86"/>
      <c r="CQP171" s="86"/>
      <c r="CQQ171" s="86"/>
      <c r="CQR171" s="87"/>
      <c r="CQS171" s="85" t="s">
        <v>319</v>
      </c>
      <c r="CQT171" s="86"/>
      <c r="CQU171" s="86"/>
      <c r="CQV171" s="86"/>
      <c r="CQW171" s="86"/>
      <c r="CQX171" s="86"/>
      <c r="CQY171" s="86"/>
      <c r="CQZ171" s="87"/>
      <c r="CRA171" s="85" t="s">
        <v>319</v>
      </c>
      <c r="CRB171" s="86"/>
      <c r="CRC171" s="86"/>
      <c r="CRD171" s="86"/>
      <c r="CRE171" s="86"/>
      <c r="CRF171" s="86"/>
      <c r="CRG171" s="86"/>
      <c r="CRH171" s="87"/>
      <c r="CRI171" s="85" t="s">
        <v>319</v>
      </c>
      <c r="CRJ171" s="86"/>
      <c r="CRK171" s="86"/>
      <c r="CRL171" s="86"/>
      <c r="CRM171" s="86"/>
      <c r="CRN171" s="86"/>
      <c r="CRO171" s="86"/>
      <c r="CRP171" s="87"/>
      <c r="CRQ171" s="85" t="s">
        <v>319</v>
      </c>
      <c r="CRR171" s="86"/>
      <c r="CRS171" s="86"/>
      <c r="CRT171" s="86"/>
      <c r="CRU171" s="86"/>
      <c r="CRV171" s="86"/>
      <c r="CRW171" s="86"/>
      <c r="CRX171" s="87"/>
      <c r="CRY171" s="85" t="s">
        <v>319</v>
      </c>
      <c r="CRZ171" s="86"/>
      <c r="CSA171" s="86"/>
      <c r="CSB171" s="86"/>
      <c r="CSC171" s="86"/>
      <c r="CSD171" s="86"/>
      <c r="CSE171" s="86"/>
      <c r="CSF171" s="87"/>
      <c r="CSG171" s="85" t="s">
        <v>319</v>
      </c>
      <c r="CSH171" s="86"/>
      <c r="CSI171" s="86"/>
      <c r="CSJ171" s="86"/>
      <c r="CSK171" s="86"/>
      <c r="CSL171" s="86"/>
      <c r="CSM171" s="86"/>
      <c r="CSN171" s="87"/>
      <c r="CSO171" s="85" t="s">
        <v>319</v>
      </c>
      <c r="CSP171" s="86"/>
      <c r="CSQ171" s="86"/>
      <c r="CSR171" s="86"/>
      <c r="CSS171" s="86"/>
      <c r="CST171" s="86"/>
      <c r="CSU171" s="86"/>
      <c r="CSV171" s="87"/>
      <c r="CSW171" s="85" t="s">
        <v>319</v>
      </c>
      <c r="CSX171" s="86"/>
      <c r="CSY171" s="86"/>
      <c r="CSZ171" s="86"/>
      <c r="CTA171" s="86"/>
      <c r="CTB171" s="86"/>
      <c r="CTC171" s="86"/>
      <c r="CTD171" s="87"/>
      <c r="CTE171" s="85" t="s">
        <v>319</v>
      </c>
      <c r="CTF171" s="86"/>
      <c r="CTG171" s="86"/>
      <c r="CTH171" s="86"/>
      <c r="CTI171" s="86"/>
      <c r="CTJ171" s="86"/>
      <c r="CTK171" s="86"/>
      <c r="CTL171" s="87"/>
      <c r="CTM171" s="85" t="s">
        <v>319</v>
      </c>
      <c r="CTN171" s="86"/>
      <c r="CTO171" s="86"/>
      <c r="CTP171" s="86"/>
      <c r="CTQ171" s="86"/>
      <c r="CTR171" s="86"/>
      <c r="CTS171" s="86"/>
      <c r="CTT171" s="87"/>
      <c r="CTU171" s="85" t="s">
        <v>319</v>
      </c>
      <c r="CTV171" s="86"/>
      <c r="CTW171" s="86"/>
      <c r="CTX171" s="86"/>
      <c r="CTY171" s="86"/>
      <c r="CTZ171" s="86"/>
      <c r="CUA171" s="86"/>
      <c r="CUB171" s="87"/>
      <c r="CUC171" s="85" t="s">
        <v>319</v>
      </c>
      <c r="CUD171" s="86"/>
      <c r="CUE171" s="86"/>
      <c r="CUF171" s="86"/>
      <c r="CUG171" s="86"/>
      <c r="CUH171" s="86"/>
      <c r="CUI171" s="86"/>
      <c r="CUJ171" s="87"/>
      <c r="CUK171" s="85" t="s">
        <v>319</v>
      </c>
      <c r="CUL171" s="86"/>
      <c r="CUM171" s="86"/>
      <c r="CUN171" s="86"/>
      <c r="CUO171" s="86"/>
      <c r="CUP171" s="86"/>
      <c r="CUQ171" s="86"/>
      <c r="CUR171" s="87"/>
      <c r="CUS171" s="85" t="s">
        <v>319</v>
      </c>
      <c r="CUT171" s="86"/>
      <c r="CUU171" s="86"/>
      <c r="CUV171" s="86"/>
      <c r="CUW171" s="86"/>
      <c r="CUX171" s="86"/>
      <c r="CUY171" s="86"/>
      <c r="CUZ171" s="87"/>
      <c r="CVA171" s="85" t="s">
        <v>319</v>
      </c>
      <c r="CVB171" s="86"/>
      <c r="CVC171" s="86"/>
      <c r="CVD171" s="86"/>
      <c r="CVE171" s="86"/>
      <c r="CVF171" s="86"/>
      <c r="CVG171" s="86"/>
      <c r="CVH171" s="87"/>
      <c r="CVI171" s="85" t="s">
        <v>319</v>
      </c>
      <c r="CVJ171" s="86"/>
      <c r="CVK171" s="86"/>
      <c r="CVL171" s="86"/>
      <c r="CVM171" s="86"/>
      <c r="CVN171" s="86"/>
      <c r="CVO171" s="86"/>
      <c r="CVP171" s="87"/>
      <c r="CVQ171" s="85" t="s">
        <v>319</v>
      </c>
      <c r="CVR171" s="86"/>
      <c r="CVS171" s="86"/>
      <c r="CVT171" s="86"/>
      <c r="CVU171" s="86"/>
      <c r="CVV171" s="86"/>
      <c r="CVW171" s="86"/>
      <c r="CVX171" s="87"/>
      <c r="CVY171" s="85" t="s">
        <v>319</v>
      </c>
      <c r="CVZ171" s="86"/>
      <c r="CWA171" s="86"/>
      <c r="CWB171" s="86"/>
      <c r="CWC171" s="86"/>
      <c r="CWD171" s="86"/>
      <c r="CWE171" s="86"/>
      <c r="CWF171" s="87"/>
      <c r="CWG171" s="85" t="s">
        <v>319</v>
      </c>
      <c r="CWH171" s="86"/>
      <c r="CWI171" s="86"/>
      <c r="CWJ171" s="86"/>
      <c r="CWK171" s="86"/>
      <c r="CWL171" s="86"/>
      <c r="CWM171" s="86"/>
      <c r="CWN171" s="87"/>
      <c r="CWO171" s="85" t="s">
        <v>319</v>
      </c>
      <c r="CWP171" s="86"/>
      <c r="CWQ171" s="86"/>
      <c r="CWR171" s="86"/>
      <c r="CWS171" s="86"/>
      <c r="CWT171" s="86"/>
      <c r="CWU171" s="86"/>
      <c r="CWV171" s="87"/>
      <c r="CWW171" s="85" t="s">
        <v>319</v>
      </c>
      <c r="CWX171" s="86"/>
      <c r="CWY171" s="86"/>
      <c r="CWZ171" s="86"/>
      <c r="CXA171" s="86"/>
      <c r="CXB171" s="86"/>
      <c r="CXC171" s="86"/>
      <c r="CXD171" s="87"/>
      <c r="CXE171" s="85" t="s">
        <v>319</v>
      </c>
      <c r="CXF171" s="86"/>
      <c r="CXG171" s="86"/>
      <c r="CXH171" s="86"/>
      <c r="CXI171" s="86"/>
      <c r="CXJ171" s="86"/>
      <c r="CXK171" s="86"/>
      <c r="CXL171" s="87"/>
      <c r="CXM171" s="85" t="s">
        <v>319</v>
      </c>
      <c r="CXN171" s="86"/>
      <c r="CXO171" s="86"/>
      <c r="CXP171" s="86"/>
      <c r="CXQ171" s="86"/>
      <c r="CXR171" s="86"/>
      <c r="CXS171" s="86"/>
      <c r="CXT171" s="87"/>
      <c r="CXU171" s="85" t="s">
        <v>319</v>
      </c>
      <c r="CXV171" s="86"/>
      <c r="CXW171" s="86"/>
      <c r="CXX171" s="86"/>
      <c r="CXY171" s="86"/>
      <c r="CXZ171" s="86"/>
      <c r="CYA171" s="86"/>
      <c r="CYB171" s="87"/>
      <c r="CYC171" s="85" t="s">
        <v>319</v>
      </c>
      <c r="CYD171" s="86"/>
      <c r="CYE171" s="86"/>
      <c r="CYF171" s="86"/>
      <c r="CYG171" s="86"/>
      <c r="CYH171" s="86"/>
      <c r="CYI171" s="86"/>
      <c r="CYJ171" s="87"/>
      <c r="CYK171" s="85" t="s">
        <v>319</v>
      </c>
      <c r="CYL171" s="86"/>
      <c r="CYM171" s="86"/>
      <c r="CYN171" s="86"/>
      <c r="CYO171" s="86"/>
      <c r="CYP171" s="86"/>
      <c r="CYQ171" s="86"/>
      <c r="CYR171" s="87"/>
      <c r="CYS171" s="85" t="s">
        <v>319</v>
      </c>
      <c r="CYT171" s="86"/>
      <c r="CYU171" s="86"/>
      <c r="CYV171" s="86"/>
      <c r="CYW171" s="86"/>
      <c r="CYX171" s="86"/>
      <c r="CYY171" s="86"/>
      <c r="CYZ171" s="87"/>
      <c r="CZA171" s="85" t="s">
        <v>319</v>
      </c>
      <c r="CZB171" s="86"/>
      <c r="CZC171" s="86"/>
      <c r="CZD171" s="86"/>
      <c r="CZE171" s="86"/>
      <c r="CZF171" s="86"/>
      <c r="CZG171" s="86"/>
      <c r="CZH171" s="87"/>
      <c r="CZI171" s="85" t="s">
        <v>319</v>
      </c>
      <c r="CZJ171" s="86"/>
      <c r="CZK171" s="86"/>
      <c r="CZL171" s="86"/>
      <c r="CZM171" s="86"/>
      <c r="CZN171" s="86"/>
      <c r="CZO171" s="86"/>
      <c r="CZP171" s="87"/>
      <c r="CZQ171" s="85" t="s">
        <v>319</v>
      </c>
      <c r="CZR171" s="86"/>
      <c r="CZS171" s="86"/>
      <c r="CZT171" s="86"/>
      <c r="CZU171" s="86"/>
      <c r="CZV171" s="86"/>
      <c r="CZW171" s="86"/>
      <c r="CZX171" s="87"/>
      <c r="CZY171" s="85" t="s">
        <v>319</v>
      </c>
      <c r="CZZ171" s="86"/>
      <c r="DAA171" s="86"/>
      <c r="DAB171" s="86"/>
      <c r="DAC171" s="86"/>
      <c r="DAD171" s="86"/>
      <c r="DAE171" s="86"/>
      <c r="DAF171" s="87"/>
      <c r="DAG171" s="85" t="s">
        <v>319</v>
      </c>
      <c r="DAH171" s="86"/>
      <c r="DAI171" s="86"/>
      <c r="DAJ171" s="86"/>
      <c r="DAK171" s="86"/>
      <c r="DAL171" s="86"/>
      <c r="DAM171" s="86"/>
      <c r="DAN171" s="87"/>
      <c r="DAO171" s="85" t="s">
        <v>319</v>
      </c>
      <c r="DAP171" s="86"/>
      <c r="DAQ171" s="86"/>
      <c r="DAR171" s="86"/>
      <c r="DAS171" s="86"/>
      <c r="DAT171" s="86"/>
      <c r="DAU171" s="86"/>
      <c r="DAV171" s="87"/>
      <c r="DAW171" s="85" t="s">
        <v>319</v>
      </c>
      <c r="DAX171" s="86"/>
      <c r="DAY171" s="86"/>
      <c r="DAZ171" s="86"/>
      <c r="DBA171" s="86"/>
      <c r="DBB171" s="86"/>
      <c r="DBC171" s="86"/>
      <c r="DBD171" s="87"/>
      <c r="DBE171" s="85" t="s">
        <v>319</v>
      </c>
      <c r="DBF171" s="86"/>
      <c r="DBG171" s="86"/>
      <c r="DBH171" s="86"/>
      <c r="DBI171" s="86"/>
      <c r="DBJ171" s="86"/>
      <c r="DBK171" s="86"/>
      <c r="DBL171" s="87"/>
      <c r="DBM171" s="85" t="s">
        <v>319</v>
      </c>
      <c r="DBN171" s="86"/>
      <c r="DBO171" s="86"/>
      <c r="DBP171" s="86"/>
      <c r="DBQ171" s="86"/>
      <c r="DBR171" s="86"/>
      <c r="DBS171" s="86"/>
      <c r="DBT171" s="87"/>
      <c r="DBU171" s="85" t="s">
        <v>319</v>
      </c>
      <c r="DBV171" s="86"/>
      <c r="DBW171" s="86"/>
      <c r="DBX171" s="86"/>
      <c r="DBY171" s="86"/>
      <c r="DBZ171" s="86"/>
      <c r="DCA171" s="86"/>
      <c r="DCB171" s="87"/>
      <c r="DCC171" s="85" t="s">
        <v>319</v>
      </c>
      <c r="DCD171" s="86"/>
      <c r="DCE171" s="86"/>
      <c r="DCF171" s="86"/>
      <c r="DCG171" s="86"/>
      <c r="DCH171" s="86"/>
      <c r="DCI171" s="86"/>
      <c r="DCJ171" s="87"/>
      <c r="DCK171" s="85" t="s">
        <v>319</v>
      </c>
      <c r="DCL171" s="86"/>
      <c r="DCM171" s="86"/>
      <c r="DCN171" s="86"/>
      <c r="DCO171" s="86"/>
      <c r="DCP171" s="86"/>
      <c r="DCQ171" s="86"/>
      <c r="DCR171" s="87"/>
      <c r="DCS171" s="85" t="s">
        <v>319</v>
      </c>
      <c r="DCT171" s="86"/>
      <c r="DCU171" s="86"/>
      <c r="DCV171" s="86"/>
      <c r="DCW171" s="86"/>
      <c r="DCX171" s="86"/>
      <c r="DCY171" s="86"/>
      <c r="DCZ171" s="87"/>
      <c r="DDA171" s="85" t="s">
        <v>319</v>
      </c>
      <c r="DDB171" s="86"/>
      <c r="DDC171" s="86"/>
      <c r="DDD171" s="86"/>
      <c r="DDE171" s="86"/>
      <c r="DDF171" s="86"/>
      <c r="DDG171" s="86"/>
      <c r="DDH171" s="87"/>
      <c r="DDI171" s="85" t="s">
        <v>319</v>
      </c>
      <c r="DDJ171" s="86"/>
      <c r="DDK171" s="86"/>
      <c r="DDL171" s="86"/>
      <c r="DDM171" s="86"/>
      <c r="DDN171" s="86"/>
      <c r="DDO171" s="86"/>
      <c r="DDP171" s="87"/>
      <c r="DDQ171" s="85" t="s">
        <v>319</v>
      </c>
      <c r="DDR171" s="86"/>
      <c r="DDS171" s="86"/>
      <c r="DDT171" s="86"/>
      <c r="DDU171" s="86"/>
      <c r="DDV171" s="86"/>
      <c r="DDW171" s="86"/>
      <c r="DDX171" s="87"/>
      <c r="DDY171" s="85" t="s">
        <v>319</v>
      </c>
      <c r="DDZ171" s="86"/>
      <c r="DEA171" s="86"/>
      <c r="DEB171" s="86"/>
      <c r="DEC171" s="86"/>
      <c r="DED171" s="86"/>
      <c r="DEE171" s="86"/>
      <c r="DEF171" s="87"/>
      <c r="DEG171" s="85" t="s">
        <v>319</v>
      </c>
      <c r="DEH171" s="86"/>
      <c r="DEI171" s="86"/>
      <c r="DEJ171" s="86"/>
      <c r="DEK171" s="86"/>
      <c r="DEL171" s="86"/>
      <c r="DEM171" s="86"/>
      <c r="DEN171" s="87"/>
      <c r="DEO171" s="85" t="s">
        <v>319</v>
      </c>
      <c r="DEP171" s="86"/>
      <c r="DEQ171" s="86"/>
      <c r="DER171" s="86"/>
      <c r="DES171" s="86"/>
      <c r="DET171" s="86"/>
      <c r="DEU171" s="86"/>
      <c r="DEV171" s="87"/>
      <c r="DEW171" s="85" t="s">
        <v>319</v>
      </c>
      <c r="DEX171" s="86"/>
      <c r="DEY171" s="86"/>
      <c r="DEZ171" s="86"/>
      <c r="DFA171" s="86"/>
      <c r="DFB171" s="86"/>
      <c r="DFC171" s="86"/>
      <c r="DFD171" s="87"/>
      <c r="DFE171" s="85" t="s">
        <v>319</v>
      </c>
      <c r="DFF171" s="86"/>
      <c r="DFG171" s="86"/>
      <c r="DFH171" s="86"/>
      <c r="DFI171" s="86"/>
      <c r="DFJ171" s="86"/>
      <c r="DFK171" s="86"/>
      <c r="DFL171" s="87"/>
      <c r="DFM171" s="85" t="s">
        <v>319</v>
      </c>
      <c r="DFN171" s="86"/>
      <c r="DFO171" s="86"/>
      <c r="DFP171" s="86"/>
      <c r="DFQ171" s="86"/>
      <c r="DFR171" s="86"/>
      <c r="DFS171" s="86"/>
      <c r="DFT171" s="87"/>
      <c r="DFU171" s="85" t="s">
        <v>319</v>
      </c>
      <c r="DFV171" s="86"/>
      <c r="DFW171" s="86"/>
      <c r="DFX171" s="86"/>
      <c r="DFY171" s="86"/>
      <c r="DFZ171" s="86"/>
      <c r="DGA171" s="86"/>
      <c r="DGB171" s="87"/>
      <c r="DGC171" s="85" t="s">
        <v>319</v>
      </c>
      <c r="DGD171" s="86"/>
      <c r="DGE171" s="86"/>
      <c r="DGF171" s="86"/>
      <c r="DGG171" s="86"/>
      <c r="DGH171" s="86"/>
      <c r="DGI171" s="86"/>
      <c r="DGJ171" s="87"/>
      <c r="DGK171" s="85" t="s">
        <v>319</v>
      </c>
      <c r="DGL171" s="86"/>
      <c r="DGM171" s="86"/>
      <c r="DGN171" s="86"/>
      <c r="DGO171" s="86"/>
      <c r="DGP171" s="86"/>
      <c r="DGQ171" s="86"/>
      <c r="DGR171" s="87"/>
      <c r="DGS171" s="85" t="s">
        <v>319</v>
      </c>
      <c r="DGT171" s="86"/>
      <c r="DGU171" s="86"/>
      <c r="DGV171" s="86"/>
      <c r="DGW171" s="86"/>
      <c r="DGX171" s="86"/>
      <c r="DGY171" s="86"/>
      <c r="DGZ171" s="87"/>
      <c r="DHA171" s="85" t="s">
        <v>319</v>
      </c>
      <c r="DHB171" s="86"/>
      <c r="DHC171" s="86"/>
      <c r="DHD171" s="86"/>
      <c r="DHE171" s="86"/>
      <c r="DHF171" s="86"/>
      <c r="DHG171" s="86"/>
      <c r="DHH171" s="87"/>
      <c r="DHI171" s="85" t="s">
        <v>319</v>
      </c>
      <c r="DHJ171" s="86"/>
      <c r="DHK171" s="86"/>
      <c r="DHL171" s="86"/>
      <c r="DHM171" s="86"/>
      <c r="DHN171" s="86"/>
      <c r="DHO171" s="86"/>
      <c r="DHP171" s="87"/>
      <c r="DHQ171" s="85" t="s">
        <v>319</v>
      </c>
      <c r="DHR171" s="86"/>
      <c r="DHS171" s="86"/>
      <c r="DHT171" s="86"/>
      <c r="DHU171" s="86"/>
      <c r="DHV171" s="86"/>
      <c r="DHW171" s="86"/>
      <c r="DHX171" s="87"/>
      <c r="DHY171" s="85" t="s">
        <v>319</v>
      </c>
      <c r="DHZ171" s="86"/>
      <c r="DIA171" s="86"/>
      <c r="DIB171" s="86"/>
      <c r="DIC171" s="86"/>
      <c r="DID171" s="86"/>
      <c r="DIE171" s="86"/>
      <c r="DIF171" s="87"/>
      <c r="DIG171" s="85" t="s">
        <v>319</v>
      </c>
      <c r="DIH171" s="86"/>
      <c r="DII171" s="86"/>
      <c r="DIJ171" s="86"/>
      <c r="DIK171" s="86"/>
      <c r="DIL171" s="86"/>
      <c r="DIM171" s="86"/>
      <c r="DIN171" s="87"/>
      <c r="DIO171" s="85" t="s">
        <v>319</v>
      </c>
      <c r="DIP171" s="86"/>
      <c r="DIQ171" s="86"/>
      <c r="DIR171" s="86"/>
      <c r="DIS171" s="86"/>
      <c r="DIT171" s="86"/>
      <c r="DIU171" s="86"/>
      <c r="DIV171" s="87"/>
      <c r="DIW171" s="85" t="s">
        <v>319</v>
      </c>
      <c r="DIX171" s="86"/>
      <c r="DIY171" s="86"/>
      <c r="DIZ171" s="86"/>
      <c r="DJA171" s="86"/>
      <c r="DJB171" s="86"/>
      <c r="DJC171" s="86"/>
      <c r="DJD171" s="87"/>
      <c r="DJE171" s="85" t="s">
        <v>319</v>
      </c>
      <c r="DJF171" s="86"/>
      <c r="DJG171" s="86"/>
      <c r="DJH171" s="86"/>
      <c r="DJI171" s="86"/>
      <c r="DJJ171" s="86"/>
      <c r="DJK171" s="86"/>
      <c r="DJL171" s="87"/>
      <c r="DJM171" s="85" t="s">
        <v>319</v>
      </c>
      <c r="DJN171" s="86"/>
      <c r="DJO171" s="86"/>
      <c r="DJP171" s="86"/>
      <c r="DJQ171" s="86"/>
      <c r="DJR171" s="86"/>
      <c r="DJS171" s="86"/>
      <c r="DJT171" s="87"/>
      <c r="DJU171" s="85" t="s">
        <v>319</v>
      </c>
      <c r="DJV171" s="86"/>
      <c r="DJW171" s="86"/>
      <c r="DJX171" s="86"/>
      <c r="DJY171" s="86"/>
      <c r="DJZ171" s="86"/>
      <c r="DKA171" s="86"/>
      <c r="DKB171" s="87"/>
      <c r="DKC171" s="85" t="s">
        <v>319</v>
      </c>
      <c r="DKD171" s="86"/>
      <c r="DKE171" s="86"/>
      <c r="DKF171" s="86"/>
      <c r="DKG171" s="86"/>
      <c r="DKH171" s="86"/>
      <c r="DKI171" s="86"/>
      <c r="DKJ171" s="87"/>
      <c r="DKK171" s="85" t="s">
        <v>319</v>
      </c>
      <c r="DKL171" s="86"/>
      <c r="DKM171" s="86"/>
      <c r="DKN171" s="86"/>
      <c r="DKO171" s="86"/>
      <c r="DKP171" s="86"/>
      <c r="DKQ171" s="86"/>
      <c r="DKR171" s="87"/>
      <c r="DKS171" s="85" t="s">
        <v>319</v>
      </c>
      <c r="DKT171" s="86"/>
      <c r="DKU171" s="86"/>
      <c r="DKV171" s="86"/>
      <c r="DKW171" s="86"/>
      <c r="DKX171" s="86"/>
      <c r="DKY171" s="86"/>
      <c r="DKZ171" s="87"/>
      <c r="DLA171" s="85" t="s">
        <v>319</v>
      </c>
      <c r="DLB171" s="86"/>
      <c r="DLC171" s="86"/>
      <c r="DLD171" s="86"/>
      <c r="DLE171" s="86"/>
      <c r="DLF171" s="86"/>
      <c r="DLG171" s="86"/>
      <c r="DLH171" s="87"/>
      <c r="DLI171" s="85" t="s">
        <v>319</v>
      </c>
      <c r="DLJ171" s="86"/>
      <c r="DLK171" s="86"/>
      <c r="DLL171" s="86"/>
      <c r="DLM171" s="86"/>
      <c r="DLN171" s="86"/>
      <c r="DLO171" s="86"/>
      <c r="DLP171" s="87"/>
      <c r="DLQ171" s="85" t="s">
        <v>319</v>
      </c>
      <c r="DLR171" s="86"/>
      <c r="DLS171" s="86"/>
      <c r="DLT171" s="86"/>
      <c r="DLU171" s="86"/>
      <c r="DLV171" s="86"/>
      <c r="DLW171" s="86"/>
      <c r="DLX171" s="87"/>
      <c r="DLY171" s="85" t="s">
        <v>319</v>
      </c>
      <c r="DLZ171" s="86"/>
      <c r="DMA171" s="86"/>
      <c r="DMB171" s="86"/>
      <c r="DMC171" s="86"/>
      <c r="DMD171" s="86"/>
      <c r="DME171" s="86"/>
      <c r="DMF171" s="87"/>
      <c r="DMG171" s="85" t="s">
        <v>319</v>
      </c>
      <c r="DMH171" s="86"/>
      <c r="DMI171" s="86"/>
      <c r="DMJ171" s="86"/>
      <c r="DMK171" s="86"/>
      <c r="DML171" s="86"/>
      <c r="DMM171" s="86"/>
      <c r="DMN171" s="87"/>
      <c r="DMO171" s="85" t="s">
        <v>319</v>
      </c>
      <c r="DMP171" s="86"/>
      <c r="DMQ171" s="86"/>
      <c r="DMR171" s="86"/>
      <c r="DMS171" s="86"/>
      <c r="DMT171" s="86"/>
      <c r="DMU171" s="86"/>
      <c r="DMV171" s="87"/>
      <c r="DMW171" s="85" t="s">
        <v>319</v>
      </c>
      <c r="DMX171" s="86"/>
      <c r="DMY171" s="86"/>
      <c r="DMZ171" s="86"/>
      <c r="DNA171" s="86"/>
      <c r="DNB171" s="86"/>
      <c r="DNC171" s="86"/>
      <c r="DND171" s="87"/>
      <c r="DNE171" s="85" t="s">
        <v>319</v>
      </c>
      <c r="DNF171" s="86"/>
      <c r="DNG171" s="86"/>
      <c r="DNH171" s="86"/>
      <c r="DNI171" s="86"/>
      <c r="DNJ171" s="86"/>
      <c r="DNK171" s="86"/>
      <c r="DNL171" s="87"/>
      <c r="DNM171" s="85" t="s">
        <v>319</v>
      </c>
      <c r="DNN171" s="86"/>
      <c r="DNO171" s="86"/>
      <c r="DNP171" s="86"/>
      <c r="DNQ171" s="86"/>
      <c r="DNR171" s="86"/>
      <c r="DNS171" s="86"/>
      <c r="DNT171" s="87"/>
      <c r="DNU171" s="85" t="s">
        <v>319</v>
      </c>
      <c r="DNV171" s="86"/>
      <c r="DNW171" s="86"/>
      <c r="DNX171" s="86"/>
      <c r="DNY171" s="86"/>
      <c r="DNZ171" s="86"/>
      <c r="DOA171" s="86"/>
      <c r="DOB171" s="87"/>
      <c r="DOC171" s="85" t="s">
        <v>319</v>
      </c>
      <c r="DOD171" s="86"/>
      <c r="DOE171" s="86"/>
      <c r="DOF171" s="86"/>
      <c r="DOG171" s="86"/>
      <c r="DOH171" s="86"/>
      <c r="DOI171" s="86"/>
      <c r="DOJ171" s="87"/>
      <c r="DOK171" s="85" t="s">
        <v>319</v>
      </c>
      <c r="DOL171" s="86"/>
      <c r="DOM171" s="86"/>
      <c r="DON171" s="86"/>
      <c r="DOO171" s="86"/>
      <c r="DOP171" s="86"/>
      <c r="DOQ171" s="86"/>
      <c r="DOR171" s="87"/>
      <c r="DOS171" s="85" t="s">
        <v>319</v>
      </c>
      <c r="DOT171" s="86"/>
      <c r="DOU171" s="86"/>
      <c r="DOV171" s="86"/>
      <c r="DOW171" s="86"/>
      <c r="DOX171" s="86"/>
      <c r="DOY171" s="86"/>
      <c r="DOZ171" s="87"/>
      <c r="DPA171" s="85" t="s">
        <v>319</v>
      </c>
      <c r="DPB171" s="86"/>
      <c r="DPC171" s="86"/>
      <c r="DPD171" s="86"/>
      <c r="DPE171" s="86"/>
      <c r="DPF171" s="86"/>
      <c r="DPG171" s="86"/>
      <c r="DPH171" s="87"/>
      <c r="DPI171" s="85" t="s">
        <v>319</v>
      </c>
      <c r="DPJ171" s="86"/>
      <c r="DPK171" s="86"/>
      <c r="DPL171" s="86"/>
      <c r="DPM171" s="86"/>
      <c r="DPN171" s="86"/>
      <c r="DPO171" s="86"/>
      <c r="DPP171" s="87"/>
      <c r="DPQ171" s="85" t="s">
        <v>319</v>
      </c>
      <c r="DPR171" s="86"/>
      <c r="DPS171" s="86"/>
      <c r="DPT171" s="86"/>
      <c r="DPU171" s="86"/>
      <c r="DPV171" s="86"/>
      <c r="DPW171" s="86"/>
      <c r="DPX171" s="87"/>
      <c r="DPY171" s="85" t="s">
        <v>319</v>
      </c>
      <c r="DPZ171" s="86"/>
      <c r="DQA171" s="86"/>
      <c r="DQB171" s="86"/>
      <c r="DQC171" s="86"/>
      <c r="DQD171" s="86"/>
      <c r="DQE171" s="86"/>
      <c r="DQF171" s="87"/>
      <c r="DQG171" s="85" t="s">
        <v>319</v>
      </c>
      <c r="DQH171" s="86"/>
      <c r="DQI171" s="86"/>
      <c r="DQJ171" s="86"/>
      <c r="DQK171" s="86"/>
      <c r="DQL171" s="86"/>
      <c r="DQM171" s="86"/>
      <c r="DQN171" s="87"/>
      <c r="DQO171" s="85" t="s">
        <v>319</v>
      </c>
      <c r="DQP171" s="86"/>
      <c r="DQQ171" s="86"/>
      <c r="DQR171" s="86"/>
      <c r="DQS171" s="86"/>
      <c r="DQT171" s="86"/>
      <c r="DQU171" s="86"/>
      <c r="DQV171" s="87"/>
      <c r="DQW171" s="85" t="s">
        <v>319</v>
      </c>
      <c r="DQX171" s="86"/>
      <c r="DQY171" s="86"/>
      <c r="DQZ171" s="86"/>
      <c r="DRA171" s="86"/>
      <c r="DRB171" s="86"/>
      <c r="DRC171" s="86"/>
      <c r="DRD171" s="87"/>
      <c r="DRE171" s="85" t="s">
        <v>319</v>
      </c>
      <c r="DRF171" s="86"/>
      <c r="DRG171" s="86"/>
      <c r="DRH171" s="86"/>
      <c r="DRI171" s="86"/>
      <c r="DRJ171" s="86"/>
      <c r="DRK171" s="86"/>
      <c r="DRL171" s="87"/>
      <c r="DRM171" s="85" t="s">
        <v>319</v>
      </c>
      <c r="DRN171" s="86"/>
      <c r="DRO171" s="86"/>
      <c r="DRP171" s="86"/>
      <c r="DRQ171" s="86"/>
      <c r="DRR171" s="86"/>
      <c r="DRS171" s="86"/>
      <c r="DRT171" s="87"/>
      <c r="DRU171" s="85" t="s">
        <v>319</v>
      </c>
      <c r="DRV171" s="86"/>
      <c r="DRW171" s="86"/>
      <c r="DRX171" s="86"/>
      <c r="DRY171" s="86"/>
      <c r="DRZ171" s="86"/>
      <c r="DSA171" s="86"/>
      <c r="DSB171" s="87"/>
      <c r="DSC171" s="85" t="s">
        <v>319</v>
      </c>
      <c r="DSD171" s="86"/>
      <c r="DSE171" s="86"/>
      <c r="DSF171" s="86"/>
      <c r="DSG171" s="86"/>
      <c r="DSH171" s="86"/>
      <c r="DSI171" s="86"/>
      <c r="DSJ171" s="87"/>
      <c r="DSK171" s="85" t="s">
        <v>319</v>
      </c>
      <c r="DSL171" s="86"/>
      <c r="DSM171" s="86"/>
      <c r="DSN171" s="86"/>
      <c r="DSO171" s="86"/>
      <c r="DSP171" s="86"/>
      <c r="DSQ171" s="86"/>
      <c r="DSR171" s="87"/>
      <c r="DSS171" s="85" t="s">
        <v>319</v>
      </c>
      <c r="DST171" s="86"/>
      <c r="DSU171" s="86"/>
      <c r="DSV171" s="86"/>
      <c r="DSW171" s="86"/>
      <c r="DSX171" s="86"/>
      <c r="DSY171" s="86"/>
      <c r="DSZ171" s="87"/>
      <c r="DTA171" s="85" t="s">
        <v>319</v>
      </c>
      <c r="DTB171" s="86"/>
      <c r="DTC171" s="86"/>
      <c r="DTD171" s="86"/>
      <c r="DTE171" s="86"/>
      <c r="DTF171" s="86"/>
      <c r="DTG171" s="86"/>
      <c r="DTH171" s="87"/>
      <c r="DTI171" s="85" t="s">
        <v>319</v>
      </c>
      <c r="DTJ171" s="86"/>
      <c r="DTK171" s="86"/>
      <c r="DTL171" s="86"/>
      <c r="DTM171" s="86"/>
      <c r="DTN171" s="86"/>
      <c r="DTO171" s="86"/>
      <c r="DTP171" s="87"/>
      <c r="DTQ171" s="85" t="s">
        <v>319</v>
      </c>
      <c r="DTR171" s="86"/>
      <c r="DTS171" s="86"/>
      <c r="DTT171" s="86"/>
      <c r="DTU171" s="86"/>
      <c r="DTV171" s="86"/>
      <c r="DTW171" s="86"/>
      <c r="DTX171" s="87"/>
      <c r="DTY171" s="85" t="s">
        <v>319</v>
      </c>
      <c r="DTZ171" s="86"/>
      <c r="DUA171" s="86"/>
      <c r="DUB171" s="86"/>
      <c r="DUC171" s="86"/>
      <c r="DUD171" s="86"/>
      <c r="DUE171" s="86"/>
      <c r="DUF171" s="87"/>
      <c r="DUG171" s="85" t="s">
        <v>319</v>
      </c>
      <c r="DUH171" s="86"/>
      <c r="DUI171" s="86"/>
      <c r="DUJ171" s="86"/>
      <c r="DUK171" s="86"/>
      <c r="DUL171" s="86"/>
      <c r="DUM171" s="86"/>
      <c r="DUN171" s="87"/>
      <c r="DUO171" s="85" t="s">
        <v>319</v>
      </c>
      <c r="DUP171" s="86"/>
      <c r="DUQ171" s="86"/>
      <c r="DUR171" s="86"/>
      <c r="DUS171" s="86"/>
      <c r="DUT171" s="86"/>
      <c r="DUU171" s="86"/>
      <c r="DUV171" s="87"/>
      <c r="DUW171" s="85" t="s">
        <v>319</v>
      </c>
      <c r="DUX171" s="86"/>
      <c r="DUY171" s="86"/>
      <c r="DUZ171" s="86"/>
      <c r="DVA171" s="86"/>
      <c r="DVB171" s="86"/>
      <c r="DVC171" s="86"/>
      <c r="DVD171" s="87"/>
      <c r="DVE171" s="85" t="s">
        <v>319</v>
      </c>
      <c r="DVF171" s="86"/>
      <c r="DVG171" s="86"/>
      <c r="DVH171" s="86"/>
      <c r="DVI171" s="86"/>
      <c r="DVJ171" s="86"/>
      <c r="DVK171" s="86"/>
      <c r="DVL171" s="87"/>
      <c r="DVM171" s="85" t="s">
        <v>319</v>
      </c>
      <c r="DVN171" s="86"/>
      <c r="DVO171" s="86"/>
      <c r="DVP171" s="86"/>
      <c r="DVQ171" s="86"/>
      <c r="DVR171" s="86"/>
      <c r="DVS171" s="86"/>
      <c r="DVT171" s="87"/>
      <c r="DVU171" s="85" t="s">
        <v>319</v>
      </c>
      <c r="DVV171" s="86"/>
      <c r="DVW171" s="86"/>
      <c r="DVX171" s="86"/>
      <c r="DVY171" s="86"/>
      <c r="DVZ171" s="86"/>
      <c r="DWA171" s="86"/>
      <c r="DWB171" s="87"/>
      <c r="DWC171" s="85" t="s">
        <v>319</v>
      </c>
      <c r="DWD171" s="86"/>
      <c r="DWE171" s="86"/>
      <c r="DWF171" s="86"/>
      <c r="DWG171" s="86"/>
      <c r="DWH171" s="86"/>
      <c r="DWI171" s="86"/>
      <c r="DWJ171" s="87"/>
      <c r="DWK171" s="85" t="s">
        <v>319</v>
      </c>
      <c r="DWL171" s="86"/>
      <c r="DWM171" s="86"/>
      <c r="DWN171" s="86"/>
      <c r="DWO171" s="86"/>
      <c r="DWP171" s="86"/>
      <c r="DWQ171" s="86"/>
      <c r="DWR171" s="87"/>
      <c r="DWS171" s="85" t="s">
        <v>319</v>
      </c>
      <c r="DWT171" s="86"/>
      <c r="DWU171" s="86"/>
      <c r="DWV171" s="86"/>
      <c r="DWW171" s="86"/>
      <c r="DWX171" s="86"/>
      <c r="DWY171" s="86"/>
      <c r="DWZ171" s="87"/>
      <c r="DXA171" s="85" t="s">
        <v>319</v>
      </c>
      <c r="DXB171" s="86"/>
      <c r="DXC171" s="86"/>
      <c r="DXD171" s="86"/>
      <c r="DXE171" s="86"/>
      <c r="DXF171" s="86"/>
      <c r="DXG171" s="86"/>
      <c r="DXH171" s="87"/>
      <c r="DXI171" s="85" t="s">
        <v>319</v>
      </c>
      <c r="DXJ171" s="86"/>
      <c r="DXK171" s="86"/>
      <c r="DXL171" s="86"/>
      <c r="DXM171" s="86"/>
      <c r="DXN171" s="86"/>
      <c r="DXO171" s="86"/>
      <c r="DXP171" s="87"/>
      <c r="DXQ171" s="85" t="s">
        <v>319</v>
      </c>
      <c r="DXR171" s="86"/>
      <c r="DXS171" s="86"/>
      <c r="DXT171" s="86"/>
      <c r="DXU171" s="86"/>
      <c r="DXV171" s="86"/>
      <c r="DXW171" s="86"/>
      <c r="DXX171" s="87"/>
      <c r="DXY171" s="85" t="s">
        <v>319</v>
      </c>
      <c r="DXZ171" s="86"/>
      <c r="DYA171" s="86"/>
      <c r="DYB171" s="86"/>
      <c r="DYC171" s="86"/>
      <c r="DYD171" s="86"/>
      <c r="DYE171" s="86"/>
      <c r="DYF171" s="87"/>
      <c r="DYG171" s="85" t="s">
        <v>319</v>
      </c>
      <c r="DYH171" s="86"/>
      <c r="DYI171" s="86"/>
      <c r="DYJ171" s="86"/>
      <c r="DYK171" s="86"/>
      <c r="DYL171" s="86"/>
      <c r="DYM171" s="86"/>
      <c r="DYN171" s="87"/>
      <c r="DYO171" s="85" t="s">
        <v>319</v>
      </c>
      <c r="DYP171" s="86"/>
      <c r="DYQ171" s="86"/>
      <c r="DYR171" s="86"/>
      <c r="DYS171" s="86"/>
      <c r="DYT171" s="86"/>
      <c r="DYU171" s="86"/>
      <c r="DYV171" s="87"/>
      <c r="DYW171" s="85" t="s">
        <v>319</v>
      </c>
      <c r="DYX171" s="86"/>
      <c r="DYY171" s="86"/>
      <c r="DYZ171" s="86"/>
      <c r="DZA171" s="86"/>
      <c r="DZB171" s="86"/>
      <c r="DZC171" s="86"/>
      <c r="DZD171" s="87"/>
      <c r="DZE171" s="85" t="s">
        <v>319</v>
      </c>
      <c r="DZF171" s="86"/>
      <c r="DZG171" s="86"/>
      <c r="DZH171" s="86"/>
      <c r="DZI171" s="86"/>
      <c r="DZJ171" s="86"/>
      <c r="DZK171" s="86"/>
      <c r="DZL171" s="87"/>
      <c r="DZM171" s="85" t="s">
        <v>319</v>
      </c>
      <c r="DZN171" s="86"/>
      <c r="DZO171" s="86"/>
      <c r="DZP171" s="86"/>
      <c r="DZQ171" s="86"/>
      <c r="DZR171" s="86"/>
      <c r="DZS171" s="86"/>
      <c r="DZT171" s="87"/>
      <c r="DZU171" s="85" t="s">
        <v>319</v>
      </c>
      <c r="DZV171" s="86"/>
      <c r="DZW171" s="86"/>
      <c r="DZX171" s="86"/>
      <c r="DZY171" s="86"/>
      <c r="DZZ171" s="86"/>
      <c r="EAA171" s="86"/>
      <c r="EAB171" s="87"/>
      <c r="EAC171" s="85" t="s">
        <v>319</v>
      </c>
      <c r="EAD171" s="86"/>
      <c r="EAE171" s="86"/>
      <c r="EAF171" s="86"/>
      <c r="EAG171" s="86"/>
      <c r="EAH171" s="86"/>
      <c r="EAI171" s="86"/>
      <c r="EAJ171" s="87"/>
      <c r="EAK171" s="85" t="s">
        <v>319</v>
      </c>
      <c r="EAL171" s="86"/>
      <c r="EAM171" s="86"/>
      <c r="EAN171" s="86"/>
      <c r="EAO171" s="86"/>
      <c r="EAP171" s="86"/>
      <c r="EAQ171" s="86"/>
      <c r="EAR171" s="87"/>
      <c r="EAS171" s="85" t="s">
        <v>319</v>
      </c>
      <c r="EAT171" s="86"/>
      <c r="EAU171" s="86"/>
      <c r="EAV171" s="86"/>
      <c r="EAW171" s="86"/>
      <c r="EAX171" s="86"/>
      <c r="EAY171" s="86"/>
      <c r="EAZ171" s="87"/>
      <c r="EBA171" s="85" t="s">
        <v>319</v>
      </c>
      <c r="EBB171" s="86"/>
      <c r="EBC171" s="86"/>
      <c r="EBD171" s="86"/>
      <c r="EBE171" s="86"/>
      <c r="EBF171" s="86"/>
      <c r="EBG171" s="86"/>
      <c r="EBH171" s="87"/>
      <c r="EBI171" s="85" t="s">
        <v>319</v>
      </c>
      <c r="EBJ171" s="86"/>
      <c r="EBK171" s="86"/>
      <c r="EBL171" s="86"/>
      <c r="EBM171" s="86"/>
      <c r="EBN171" s="86"/>
      <c r="EBO171" s="86"/>
      <c r="EBP171" s="87"/>
      <c r="EBQ171" s="85" t="s">
        <v>319</v>
      </c>
      <c r="EBR171" s="86"/>
      <c r="EBS171" s="86"/>
      <c r="EBT171" s="86"/>
      <c r="EBU171" s="86"/>
      <c r="EBV171" s="86"/>
      <c r="EBW171" s="86"/>
      <c r="EBX171" s="87"/>
      <c r="EBY171" s="85" t="s">
        <v>319</v>
      </c>
      <c r="EBZ171" s="86"/>
      <c r="ECA171" s="86"/>
      <c r="ECB171" s="86"/>
      <c r="ECC171" s="86"/>
      <c r="ECD171" s="86"/>
      <c r="ECE171" s="86"/>
      <c r="ECF171" s="87"/>
      <c r="ECG171" s="85" t="s">
        <v>319</v>
      </c>
      <c r="ECH171" s="86"/>
      <c r="ECI171" s="86"/>
      <c r="ECJ171" s="86"/>
      <c r="ECK171" s="86"/>
      <c r="ECL171" s="86"/>
      <c r="ECM171" s="86"/>
      <c r="ECN171" s="87"/>
      <c r="ECO171" s="85" t="s">
        <v>319</v>
      </c>
      <c r="ECP171" s="86"/>
      <c r="ECQ171" s="86"/>
      <c r="ECR171" s="86"/>
      <c r="ECS171" s="86"/>
      <c r="ECT171" s="86"/>
      <c r="ECU171" s="86"/>
      <c r="ECV171" s="87"/>
      <c r="ECW171" s="85" t="s">
        <v>319</v>
      </c>
      <c r="ECX171" s="86"/>
      <c r="ECY171" s="86"/>
      <c r="ECZ171" s="86"/>
      <c r="EDA171" s="86"/>
      <c r="EDB171" s="86"/>
      <c r="EDC171" s="86"/>
      <c r="EDD171" s="87"/>
      <c r="EDE171" s="85" t="s">
        <v>319</v>
      </c>
      <c r="EDF171" s="86"/>
      <c r="EDG171" s="86"/>
      <c r="EDH171" s="86"/>
      <c r="EDI171" s="86"/>
      <c r="EDJ171" s="86"/>
      <c r="EDK171" s="86"/>
      <c r="EDL171" s="87"/>
      <c r="EDM171" s="85" t="s">
        <v>319</v>
      </c>
      <c r="EDN171" s="86"/>
      <c r="EDO171" s="86"/>
      <c r="EDP171" s="86"/>
      <c r="EDQ171" s="86"/>
      <c r="EDR171" s="86"/>
      <c r="EDS171" s="86"/>
      <c r="EDT171" s="87"/>
      <c r="EDU171" s="85" t="s">
        <v>319</v>
      </c>
      <c r="EDV171" s="86"/>
      <c r="EDW171" s="86"/>
      <c r="EDX171" s="86"/>
      <c r="EDY171" s="86"/>
      <c r="EDZ171" s="86"/>
      <c r="EEA171" s="86"/>
      <c r="EEB171" s="87"/>
      <c r="EEC171" s="85" t="s">
        <v>319</v>
      </c>
      <c r="EED171" s="86"/>
      <c r="EEE171" s="86"/>
      <c r="EEF171" s="86"/>
      <c r="EEG171" s="86"/>
      <c r="EEH171" s="86"/>
      <c r="EEI171" s="86"/>
      <c r="EEJ171" s="87"/>
      <c r="EEK171" s="85" t="s">
        <v>319</v>
      </c>
      <c r="EEL171" s="86"/>
      <c r="EEM171" s="86"/>
      <c r="EEN171" s="86"/>
      <c r="EEO171" s="86"/>
      <c r="EEP171" s="86"/>
      <c r="EEQ171" s="86"/>
      <c r="EER171" s="87"/>
      <c r="EES171" s="85" t="s">
        <v>319</v>
      </c>
      <c r="EET171" s="86"/>
      <c r="EEU171" s="86"/>
      <c r="EEV171" s="86"/>
      <c r="EEW171" s="86"/>
      <c r="EEX171" s="86"/>
      <c r="EEY171" s="86"/>
      <c r="EEZ171" s="87"/>
      <c r="EFA171" s="85" t="s">
        <v>319</v>
      </c>
      <c r="EFB171" s="86"/>
      <c r="EFC171" s="86"/>
      <c r="EFD171" s="86"/>
      <c r="EFE171" s="86"/>
      <c r="EFF171" s="86"/>
      <c r="EFG171" s="86"/>
      <c r="EFH171" s="87"/>
      <c r="EFI171" s="85" t="s">
        <v>319</v>
      </c>
      <c r="EFJ171" s="86"/>
      <c r="EFK171" s="86"/>
      <c r="EFL171" s="86"/>
      <c r="EFM171" s="86"/>
      <c r="EFN171" s="86"/>
      <c r="EFO171" s="86"/>
      <c r="EFP171" s="87"/>
      <c r="EFQ171" s="85" t="s">
        <v>319</v>
      </c>
      <c r="EFR171" s="86"/>
      <c r="EFS171" s="86"/>
      <c r="EFT171" s="86"/>
      <c r="EFU171" s="86"/>
      <c r="EFV171" s="86"/>
      <c r="EFW171" s="86"/>
      <c r="EFX171" s="87"/>
      <c r="EFY171" s="85" t="s">
        <v>319</v>
      </c>
      <c r="EFZ171" s="86"/>
      <c r="EGA171" s="86"/>
      <c r="EGB171" s="86"/>
      <c r="EGC171" s="86"/>
      <c r="EGD171" s="86"/>
      <c r="EGE171" s="86"/>
      <c r="EGF171" s="87"/>
      <c r="EGG171" s="85" t="s">
        <v>319</v>
      </c>
      <c r="EGH171" s="86"/>
      <c r="EGI171" s="86"/>
      <c r="EGJ171" s="86"/>
      <c r="EGK171" s="86"/>
      <c r="EGL171" s="86"/>
      <c r="EGM171" s="86"/>
      <c r="EGN171" s="87"/>
      <c r="EGO171" s="85" t="s">
        <v>319</v>
      </c>
      <c r="EGP171" s="86"/>
      <c r="EGQ171" s="86"/>
      <c r="EGR171" s="86"/>
      <c r="EGS171" s="86"/>
      <c r="EGT171" s="86"/>
      <c r="EGU171" s="86"/>
      <c r="EGV171" s="87"/>
      <c r="EGW171" s="85" t="s">
        <v>319</v>
      </c>
      <c r="EGX171" s="86"/>
      <c r="EGY171" s="86"/>
      <c r="EGZ171" s="86"/>
      <c r="EHA171" s="86"/>
      <c r="EHB171" s="86"/>
      <c r="EHC171" s="86"/>
      <c r="EHD171" s="87"/>
      <c r="EHE171" s="85" t="s">
        <v>319</v>
      </c>
      <c r="EHF171" s="86"/>
      <c r="EHG171" s="86"/>
      <c r="EHH171" s="86"/>
      <c r="EHI171" s="86"/>
      <c r="EHJ171" s="86"/>
      <c r="EHK171" s="86"/>
      <c r="EHL171" s="87"/>
      <c r="EHM171" s="85" t="s">
        <v>319</v>
      </c>
      <c r="EHN171" s="86"/>
      <c r="EHO171" s="86"/>
      <c r="EHP171" s="86"/>
      <c r="EHQ171" s="86"/>
      <c r="EHR171" s="86"/>
      <c r="EHS171" s="86"/>
      <c r="EHT171" s="87"/>
      <c r="EHU171" s="85" t="s">
        <v>319</v>
      </c>
      <c r="EHV171" s="86"/>
      <c r="EHW171" s="86"/>
      <c r="EHX171" s="86"/>
      <c r="EHY171" s="86"/>
      <c r="EHZ171" s="86"/>
      <c r="EIA171" s="86"/>
      <c r="EIB171" s="87"/>
      <c r="EIC171" s="85" t="s">
        <v>319</v>
      </c>
      <c r="EID171" s="86"/>
      <c r="EIE171" s="86"/>
      <c r="EIF171" s="86"/>
      <c r="EIG171" s="86"/>
      <c r="EIH171" s="86"/>
      <c r="EII171" s="86"/>
      <c r="EIJ171" s="87"/>
      <c r="EIK171" s="85" t="s">
        <v>319</v>
      </c>
      <c r="EIL171" s="86"/>
      <c r="EIM171" s="86"/>
      <c r="EIN171" s="86"/>
      <c r="EIO171" s="86"/>
      <c r="EIP171" s="86"/>
      <c r="EIQ171" s="86"/>
      <c r="EIR171" s="87"/>
      <c r="EIS171" s="85" t="s">
        <v>319</v>
      </c>
      <c r="EIT171" s="86"/>
      <c r="EIU171" s="86"/>
      <c r="EIV171" s="86"/>
      <c r="EIW171" s="86"/>
      <c r="EIX171" s="86"/>
      <c r="EIY171" s="86"/>
      <c r="EIZ171" s="87"/>
      <c r="EJA171" s="85" t="s">
        <v>319</v>
      </c>
      <c r="EJB171" s="86"/>
      <c r="EJC171" s="86"/>
      <c r="EJD171" s="86"/>
      <c r="EJE171" s="86"/>
      <c r="EJF171" s="86"/>
      <c r="EJG171" s="86"/>
      <c r="EJH171" s="87"/>
      <c r="EJI171" s="85" t="s">
        <v>319</v>
      </c>
      <c r="EJJ171" s="86"/>
      <c r="EJK171" s="86"/>
      <c r="EJL171" s="86"/>
      <c r="EJM171" s="86"/>
      <c r="EJN171" s="86"/>
      <c r="EJO171" s="86"/>
      <c r="EJP171" s="87"/>
      <c r="EJQ171" s="85" t="s">
        <v>319</v>
      </c>
      <c r="EJR171" s="86"/>
      <c r="EJS171" s="86"/>
      <c r="EJT171" s="86"/>
      <c r="EJU171" s="86"/>
      <c r="EJV171" s="86"/>
      <c r="EJW171" s="86"/>
      <c r="EJX171" s="87"/>
      <c r="EJY171" s="85" t="s">
        <v>319</v>
      </c>
      <c r="EJZ171" s="86"/>
      <c r="EKA171" s="86"/>
      <c r="EKB171" s="86"/>
      <c r="EKC171" s="86"/>
      <c r="EKD171" s="86"/>
      <c r="EKE171" s="86"/>
      <c r="EKF171" s="87"/>
      <c r="EKG171" s="85" t="s">
        <v>319</v>
      </c>
      <c r="EKH171" s="86"/>
      <c r="EKI171" s="86"/>
      <c r="EKJ171" s="86"/>
      <c r="EKK171" s="86"/>
      <c r="EKL171" s="86"/>
      <c r="EKM171" s="86"/>
      <c r="EKN171" s="87"/>
      <c r="EKO171" s="85" t="s">
        <v>319</v>
      </c>
      <c r="EKP171" s="86"/>
      <c r="EKQ171" s="86"/>
      <c r="EKR171" s="86"/>
      <c r="EKS171" s="86"/>
      <c r="EKT171" s="86"/>
      <c r="EKU171" s="86"/>
      <c r="EKV171" s="87"/>
      <c r="EKW171" s="85" t="s">
        <v>319</v>
      </c>
      <c r="EKX171" s="86"/>
      <c r="EKY171" s="86"/>
      <c r="EKZ171" s="86"/>
      <c r="ELA171" s="86"/>
      <c r="ELB171" s="86"/>
      <c r="ELC171" s="86"/>
      <c r="ELD171" s="87"/>
      <c r="ELE171" s="85" t="s">
        <v>319</v>
      </c>
      <c r="ELF171" s="86"/>
      <c r="ELG171" s="86"/>
      <c r="ELH171" s="86"/>
      <c r="ELI171" s="86"/>
      <c r="ELJ171" s="86"/>
      <c r="ELK171" s="86"/>
      <c r="ELL171" s="87"/>
      <c r="ELM171" s="85" t="s">
        <v>319</v>
      </c>
      <c r="ELN171" s="86"/>
      <c r="ELO171" s="86"/>
      <c r="ELP171" s="86"/>
      <c r="ELQ171" s="86"/>
      <c r="ELR171" s="86"/>
      <c r="ELS171" s="86"/>
      <c r="ELT171" s="87"/>
      <c r="ELU171" s="85" t="s">
        <v>319</v>
      </c>
      <c r="ELV171" s="86"/>
      <c r="ELW171" s="86"/>
      <c r="ELX171" s="86"/>
      <c r="ELY171" s="86"/>
      <c r="ELZ171" s="86"/>
      <c r="EMA171" s="86"/>
      <c r="EMB171" s="87"/>
      <c r="EMC171" s="85" t="s">
        <v>319</v>
      </c>
      <c r="EMD171" s="86"/>
      <c r="EME171" s="86"/>
      <c r="EMF171" s="86"/>
      <c r="EMG171" s="86"/>
      <c r="EMH171" s="86"/>
      <c r="EMI171" s="86"/>
      <c r="EMJ171" s="87"/>
      <c r="EMK171" s="85" t="s">
        <v>319</v>
      </c>
      <c r="EML171" s="86"/>
      <c r="EMM171" s="86"/>
      <c r="EMN171" s="86"/>
      <c r="EMO171" s="86"/>
      <c r="EMP171" s="86"/>
      <c r="EMQ171" s="86"/>
      <c r="EMR171" s="87"/>
      <c r="EMS171" s="85" t="s">
        <v>319</v>
      </c>
      <c r="EMT171" s="86"/>
      <c r="EMU171" s="86"/>
      <c r="EMV171" s="86"/>
      <c r="EMW171" s="86"/>
      <c r="EMX171" s="86"/>
      <c r="EMY171" s="86"/>
      <c r="EMZ171" s="87"/>
      <c r="ENA171" s="85" t="s">
        <v>319</v>
      </c>
      <c r="ENB171" s="86"/>
      <c r="ENC171" s="86"/>
      <c r="END171" s="86"/>
      <c r="ENE171" s="86"/>
      <c r="ENF171" s="86"/>
      <c r="ENG171" s="86"/>
      <c r="ENH171" s="87"/>
      <c r="ENI171" s="85" t="s">
        <v>319</v>
      </c>
      <c r="ENJ171" s="86"/>
      <c r="ENK171" s="86"/>
      <c r="ENL171" s="86"/>
      <c r="ENM171" s="86"/>
      <c r="ENN171" s="86"/>
      <c r="ENO171" s="86"/>
      <c r="ENP171" s="87"/>
      <c r="ENQ171" s="85" t="s">
        <v>319</v>
      </c>
      <c r="ENR171" s="86"/>
      <c r="ENS171" s="86"/>
      <c r="ENT171" s="86"/>
      <c r="ENU171" s="86"/>
      <c r="ENV171" s="86"/>
      <c r="ENW171" s="86"/>
      <c r="ENX171" s="87"/>
      <c r="ENY171" s="85" t="s">
        <v>319</v>
      </c>
      <c r="ENZ171" s="86"/>
      <c r="EOA171" s="86"/>
      <c r="EOB171" s="86"/>
      <c r="EOC171" s="86"/>
      <c r="EOD171" s="86"/>
      <c r="EOE171" s="86"/>
      <c r="EOF171" s="87"/>
      <c r="EOG171" s="85" t="s">
        <v>319</v>
      </c>
      <c r="EOH171" s="86"/>
      <c r="EOI171" s="86"/>
      <c r="EOJ171" s="86"/>
      <c r="EOK171" s="86"/>
      <c r="EOL171" s="86"/>
      <c r="EOM171" s="86"/>
      <c r="EON171" s="87"/>
      <c r="EOO171" s="85" t="s">
        <v>319</v>
      </c>
      <c r="EOP171" s="86"/>
      <c r="EOQ171" s="86"/>
      <c r="EOR171" s="86"/>
      <c r="EOS171" s="86"/>
      <c r="EOT171" s="86"/>
      <c r="EOU171" s="86"/>
      <c r="EOV171" s="87"/>
      <c r="EOW171" s="85" t="s">
        <v>319</v>
      </c>
      <c r="EOX171" s="86"/>
      <c r="EOY171" s="86"/>
      <c r="EOZ171" s="86"/>
      <c r="EPA171" s="86"/>
      <c r="EPB171" s="86"/>
      <c r="EPC171" s="86"/>
      <c r="EPD171" s="87"/>
      <c r="EPE171" s="85" t="s">
        <v>319</v>
      </c>
      <c r="EPF171" s="86"/>
      <c r="EPG171" s="86"/>
      <c r="EPH171" s="86"/>
      <c r="EPI171" s="86"/>
      <c r="EPJ171" s="86"/>
      <c r="EPK171" s="86"/>
      <c r="EPL171" s="87"/>
      <c r="EPM171" s="85" t="s">
        <v>319</v>
      </c>
      <c r="EPN171" s="86"/>
      <c r="EPO171" s="86"/>
      <c r="EPP171" s="86"/>
      <c r="EPQ171" s="86"/>
      <c r="EPR171" s="86"/>
      <c r="EPS171" s="86"/>
      <c r="EPT171" s="87"/>
      <c r="EPU171" s="85" t="s">
        <v>319</v>
      </c>
      <c r="EPV171" s="86"/>
      <c r="EPW171" s="86"/>
      <c r="EPX171" s="86"/>
      <c r="EPY171" s="86"/>
      <c r="EPZ171" s="86"/>
      <c r="EQA171" s="86"/>
      <c r="EQB171" s="87"/>
      <c r="EQC171" s="85" t="s">
        <v>319</v>
      </c>
      <c r="EQD171" s="86"/>
      <c r="EQE171" s="86"/>
      <c r="EQF171" s="86"/>
      <c r="EQG171" s="86"/>
      <c r="EQH171" s="86"/>
      <c r="EQI171" s="86"/>
      <c r="EQJ171" s="87"/>
      <c r="EQK171" s="85" t="s">
        <v>319</v>
      </c>
      <c r="EQL171" s="86"/>
      <c r="EQM171" s="86"/>
      <c r="EQN171" s="86"/>
      <c r="EQO171" s="86"/>
      <c r="EQP171" s="86"/>
      <c r="EQQ171" s="86"/>
      <c r="EQR171" s="87"/>
      <c r="EQS171" s="85" t="s">
        <v>319</v>
      </c>
      <c r="EQT171" s="86"/>
      <c r="EQU171" s="86"/>
      <c r="EQV171" s="86"/>
      <c r="EQW171" s="86"/>
      <c r="EQX171" s="86"/>
      <c r="EQY171" s="86"/>
      <c r="EQZ171" s="87"/>
      <c r="ERA171" s="85" t="s">
        <v>319</v>
      </c>
      <c r="ERB171" s="86"/>
      <c r="ERC171" s="86"/>
      <c r="ERD171" s="86"/>
      <c r="ERE171" s="86"/>
      <c r="ERF171" s="86"/>
      <c r="ERG171" s="86"/>
      <c r="ERH171" s="87"/>
      <c r="ERI171" s="85" t="s">
        <v>319</v>
      </c>
      <c r="ERJ171" s="86"/>
      <c r="ERK171" s="86"/>
      <c r="ERL171" s="86"/>
      <c r="ERM171" s="86"/>
      <c r="ERN171" s="86"/>
      <c r="ERO171" s="86"/>
      <c r="ERP171" s="87"/>
      <c r="ERQ171" s="85" t="s">
        <v>319</v>
      </c>
      <c r="ERR171" s="86"/>
      <c r="ERS171" s="86"/>
      <c r="ERT171" s="86"/>
      <c r="ERU171" s="86"/>
      <c r="ERV171" s="86"/>
      <c r="ERW171" s="86"/>
      <c r="ERX171" s="87"/>
      <c r="ERY171" s="85" t="s">
        <v>319</v>
      </c>
      <c r="ERZ171" s="86"/>
      <c r="ESA171" s="86"/>
      <c r="ESB171" s="86"/>
      <c r="ESC171" s="86"/>
      <c r="ESD171" s="86"/>
      <c r="ESE171" s="86"/>
      <c r="ESF171" s="87"/>
      <c r="ESG171" s="85" t="s">
        <v>319</v>
      </c>
      <c r="ESH171" s="86"/>
      <c r="ESI171" s="86"/>
      <c r="ESJ171" s="86"/>
      <c r="ESK171" s="86"/>
      <c r="ESL171" s="86"/>
      <c r="ESM171" s="86"/>
      <c r="ESN171" s="87"/>
      <c r="ESO171" s="85" t="s">
        <v>319</v>
      </c>
      <c r="ESP171" s="86"/>
      <c r="ESQ171" s="86"/>
      <c r="ESR171" s="86"/>
      <c r="ESS171" s="86"/>
      <c r="EST171" s="86"/>
      <c r="ESU171" s="86"/>
      <c r="ESV171" s="87"/>
      <c r="ESW171" s="85" t="s">
        <v>319</v>
      </c>
      <c r="ESX171" s="86"/>
      <c r="ESY171" s="86"/>
      <c r="ESZ171" s="86"/>
      <c r="ETA171" s="86"/>
      <c r="ETB171" s="86"/>
      <c r="ETC171" s="86"/>
      <c r="ETD171" s="87"/>
      <c r="ETE171" s="85" t="s">
        <v>319</v>
      </c>
      <c r="ETF171" s="86"/>
      <c r="ETG171" s="86"/>
      <c r="ETH171" s="86"/>
      <c r="ETI171" s="86"/>
      <c r="ETJ171" s="86"/>
      <c r="ETK171" s="86"/>
      <c r="ETL171" s="87"/>
      <c r="ETM171" s="85" t="s">
        <v>319</v>
      </c>
      <c r="ETN171" s="86"/>
      <c r="ETO171" s="86"/>
      <c r="ETP171" s="86"/>
      <c r="ETQ171" s="86"/>
      <c r="ETR171" s="86"/>
      <c r="ETS171" s="86"/>
      <c r="ETT171" s="87"/>
      <c r="ETU171" s="85" t="s">
        <v>319</v>
      </c>
      <c r="ETV171" s="86"/>
      <c r="ETW171" s="86"/>
      <c r="ETX171" s="86"/>
      <c r="ETY171" s="86"/>
      <c r="ETZ171" s="86"/>
      <c r="EUA171" s="86"/>
      <c r="EUB171" s="87"/>
      <c r="EUC171" s="85" t="s">
        <v>319</v>
      </c>
      <c r="EUD171" s="86"/>
      <c r="EUE171" s="86"/>
      <c r="EUF171" s="86"/>
      <c r="EUG171" s="86"/>
      <c r="EUH171" s="86"/>
      <c r="EUI171" s="86"/>
      <c r="EUJ171" s="87"/>
      <c r="EUK171" s="85" t="s">
        <v>319</v>
      </c>
      <c r="EUL171" s="86"/>
      <c r="EUM171" s="86"/>
      <c r="EUN171" s="86"/>
      <c r="EUO171" s="86"/>
      <c r="EUP171" s="86"/>
      <c r="EUQ171" s="86"/>
      <c r="EUR171" s="87"/>
      <c r="EUS171" s="85" t="s">
        <v>319</v>
      </c>
      <c r="EUT171" s="86"/>
      <c r="EUU171" s="86"/>
      <c r="EUV171" s="86"/>
      <c r="EUW171" s="86"/>
      <c r="EUX171" s="86"/>
      <c r="EUY171" s="86"/>
      <c r="EUZ171" s="87"/>
      <c r="EVA171" s="85" t="s">
        <v>319</v>
      </c>
      <c r="EVB171" s="86"/>
      <c r="EVC171" s="86"/>
      <c r="EVD171" s="86"/>
      <c r="EVE171" s="86"/>
      <c r="EVF171" s="86"/>
      <c r="EVG171" s="86"/>
      <c r="EVH171" s="87"/>
      <c r="EVI171" s="85" t="s">
        <v>319</v>
      </c>
      <c r="EVJ171" s="86"/>
      <c r="EVK171" s="86"/>
      <c r="EVL171" s="86"/>
      <c r="EVM171" s="86"/>
      <c r="EVN171" s="86"/>
      <c r="EVO171" s="86"/>
      <c r="EVP171" s="87"/>
      <c r="EVQ171" s="85" t="s">
        <v>319</v>
      </c>
      <c r="EVR171" s="86"/>
      <c r="EVS171" s="86"/>
      <c r="EVT171" s="86"/>
      <c r="EVU171" s="86"/>
      <c r="EVV171" s="86"/>
      <c r="EVW171" s="86"/>
      <c r="EVX171" s="87"/>
      <c r="EVY171" s="85" t="s">
        <v>319</v>
      </c>
      <c r="EVZ171" s="86"/>
      <c r="EWA171" s="86"/>
      <c r="EWB171" s="86"/>
      <c r="EWC171" s="86"/>
      <c r="EWD171" s="86"/>
      <c r="EWE171" s="86"/>
      <c r="EWF171" s="87"/>
      <c r="EWG171" s="85" t="s">
        <v>319</v>
      </c>
      <c r="EWH171" s="86"/>
      <c r="EWI171" s="86"/>
      <c r="EWJ171" s="86"/>
      <c r="EWK171" s="86"/>
      <c r="EWL171" s="86"/>
      <c r="EWM171" s="86"/>
      <c r="EWN171" s="87"/>
      <c r="EWO171" s="85" t="s">
        <v>319</v>
      </c>
      <c r="EWP171" s="86"/>
      <c r="EWQ171" s="86"/>
      <c r="EWR171" s="86"/>
      <c r="EWS171" s="86"/>
      <c r="EWT171" s="86"/>
      <c r="EWU171" s="86"/>
      <c r="EWV171" s="87"/>
      <c r="EWW171" s="85" t="s">
        <v>319</v>
      </c>
      <c r="EWX171" s="86"/>
      <c r="EWY171" s="86"/>
      <c r="EWZ171" s="86"/>
      <c r="EXA171" s="86"/>
      <c r="EXB171" s="86"/>
      <c r="EXC171" s="86"/>
      <c r="EXD171" s="87"/>
      <c r="EXE171" s="85" t="s">
        <v>319</v>
      </c>
      <c r="EXF171" s="86"/>
      <c r="EXG171" s="86"/>
      <c r="EXH171" s="86"/>
      <c r="EXI171" s="86"/>
      <c r="EXJ171" s="86"/>
      <c r="EXK171" s="86"/>
      <c r="EXL171" s="87"/>
      <c r="EXM171" s="85" t="s">
        <v>319</v>
      </c>
      <c r="EXN171" s="86"/>
      <c r="EXO171" s="86"/>
      <c r="EXP171" s="86"/>
      <c r="EXQ171" s="86"/>
      <c r="EXR171" s="86"/>
      <c r="EXS171" s="86"/>
      <c r="EXT171" s="87"/>
      <c r="EXU171" s="85" t="s">
        <v>319</v>
      </c>
      <c r="EXV171" s="86"/>
      <c r="EXW171" s="86"/>
      <c r="EXX171" s="86"/>
      <c r="EXY171" s="86"/>
      <c r="EXZ171" s="86"/>
      <c r="EYA171" s="86"/>
      <c r="EYB171" s="87"/>
      <c r="EYC171" s="85" t="s">
        <v>319</v>
      </c>
      <c r="EYD171" s="86"/>
      <c r="EYE171" s="86"/>
      <c r="EYF171" s="86"/>
      <c r="EYG171" s="86"/>
      <c r="EYH171" s="86"/>
      <c r="EYI171" s="86"/>
      <c r="EYJ171" s="87"/>
      <c r="EYK171" s="85" t="s">
        <v>319</v>
      </c>
      <c r="EYL171" s="86"/>
      <c r="EYM171" s="86"/>
      <c r="EYN171" s="86"/>
      <c r="EYO171" s="86"/>
      <c r="EYP171" s="86"/>
      <c r="EYQ171" s="86"/>
      <c r="EYR171" s="87"/>
      <c r="EYS171" s="85" t="s">
        <v>319</v>
      </c>
      <c r="EYT171" s="86"/>
      <c r="EYU171" s="86"/>
      <c r="EYV171" s="86"/>
      <c r="EYW171" s="86"/>
      <c r="EYX171" s="86"/>
      <c r="EYY171" s="86"/>
      <c r="EYZ171" s="87"/>
      <c r="EZA171" s="85" t="s">
        <v>319</v>
      </c>
      <c r="EZB171" s="86"/>
      <c r="EZC171" s="86"/>
      <c r="EZD171" s="86"/>
      <c r="EZE171" s="86"/>
      <c r="EZF171" s="86"/>
      <c r="EZG171" s="86"/>
      <c r="EZH171" s="87"/>
      <c r="EZI171" s="85" t="s">
        <v>319</v>
      </c>
      <c r="EZJ171" s="86"/>
      <c r="EZK171" s="86"/>
      <c r="EZL171" s="86"/>
      <c r="EZM171" s="86"/>
      <c r="EZN171" s="86"/>
      <c r="EZO171" s="86"/>
      <c r="EZP171" s="87"/>
      <c r="EZQ171" s="85" t="s">
        <v>319</v>
      </c>
      <c r="EZR171" s="86"/>
      <c r="EZS171" s="86"/>
      <c r="EZT171" s="86"/>
      <c r="EZU171" s="86"/>
      <c r="EZV171" s="86"/>
      <c r="EZW171" s="86"/>
      <c r="EZX171" s="87"/>
      <c r="EZY171" s="85" t="s">
        <v>319</v>
      </c>
      <c r="EZZ171" s="86"/>
      <c r="FAA171" s="86"/>
      <c r="FAB171" s="86"/>
      <c r="FAC171" s="86"/>
      <c r="FAD171" s="86"/>
      <c r="FAE171" s="86"/>
      <c r="FAF171" s="87"/>
      <c r="FAG171" s="85" t="s">
        <v>319</v>
      </c>
      <c r="FAH171" s="86"/>
      <c r="FAI171" s="86"/>
      <c r="FAJ171" s="86"/>
      <c r="FAK171" s="86"/>
      <c r="FAL171" s="86"/>
      <c r="FAM171" s="86"/>
      <c r="FAN171" s="87"/>
      <c r="FAO171" s="85" t="s">
        <v>319</v>
      </c>
      <c r="FAP171" s="86"/>
      <c r="FAQ171" s="86"/>
      <c r="FAR171" s="86"/>
      <c r="FAS171" s="86"/>
      <c r="FAT171" s="86"/>
      <c r="FAU171" s="86"/>
      <c r="FAV171" s="87"/>
      <c r="FAW171" s="85" t="s">
        <v>319</v>
      </c>
      <c r="FAX171" s="86"/>
      <c r="FAY171" s="86"/>
      <c r="FAZ171" s="86"/>
      <c r="FBA171" s="86"/>
      <c r="FBB171" s="86"/>
      <c r="FBC171" s="86"/>
      <c r="FBD171" s="87"/>
      <c r="FBE171" s="85" t="s">
        <v>319</v>
      </c>
      <c r="FBF171" s="86"/>
      <c r="FBG171" s="86"/>
      <c r="FBH171" s="86"/>
      <c r="FBI171" s="86"/>
      <c r="FBJ171" s="86"/>
      <c r="FBK171" s="86"/>
      <c r="FBL171" s="87"/>
      <c r="FBM171" s="85" t="s">
        <v>319</v>
      </c>
      <c r="FBN171" s="86"/>
      <c r="FBO171" s="86"/>
      <c r="FBP171" s="86"/>
      <c r="FBQ171" s="86"/>
      <c r="FBR171" s="86"/>
      <c r="FBS171" s="86"/>
      <c r="FBT171" s="87"/>
      <c r="FBU171" s="85" t="s">
        <v>319</v>
      </c>
      <c r="FBV171" s="86"/>
      <c r="FBW171" s="86"/>
      <c r="FBX171" s="86"/>
      <c r="FBY171" s="86"/>
      <c r="FBZ171" s="86"/>
      <c r="FCA171" s="86"/>
      <c r="FCB171" s="87"/>
      <c r="FCC171" s="85" t="s">
        <v>319</v>
      </c>
      <c r="FCD171" s="86"/>
      <c r="FCE171" s="86"/>
      <c r="FCF171" s="86"/>
      <c r="FCG171" s="86"/>
      <c r="FCH171" s="86"/>
      <c r="FCI171" s="86"/>
      <c r="FCJ171" s="87"/>
      <c r="FCK171" s="85" t="s">
        <v>319</v>
      </c>
      <c r="FCL171" s="86"/>
      <c r="FCM171" s="86"/>
      <c r="FCN171" s="86"/>
      <c r="FCO171" s="86"/>
      <c r="FCP171" s="86"/>
      <c r="FCQ171" s="86"/>
      <c r="FCR171" s="87"/>
      <c r="FCS171" s="85" t="s">
        <v>319</v>
      </c>
      <c r="FCT171" s="86"/>
      <c r="FCU171" s="86"/>
      <c r="FCV171" s="86"/>
      <c r="FCW171" s="86"/>
      <c r="FCX171" s="86"/>
      <c r="FCY171" s="86"/>
      <c r="FCZ171" s="87"/>
      <c r="FDA171" s="85" t="s">
        <v>319</v>
      </c>
      <c r="FDB171" s="86"/>
      <c r="FDC171" s="86"/>
      <c r="FDD171" s="86"/>
      <c r="FDE171" s="86"/>
      <c r="FDF171" s="86"/>
      <c r="FDG171" s="86"/>
      <c r="FDH171" s="87"/>
      <c r="FDI171" s="85" t="s">
        <v>319</v>
      </c>
      <c r="FDJ171" s="86"/>
      <c r="FDK171" s="86"/>
      <c r="FDL171" s="86"/>
      <c r="FDM171" s="86"/>
      <c r="FDN171" s="86"/>
      <c r="FDO171" s="86"/>
      <c r="FDP171" s="87"/>
      <c r="FDQ171" s="85" t="s">
        <v>319</v>
      </c>
      <c r="FDR171" s="86"/>
      <c r="FDS171" s="86"/>
      <c r="FDT171" s="86"/>
      <c r="FDU171" s="86"/>
      <c r="FDV171" s="86"/>
      <c r="FDW171" s="86"/>
      <c r="FDX171" s="87"/>
      <c r="FDY171" s="85" t="s">
        <v>319</v>
      </c>
      <c r="FDZ171" s="86"/>
      <c r="FEA171" s="86"/>
      <c r="FEB171" s="86"/>
      <c r="FEC171" s="86"/>
      <c r="FED171" s="86"/>
      <c r="FEE171" s="86"/>
      <c r="FEF171" s="87"/>
      <c r="FEG171" s="85" t="s">
        <v>319</v>
      </c>
      <c r="FEH171" s="86"/>
      <c r="FEI171" s="86"/>
      <c r="FEJ171" s="86"/>
      <c r="FEK171" s="86"/>
      <c r="FEL171" s="86"/>
      <c r="FEM171" s="86"/>
      <c r="FEN171" s="87"/>
      <c r="FEO171" s="85" t="s">
        <v>319</v>
      </c>
      <c r="FEP171" s="86"/>
      <c r="FEQ171" s="86"/>
      <c r="FER171" s="86"/>
      <c r="FES171" s="86"/>
      <c r="FET171" s="86"/>
      <c r="FEU171" s="86"/>
      <c r="FEV171" s="87"/>
      <c r="FEW171" s="85" t="s">
        <v>319</v>
      </c>
      <c r="FEX171" s="86"/>
      <c r="FEY171" s="86"/>
      <c r="FEZ171" s="86"/>
      <c r="FFA171" s="86"/>
      <c r="FFB171" s="86"/>
      <c r="FFC171" s="86"/>
      <c r="FFD171" s="87"/>
      <c r="FFE171" s="85" t="s">
        <v>319</v>
      </c>
      <c r="FFF171" s="86"/>
      <c r="FFG171" s="86"/>
      <c r="FFH171" s="86"/>
      <c r="FFI171" s="86"/>
      <c r="FFJ171" s="86"/>
      <c r="FFK171" s="86"/>
      <c r="FFL171" s="87"/>
      <c r="FFM171" s="85" t="s">
        <v>319</v>
      </c>
      <c r="FFN171" s="86"/>
      <c r="FFO171" s="86"/>
      <c r="FFP171" s="86"/>
      <c r="FFQ171" s="86"/>
      <c r="FFR171" s="86"/>
      <c r="FFS171" s="86"/>
      <c r="FFT171" s="87"/>
      <c r="FFU171" s="85" t="s">
        <v>319</v>
      </c>
      <c r="FFV171" s="86"/>
      <c r="FFW171" s="86"/>
      <c r="FFX171" s="86"/>
      <c r="FFY171" s="86"/>
      <c r="FFZ171" s="86"/>
      <c r="FGA171" s="86"/>
      <c r="FGB171" s="87"/>
      <c r="FGC171" s="85" t="s">
        <v>319</v>
      </c>
      <c r="FGD171" s="86"/>
      <c r="FGE171" s="86"/>
      <c r="FGF171" s="86"/>
      <c r="FGG171" s="86"/>
      <c r="FGH171" s="86"/>
      <c r="FGI171" s="86"/>
      <c r="FGJ171" s="87"/>
      <c r="FGK171" s="85" t="s">
        <v>319</v>
      </c>
      <c r="FGL171" s="86"/>
      <c r="FGM171" s="86"/>
      <c r="FGN171" s="86"/>
      <c r="FGO171" s="86"/>
      <c r="FGP171" s="86"/>
      <c r="FGQ171" s="86"/>
      <c r="FGR171" s="87"/>
      <c r="FGS171" s="85" t="s">
        <v>319</v>
      </c>
      <c r="FGT171" s="86"/>
      <c r="FGU171" s="86"/>
      <c r="FGV171" s="86"/>
      <c r="FGW171" s="86"/>
      <c r="FGX171" s="86"/>
      <c r="FGY171" s="86"/>
      <c r="FGZ171" s="87"/>
      <c r="FHA171" s="85" t="s">
        <v>319</v>
      </c>
      <c r="FHB171" s="86"/>
      <c r="FHC171" s="86"/>
      <c r="FHD171" s="86"/>
      <c r="FHE171" s="86"/>
      <c r="FHF171" s="86"/>
      <c r="FHG171" s="86"/>
      <c r="FHH171" s="87"/>
      <c r="FHI171" s="85" t="s">
        <v>319</v>
      </c>
      <c r="FHJ171" s="86"/>
      <c r="FHK171" s="86"/>
      <c r="FHL171" s="86"/>
      <c r="FHM171" s="86"/>
      <c r="FHN171" s="86"/>
      <c r="FHO171" s="86"/>
      <c r="FHP171" s="87"/>
      <c r="FHQ171" s="85" t="s">
        <v>319</v>
      </c>
      <c r="FHR171" s="86"/>
      <c r="FHS171" s="86"/>
      <c r="FHT171" s="86"/>
      <c r="FHU171" s="86"/>
      <c r="FHV171" s="86"/>
      <c r="FHW171" s="86"/>
      <c r="FHX171" s="87"/>
      <c r="FHY171" s="85" t="s">
        <v>319</v>
      </c>
      <c r="FHZ171" s="86"/>
      <c r="FIA171" s="86"/>
      <c r="FIB171" s="86"/>
      <c r="FIC171" s="86"/>
      <c r="FID171" s="86"/>
      <c r="FIE171" s="86"/>
      <c r="FIF171" s="87"/>
      <c r="FIG171" s="85" t="s">
        <v>319</v>
      </c>
      <c r="FIH171" s="86"/>
      <c r="FII171" s="86"/>
      <c r="FIJ171" s="86"/>
      <c r="FIK171" s="86"/>
      <c r="FIL171" s="86"/>
      <c r="FIM171" s="86"/>
      <c r="FIN171" s="87"/>
      <c r="FIO171" s="85" t="s">
        <v>319</v>
      </c>
      <c r="FIP171" s="86"/>
      <c r="FIQ171" s="86"/>
      <c r="FIR171" s="86"/>
      <c r="FIS171" s="86"/>
      <c r="FIT171" s="86"/>
      <c r="FIU171" s="86"/>
      <c r="FIV171" s="87"/>
      <c r="FIW171" s="85" t="s">
        <v>319</v>
      </c>
      <c r="FIX171" s="86"/>
      <c r="FIY171" s="86"/>
      <c r="FIZ171" s="86"/>
      <c r="FJA171" s="86"/>
      <c r="FJB171" s="86"/>
      <c r="FJC171" s="86"/>
      <c r="FJD171" s="87"/>
      <c r="FJE171" s="85" t="s">
        <v>319</v>
      </c>
      <c r="FJF171" s="86"/>
      <c r="FJG171" s="86"/>
      <c r="FJH171" s="86"/>
      <c r="FJI171" s="86"/>
      <c r="FJJ171" s="86"/>
      <c r="FJK171" s="86"/>
      <c r="FJL171" s="87"/>
      <c r="FJM171" s="85" t="s">
        <v>319</v>
      </c>
      <c r="FJN171" s="86"/>
      <c r="FJO171" s="86"/>
      <c r="FJP171" s="86"/>
      <c r="FJQ171" s="86"/>
      <c r="FJR171" s="86"/>
      <c r="FJS171" s="86"/>
      <c r="FJT171" s="87"/>
      <c r="FJU171" s="85" t="s">
        <v>319</v>
      </c>
      <c r="FJV171" s="86"/>
      <c r="FJW171" s="86"/>
      <c r="FJX171" s="86"/>
      <c r="FJY171" s="86"/>
      <c r="FJZ171" s="86"/>
      <c r="FKA171" s="86"/>
      <c r="FKB171" s="87"/>
      <c r="FKC171" s="85" t="s">
        <v>319</v>
      </c>
      <c r="FKD171" s="86"/>
      <c r="FKE171" s="86"/>
      <c r="FKF171" s="86"/>
      <c r="FKG171" s="86"/>
      <c r="FKH171" s="86"/>
      <c r="FKI171" s="86"/>
      <c r="FKJ171" s="87"/>
      <c r="FKK171" s="85" t="s">
        <v>319</v>
      </c>
      <c r="FKL171" s="86"/>
      <c r="FKM171" s="86"/>
      <c r="FKN171" s="86"/>
      <c r="FKO171" s="86"/>
      <c r="FKP171" s="86"/>
      <c r="FKQ171" s="86"/>
      <c r="FKR171" s="87"/>
      <c r="FKS171" s="85" t="s">
        <v>319</v>
      </c>
      <c r="FKT171" s="86"/>
      <c r="FKU171" s="86"/>
      <c r="FKV171" s="86"/>
      <c r="FKW171" s="86"/>
      <c r="FKX171" s="86"/>
      <c r="FKY171" s="86"/>
      <c r="FKZ171" s="87"/>
      <c r="FLA171" s="85" t="s">
        <v>319</v>
      </c>
      <c r="FLB171" s="86"/>
      <c r="FLC171" s="86"/>
      <c r="FLD171" s="86"/>
      <c r="FLE171" s="86"/>
      <c r="FLF171" s="86"/>
      <c r="FLG171" s="86"/>
      <c r="FLH171" s="87"/>
      <c r="FLI171" s="85" t="s">
        <v>319</v>
      </c>
      <c r="FLJ171" s="86"/>
      <c r="FLK171" s="86"/>
      <c r="FLL171" s="86"/>
      <c r="FLM171" s="86"/>
      <c r="FLN171" s="86"/>
      <c r="FLO171" s="86"/>
      <c r="FLP171" s="87"/>
      <c r="FLQ171" s="85" t="s">
        <v>319</v>
      </c>
      <c r="FLR171" s="86"/>
      <c r="FLS171" s="86"/>
      <c r="FLT171" s="86"/>
      <c r="FLU171" s="86"/>
      <c r="FLV171" s="86"/>
      <c r="FLW171" s="86"/>
      <c r="FLX171" s="87"/>
      <c r="FLY171" s="85" t="s">
        <v>319</v>
      </c>
      <c r="FLZ171" s="86"/>
      <c r="FMA171" s="86"/>
      <c r="FMB171" s="86"/>
      <c r="FMC171" s="86"/>
      <c r="FMD171" s="86"/>
      <c r="FME171" s="86"/>
      <c r="FMF171" s="87"/>
      <c r="FMG171" s="85" t="s">
        <v>319</v>
      </c>
      <c r="FMH171" s="86"/>
      <c r="FMI171" s="86"/>
      <c r="FMJ171" s="86"/>
      <c r="FMK171" s="86"/>
      <c r="FML171" s="86"/>
      <c r="FMM171" s="86"/>
      <c r="FMN171" s="87"/>
      <c r="FMO171" s="85" t="s">
        <v>319</v>
      </c>
      <c r="FMP171" s="86"/>
      <c r="FMQ171" s="86"/>
      <c r="FMR171" s="86"/>
      <c r="FMS171" s="86"/>
      <c r="FMT171" s="86"/>
      <c r="FMU171" s="86"/>
      <c r="FMV171" s="87"/>
      <c r="FMW171" s="85" t="s">
        <v>319</v>
      </c>
      <c r="FMX171" s="86"/>
      <c r="FMY171" s="86"/>
      <c r="FMZ171" s="86"/>
      <c r="FNA171" s="86"/>
      <c r="FNB171" s="86"/>
      <c r="FNC171" s="86"/>
      <c r="FND171" s="87"/>
      <c r="FNE171" s="85" t="s">
        <v>319</v>
      </c>
      <c r="FNF171" s="86"/>
      <c r="FNG171" s="86"/>
      <c r="FNH171" s="86"/>
      <c r="FNI171" s="86"/>
      <c r="FNJ171" s="86"/>
      <c r="FNK171" s="86"/>
      <c r="FNL171" s="87"/>
      <c r="FNM171" s="85" t="s">
        <v>319</v>
      </c>
      <c r="FNN171" s="86"/>
      <c r="FNO171" s="86"/>
      <c r="FNP171" s="86"/>
      <c r="FNQ171" s="86"/>
      <c r="FNR171" s="86"/>
      <c r="FNS171" s="86"/>
      <c r="FNT171" s="87"/>
      <c r="FNU171" s="85" t="s">
        <v>319</v>
      </c>
      <c r="FNV171" s="86"/>
      <c r="FNW171" s="86"/>
      <c r="FNX171" s="86"/>
      <c r="FNY171" s="86"/>
      <c r="FNZ171" s="86"/>
      <c r="FOA171" s="86"/>
      <c r="FOB171" s="87"/>
      <c r="FOC171" s="85" t="s">
        <v>319</v>
      </c>
      <c r="FOD171" s="86"/>
      <c r="FOE171" s="86"/>
      <c r="FOF171" s="86"/>
      <c r="FOG171" s="86"/>
      <c r="FOH171" s="86"/>
      <c r="FOI171" s="86"/>
      <c r="FOJ171" s="87"/>
      <c r="FOK171" s="85" t="s">
        <v>319</v>
      </c>
      <c r="FOL171" s="86"/>
      <c r="FOM171" s="86"/>
      <c r="FON171" s="86"/>
      <c r="FOO171" s="86"/>
      <c r="FOP171" s="86"/>
      <c r="FOQ171" s="86"/>
      <c r="FOR171" s="87"/>
      <c r="FOS171" s="85" t="s">
        <v>319</v>
      </c>
      <c r="FOT171" s="86"/>
      <c r="FOU171" s="86"/>
      <c r="FOV171" s="86"/>
      <c r="FOW171" s="86"/>
      <c r="FOX171" s="86"/>
      <c r="FOY171" s="86"/>
      <c r="FOZ171" s="87"/>
      <c r="FPA171" s="85" t="s">
        <v>319</v>
      </c>
      <c r="FPB171" s="86"/>
      <c r="FPC171" s="86"/>
      <c r="FPD171" s="86"/>
      <c r="FPE171" s="86"/>
      <c r="FPF171" s="86"/>
      <c r="FPG171" s="86"/>
      <c r="FPH171" s="87"/>
      <c r="FPI171" s="85" t="s">
        <v>319</v>
      </c>
      <c r="FPJ171" s="86"/>
      <c r="FPK171" s="86"/>
      <c r="FPL171" s="86"/>
      <c r="FPM171" s="86"/>
      <c r="FPN171" s="86"/>
      <c r="FPO171" s="86"/>
      <c r="FPP171" s="87"/>
      <c r="FPQ171" s="85" t="s">
        <v>319</v>
      </c>
      <c r="FPR171" s="86"/>
      <c r="FPS171" s="86"/>
      <c r="FPT171" s="86"/>
      <c r="FPU171" s="86"/>
      <c r="FPV171" s="86"/>
      <c r="FPW171" s="86"/>
      <c r="FPX171" s="87"/>
      <c r="FPY171" s="85" t="s">
        <v>319</v>
      </c>
      <c r="FPZ171" s="86"/>
      <c r="FQA171" s="86"/>
      <c r="FQB171" s="86"/>
      <c r="FQC171" s="86"/>
      <c r="FQD171" s="86"/>
      <c r="FQE171" s="86"/>
      <c r="FQF171" s="87"/>
      <c r="FQG171" s="85" t="s">
        <v>319</v>
      </c>
      <c r="FQH171" s="86"/>
      <c r="FQI171" s="86"/>
      <c r="FQJ171" s="86"/>
      <c r="FQK171" s="86"/>
      <c r="FQL171" s="86"/>
      <c r="FQM171" s="86"/>
      <c r="FQN171" s="87"/>
      <c r="FQO171" s="85" t="s">
        <v>319</v>
      </c>
      <c r="FQP171" s="86"/>
      <c r="FQQ171" s="86"/>
      <c r="FQR171" s="86"/>
      <c r="FQS171" s="86"/>
      <c r="FQT171" s="86"/>
      <c r="FQU171" s="86"/>
      <c r="FQV171" s="87"/>
      <c r="FQW171" s="85" t="s">
        <v>319</v>
      </c>
      <c r="FQX171" s="86"/>
      <c r="FQY171" s="86"/>
      <c r="FQZ171" s="86"/>
      <c r="FRA171" s="86"/>
      <c r="FRB171" s="86"/>
      <c r="FRC171" s="86"/>
      <c r="FRD171" s="87"/>
      <c r="FRE171" s="85" t="s">
        <v>319</v>
      </c>
      <c r="FRF171" s="86"/>
      <c r="FRG171" s="86"/>
      <c r="FRH171" s="86"/>
      <c r="FRI171" s="86"/>
      <c r="FRJ171" s="86"/>
      <c r="FRK171" s="86"/>
      <c r="FRL171" s="87"/>
      <c r="FRM171" s="85" t="s">
        <v>319</v>
      </c>
      <c r="FRN171" s="86"/>
      <c r="FRO171" s="86"/>
      <c r="FRP171" s="86"/>
      <c r="FRQ171" s="86"/>
      <c r="FRR171" s="86"/>
      <c r="FRS171" s="86"/>
      <c r="FRT171" s="87"/>
      <c r="FRU171" s="85" t="s">
        <v>319</v>
      </c>
      <c r="FRV171" s="86"/>
      <c r="FRW171" s="86"/>
      <c r="FRX171" s="86"/>
      <c r="FRY171" s="86"/>
      <c r="FRZ171" s="86"/>
      <c r="FSA171" s="86"/>
      <c r="FSB171" s="87"/>
      <c r="FSC171" s="85" t="s">
        <v>319</v>
      </c>
      <c r="FSD171" s="86"/>
      <c r="FSE171" s="86"/>
      <c r="FSF171" s="86"/>
      <c r="FSG171" s="86"/>
      <c r="FSH171" s="86"/>
      <c r="FSI171" s="86"/>
      <c r="FSJ171" s="87"/>
      <c r="FSK171" s="85" t="s">
        <v>319</v>
      </c>
      <c r="FSL171" s="86"/>
      <c r="FSM171" s="86"/>
      <c r="FSN171" s="86"/>
      <c r="FSO171" s="86"/>
      <c r="FSP171" s="86"/>
      <c r="FSQ171" s="86"/>
      <c r="FSR171" s="87"/>
      <c r="FSS171" s="85" t="s">
        <v>319</v>
      </c>
      <c r="FST171" s="86"/>
      <c r="FSU171" s="86"/>
      <c r="FSV171" s="86"/>
      <c r="FSW171" s="86"/>
      <c r="FSX171" s="86"/>
      <c r="FSY171" s="86"/>
      <c r="FSZ171" s="87"/>
      <c r="FTA171" s="85" t="s">
        <v>319</v>
      </c>
      <c r="FTB171" s="86"/>
      <c r="FTC171" s="86"/>
      <c r="FTD171" s="86"/>
      <c r="FTE171" s="86"/>
      <c r="FTF171" s="86"/>
      <c r="FTG171" s="86"/>
      <c r="FTH171" s="87"/>
      <c r="FTI171" s="85" t="s">
        <v>319</v>
      </c>
      <c r="FTJ171" s="86"/>
      <c r="FTK171" s="86"/>
      <c r="FTL171" s="86"/>
      <c r="FTM171" s="86"/>
      <c r="FTN171" s="86"/>
      <c r="FTO171" s="86"/>
      <c r="FTP171" s="87"/>
      <c r="FTQ171" s="85" t="s">
        <v>319</v>
      </c>
      <c r="FTR171" s="86"/>
      <c r="FTS171" s="86"/>
      <c r="FTT171" s="86"/>
      <c r="FTU171" s="86"/>
      <c r="FTV171" s="86"/>
      <c r="FTW171" s="86"/>
      <c r="FTX171" s="87"/>
      <c r="FTY171" s="85" t="s">
        <v>319</v>
      </c>
      <c r="FTZ171" s="86"/>
      <c r="FUA171" s="86"/>
      <c r="FUB171" s="86"/>
      <c r="FUC171" s="86"/>
      <c r="FUD171" s="86"/>
      <c r="FUE171" s="86"/>
      <c r="FUF171" s="87"/>
      <c r="FUG171" s="85" t="s">
        <v>319</v>
      </c>
      <c r="FUH171" s="86"/>
      <c r="FUI171" s="86"/>
      <c r="FUJ171" s="86"/>
      <c r="FUK171" s="86"/>
      <c r="FUL171" s="86"/>
      <c r="FUM171" s="86"/>
      <c r="FUN171" s="87"/>
      <c r="FUO171" s="85" t="s">
        <v>319</v>
      </c>
      <c r="FUP171" s="86"/>
      <c r="FUQ171" s="86"/>
      <c r="FUR171" s="86"/>
      <c r="FUS171" s="86"/>
      <c r="FUT171" s="86"/>
      <c r="FUU171" s="86"/>
      <c r="FUV171" s="87"/>
      <c r="FUW171" s="85" t="s">
        <v>319</v>
      </c>
      <c r="FUX171" s="86"/>
      <c r="FUY171" s="86"/>
      <c r="FUZ171" s="86"/>
      <c r="FVA171" s="86"/>
      <c r="FVB171" s="86"/>
      <c r="FVC171" s="86"/>
      <c r="FVD171" s="87"/>
      <c r="FVE171" s="85" t="s">
        <v>319</v>
      </c>
      <c r="FVF171" s="86"/>
      <c r="FVG171" s="86"/>
      <c r="FVH171" s="86"/>
      <c r="FVI171" s="86"/>
      <c r="FVJ171" s="86"/>
      <c r="FVK171" s="86"/>
      <c r="FVL171" s="87"/>
      <c r="FVM171" s="85" t="s">
        <v>319</v>
      </c>
      <c r="FVN171" s="86"/>
      <c r="FVO171" s="86"/>
      <c r="FVP171" s="86"/>
      <c r="FVQ171" s="86"/>
      <c r="FVR171" s="86"/>
      <c r="FVS171" s="86"/>
      <c r="FVT171" s="87"/>
      <c r="FVU171" s="85" t="s">
        <v>319</v>
      </c>
      <c r="FVV171" s="86"/>
      <c r="FVW171" s="86"/>
      <c r="FVX171" s="86"/>
      <c r="FVY171" s="86"/>
      <c r="FVZ171" s="86"/>
      <c r="FWA171" s="86"/>
      <c r="FWB171" s="87"/>
      <c r="FWC171" s="85" t="s">
        <v>319</v>
      </c>
      <c r="FWD171" s="86"/>
      <c r="FWE171" s="86"/>
      <c r="FWF171" s="86"/>
      <c r="FWG171" s="86"/>
      <c r="FWH171" s="86"/>
      <c r="FWI171" s="86"/>
      <c r="FWJ171" s="87"/>
      <c r="FWK171" s="85" t="s">
        <v>319</v>
      </c>
      <c r="FWL171" s="86"/>
      <c r="FWM171" s="86"/>
      <c r="FWN171" s="86"/>
      <c r="FWO171" s="86"/>
      <c r="FWP171" s="86"/>
      <c r="FWQ171" s="86"/>
      <c r="FWR171" s="87"/>
      <c r="FWS171" s="85" t="s">
        <v>319</v>
      </c>
      <c r="FWT171" s="86"/>
      <c r="FWU171" s="86"/>
      <c r="FWV171" s="86"/>
      <c r="FWW171" s="86"/>
      <c r="FWX171" s="86"/>
      <c r="FWY171" s="86"/>
      <c r="FWZ171" s="87"/>
      <c r="FXA171" s="85" t="s">
        <v>319</v>
      </c>
      <c r="FXB171" s="86"/>
      <c r="FXC171" s="86"/>
      <c r="FXD171" s="86"/>
      <c r="FXE171" s="86"/>
      <c r="FXF171" s="86"/>
      <c r="FXG171" s="86"/>
      <c r="FXH171" s="87"/>
      <c r="FXI171" s="85" t="s">
        <v>319</v>
      </c>
      <c r="FXJ171" s="86"/>
      <c r="FXK171" s="86"/>
      <c r="FXL171" s="86"/>
      <c r="FXM171" s="86"/>
      <c r="FXN171" s="86"/>
      <c r="FXO171" s="86"/>
      <c r="FXP171" s="87"/>
      <c r="FXQ171" s="85" t="s">
        <v>319</v>
      </c>
      <c r="FXR171" s="86"/>
      <c r="FXS171" s="86"/>
      <c r="FXT171" s="86"/>
      <c r="FXU171" s="86"/>
      <c r="FXV171" s="86"/>
      <c r="FXW171" s="86"/>
      <c r="FXX171" s="87"/>
      <c r="FXY171" s="85" t="s">
        <v>319</v>
      </c>
      <c r="FXZ171" s="86"/>
      <c r="FYA171" s="86"/>
      <c r="FYB171" s="86"/>
      <c r="FYC171" s="86"/>
      <c r="FYD171" s="86"/>
      <c r="FYE171" s="86"/>
      <c r="FYF171" s="87"/>
      <c r="FYG171" s="85" t="s">
        <v>319</v>
      </c>
      <c r="FYH171" s="86"/>
      <c r="FYI171" s="86"/>
      <c r="FYJ171" s="86"/>
      <c r="FYK171" s="86"/>
      <c r="FYL171" s="86"/>
      <c r="FYM171" s="86"/>
      <c r="FYN171" s="87"/>
      <c r="FYO171" s="85" t="s">
        <v>319</v>
      </c>
      <c r="FYP171" s="86"/>
      <c r="FYQ171" s="86"/>
      <c r="FYR171" s="86"/>
      <c r="FYS171" s="86"/>
      <c r="FYT171" s="86"/>
      <c r="FYU171" s="86"/>
      <c r="FYV171" s="87"/>
      <c r="FYW171" s="85" t="s">
        <v>319</v>
      </c>
      <c r="FYX171" s="86"/>
      <c r="FYY171" s="86"/>
      <c r="FYZ171" s="86"/>
      <c r="FZA171" s="86"/>
      <c r="FZB171" s="86"/>
      <c r="FZC171" s="86"/>
      <c r="FZD171" s="87"/>
      <c r="FZE171" s="85" t="s">
        <v>319</v>
      </c>
      <c r="FZF171" s="86"/>
      <c r="FZG171" s="86"/>
      <c r="FZH171" s="86"/>
      <c r="FZI171" s="86"/>
      <c r="FZJ171" s="86"/>
      <c r="FZK171" s="86"/>
      <c r="FZL171" s="87"/>
      <c r="FZM171" s="85" t="s">
        <v>319</v>
      </c>
      <c r="FZN171" s="86"/>
      <c r="FZO171" s="86"/>
      <c r="FZP171" s="86"/>
      <c r="FZQ171" s="86"/>
      <c r="FZR171" s="86"/>
      <c r="FZS171" s="86"/>
      <c r="FZT171" s="87"/>
      <c r="FZU171" s="85" t="s">
        <v>319</v>
      </c>
      <c r="FZV171" s="86"/>
      <c r="FZW171" s="86"/>
      <c r="FZX171" s="86"/>
      <c r="FZY171" s="86"/>
      <c r="FZZ171" s="86"/>
      <c r="GAA171" s="86"/>
      <c r="GAB171" s="87"/>
      <c r="GAC171" s="85" t="s">
        <v>319</v>
      </c>
      <c r="GAD171" s="86"/>
      <c r="GAE171" s="86"/>
      <c r="GAF171" s="86"/>
      <c r="GAG171" s="86"/>
      <c r="GAH171" s="86"/>
      <c r="GAI171" s="86"/>
      <c r="GAJ171" s="87"/>
      <c r="GAK171" s="85" t="s">
        <v>319</v>
      </c>
      <c r="GAL171" s="86"/>
      <c r="GAM171" s="86"/>
      <c r="GAN171" s="86"/>
      <c r="GAO171" s="86"/>
      <c r="GAP171" s="86"/>
      <c r="GAQ171" s="86"/>
      <c r="GAR171" s="87"/>
      <c r="GAS171" s="85" t="s">
        <v>319</v>
      </c>
      <c r="GAT171" s="86"/>
      <c r="GAU171" s="86"/>
      <c r="GAV171" s="86"/>
      <c r="GAW171" s="86"/>
      <c r="GAX171" s="86"/>
      <c r="GAY171" s="86"/>
      <c r="GAZ171" s="87"/>
      <c r="GBA171" s="85" t="s">
        <v>319</v>
      </c>
      <c r="GBB171" s="86"/>
      <c r="GBC171" s="86"/>
      <c r="GBD171" s="86"/>
      <c r="GBE171" s="86"/>
      <c r="GBF171" s="86"/>
      <c r="GBG171" s="86"/>
      <c r="GBH171" s="87"/>
      <c r="GBI171" s="85" t="s">
        <v>319</v>
      </c>
      <c r="GBJ171" s="86"/>
      <c r="GBK171" s="86"/>
      <c r="GBL171" s="86"/>
      <c r="GBM171" s="86"/>
      <c r="GBN171" s="86"/>
      <c r="GBO171" s="86"/>
      <c r="GBP171" s="87"/>
      <c r="GBQ171" s="85" t="s">
        <v>319</v>
      </c>
      <c r="GBR171" s="86"/>
      <c r="GBS171" s="86"/>
      <c r="GBT171" s="86"/>
      <c r="GBU171" s="86"/>
      <c r="GBV171" s="86"/>
      <c r="GBW171" s="86"/>
      <c r="GBX171" s="87"/>
      <c r="GBY171" s="85" t="s">
        <v>319</v>
      </c>
      <c r="GBZ171" s="86"/>
      <c r="GCA171" s="86"/>
      <c r="GCB171" s="86"/>
      <c r="GCC171" s="86"/>
      <c r="GCD171" s="86"/>
      <c r="GCE171" s="86"/>
      <c r="GCF171" s="87"/>
      <c r="GCG171" s="85" t="s">
        <v>319</v>
      </c>
      <c r="GCH171" s="86"/>
      <c r="GCI171" s="86"/>
      <c r="GCJ171" s="86"/>
      <c r="GCK171" s="86"/>
      <c r="GCL171" s="86"/>
      <c r="GCM171" s="86"/>
      <c r="GCN171" s="87"/>
      <c r="GCO171" s="85" t="s">
        <v>319</v>
      </c>
      <c r="GCP171" s="86"/>
      <c r="GCQ171" s="86"/>
      <c r="GCR171" s="86"/>
      <c r="GCS171" s="86"/>
      <c r="GCT171" s="86"/>
      <c r="GCU171" s="86"/>
      <c r="GCV171" s="87"/>
      <c r="GCW171" s="85" t="s">
        <v>319</v>
      </c>
      <c r="GCX171" s="86"/>
      <c r="GCY171" s="86"/>
      <c r="GCZ171" s="86"/>
      <c r="GDA171" s="86"/>
      <c r="GDB171" s="86"/>
      <c r="GDC171" s="86"/>
      <c r="GDD171" s="87"/>
      <c r="GDE171" s="85" t="s">
        <v>319</v>
      </c>
      <c r="GDF171" s="86"/>
      <c r="GDG171" s="86"/>
      <c r="GDH171" s="86"/>
      <c r="GDI171" s="86"/>
      <c r="GDJ171" s="86"/>
      <c r="GDK171" s="86"/>
      <c r="GDL171" s="87"/>
      <c r="GDM171" s="85" t="s">
        <v>319</v>
      </c>
      <c r="GDN171" s="86"/>
      <c r="GDO171" s="86"/>
      <c r="GDP171" s="86"/>
      <c r="GDQ171" s="86"/>
      <c r="GDR171" s="86"/>
      <c r="GDS171" s="86"/>
      <c r="GDT171" s="87"/>
      <c r="GDU171" s="85" t="s">
        <v>319</v>
      </c>
      <c r="GDV171" s="86"/>
      <c r="GDW171" s="86"/>
      <c r="GDX171" s="86"/>
      <c r="GDY171" s="86"/>
      <c r="GDZ171" s="86"/>
      <c r="GEA171" s="86"/>
      <c r="GEB171" s="87"/>
      <c r="GEC171" s="85" t="s">
        <v>319</v>
      </c>
      <c r="GED171" s="86"/>
      <c r="GEE171" s="86"/>
      <c r="GEF171" s="86"/>
      <c r="GEG171" s="86"/>
      <c r="GEH171" s="86"/>
      <c r="GEI171" s="86"/>
      <c r="GEJ171" s="87"/>
      <c r="GEK171" s="85" t="s">
        <v>319</v>
      </c>
      <c r="GEL171" s="86"/>
      <c r="GEM171" s="86"/>
      <c r="GEN171" s="86"/>
      <c r="GEO171" s="86"/>
      <c r="GEP171" s="86"/>
      <c r="GEQ171" s="86"/>
      <c r="GER171" s="87"/>
      <c r="GES171" s="85" t="s">
        <v>319</v>
      </c>
      <c r="GET171" s="86"/>
      <c r="GEU171" s="86"/>
      <c r="GEV171" s="86"/>
      <c r="GEW171" s="86"/>
      <c r="GEX171" s="86"/>
      <c r="GEY171" s="86"/>
      <c r="GEZ171" s="87"/>
      <c r="GFA171" s="85" t="s">
        <v>319</v>
      </c>
      <c r="GFB171" s="86"/>
      <c r="GFC171" s="86"/>
      <c r="GFD171" s="86"/>
      <c r="GFE171" s="86"/>
      <c r="GFF171" s="86"/>
      <c r="GFG171" s="86"/>
      <c r="GFH171" s="87"/>
      <c r="GFI171" s="85" t="s">
        <v>319</v>
      </c>
      <c r="GFJ171" s="86"/>
      <c r="GFK171" s="86"/>
      <c r="GFL171" s="86"/>
      <c r="GFM171" s="86"/>
      <c r="GFN171" s="86"/>
      <c r="GFO171" s="86"/>
      <c r="GFP171" s="87"/>
      <c r="GFQ171" s="85" t="s">
        <v>319</v>
      </c>
      <c r="GFR171" s="86"/>
      <c r="GFS171" s="86"/>
      <c r="GFT171" s="86"/>
      <c r="GFU171" s="86"/>
      <c r="GFV171" s="86"/>
      <c r="GFW171" s="86"/>
      <c r="GFX171" s="87"/>
      <c r="GFY171" s="85" t="s">
        <v>319</v>
      </c>
      <c r="GFZ171" s="86"/>
      <c r="GGA171" s="86"/>
      <c r="GGB171" s="86"/>
      <c r="GGC171" s="86"/>
      <c r="GGD171" s="86"/>
      <c r="GGE171" s="86"/>
      <c r="GGF171" s="87"/>
      <c r="GGG171" s="85" t="s">
        <v>319</v>
      </c>
      <c r="GGH171" s="86"/>
      <c r="GGI171" s="86"/>
      <c r="GGJ171" s="86"/>
      <c r="GGK171" s="86"/>
      <c r="GGL171" s="86"/>
      <c r="GGM171" s="86"/>
      <c r="GGN171" s="87"/>
      <c r="GGO171" s="85" t="s">
        <v>319</v>
      </c>
      <c r="GGP171" s="86"/>
      <c r="GGQ171" s="86"/>
      <c r="GGR171" s="86"/>
      <c r="GGS171" s="86"/>
      <c r="GGT171" s="86"/>
      <c r="GGU171" s="86"/>
      <c r="GGV171" s="87"/>
      <c r="GGW171" s="85" t="s">
        <v>319</v>
      </c>
      <c r="GGX171" s="86"/>
      <c r="GGY171" s="86"/>
      <c r="GGZ171" s="86"/>
      <c r="GHA171" s="86"/>
      <c r="GHB171" s="86"/>
      <c r="GHC171" s="86"/>
      <c r="GHD171" s="87"/>
      <c r="GHE171" s="85" t="s">
        <v>319</v>
      </c>
      <c r="GHF171" s="86"/>
      <c r="GHG171" s="86"/>
      <c r="GHH171" s="86"/>
      <c r="GHI171" s="86"/>
      <c r="GHJ171" s="86"/>
      <c r="GHK171" s="86"/>
      <c r="GHL171" s="87"/>
      <c r="GHM171" s="85" t="s">
        <v>319</v>
      </c>
      <c r="GHN171" s="86"/>
      <c r="GHO171" s="86"/>
      <c r="GHP171" s="86"/>
      <c r="GHQ171" s="86"/>
      <c r="GHR171" s="86"/>
      <c r="GHS171" s="86"/>
      <c r="GHT171" s="87"/>
      <c r="GHU171" s="85" t="s">
        <v>319</v>
      </c>
      <c r="GHV171" s="86"/>
      <c r="GHW171" s="86"/>
      <c r="GHX171" s="86"/>
      <c r="GHY171" s="86"/>
      <c r="GHZ171" s="86"/>
      <c r="GIA171" s="86"/>
      <c r="GIB171" s="87"/>
      <c r="GIC171" s="85" t="s">
        <v>319</v>
      </c>
      <c r="GID171" s="86"/>
      <c r="GIE171" s="86"/>
      <c r="GIF171" s="86"/>
      <c r="GIG171" s="86"/>
      <c r="GIH171" s="86"/>
      <c r="GII171" s="86"/>
      <c r="GIJ171" s="87"/>
      <c r="GIK171" s="85" t="s">
        <v>319</v>
      </c>
      <c r="GIL171" s="86"/>
      <c r="GIM171" s="86"/>
      <c r="GIN171" s="86"/>
      <c r="GIO171" s="86"/>
      <c r="GIP171" s="86"/>
      <c r="GIQ171" s="86"/>
      <c r="GIR171" s="87"/>
      <c r="GIS171" s="85" t="s">
        <v>319</v>
      </c>
      <c r="GIT171" s="86"/>
      <c r="GIU171" s="86"/>
      <c r="GIV171" s="86"/>
      <c r="GIW171" s="86"/>
      <c r="GIX171" s="86"/>
      <c r="GIY171" s="86"/>
      <c r="GIZ171" s="87"/>
      <c r="GJA171" s="85" t="s">
        <v>319</v>
      </c>
      <c r="GJB171" s="86"/>
      <c r="GJC171" s="86"/>
      <c r="GJD171" s="86"/>
      <c r="GJE171" s="86"/>
      <c r="GJF171" s="86"/>
      <c r="GJG171" s="86"/>
      <c r="GJH171" s="87"/>
      <c r="GJI171" s="85" t="s">
        <v>319</v>
      </c>
      <c r="GJJ171" s="86"/>
      <c r="GJK171" s="86"/>
      <c r="GJL171" s="86"/>
      <c r="GJM171" s="86"/>
      <c r="GJN171" s="86"/>
      <c r="GJO171" s="86"/>
      <c r="GJP171" s="87"/>
      <c r="GJQ171" s="85" t="s">
        <v>319</v>
      </c>
      <c r="GJR171" s="86"/>
      <c r="GJS171" s="86"/>
      <c r="GJT171" s="86"/>
      <c r="GJU171" s="86"/>
      <c r="GJV171" s="86"/>
      <c r="GJW171" s="86"/>
      <c r="GJX171" s="87"/>
      <c r="GJY171" s="85" t="s">
        <v>319</v>
      </c>
      <c r="GJZ171" s="86"/>
      <c r="GKA171" s="86"/>
      <c r="GKB171" s="86"/>
      <c r="GKC171" s="86"/>
      <c r="GKD171" s="86"/>
      <c r="GKE171" s="86"/>
      <c r="GKF171" s="87"/>
      <c r="GKG171" s="85" t="s">
        <v>319</v>
      </c>
      <c r="GKH171" s="86"/>
      <c r="GKI171" s="86"/>
      <c r="GKJ171" s="86"/>
      <c r="GKK171" s="86"/>
      <c r="GKL171" s="86"/>
      <c r="GKM171" s="86"/>
      <c r="GKN171" s="87"/>
      <c r="GKO171" s="85" t="s">
        <v>319</v>
      </c>
      <c r="GKP171" s="86"/>
      <c r="GKQ171" s="86"/>
      <c r="GKR171" s="86"/>
      <c r="GKS171" s="86"/>
      <c r="GKT171" s="86"/>
      <c r="GKU171" s="86"/>
      <c r="GKV171" s="87"/>
      <c r="GKW171" s="85" t="s">
        <v>319</v>
      </c>
      <c r="GKX171" s="86"/>
      <c r="GKY171" s="86"/>
      <c r="GKZ171" s="86"/>
      <c r="GLA171" s="86"/>
      <c r="GLB171" s="86"/>
      <c r="GLC171" s="86"/>
      <c r="GLD171" s="87"/>
      <c r="GLE171" s="85" t="s">
        <v>319</v>
      </c>
      <c r="GLF171" s="86"/>
      <c r="GLG171" s="86"/>
      <c r="GLH171" s="86"/>
      <c r="GLI171" s="86"/>
      <c r="GLJ171" s="86"/>
      <c r="GLK171" s="86"/>
      <c r="GLL171" s="87"/>
      <c r="GLM171" s="85" t="s">
        <v>319</v>
      </c>
      <c r="GLN171" s="86"/>
      <c r="GLO171" s="86"/>
      <c r="GLP171" s="86"/>
      <c r="GLQ171" s="86"/>
      <c r="GLR171" s="86"/>
      <c r="GLS171" s="86"/>
      <c r="GLT171" s="87"/>
      <c r="GLU171" s="85" t="s">
        <v>319</v>
      </c>
      <c r="GLV171" s="86"/>
      <c r="GLW171" s="86"/>
      <c r="GLX171" s="86"/>
      <c r="GLY171" s="86"/>
      <c r="GLZ171" s="86"/>
      <c r="GMA171" s="86"/>
      <c r="GMB171" s="87"/>
      <c r="GMC171" s="85" t="s">
        <v>319</v>
      </c>
      <c r="GMD171" s="86"/>
      <c r="GME171" s="86"/>
      <c r="GMF171" s="86"/>
      <c r="GMG171" s="86"/>
      <c r="GMH171" s="86"/>
      <c r="GMI171" s="86"/>
      <c r="GMJ171" s="87"/>
      <c r="GMK171" s="85" t="s">
        <v>319</v>
      </c>
      <c r="GML171" s="86"/>
      <c r="GMM171" s="86"/>
      <c r="GMN171" s="86"/>
      <c r="GMO171" s="86"/>
      <c r="GMP171" s="86"/>
      <c r="GMQ171" s="86"/>
      <c r="GMR171" s="87"/>
      <c r="GMS171" s="85" t="s">
        <v>319</v>
      </c>
      <c r="GMT171" s="86"/>
      <c r="GMU171" s="86"/>
      <c r="GMV171" s="86"/>
      <c r="GMW171" s="86"/>
      <c r="GMX171" s="86"/>
      <c r="GMY171" s="86"/>
      <c r="GMZ171" s="87"/>
      <c r="GNA171" s="85" t="s">
        <v>319</v>
      </c>
      <c r="GNB171" s="86"/>
      <c r="GNC171" s="86"/>
      <c r="GND171" s="86"/>
      <c r="GNE171" s="86"/>
      <c r="GNF171" s="86"/>
      <c r="GNG171" s="86"/>
      <c r="GNH171" s="87"/>
      <c r="GNI171" s="85" t="s">
        <v>319</v>
      </c>
      <c r="GNJ171" s="86"/>
      <c r="GNK171" s="86"/>
      <c r="GNL171" s="86"/>
      <c r="GNM171" s="86"/>
      <c r="GNN171" s="86"/>
      <c r="GNO171" s="86"/>
      <c r="GNP171" s="87"/>
      <c r="GNQ171" s="85" t="s">
        <v>319</v>
      </c>
      <c r="GNR171" s="86"/>
      <c r="GNS171" s="86"/>
      <c r="GNT171" s="86"/>
      <c r="GNU171" s="86"/>
      <c r="GNV171" s="86"/>
      <c r="GNW171" s="86"/>
      <c r="GNX171" s="87"/>
      <c r="GNY171" s="85" t="s">
        <v>319</v>
      </c>
      <c r="GNZ171" s="86"/>
      <c r="GOA171" s="86"/>
      <c r="GOB171" s="86"/>
      <c r="GOC171" s="86"/>
      <c r="GOD171" s="86"/>
      <c r="GOE171" s="86"/>
      <c r="GOF171" s="87"/>
      <c r="GOG171" s="85" t="s">
        <v>319</v>
      </c>
      <c r="GOH171" s="86"/>
      <c r="GOI171" s="86"/>
      <c r="GOJ171" s="86"/>
      <c r="GOK171" s="86"/>
      <c r="GOL171" s="86"/>
      <c r="GOM171" s="86"/>
      <c r="GON171" s="87"/>
      <c r="GOO171" s="85" t="s">
        <v>319</v>
      </c>
      <c r="GOP171" s="86"/>
      <c r="GOQ171" s="86"/>
      <c r="GOR171" s="86"/>
      <c r="GOS171" s="86"/>
      <c r="GOT171" s="86"/>
      <c r="GOU171" s="86"/>
      <c r="GOV171" s="87"/>
      <c r="GOW171" s="85" t="s">
        <v>319</v>
      </c>
      <c r="GOX171" s="86"/>
      <c r="GOY171" s="86"/>
      <c r="GOZ171" s="86"/>
      <c r="GPA171" s="86"/>
      <c r="GPB171" s="86"/>
      <c r="GPC171" s="86"/>
      <c r="GPD171" s="87"/>
      <c r="GPE171" s="85" t="s">
        <v>319</v>
      </c>
      <c r="GPF171" s="86"/>
      <c r="GPG171" s="86"/>
      <c r="GPH171" s="86"/>
      <c r="GPI171" s="86"/>
      <c r="GPJ171" s="86"/>
      <c r="GPK171" s="86"/>
      <c r="GPL171" s="87"/>
      <c r="GPM171" s="85" t="s">
        <v>319</v>
      </c>
      <c r="GPN171" s="86"/>
      <c r="GPO171" s="86"/>
      <c r="GPP171" s="86"/>
      <c r="GPQ171" s="86"/>
      <c r="GPR171" s="86"/>
      <c r="GPS171" s="86"/>
      <c r="GPT171" s="87"/>
      <c r="GPU171" s="85" t="s">
        <v>319</v>
      </c>
      <c r="GPV171" s="86"/>
      <c r="GPW171" s="86"/>
      <c r="GPX171" s="86"/>
      <c r="GPY171" s="86"/>
      <c r="GPZ171" s="86"/>
      <c r="GQA171" s="86"/>
      <c r="GQB171" s="87"/>
      <c r="GQC171" s="85" t="s">
        <v>319</v>
      </c>
      <c r="GQD171" s="86"/>
      <c r="GQE171" s="86"/>
      <c r="GQF171" s="86"/>
      <c r="GQG171" s="86"/>
      <c r="GQH171" s="86"/>
      <c r="GQI171" s="86"/>
      <c r="GQJ171" s="87"/>
      <c r="GQK171" s="85" t="s">
        <v>319</v>
      </c>
      <c r="GQL171" s="86"/>
      <c r="GQM171" s="86"/>
      <c r="GQN171" s="86"/>
      <c r="GQO171" s="86"/>
      <c r="GQP171" s="86"/>
      <c r="GQQ171" s="86"/>
      <c r="GQR171" s="87"/>
      <c r="GQS171" s="85" t="s">
        <v>319</v>
      </c>
      <c r="GQT171" s="86"/>
      <c r="GQU171" s="86"/>
      <c r="GQV171" s="86"/>
      <c r="GQW171" s="86"/>
      <c r="GQX171" s="86"/>
      <c r="GQY171" s="86"/>
      <c r="GQZ171" s="87"/>
      <c r="GRA171" s="85" t="s">
        <v>319</v>
      </c>
      <c r="GRB171" s="86"/>
      <c r="GRC171" s="86"/>
      <c r="GRD171" s="86"/>
      <c r="GRE171" s="86"/>
      <c r="GRF171" s="86"/>
      <c r="GRG171" s="86"/>
      <c r="GRH171" s="87"/>
      <c r="GRI171" s="85" t="s">
        <v>319</v>
      </c>
      <c r="GRJ171" s="86"/>
      <c r="GRK171" s="86"/>
      <c r="GRL171" s="86"/>
      <c r="GRM171" s="86"/>
      <c r="GRN171" s="86"/>
      <c r="GRO171" s="86"/>
      <c r="GRP171" s="87"/>
      <c r="GRQ171" s="85" t="s">
        <v>319</v>
      </c>
      <c r="GRR171" s="86"/>
      <c r="GRS171" s="86"/>
      <c r="GRT171" s="86"/>
      <c r="GRU171" s="86"/>
      <c r="GRV171" s="86"/>
      <c r="GRW171" s="86"/>
      <c r="GRX171" s="87"/>
      <c r="GRY171" s="85" t="s">
        <v>319</v>
      </c>
      <c r="GRZ171" s="86"/>
      <c r="GSA171" s="86"/>
      <c r="GSB171" s="86"/>
      <c r="GSC171" s="86"/>
      <c r="GSD171" s="86"/>
      <c r="GSE171" s="86"/>
      <c r="GSF171" s="87"/>
      <c r="GSG171" s="85" t="s">
        <v>319</v>
      </c>
      <c r="GSH171" s="86"/>
      <c r="GSI171" s="86"/>
      <c r="GSJ171" s="86"/>
      <c r="GSK171" s="86"/>
      <c r="GSL171" s="86"/>
      <c r="GSM171" s="86"/>
      <c r="GSN171" s="87"/>
      <c r="GSO171" s="85" t="s">
        <v>319</v>
      </c>
      <c r="GSP171" s="86"/>
      <c r="GSQ171" s="86"/>
      <c r="GSR171" s="86"/>
      <c r="GSS171" s="86"/>
      <c r="GST171" s="86"/>
      <c r="GSU171" s="86"/>
      <c r="GSV171" s="87"/>
      <c r="GSW171" s="85" t="s">
        <v>319</v>
      </c>
      <c r="GSX171" s="86"/>
      <c r="GSY171" s="86"/>
      <c r="GSZ171" s="86"/>
      <c r="GTA171" s="86"/>
      <c r="GTB171" s="86"/>
      <c r="GTC171" s="86"/>
      <c r="GTD171" s="87"/>
      <c r="GTE171" s="85" t="s">
        <v>319</v>
      </c>
      <c r="GTF171" s="86"/>
      <c r="GTG171" s="86"/>
      <c r="GTH171" s="86"/>
      <c r="GTI171" s="86"/>
      <c r="GTJ171" s="86"/>
      <c r="GTK171" s="86"/>
      <c r="GTL171" s="87"/>
      <c r="GTM171" s="85" t="s">
        <v>319</v>
      </c>
      <c r="GTN171" s="86"/>
      <c r="GTO171" s="86"/>
      <c r="GTP171" s="86"/>
      <c r="GTQ171" s="86"/>
      <c r="GTR171" s="86"/>
      <c r="GTS171" s="86"/>
      <c r="GTT171" s="87"/>
      <c r="GTU171" s="85" t="s">
        <v>319</v>
      </c>
      <c r="GTV171" s="86"/>
      <c r="GTW171" s="86"/>
      <c r="GTX171" s="86"/>
      <c r="GTY171" s="86"/>
      <c r="GTZ171" s="86"/>
      <c r="GUA171" s="86"/>
      <c r="GUB171" s="87"/>
      <c r="GUC171" s="85" t="s">
        <v>319</v>
      </c>
      <c r="GUD171" s="86"/>
      <c r="GUE171" s="86"/>
      <c r="GUF171" s="86"/>
      <c r="GUG171" s="86"/>
      <c r="GUH171" s="86"/>
      <c r="GUI171" s="86"/>
      <c r="GUJ171" s="87"/>
      <c r="GUK171" s="85" t="s">
        <v>319</v>
      </c>
      <c r="GUL171" s="86"/>
      <c r="GUM171" s="86"/>
      <c r="GUN171" s="86"/>
      <c r="GUO171" s="86"/>
      <c r="GUP171" s="86"/>
      <c r="GUQ171" s="86"/>
      <c r="GUR171" s="87"/>
      <c r="GUS171" s="85" t="s">
        <v>319</v>
      </c>
      <c r="GUT171" s="86"/>
      <c r="GUU171" s="86"/>
      <c r="GUV171" s="86"/>
      <c r="GUW171" s="86"/>
      <c r="GUX171" s="86"/>
      <c r="GUY171" s="86"/>
      <c r="GUZ171" s="87"/>
      <c r="GVA171" s="85" t="s">
        <v>319</v>
      </c>
      <c r="GVB171" s="86"/>
      <c r="GVC171" s="86"/>
      <c r="GVD171" s="86"/>
      <c r="GVE171" s="86"/>
      <c r="GVF171" s="86"/>
      <c r="GVG171" s="86"/>
      <c r="GVH171" s="87"/>
      <c r="GVI171" s="85" t="s">
        <v>319</v>
      </c>
      <c r="GVJ171" s="86"/>
      <c r="GVK171" s="86"/>
      <c r="GVL171" s="86"/>
      <c r="GVM171" s="86"/>
      <c r="GVN171" s="86"/>
      <c r="GVO171" s="86"/>
      <c r="GVP171" s="87"/>
      <c r="GVQ171" s="85" t="s">
        <v>319</v>
      </c>
      <c r="GVR171" s="86"/>
      <c r="GVS171" s="86"/>
      <c r="GVT171" s="86"/>
      <c r="GVU171" s="86"/>
      <c r="GVV171" s="86"/>
      <c r="GVW171" s="86"/>
      <c r="GVX171" s="87"/>
      <c r="GVY171" s="85" t="s">
        <v>319</v>
      </c>
      <c r="GVZ171" s="86"/>
      <c r="GWA171" s="86"/>
      <c r="GWB171" s="86"/>
      <c r="GWC171" s="86"/>
      <c r="GWD171" s="86"/>
      <c r="GWE171" s="86"/>
      <c r="GWF171" s="87"/>
      <c r="GWG171" s="85" t="s">
        <v>319</v>
      </c>
      <c r="GWH171" s="86"/>
      <c r="GWI171" s="86"/>
      <c r="GWJ171" s="86"/>
      <c r="GWK171" s="86"/>
      <c r="GWL171" s="86"/>
      <c r="GWM171" s="86"/>
      <c r="GWN171" s="87"/>
      <c r="GWO171" s="85" t="s">
        <v>319</v>
      </c>
      <c r="GWP171" s="86"/>
      <c r="GWQ171" s="86"/>
      <c r="GWR171" s="86"/>
      <c r="GWS171" s="86"/>
      <c r="GWT171" s="86"/>
      <c r="GWU171" s="86"/>
      <c r="GWV171" s="87"/>
      <c r="GWW171" s="85" t="s">
        <v>319</v>
      </c>
      <c r="GWX171" s="86"/>
      <c r="GWY171" s="86"/>
      <c r="GWZ171" s="86"/>
      <c r="GXA171" s="86"/>
      <c r="GXB171" s="86"/>
      <c r="GXC171" s="86"/>
      <c r="GXD171" s="87"/>
      <c r="GXE171" s="85" t="s">
        <v>319</v>
      </c>
      <c r="GXF171" s="86"/>
      <c r="GXG171" s="86"/>
      <c r="GXH171" s="86"/>
      <c r="GXI171" s="86"/>
      <c r="GXJ171" s="86"/>
      <c r="GXK171" s="86"/>
      <c r="GXL171" s="87"/>
      <c r="GXM171" s="85" t="s">
        <v>319</v>
      </c>
      <c r="GXN171" s="86"/>
      <c r="GXO171" s="86"/>
      <c r="GXP171" s="86"/>
      <c r="GXQ171" s="86"/>
      <c r="GXR171" s="86"/>
      <c r="GXS171" s="86"/>
      <c r="GXT171" s="87"/>
      <c r="GXU171" s="85" t="s">
        <v>319</v>
      </c>
      <c r="GXV171" s="86"/>
      <c r="GXW171" s="86"/>
      <c r="GXX171" s="86"/>
      <c r="GXY171" s="86"/>
      <c r="GXZ171" s="86"/>
      <c r="GYA171" s="86"/>
      <c r="GYB171" s="87"/>
      <c r="GYC171" s="85" t="s">
        <v>319</v>
      </c>
      <c r="GYD171" s="86"/>
      <c r="GYE171" s="86"/>
      <c r="GYF171" s="86"/>
      <c r="GYG171" s="86"/>
      <c r="GYH171" s="86"/>
      <c r="GYI171" s="86"/>
      <c r="GYJ171" s="87"/>
      <c r="GYK171" s="85" t="s">
        <v>319</v>
      </c>
      <c r="GYL171" s="86"/>
      <c r="GYM171" s="86"/>
      <c r="GYN171" s="86"/>
      <c r="GYO171" s="86"/>
      <c r="GYP171" s="86"/>
      <c r="GYQ171" s="86"/>
      <c r="GYR171" s="87"/>
      <c r="GYS171" s="85" t="s">
        <v>319</v>
      </c>
      <c r="GYT171" s="86"/>
      <c r="GYU171" s="86"/>
      <c r="GYV171" s="86"/>
      <c r="GYW171" s="86"/>
      <c r="GYX171" s="86"/>
      <c r="GYY171" s="86"/>
      <c r="GYZ171" s="87"/>
      <c r="GZA171" s="85" t="s">
        <v>319</v>
      </c>
      <c r="GZB171" s="86"/>
      <c r="GZC171" s="86"/>
      <c r="GZD171" s="86"/>
      <c r="GZE171" s="86"/>
      <c r="GZF171" s="86"/>
      <c r="GZG171" s="86"/>
      <c r="GZH171" s="87"/>
      <c r="GZI171" s="85" t="s">
        <v>319</v>
      </c>
      <c r="GZJ171" s="86"/>
      <c r="GZK171" s="86"/>
      <c r="GZL171" s="86"/>
      <c r="GZM171" s="86"/>
      <c r="GZN171" s="86"/>
      <c r="GZO171" s="86"/>
      <c r="GZP171" s="87"/>
      <c r="GZQ171" s="85" t="s">
        <v>319</v>
      </c>
      <c r="GZR171" s="86"/>
      <c r="GZS171" s="86"/>
      <c r="GZT171" s="86"/>
      <c r="GZU171" s="86"/>
      <c r="GZV171" s="86"/>
      <c r="GZW171" s="86"/>
      <c r="GZX171" s="87"/>
      <c r="GZY171" s="85" t="s">
        <v>319</v>
      </c>
      <c r="GZZ171" s="86"/>
      <c r="HAA171" s="86"/>
      <c r="HAB171" s="86"/>
      <c r="HAC171" s="86"/>
      <c r="HAD171" s="86"/>
      <c r="HAE171" s="86"/>
      <c r="HAF171" s="87"/>
      <c r="HAG171" s="85" t="s">
        <v>319</v>
      </c>
      <c r="HAH171" s="86"/>
      <c r="HAI171" s="86"/>
      <c r="HAJ171" s="86"/>
      <c r="HAK171" s="86"/>
      <c r="HAL171" s="86"/>
      <c r="HAM171" s="86"/>
      <c r="HAN171" s="87"/>
      <c r="HAO171" s="85" t="s">
        <v>319</v>
      </c>
      <c r="HAP171" s="86"/>
      <c r="HAQ171" s="86"/>
      <c r="HAR171" s="86"/>
      <c r="HAS171" s="86"/>
      <c r="HAT171" s="86"/>
      <c r="HAU171" s="86"/>
      <c r="HAV171" s="87"/>
      <c r="HAW171" s="85" t="s">
        <v>319</v>
      </c>
      <c r="HAX171" s="86"/>
      <c r="HAY171" s="86"/>
      <c r="HAZ171" s="86"/>
      <c r="HBA171" s="86"/>
      <c r="HBB171" s="86"/>
      <c r="HBC171" s="86"/>
      <c r="HBD171" s="87"/>
      <c r="HBE171" s="85" t="s">
        <v>319</v>
      </c>
      <c r="HBF171" s="86"/>
      <c r="HBG171" s="86"/>
      <c r="HBH171" s="86"/>
      <c r="HBI171" s="86"/>
      <c r="HBJ171" s="86"/>
      <c r="HBK171" s="86"/>
      <c r="HBL171" s="87"/>
      <c r="HBM171" s="85" t="s">
        <v>319</v>
      </c>
      <c r="HBN171" s="86"/>
      <c r="HBO171" s="86"/>
      <c r="HBP171" s="86"/>
      <c r="HBQ171" s="86"/>
      <c r="HBR171" s="86"/>
      <c r="HBS171" s="86"/>
      <c r="HBT171" s="87"/>
      <c r="HBU171" s="85" t="s">
        <v>319</v>
      </c>
      <c r="HBV171" s="86"/>
      <c r="HBW171" s="86"/>
      <c r="HBX171" s="86"/>
      <c r="HBY171" s="86"/>
      <c r="HBZ171" s="86"/>
      <c r="HCA171" s="86"/>
      <c r="HCB171" s="87"/>
      <c r="HCC171" s="85" t="s">
        <v>319</v>
      </c>
      <c r="HCD171" s="86"/>
      <c r="HCE171" s="86"/>
      <c r="HCF171" s="86"/>
      <c r="HCG171" s="86"/>
      <c r="HCH171" s="86"/>
      <c r="HCI171" s="86"/>
      <c r="HCJ171" s="87"/>
      <c r="HCK171" s="85" t="s">
        <v>319</v>
      </c>
      <c r="HCL171" s="86"/>
      <c r="HCM171" s="86"/>
      <c r="HCN171" s="86"/>
      <c r="HCO171" s="86"/>
      <c r="HCP171" s="86"/>
      <c r="HCQ171" s="86"/>
      <c r="HCR171" s="87"/>
      <c r="HCS171" s="85" t="s">
        <v>319</v>
      </c>
      <c r="HCT171" s="86"/>
      <c r="HCU171" s="86"/>
      <c r="HCV171" s="86"/>
      <c r="HCW171" s="86"/>
      <c r="HCX171" s="86"/>
      <c r="HCY171" s="86"/>
      <c r="HCZ171" s="87"/>
      <c r="HDA171" s="85" t="s">
        <v>319</v>
      </c>
      <c r="HDB171" s="86"/>
      <c r="HDC171" s="86"/>
      <c r="HDD171" s="86"/>
      <c r="HDE171" s="86"/>
      <c r="HDF171" s="86"/>
      <c r="HDG171" s="86"/>
      <c r="HDH171" s="87"/>
      <c r="HDI171" s="85" t="s">
        <v>319</v>
      </c>
      <c r="HDJ171" s="86"/>
      <c r="HDK171" s="86"/>
      <c r="HDL171" s="86"/>
      <c r="HDM171" s="86"/>
      <c r="HDN171" s="86"/>
      <c r="HDO171" s="86"/>
      <c r="HDP171" s="87"/>
      <c r="HDQ171" s="85" t="s">
        <v>319</v>
      </c>
      <c r="HDR171" s="86"/>
      <c r="HDS171" s="86"/>
      <c r="HDT171" s="86"/>
      <c r="HDU171" s="86"/>
      <c r="HDV171" s="86"/>
      <c r="HDW171" s="86"/>
      <c r="HDX171" s="87"/>
      <c r="HDY171" s="85" t="s">
        <v>319</v>
      </c>
      <c r="HDZ171" s="86"/>
      <c r="HEA171" s="86"/>
      <c r="HEB171" s="86"/>
      <c r="HEC171" s="86"/>
      <c r="HED171" s="86"/>
      <c r="HEE171" s="86"/>
      <c r="HEF171" s="87"/>
      <c r="HEG171" s="85" t="s">
        <v>319</v>
      </c>
      <c r="HEH171" s="86"/>
      <c r="HEI171" s="86"/>
      <c r="HEJ171" s="86"/>
      <c r="HEK171" s="86"/>
      <c r="HEL171" s="86"/>
      <c r="HEM171" s="86"/>
      <c r="HEN171" s="87"/>
      <c r="HEO171" s="85" t="s">
        <v>319</v>
      </c>
      <c r="HEP171" s="86"/>
      <c r="HEQ171" s="86"/>
      <c r="HER171" s="86"/>
      <c r="HES171" s="86"/>
      <c r="HET171" s="86"/>
      <c r="HEU171" s="86"/>
      <c r="HEV171" s="87"/>
      <c r="HEW171" s="85" t="s">
        <v>319</v>
      </c>
      <c r="HEX171" s="86"/>
      <c r="HEY171" s="86"/>
      <c r="HEZ171" s="86"/>
      <c r="HFA171" s="86"/>
      <c r="HFB171" s="86"/>
      <c r="HFC171" s="86"/>
      <c r="HFD171" s="87"/>
      <c r="HFE171" s="85" t="s">
        <v>319</v>
      </c>
      <c r="HFF171" s="86"/>
      <c r="HFG171" s="86"/>
      <c r="HFH171" s="86"/>
      <c r="HFI171" s="86"/>
      <c r="HFJ171" s="86"/>
      <c r="HFK171" s="86"/>
      <c r="HFL171" s="87"/>
      <c r="HFM171" s="85" t="s">
        <v>319</v>
      </c>
      <c r="HFN171" s="86"/>
      <c r="HFO171" s="86"/>
      <c r="HFP171" s="86"/>
      <c r="HFQ171" s="86"/>
      <c r="HFR171" s="86"/>
      <c r="HFS171" s="86"/>
      <c r="HFT171" s="87"/>
      <c r="HFU171" s="85" t="s">
        <v>319</v>
      </c>
      <c r="HFV171" s="86"/>
      <c r="HFW171" s="86"/>
      <c r="HFX171" s="86"/>
      <c r="HFY171" s="86"/>
      <c r="HFZ171" s="86"/>
      <c r="HGA171" s="86"/>
      <c r="HGB171" s="87"/>
      <c r="HGC171" s="85" t="s">
        <v>319</v>
      </c>
      <c r="HGD171" s="86"/>
      <c r="HGE171" s="86"/>
      <c r="HGF171" s="86"/>
      <c r="HGG171" s="86"/>
      <c r="HGH171" s="86"/>
      <c r="HGI171" s="86"/>
      <c r="HGJ171" s="87"/>
      <c r="HGK171" s="85" t="s">
        <v>319</v>
      </c>
      <c r="HGL171" s="86"/>
      <c r="HGM171" s="86"/>
      <c r="HGN171" s="86"/>
      <c r="HGO171" s="86"/>
      <c r="HGP171" s="86"/>
      <c r="HGQ171" s="86"/>
      <c r="HGR171" s="87"/>
      <c r="HGS171" s="85" t="s">
        <v>319</v>
      </c>
      <c r="HGT171" s="86"/>
      <c r="HGU171" s="86"/>
      <c r="HGV171" s="86"/>
      <c r="HGW171" s="86"/>
      <c r="HGX171" s="86"/>
      <c r="HGY171" s="86"/>
      <c r="HGZ171" s="87"/>
      <c r="HHA171" s="85" t="s">
        <v>319</v>
      </c>
      <c r="HHB171" s="86"/>
      <c r="HHC171" s="86"/>
      <c r="HHD171" s="86"/>
      <c r="HHE171" s="86"/>
      <c r="HHF171" s="86"/>
      <c r="HHG171" s="86"/>
      <c r="HHH171" s="87"/>
      <c r="HHI171" s="85" t="s">
        <v>319</v>
      </c>
      <c r="HHJ171" s="86"/>
      <c r="HHK171" s="86"/>
      <c r="HHL171" s="86"/>
      <c r="HHM171" s="86"/>
      <c r="HHN171" s="86"/>
      <c r="HHO171" s="86"/>
      <c r="HHP171" s="87"/>
      <c r="HHQ171" s="85" t="s">
        <v>319</v>
      </c>
      <c r="HHR171" s="86"/>
      <c r="HHS171" s="86"/>
      <c r="HHT171" s="86"/>
      <c r="HHU171" s="86"/>
      <c r="HHV171" s="86"/>
      <c r="HHW171" s="86"/>
      <c r="HHX171" s="87"/>
      <c r="HHY171" s="85" t="s">
        <v>319</v>
      </c>
      <c r="HHZ171" s="86"/>
      <c r="HIA171" s="86"/>
      <c r="HIB171" s="86"/>
      <c r="HIC171" s="86"/>
      <c r="HID171" s="86"/>
      <c r="HIE171" s="86"/>
      <c r="HIF171" s="87"/>
      <c r="HIG171" s="85" t="s">
        <v>319</v>
      </c>
      <c r="HIH171" s="86"/>
      <c r="HII171" s="86"/>
      <c r="HIJ171" s="86"/>
      <c r="HIK171" s="86"/>
      <c r="HIL171" s="86"/>
      <c r="HIM171" s="86"/>
      <c r="HIN171" s="87"/>
      <c r="HIO171" s="85" t="s">
        <v>319</v>
      </c>
      <c r="HIP171" s="86"/>
      <c r="HIQ171" s="86"/>
      <c r="HIR171" s="86"/>
      <c r="HIS171" s="86"/>
      <c r="HIT171" s="86"/>
      <c r="HIU171" s="86"/>
      <c r="HIV171" s="87"/>
      <c r="HIW171" s="85" t="s">
        <v>319</v>
      </c>
      <c r="HIX171" s="86"/>
      <c r="HIY171" s="86"/>
      <c r="HIZ171" s="86"/>
      <c r="HJA171" s="86"/>
      <c r="HJB171" s="86"/>
      <c r="HJC171" s="86"/>
      <c r="HJD171" s="87"/>
      <c r="HJE171" s="85" t="s">
        <v>319</v>
      </c>
      <c r="HJF171" s="86"/>
      <c r="HJG171" s="86"/>
      <c r="HJH171" s="86"/>
      <c r="HJI171" s="86"/>
      <c r="HJJ171" s="86"/>
      <c r="HJK171" s="86"/>
      <c r="HJL171" s="87"/>
      <c r="HJM171" s="85" t="s">
        <v>319</v>
      </c>
      <c r="HJN171" s="86"/>
      <c r="HJO171" s="86"/>
      <c r="HJP171" s="86"/>
      <c r="HJQ171" s="86"/>
      <c r="HJR171" s="86"/>
      <c r="HJS171" s="86"/>
      <c r="HJT171" s="87"/>
      <c r="HJU171" s="85" t="s">
        <v>319</v>
      </c>
      <c r="HJV171" s="86"/>
      <c r="HJW171" s="86"/>
      <c r="HJX171" s="86"/>
      <c r="HJY171" s="86"/>
      <c r="HJZ171" s="86"/>
      <c r="HKA171" s="86"/>
      <c r="HKB171" s="87"/>
      <c r="HKC171" s="85" t="s">
        <v>319</v>
      </c>
      <c r="HKD171" s="86"/>
      <c r="HKE171" s="86"/>
      <c r="HKF171" s="86"/>
      <c r="HKG171" s="86"/>
      <c r="HKH171" s="86"/>
      <c r="HKI171" s="86"/>
      <c r="HKJ171" s="87"/>
      <c r="HKK171" s="85" t="s">
        <v>319</v>
      </c>
      <c r="HKL171" s="86"/>
      <c r="HKM171" s="86"/>
      <c r="HKN171" s="86"/>
      <c r="HKO171" s="86"/>
      <c r="HKP171" s="86"/>
      <c r="HKQ171" s="86"/>
      <c r="HKR171" s="87"/>
      <c r="HKS171" s="85" t="s">
        <v>319</v>
      </c>
      <c r="HKT171" s="86"/>
      <c r="HKU171" s="86"/>
      <c r="HKV171" s="86"/>
      <c r="HKW171" s="86"/>
      <c r="HKX171" s="86"/>
      <c r="HKY171" s="86"/>
      <c r="HKZ171" s="87"/>
      <c r="HLA171" s="85" t="s">
        <v>319</v>
      </c>
      <c r="HLB171" s="86"/>
      <c r="HLC171" s="86"/>
      <c r="HLD171" s="86"/>
      <c r="HLE171" s="86"/>
      <c r="HLF171" s="86"/>
      <c r="HLG171" s="86"/>
      <c r="HLH171" s="87"/>
      <c r="HLI171" s="85" t="s">
        <v>319</v>
      </c>
      <c r="HLJ171" s="86"/>
      <c r="HLK171" s="86"/>
      <c r="HLL171" s="86"/>
      <c r="HLM171" s="86"/>
      <c r="HLN171" s="86"/>
      <c r="HLO171" s="86"/>
      <c r="HLP171" s="87"/>
      <c r="HLQ171" s="85" t="s">
        <v>319</v>
      </c>
      <c r="HLR171" s="86"/>
      <c r="HLS171" s="86"/>
      <c r="HLT171" s="86"/>
      <c r="HLU171" s="86"/>
      <c r="HLV171" s="86"/>
      <c r="HLW171" s="86"/>
      <c r="HLX171" s="87"/>
      <c r="HLY171" s="85" t="s">
        <v>319</v>
      </c>
      <c r="HLZ171" s="86"/>
      <c r="HMA171" s="86"/>
      <c r="HMB171" s="86"/>
      <c r="HMC171" s="86"/>
      <c r="HMD171" s="86"/>
      <c r="HME171" s="86"/>
      <c r="HMF171" s="87"/>
      <c r="HMG171" s="85" t="s">
        <v>319</v>
      </c>
      <c r="HMH171" s="86"/>
      <c r="HMI171" s="86"/>
      <c r="HMJ171" s="86"/>
      <c r="HMK171" s="86"/>
      <c r="HML171" s="86"/>
      <c r="HMM171" s="86"/>
      <c r="HMN171" s="87"/>
      <c r="HMO171" s="85" t="s">
        <v>319</v>
      </c>
      <c r="HMP171" s="86"/>
      <c r="HMQ171" s="86"/>
      <c r="HMR171" s="86"/>
      <c r="HMS171" s="86"/>
      <c r="HMT171" s="86"/>
      <c r="HMU171" s="86"/>
      <c r="HMV171" s="87"/>
      <c r="HMW171" s="85" t="s">
        <v>319</v>
      </c>
      <c r="HMX171" s="86"/>
      <c r="HMY171" s="86"/>
      <c r="HMZ171" s="86"/>
      <c r="HNA171" s="86"/>
      <c r="HNB171" s="86"/>
      <c r="HNC171" s="86"/>
      <c r="HND171" s="87"/>
      <c r="HNE171" s="85" t="s">
        <v>319</v>
      </c>
      <c r="HNF171" s="86"/>
      <c r="HNG171" s="86"/>
      <c r="HNH171" s="86"/>
      <c r="HNI171" s="86"/>
      <c r="HNJ171" s="86"/>
      <c r="HNK171" s="86"/>
      <c r="HNL171" s="87"/>
      <c r="HNM171" s="85" t="s">
        <v>319</v>
      </c>
      <c r="HNN171" s="86"/>
      <c r="HNO171" s="86"/>
      <c r="HNP171" s="86"/>
      <c r="HNQ171" s="86"/>
      <c r="HNR171" s="86"/>
      <c r="HNS171" s="86"/>
      <c r="HNT171" s="87"/>
      <c r="HNU171" s="85" t="s">
        <v>319</v>
      </c>
      <c r="HNV171" s="86"/>
      <c r="HNW171" s="86"/>
      <c r="HNX171" s="86"/>
      <c r="HNY171" s="86"/>
      <c r="HNZ171" s="86"/>
      <c r="HOA171" s="86"/>
      <c r="HOB171" s="87"/>
      <c r="HOC171" s="85" t="s">
        <v>319</v>
      </c>
      <c r="HOD171" s="86"/>
      <c r="HOE171" s="86"/>
      <c r="HOF171" s="86"/>
      <c r="HOG171" s="86"/>
      <c r="HOH171" s="86"/>
      <c r="HOI171" s="86"/>
      <c r="HOJ171" s="87"/>
      <c r="HOK171" s="85" t="s">
        <v>319</v>
      </c>
      <c r="HOL171" s="86"/>
      <c r="HOM171" s="86"/>
      <c r="HON171" s="86"/>
      <c r="HOO171" s="86"/>
      <c r="HOP171" s="86"/>
      <c r="HOQ171" s="86"/>
      <c r="HOR171" s="87"/>
      <c r="HOS171" s="85" t="s">
        <v>319</v>
      </c>
      <c r="HOT171" s="86"/>
      <c r="HOU171" s="86"/>
      <c r="HOV171" s="86"/>
      <c r="HOW171" s="86"/>
      <c r="HOX171" s="86"/>
      <c r="HOY171" s="86"/>
      <c r="HOZ171" s="87"/>
      <c r="HPA171" s="85" t="s">
        <v>319</v>
      </c>
      <c r="HPB171" s="86"/>
      <c r="HPC171" s="86"/>
      <c r="HPD171" s="86"/>
      <c r="HPE171" s="86"/>
      <c r="HPF171" s="86"/>
      <c r="HPG171" s="86"/>
      <c r="HPH171" s="87"/>
      <c r="HPI171" s="85" t="s">
        <v>319</v>
      </c>
      <c r="HPJ171" s="86"/>
      <c r="HPK171" s="86"/>
      <c r="HPL171" s="86"/>
      <c r="HPM171" s="86"/>
      <c r="HPN171" s="86"/>
      <c r="HPO171" s="86"/>
      <c r="HPP171" s="87"/>
      <c r="HPQ171" s="85" t="s">
        <v>319</v>
      </c>
      <c r="HPR171" s="86"/>
      <c r="HPS171" s="86"/>
      <c r="HPT171" s="86"/>
      <c r="HPU171" s="86"/>
      <c r="HPV171" s="86"/>
      <c r="HPW171" s="86"/>
      <c r="HPX171" s="87"/>
      <c r="HPY171" s="85" t="s">
        <v>319</v>
      </c>
      <c r="HPZ171" s="86"/>
      <c r="HQA171" s="86"/>
      <c r="HQB171" s="86"/>
      <c r="HQC171" s="86"/>
      <c r="HQD171" s="86"/>
      <c r="HQE171" s="86"/>
      <c r="HQF171" s="87"/>
      <c r="HQG171" s="85" t="s">
        <v>319</v>
      </c>
      <c r="HQH171" s="86"/>
      <c r="HQI171" s="86"/>
      <c r="HQJ171" s="86"/>
      <c r="HQK171" s="86"/>
      <c r="HQL171" s="86"/>
      <c r="HQM171" s="86"/>
      <c r="HQN171" s="87"/>
      <c r="HQO171" s="85" t="s">
        <v>319</v>
      </c>
      <c r="HQP171" s="86"/>
      <c r="HQQ171" s="86"/>
      <c r="HQR171" s="86"/>
      <c r="HQS171" s="86"/>
      <c r="HQT171" s="86"/>
      <c r="HQU171" s="86"/>
      <c r="HQV171" s="87"/>
      <c r="HQW171" s="85" t="s">
        <v>319</v>
      </c>
      <c r="HQX171" s="86"/>
      <c r="HQY171" s="86"/>
      <c r="HQZ171" s="86"/>
      <c r="HRA171" s="86"/>
      <c r="HRB171" s="86"/>
      <c r="HRC171" s="86"/>
      <c r="HRD171" s="87"/>
      <c r="HRE171" s="85" t="s">
        <v>319</v>
      </c>
      <c r="HRF171" s="86"/>
      <c r="HRG171" s="86"/>
      <c r="HRH171" s="86"/>
      <c r="HRI171" s="86"/>
      <c r="HRJ171" s="86"/>
      <c r="HRK171" s="86"/>
      <c r="HRL171" s="87"/>
      <c r="HRM171" s="85" t="s">
        <v>319</v>
      </c>
      <c r="HRN171" s="86"/>
      <c r="HRO171" s="86"/>
      <c r="HRP171" s="86"/>
      <c r="HRQ171" s="86"/>
      <c r="HRR171" s="86"/>
      <c r="HRS171" s="86"/>
      <c r="HRT171" s="87"/>
      <c r="HRU171" s="85" t="s">
        <v>319</v>
      </c>
      <c r="HRV171" s="86"/>
      <c r="HRW171" s="86"/>
      <c r="HRX171" s="86"/>
      <c r="HRY171" s="86"/>
      <c r="HRZ171" s="86"/>
      <c r="HSA171" s="86"/>
      <c r="HSB171" s="87"/>
      <c r="HSC171" s="85" t="s">
        <v>319</v>
      </c>
      <c r="HSD171" s="86"/>
      <c r="HSE171" s="86"/>
      <c r="HSF171" s="86"/>
      <c r="HSG171" s="86"/>
      <c r="HSH171" s="86"/>
      <c r="HSI171" s="86"/>
      <c r="HSJ171" s="87"/>
      <c r="HSK171" s="85" t="s">
        <v>319</v>
      </c>
      <c r="HSL171" s="86"/>
      <c r="HSM171" s="86"/>
      <c r="HSN171" s="86"/>
      <c r="HSO171" s="86"/>
      <c r="HSP171" s="86"/>
      <c r="HSQ171" s="86"/>
      <c r="HSR171" s="87"/>
      <c r="HSS171" s="85" t="s">
        <v>319</v>
      </c>
      <c r="HST171" s="86"/>
      <c r="HSU171" s="86"/>
      <c r="HSV171" s="86"/>
      <c r="HSW171" s="86"/>
      <c r="HSX171" s="86"/>
      <c r="HSY171" s="86"/>
      <c r="HSZ171" s="87"/>
      <c r="HTA171" s="85" t="s">
        <v>319</v>
      </c>
      <c r="HTB171" s="86"/>
      <c r="HTC171" s="86"/>
      <c r="HTD171" s="86"/>
      <c r="HTE171" s="86"/>
      <c r="HTF171" s="86"/>
      <c r="HTG171" s="86"/>
      <c r="HTH171" s="87"/>
      <c r="HTI171" s="85" t="s">
        <v>319</v>
      </c>
      <c r="HTJ171" s="86"/>
      <c r="HTK171" s="86"/>
      <c r="HTL171" s="86"/>
      <c r="HTM171" s="86"/>
      <c r="HTN171" s="86"/>
      <c r="HTO171" s="86"/>
      <c r="HTP171" s="87"/>
      <c r="HTQ171" s="85" t="s">
        <v>319</v>
      </c>
      <c r="HTR171" s="86"/>
      <c r="HTS171" s="86"/>
      <c r="HTT171" s="86"/>
      <c r="HTU171" s="86"/>
      <c r="HTV171" s="86"/>
      <c r="HTW171" s="86"/>
      <c r="HTX171" s="87"/>
      <c r="HTY171" s="85" t="s">
        <v>319</v>
      </c>
      <c r="HTZ171" s="86"/>
      <c r="HUA171" s="86"/>
      <c r="HUB171" s="86"/>
      <c r="HUC171" s="86"/>
      <c r="HUD171" s="86"/>
      <c r="HUE171" s="86"/>
      <c r="HUF171" s="87"/>
      <c r="HUG171" s="85" t="s">
        <v>319</v>
      </c>
      <c r="HUH171" s="86"/>
      <c r="HUI171" s="86"/>
      <c r="HUJ171" s="86"/>
      <c r="HUK171" s="86"/>
      <c r="HUL171" s="86"/>
      <c r="HUM171" s="86"/>
      <c r="HUN171" s="87"/>
      <c r="HUO171" s="85" t="s">
        <v>319</v>
      </c>
      <c r="HUP171" s="86"/>
      <c r="HUQ171" s="86"/>
      <c r="HUR171" s="86"/>
      <c r="HUS171" s="86"/>
      <c r="HUT171" s="86"/>
      <c r="HUU171" s="86"/>
      <c r="HUV171" s="87"/>
      <c r="HUW171" s="85" t="s">
        <v>319</v>
      </c>
      <c r="HUX171" s="86"/>
      <c r="HUY171" s="86"/>
      <c r="HUZ171" s="86"/>
      <c r="HVA171" s="86"/>
      <c r="HVB171" s="86"/>
      <c r="HVC171" s="86"/>
      <c r="HVD171" s="87"/>
      <c r="HVE171" s="85" t="s">
        <v>319</v>
      </c>
      <c r="HVF171" s="86"/>
      <c r="HVG171" s="86"/>
      <c r="HVH171" s="86"/>
      <c r="HVI171" s="86"/>
      <c r="HVJ171" s="86"/>
      <c r="HVK171" s="86"/>
      <c r="HVL171" s="87"/>
      <c r="HVM171" s="85" t="s">
        <v>319</v>
      </c>
      <c r="HVN171" s="86"/>
      <c r="HVO171" s="86"/>
      <c r="HVP171" s="86"/>
      <c r="HVQ171" s="86"/>
      <c r="HVR171" s="86"/>
      <c r="HVS171" s="86"/>
      <c r="HVT171" s="87"/>
      <c r="HVU171" s="85" t="s">
        <v>319</v>
      </c>
      <c r="HVV171" s="86"/>
      <c r="HVW171" s="86"/>
      <c r="HVX171" s="86"/>
      <c r="HVY171" s="86"/>
      <c r="HVZ171" s="86"/>
      <c r="HWA171" s="86"/>
      <c r="HWB171" s="87"/>
      <c r="HWC171" s="85" t="s">
        <v>319</v>
      </c>
      <c r="HWD171" s="86"/>
      <c r="HWE171" s="86"/>
      <c r="HWF171" s="86"/>
      <c r="HWG171" s="86"/>
      <c r="HWH171" s="86"/>
      <c r="HWI171" s="86"/>
      <c r="HWJ171" s="87"/>
      <c r="HWK171" s="85" t="s">
        <v>319</v>
      </c>
      <c r="HWL171" s="86"/>
      <c r="HWM171" s="86"/>
      <c r="HWN171" s="86"/>
      <c r="HWO171" s="86"/>
      <c r="HWP171" s="86"/>
      <c r="HWQ171" s="86"/>
      <c r="HWR171" s="87"/>
      <c r="HWS171" s="85" t="s">
        <v>319</v>
      </c>
      <c r="HWT171" s="86"/>
      <c r="HWU171" s="86"/>
      <c r="HWV171" s="86"/>
      <c r="HWW171" s="86"/>
      <c r="HWX171" s="86"/>
      <c r="HWY171" s="86"/>
      <c r="HWZ171" s="87"/>
      <c r="HXA171" s="85" t="s">
        <v>319</v>
      </c>
      <c r="HXB171" s="86"/>
      <c r="HXC171" s="86"/>
      <c r="HXD171" s="86"/>
      <c r="HXE171" s="86"/>
      <c r="HXF171" s="86"/>
      <c r="HXG171" s="86"/>
      <c r="HXH171" s="87"/>
      <c r="HXI171" s="85" t="s">
        <v>319</v>
      </c>
      <c r="HXJ171" s="86"/>
      <c r="HXK171" s="86"/>
      <c r="HXL171" s="86"/>
      <c r="HXM171" s="86"/>
      <c r="HXN171" s="86"/>
      <c r="HXO171" s="86"/>
      <c r="HXP171" s="87"/>
      <c r="HXQ171" s="85" t="s">
        <v>319</v>
      </c>
      <c r="HXR171" s="86"/>
      <c r="HXS171" s="86"/>
      <c r="HXT171" s="86"/>
      <c r="HXU171" s="86"/>
      <c r="HXV171" s="86"/>
      <c r="HXW171" s="86"/>
      <c r="HXX171" s="87"/>
      <c r="HXY171" s="85" t="s">
        <v>319</v>
      </c>
      <c r="HXZ171" s="86"/>
      <c r="HYA171" s="86"/>
      <c r="HYB171" s="86"/>
      <c r="HYC171" s="86"/>
      <c r="HYD171" s="86"/>
      <c r="HYE171" s="86"/>
      <c r="HYF171" s="87"/>
      <c r="HYG171" s="85" t="s">
        <v>319</v>
      </c>
      <c r="HYH171" s="86"/>
      <c r="HYI171" s="86"/>
      <c r="HYJ171" s="86"/>
      <c r="HYK171" s="86"/>
      <c r="HYL171" s="86"/>
      <c r="HYM171" s="86"/>
      <c r="HYN171" s="87"/>
      <c r="HYO171" s="85" t="s">
        <v>319</v>
      </c>
      <c r="HYP171" s="86"/>
      <c r="HYQ171" s="86"/>
      <c r="HYR171" s="86"/>
      <c r="HYS171" s="86"/>
      <c r="HYT171" s="86"/>
      <c r="HYU171" s="86"/>
      <c r="HYV171" s="87"/>
      <c r="HYW171" s="85" t="s">
        <v>319</v>
      </c>
      <c r="HYX171" s="86"/>
      <c r="HYY171" s="86"/>
      <c r="HYZ171" s="86"/>
      <c r="HZA171" s="86"/>
      <c r="HZB171" s="86"/>
      <c r="HZC171" s="86"/>
      <c r="HZD171" s="87"/>
      <c r="HZE171" s="85" t="s">
        <v>319</v>
      </c>
      <c r="HZF171" s="86"/>
      <c r="HZG171" s="86"/>
      <c r="HZH171" s="86"/>
      <c r="HZI171" s="86"/>
      <c r="HZJ171" s="86"/>
      <c r="HZK171" s="86"/>
      <c r="HZL171" s="87"/>
      <c r="HZM171" s="85" t="s">
        <v>319</v>
      </c>
      <c r="HZN171" s="86"/>
      <c r="HZO171" s="86"/>
      <c r="HZP171" s="86"/>
      <c r="HZQ171" s="86"/>
      <c r="HZR171" s="86"/>
      <c r="HZS171" s="86"/>
      <c r="HZT171" s="87"/>
      <c r="HZU171" s="85" t="s">
        <v>319</v>
      </c>
      <c r="HZV171" s="86"/>
      <c r="HZW171" s="86"/>
      <c r="HZX171" s="86"/>
      <c r="HZY171" s="86"/>
      <c r="HZZ171" s="86"/>
      <c r="IAA171" s="86"/>
      <c r="IAB171" s="87"/>
      <c r="IAC171" s="85" t="s">
        <v>319</v>
      </c>
      <c r="IAD171" s="86"/>
      <c r="IAE171" s="86"/>
      <c r="IAF171" s="86"/>
      <c r="IAG171" s="86"/>
      <c r="IAH171" s="86"/>
      <c r="IAI171" s="86"/>
      <c r="IAJ171" s="87"/>
      <c r="IAK171" s="85" t="s">
        <v>319</v>
      </c>
      <c r="IAL171" s="86"/>
      <c r="IAM171" s="86"/>
      <c r="IAN171" s="86"/>
      <c r="IAO171" s="86"/>
      <c r="IAP171" s="86"/>
      <c r="IAQ171" s="86"/>
      <c r="IAR171" s="87"/>
      <c r="IAS171" s="85" t="s">
        <v>319</v>
      </c>
      <c r="IAT171" s="86"/>
      <c r="IAU171" s="86"/>
      <c r="IAV171" s="86"/>
      <c r="IAW171" s="86"/>
      <c r="IAX171" s="86"/>
      <c r="IAY171" s="86"/>
      <c r="IAZ171" s="87"/>
      <c r="IBA171" s="85" t="s">
        <v>319</v>
      </c>
      <c r="IBB171" s="86"/>
      <c r="IBC171" s="86"/>
      <c r="IBD171" s="86"/>
      <c r="IBE171" s="86"/>
      <c r="IBF171" s="86"/>
      <c r="IBG171" s="86"/>
      <c r="IBH171" s="87"/>
      <c r="IBI171" s="85" t="s">
        <v>319</v>
      </c>
      <c r="IBJ171" s="86"/>
      <c r="IBK171" s="86"/>
      <c r="IBL171" s="86"/>
      <c r="IBM171" s="86"/>
      <c r="IBN171" s="86"/>
      <c r="IBO171" s="86"/>
      <c r="IBP171" s="87"/>
      <c r="IBQ171" s="85" t="s">
        <v>319</v>
      </c>
      <c r="IBR171" s="86"/>
      <c r="IBS171" s="86"/>
      <c r="IBT171" s="86"/>
      <c r="IBU171" s="86"/>
      <c r="IBV171" s="86"/>
      <c r="IBW171" s="86"/>
      <c r="IBX171" s="87"/>
      <c r="IBY171" s="85" t="s">
        <v>319</v>
      </c>
      <c r="IBZ171" s="86"/>
      <c r="ICA171" s="86"/>
      <c r="ICB171" s="86"/>
      <c r="ICC171" s="86"/>
      <c r="ICD171" s="86"/>
      <c r="ICE171" s="86"/>
      <c r="ICF171" s="87"/>
      <c r="ICG171" s="85" t="s">
        <v>319</v>
      </c>
      <c r="ICH171" s="86"/>
      <c r="ICI171" s="86"/>
      <c r="ICJ171" s="86"/>
      <c r="ICK171" s="86"/>
      <c r="ICL171" s="86"/>
      <c r="ICM171" s="86"/>
      <c r="ICN171" s="87"/>
      <c r="ICO171" s="85" t="s">
        <v>319</v>
      </c>
      <c r="ICP171" s="86"/>
      <c r="ICQ171" s="86"/>
      <c r="ICR171" s="86"/>
      <c r="ICS171" s="86"/>
      <c r="ICT171" s="86"/>
      <c r="ICU171" s="86"/>
      <c r="ICV171" s="87"/>
      <c r="ICW171" s="85" t="s">
        <v>319</v>
      </c>
      <c r="ICX171" s="86"/>
      <c r="ICY171" s="86"/>
      <c r="ICZ171" s="86"/>
      <c r="IDA171" s="86"/>
      <c r="IDB171" s="86"/>
      <c r="IDC171" s="86"/>
      <c r="IDD171" s="87"/>
      <c r="IDE171" s="85" t="s">
        <v>319</v>
      </c>
      <c r="IDF171" s="86"/>
      <c r="IDG171" s="86"/>
      <c r="IDH171" s="86"/>
      <c r="IDI171" s="86"/>
      <c r="IDJ171" s="86"/>
      <c r="IDK171" s="86"/>
      <c r="IDL171" s="87"/>
      <c r="IDM171" s="85" t="s">
        <v>319</v>
      </c>
      <c r="IDN171" s="86"/>
      <c r="IDO171" s="86"/>
      <c r="IDP171" s="86"/>
      <c r="IDQ171" s="86"/>
      <c r="IDR171" s="86"/>
      <c r="IDS171" s="86"/>
      <c r="IDT171" s="87"/>
      <c r="IDU171" s="85" t="s">
        <v>319</v>
      </c>
      <c r="IDV171" s="86"/>
      <c r="IDW171" s="86"/>
      <c r="IDX171" s="86"/>
      <c r="IDY171" s="86"/>
      <c r="IDZ171" s="86"/>
      <c r="IEA171" s="86"/>
      <c r="IEB171" s="87"/>
      <c r="IEC171" s="85" t="s">
        <v>319</v>
      </c>
      <c r="IED171" s="86"/>
      <c r="IEE171" s="86"/>
      <c r="IEF171" s="86"/>
      <c r="IEG171" s="86"/>
      <c r="IEH171" s="86"/>
      <c r="IEI171" s="86"/>
      <c r="IEJ171" s="87"/>
      <c r="IEK171" s="85" t="s">
        <v>319</v>
      </c>
      <c r="IEL171" s="86"/>
      <c r="IEM171" s="86"/>
      <c r="IEN171" s="86"/>
      <c r="IEO171" s="86"/>
      <c r="IEP171" s="86"/>
      <c r="IEQ171" s="86"/>
      <c r="IER171" s="87"/>
      <c r="IES171" s="85" t="s">
        <v>319</v>
      </c>
      <c r="IET171" s="86"/>
      <c r="IEU171" s="86"/>
      <c r="IEV171" s="86"/>
      <c r="IEW171" s="86"/>
      <c r="IEX171" s="86"/>
      <c r="IEY171" s="86"/>
      <c r="IEZ171" s="87"/>
      <c r="IFA171" s="85" t="s">
        <v>319</v>
      </c>
      <c r="IFB171" s="86"/>
      <c r="IFC171" s="86"/>
      <c r="IFD171" s="86"/>
      <c r="IFE171" s="86"/>
      <c r="IFF171" s="86"/>
      <c r="IFG171" s="86"/>
      <c r="IFH171" s="87"/>
      <c r="IFI171" s="85" t="s">
        <v>319</v>
      </c>
      <c r="IFJ171" s="86"/>
      <c r="IFK171" s="86"/>
      <c r="IFL171" s="86"/>
      <c r="IFM171" s="86"/>
      <c r="IFN171" s="86"/>
      <c r="IFO171" s="86"/>
      <c r="IFP171" s="87"/>
      <c r="IFQ171" s="85" t="s">
        <v>319</v>
      </c>
      <c r="IFR171" s="86"/>
      <c r="IFS171" s="86"/>
      <c r="IFT171" s="86"/>
      <c r="IFU171" s="86"/>
      <c r="IFV171" s="86"/>
      <c r="IFW171" s="86"/>
      <c r="IFX171" s="87"/>
      <c r="IFY171" s="85" t="s">
        <v>319</v>
      </c>
      <c r="IFZ171" s="86"/>
      <c r="IGA171" s="86"/>
      <c r="IGB171" s="86"/>
      <c r="IGC171" s="86"/>
      <c r="IGD171" s="86"/>
      <c r="IGE171" s="86"/>
      <c r="IGF171" s="87"/>
      <c r="IGG171" s="85" t="s">
        <v>319</v>
      </c>
      <c r="IGH171" s="86"/>
      <c r="IGI171" s="86"/>
      <c r="IGJ171" s="86"/>
      <c r="IGK171" s="86"/>
      <c r="IGL171" s="86"/>
      <c r="IGM171" s="86"/>
      <c r="IGN171" s="87"/>
      <c r="IGO171" s="85" t="s">
        <v>319</v>
      </c>
      <c r="IGP171" s="86"/>
      <c r="IGQ171" s="86"/>
      <c r="IGR171" s="86"/>
      <c r="IGS171" s="86"/>
      <c r="IGT171" s="86"/>
      <c r="IGU171" s="86"/>
      <c r="IGV171" s="87"/>
      <c r="IGW171" s="85" t="s">
        <v>319</v>
      </c>
      <c r="IGX171" s="86"/>
      <c r="IGY171" s="86"/>
      <c r="IGZ171" s="86"/>
      <c r="IHA171" s="86"/>
      <c r="IHB171" s="86"/>
      <c r="IHC171" s="86"/>
      <c r="IHD171" s="87"/>
      <c r="IHE171" s="85" t="s">
        <v>319</v>
      </c>
      <c r="IHF171" s="86"/>
      <c r="IHG171" s="86"/>
      <c r="IHH171" s="86"/>
      <c r="IHI171" s="86"/>
      <c r="IHJ171" s="86"/>
      <c r="IHK171" s="86"/>
      <c r="IHL171" s="87"/>
      <c r="IHM171" s="85" t="s">
        <v>319</v>
      </c>
      <c r="IHN171" s="86"/>
      <c r="IHO171" s="86"/>
      <c r="IHP171" s="86"/>
      <c r="IHQ171" s="86"/>
      <c r="IHR171" s="86"/>
      <c r="IHS171" s="86"/>
      <c r="IHT171" s="87"/>
      <c r="IHU171" s="85" t="s">
        <v>319</v>
      </c>
      <c r="IHV171" s="86"/>
      <c r="IHW171" s="86"/>
      <c r="IHX171" s="86"/>
      <c r="IHY171" s="86"/>
      <c r="IHZ171" s="86"/>
      <c r="IIA171" s="86"/>
      <c r="IIB171" s="87"/>
      <c r="IIC171" s="85" t="s">
        <v>319</v>
      </c>
      <c r="IID171" s="86"/>
      <c r="IIE171" s="86"/>
      <c r="IIF171" s="86"/>
      <c r="IIG171" s="86"/>
      <c r="IIH171" s="86"/>
      <c r="III171" s="86"/>
      <c r="IIJ171" s="87"/>
      <c r="IIK171" s="85" t="s">
        <v>319</v>
      </c>
      <c r="IIL171" s="86"/>
      <c r="IIM171" s="86"/>
      <c r="IIN171" s="86"/>
      <c r="IIO171" s="86"/>
      <c r="IIP171" s="86"/>
      <c r="IIQ171" s="86"/>
      <c r="IIR171" s="87"/>
      <c r="IIS171" s="85" t="s">
        <v>319</v>
      </c>
      <c r="IIT171" s="86"/>
      <c r="IIU171" s="86"/>
      <c r="IIV171" s="86"/>
      <c r="IIW171" s="86"/>
      <c r="IIX171" s="86"/>
      <c r="IIY171" s="86"/>
      <c r="IIZ171" s="87"/>
      <c r="IJA171" s="85" t="s">
        <v>319</v>
      </c>
      <c r="IJB171" s="86"/>
      <c r="IJC171" s="86"/>
      <c r="IJD171" s="86"/>
      <c r="IJE171" s="86"/>
      <c r="IJF171" s="86"/>
      <c r="IJG171" s="86"/>
      <c r="IJH171" s="87"/>
      <c r="IJI171" s="85" t="s">
        <v>319</v>
      </c>
      <c r="IJJ171" s="86"/>
      <c r="IJK171" s="86"/>
      <c r="IJL171" s="86"/>
      <c r="IJM171" s="86"/>
      <c r="IJN171" s="86"/>
      <c r="IJO171" s="86"/>
      <c r="IJP171" s="87"/>
      <c r="IJQ171" s="85" t="s">
        <v>319</v>
      </c>
      <c r="IJR171" s="86"/>
      <c r="IJS171" s="86"/>
      <c r="IJT171" s="86"/>
      <c r="IJU171" s="86"/>
      <c r="IJV171" s="86"/>
      <c r="IJW171" s="86"/>
      <c r="IJX171" s="87"/>
      <c r="IJY171" s="85" t="s">
        <v>319</v>
      </c>
      <c r="IJZ171" s="86"/>
      <c r="IKA171" s="86"/>
      <c r="IKB171" s="86"/>
      <c r="IKC171" s="86"/>
      <c r="IKD171" s="86"/>
      <c r="IKE171" s="86"/>
      <c r="IKF171" s="87"/>
      <c r="IKG171" s="85" t="s">
        <v>319</v>
      </c>
      <c r="IKH171" s="86"/>
      <c r="IKI171" s="86"/>
      <c r="IKJ171" s="86"/>
      <c r="IKK171" s="86"/>
      <c r="IKL171" s="86"/>
      <c r="IKM171" s="86"/>
      <c r="IKN171" s="87"/>
      <c r="IKO171" s="85" t="s">
        <v>319</v>
      </c>
      <c r="IKP171" s="86"/>
      <c r="IKQ171" s="86"/>
      <c r="IKR171" s="86"/>
      <c r="IKS171" s="86"/>
      <c r="IKT171" s="86"/>
      <c r="IKU171" s="86"/>
      <c r="IKV171" s="87"/>
      <c r="IKW171" s="85" t="s">
        <v>319</v>
      </c>
      <c r="IKX171" s="86"/>
      <c r="IKY171" s="86"/>
      <c r="IKZ171" s="86"/>
      <c r="ILA171" s="86"/>
      <c r="ILB171" s="86"/>
      <c r="ILC171" s="86"/>
      <c r="ILD171" s="87"/>
      <c r="ILE171" s="85" t="s">
        <v>319</v>
      </c>
      <c r="ILF171" s="86"/>
      <c r="ILG171" s="86"/>
      <c r="ILH171" s="86"/>
      <c r="ILI171" s="86"/>
      <c r="ILJ171" s="86"/>
      <c r="ILK171" s="86"/>
      <c r="ILL171" s="87"/>
      <c r="ILM171" s="85" t="s">
        <v>319</v>
      </c>
      <c r="ILN171" s="86"/>
      <c r="ILO171" s="86"/>
      <c r="ILP171" s="86"/>
      <c r="ILQ171" s="86"/>
      <c r="ILR171" s="86"/>
      <c r="ILS171" s="86"/>
      <c r="ILT171" s="87"/>
      <c r="ILU171" s="85" t="s">
        <v>319</v>
      </c>
      <c r="ILV171" s="86"/>
      <c r="ILW171" s="86"/>
      <c r="ILX171" s="86"/>
      <c r="ILY171" s="86"/>
      <c r="ILZ171" s="86"/>
      <c r="IMA171" s="86"/>
      <c r="IMB171" s="87"/>
      <c r="IMC171" s="85" t="s">
        <v>319</v>
      </c>
      <c r="IMD171" s="86"/>
      <c r="IME171" s="86"/>
      <c r="IMF171" s="86"/>
      <c r="IMG171" s="86"/>
      <c r="IMH171" s="86"/>
      <c r="IMI171" s="86"/>
      <c r="IMJ171" s="87"/>
      <c r="IMK171" s="85" t="s">
        <v>319</v>
      </c>
      <c r="IML171" s="86"/>
      <c r="IMM171" s="86"/>
      <c r="IMN171" s="86"/>
      <c r="IMO171" s="86"/>
      <c r="IMP171" s="86"/>
      <c r="IMQ171" s="86"/>
      <c r="IMR171" s="87"/>
      <c r="IMS171" s="85" t="s">
        <v>319</v>
      </c>
      <c r="IMT171" s="86"/>
      <c r="IMU171" s="86"/>
      <c r="IMV171" s="86"/>
      <c r="IMW171" s="86"/>
      <c r="IMX171" s="86"/>
      <c r="IMY171" s="86"/>
      <c r="IMZ171" s="87"/>
      <c r="INA171" s="85" t="s">
        <v>319</v>
      </c>
      <c r="INB171" s="86"/>
      <c r="INC171" s="86"/>
      <c r="IND171" s="86"/>
      <c r="INE171" s="86"/>
      <c r="INF171" s="86"/>
      <c r="ING171" s="86"/>
      <c r="INH171" s="87"/>
      <c r="INI171" s="85" t="s">
        <v>319</v>
      </c>
      <c r="INJ171" s="86"/>
      <c r="INK171" s="86"/>
      <c r="INL171" s="86"/>
      <c r="INM171" s="86"/>
      <c r="INN171" s="86"/>
      <c r="INO171" s="86"/>
      <c r="INP171" s="87"/>
      <c r="INQ171" s="85" t="s">
        <v>319</v>
      </c>
      <c r="INR171" s="86"/>
      <c r="INS171" s="86"/>
      <c r="INT171" s="86"/>
      <c r="INU171" s="86"/>
      <c r="INV171" s="86"/>
      <c r="INW171" s="86"/>
      <c r="INX171" s="87"/>
      <c r="INY171" s="85" t="s">
        <v>319</v>
      </c>
      <c r="INZ171" s="86"/>
      <c r="IOA171" s="86"/>
      <c r="IOB171" s="86"/>
      <c r="IOC171" s="86"/>
      <c r="IOD171" s="86"/>
      <c r="IOE171" s="86"/>
      <c r="IOF171" s="87"/>
      <c r="IOG171" s="85" t="s">
        <v>319</v>
      </c>
      <c r="IOH171" s="86"/>
      <c r="IOI171" s="86"/>
      <c r="IOJ171" s="86"/>
      <c r="IOK171" s="86"/>
      <c r="IOL171" s="86"/>
      <c r="IOM171" s="86"/>
      <c r="ION171" s="87"/>
      <c r="IOO171" s="85" t="s">
        <v>319</v>
      </c>
      <c r="IOP171" s="86"/>
      <c r="IOQ171" s="86"/>
      <c r="IOR171" s="86"/>
      <c r="IOS171" s="86"/>
      <c r="IOT171" s="86"/>
      <c r="IOU171" s="86"/>
      <c r="IOV171" s="87"/>
      <c r="IOW171" s="85" t="s">
        <v>319</v>
      </c>
      <c r="IOX171" s="86"/>
      <c r="IOY171" s="86"/>
      <c r="IOZ171" s="86"/>
      <c r="IPA171" s="86"/>
      <c r="IPB171" s="86"/>
      <c r="IPC171" s="86"/>
      <c r="IPD171" s="87"/>
      <c r="IPE171" s="85" t="s">
        <v>319</v>
      </c>
      <c r="IPF171" s="86"/>
      <c r="IPG171" s="86"/>
      <c r="IPH171" s="86"/>
      <c r="IPI171" s="86"/>
      <c r="IPJ171" s="86"/>
      <c r="IPK171" s="86"/>
      <c r="IPL171" s="87"/>
      <c r="IPM171" s="85" t="s">
        <v>319</v>
      </c>
      <c r="IPN171" s="86"/>
      <c r="IPO171" s="86"/>
      <c r="IPP171" s="86"/>
      <c r="IPQ171" s="86"/>
      <c r="IPR171" s="86"/>
      <c r="IPS171" s="86"/>
      <c r="IPT171" s="87"/>
      <c r="IPU171" s="85" t="s">
        <v>319</v>
      </c>
      <c r="IPV171" s="86"/>
      <c r="IPW171" s="86"/>
      <c r="IPX171" s="86"/>
      <c r="IPY171" s="86"/>
      <c r="IPZ171" s="86"/>
      <c r="IQA171" s="86"/>
      <c r="IQB171" s="87"/>
      <c r="IQC171" s="85" t="s">
        <v>319</v>
      </c>
      <c r="IQD171" s="86"/>
      <c r="IQE171" s="86"/>
      <c r="IQF171" s="86"/>
      <c r="IQG171" s="86"/>
      <c r="IQH171" s="86"/>
      <c r="IQI171" s="86"/>
      <c r="IQJ171" s="87"/>
      <c r="IQK171" s="85" t="s">
        <v>319</v>
      </c>
      <c r="IQL171" s="86"/>
      <c r="IQM171" s="86"/>
      <c r="IQN171" s="86"/>
      <c r="IQO171" s="86"/>
      <c r="IQP171" s="86"/>
      <c r="IQQ171" s="86"/>
      <c r="IQR171" s="87"/>
      <c r="IQS171" s="85" t="s">
        <v>319</v>
      </c>
      <c r="IQT171" s="86"/>
      <c r="IQU171" s="86"/>
      <c r="IQV171" s="86"/>
      <c r="IQW171" s="86"/>
      <c r="IQX171" s="86"/>
      <c r="IQY171" s="86"/>
      <c r="IQZ171" s="87"/>
      <c r="IRA171" s="85" t="s">
        <v>319</v>
      </c>
      <c r="IRB171" s="86"/>
      <c r="IRC171" s="86"/>
      <c r="IRD171" s="86"/>
      <c r="IRE171" s="86"/>
      <c r="IRF171" s="86"/>
      <c r="IRG171" s="86"/>
      <c r="IRH171" s="87"/>
      <c r="IRI171" s="85" t="s">
        <v>319</v>
      </c>
      <c r="IRJ171" s="86"/>
      <c r="IRK171" s="86"/>
      <c r="IRL171" s="86"/>
      <c r="IRM171" s="86"/>
      <c r="IRN171" s="86"/>
      <c r="IRO171" s="86"/>
      <c r="IRP171" s="87"/>
      <c r="IRQ171" s="85" t="s">
        <v>319</v>
      </c>
      <c r="IRR171" s="86"/>
      <c r="IRS171" s="86"/>
      <c r="IRT171" s="86"/>
      <c r="IRU171" s="86"/>
      <c r="IRV171" s="86"/>
      <c r="IRW171" s="86"/>
      <c r="IRX171" s="87"/>
      <c r="IRY171" s="85" t="s">
        <v>319</v>
      </c>
      <c r="IRZ171" s="86"/>
      <c r="ISA171" s="86"/>
      <c r="ISB171" s="86"/>
      <c r="ISC171" s="86"/>
      <c r="ISD171" s="86"/>
      <c r="ISE171" s="86"/>
      <c r="ISF171" s="87"/>
      <c r="ISG171" s="85" t="s">
        <v>319</v>
      </c>
      <c r="ISH171" s="86"/>
      <c r="ISI171" s="86"/>
      <c r="ISJ171" s="86"/>
      <c r="ISK171" s="86"/>
      <c r="ISL171" s="86"/>
      <c r="ISM171" s="86"/>
      <c r="ISN171" s="87"/>
      <c r="ISO171" s="85" t="s">
        <v>319</v>
      </c>
      <c r="ISP171" s="86"/>
      <c r="ISQ171" s="86"/>
      <c r="ISR171" s="86"/>
      <c r="ISS171" s="86"/>
      <c r="IST171" s="86"/>
      <c r="ISU171" s="86"/>
      <c r="ISV171" s="87"/>
      <c r="ISW171" s="85" t="s">
        <v>319</v>
      </c>
      <c r="ISX171" s="86"/>
      <c r="ISY171" s="86"/>
      <c r="ISZ171" s="86"/>
      <c r="ITA171" s="86"/>
      <c r="ITB171" s="86"/>
      <c r="ITC171" s="86"/>
      <c r="ITD171" s="87"/>
      <c r="ITE171" s="85" t="s">
        <v>319</v>
      </c>
      <c r="ITF171" s="86"/>
      <c r="ITG171" s="86"/>
      <c r="ITH171" s="86"/>
      <c r="ITI171" s="86"/>
      <c r="ITJ171" s="86"/>
      <c r="ITK171" s="86"/>
      <c r="ITL171" s="87"/>
      <c r="ITM171" s="85" t="s">
        <v>319</v>
      </c>
      <c r="ITN171" s="86"/>
      <c r="ITO171" s="86"/>
      <c r="ITP171" s="86"/>
      <c r="ITQ171" s="86"/>
      <c r="ITR171" s="86"/>
      <c r="ITS171" s="86"/>
      <c r="ITT171" s="87"/>
      <c r="ITU171" s="85" t="s">
        <v>319</v>
      </c>
      <c r="ITV171" s="86"/>
      <c r="ITW171" s="86"/>
      <c r="ITX171" s="86"/>
      <c r="ITY171" s="86"/>
      <c r="ITZ171" s="86"/>
      <c r="IUA171" s="86"/>
      <c r="IUB171" s="87"/>
      <c r="IUC171" s="85" t="s">
        <v>319</v>
      </c>
      <c r="IUD171" s="86"/>
      <c r="IUE171" s="86"/>
      <c r="IUF171" s="86"/>
      <c r="IUG171" s="86"/>
      <c r="IUH171" s="86"/>
      <c r="IUI171" s="86"/>
      <c r="IUJ171" s="87"/>
      <c r="IUK171" s="85" t="s">
        <v>319</v>
      </c>
      <c r="IUL171" s="86"/>
      <c r="IUM171" s="86"/>
      <c r="IUN171" s="86"/>
      <c r="IUO171" s="86"/>
      <c r="IUP171" s="86"/>
      <c r="IUQ171" s="86"/>
      <c r="IUR171" s="87"/>
      <c r="IUS171" s="85" t="s">
        <v>319</v>
      </c>
      <c r="IUT171" s="86"/>
      <c r="IUU171" s="86"/>
      <c r="IUV171" s="86"/>
      <c r="IUW171" s="86"/>
      <c r="IUX171" s="86"/>
      <c r="IUY171" s="86"/>
      <c r="IUZ171" s="87"/>
      <c r="IVA171" s="85" t="s">
        <v>319</v>
      </c>
      <c r="IVB171" s="86"/>
      <c r="IVC171" s="86"/>
      <c r="IVD171" s="86"/>
      <c r="IVE171" s="86"/>
      <c r="IVF171" s="86"/>
      <c r="IVG171" s="86"/>
      <c r="IVH171" s="87"/>
      <c r="IVI171" s="85" t="s">
        <v>319</v>
      </c>
      <c r="IVJ171" s="86"/>
      <c r="IVK171" s="86"/>
      <c r="IVL171" s="86"/>
      <c r="IVM171" s="86"/>
      <c r="IVN171" s="86"/>
      <c r="IVO171" s="86"/>
      <c r="IVP171" s="87"/>
      <c r="IVQ171" s="85" t="s">
        <v>319</v>
      </c>
      <c r="IVR171" s="86"/>
      <c r="IVS171" s="86"/>
      <c r="IVT171" s="86"/>
      <c r="IVU171" s="86"/>
      <c r="IVV171" s="86"/>
      <c r="IVW171" s="86"/>
      <c r="IVX171" s="87"/>
      <c r="IVY171" s="85" t="s">
        <v>319</v>
      </c>
      <c r="IVZ171" s="86"/>
      <c r="IWA171" s="86"/>
      <c r="IWB171" s="86"/>
      <c r="IWC171" s="86"/>
      <c r="IWD171" s="86"/>
      <c r="IWE171" s="86"/>
      <c r="IWF171" s="87"/>
      <c r="IWG171" s="85" t="s">
        <v>319</v>
      </c>
      <c r="IWH171" s="86"/>
      <c r="IWI171" s="86"/>
      <c r="IWJ171" s="86"/>
      <c r="IWK171" s="86"/>
      <c r="IWL171" s="86"/>
      <c r="IWM171" s="86"/>
      <c r="IWN171" s="87"/>
      <c r="IWO171" s="85" t="s">
        <v>319</v>
      </c>
      <c r="IWP171" s="86"/>
      <c r="IWQ171" s="86"/>
      <c r="IWR171" s="86"/>
      <c r="IWS171" s="86"/>
      <c r="IWT171" s="86"/>
      <c r="IWU171" s="86"/>
      <c r="IWV171" s="87"/>
      <c r="IWW171" s="85" t="s">
        <v>319</v>
      </c>
      <c r="IWX171" s="86"/>
      <c r="IWY171" s="86"/>
      <c r="IWZ171" s="86"/>
      <c r="IXA171" s="86"/>
      <c r="IXB171" s="86"/>
      <c r="IXC171" s="86"/>
      <c r="IXD171" s="87"/>
      <c r="IXE171" s="85" t="s">
        <v>319</v>
      </c>
      <c r="IXF171" s="86"/>
      <c r="IXG171" s="86"/>
      <c r="IXH171" s="86"/>
      <c r="IXI171" s="86"/>
      <c r="IXJ171" s="86"/>
      <c r="IXK171" s="86"/>
      <c r="IXL171" s="87"/>
      <c r="IXM171" s="85" t="s">
        <v>319</v>
      </c>
      <c r="IXN171" s="86"/>
      <c r="IXO171" s="86"/>
      <c r="IXP171" s="86"/>
      <c r="IXQ171" s="86"/>
      <c r="IXR171" s="86"/>
      <c r="IXS171" s="86"/>
      <c r="IXT171" s="87"/>
      <c r="IXU171" s="85" t="s">
        <v>319</v>
      </c>
      <c r="IXV171" s="86"/>
      <c r="IXW171" s="86"/>
      <c r="IXX171" s="86"/>
      <c r="IXY171" s="86"/>
      <c r="IXZ171" s="86"/>
      <c r="IYA171" s="86"/>
      <c r="IYB171" s="87"/>
      <c r="IYC171" s="85" t="s">
        <v>319</v>
      </c>
      <c r="IYD171" s="86"/>
      <c r="IYE171" s="86"/>
      <c r="IYF171" s="86"/>
      <c r="IYG171" s="86"/>
      <c r="IYH171" s="86"/>
      <c r="IYI171" s="86"/>
      <c r="IYJ171" s="87"/>
      <c r="IYK171" s="85" t="s">
        <v>319</v>
      </c>
      <c r="IYL171" s="86"/>
      <c r="IYM171" s="86"/>
      <c r="IYN171" s="86"/>
      <c r="IYO171" s="86"/>
      <c r="IYP171" s="86"/>
      <c r="IYQ171" s="86"/>
      <c r="IYR171" s="87"/>
      <c r="IYS171" s="85" t="s">
        <v>319</v>
      </c>
      <c r="IYT171" s="86"/>
      <c r="IYU171" s="86"/>
      <c r="IYV171" s="86"/>
      <c r="IYW171" s="86"/>
      <c r="IYX171" s="86"/>
      <c r="IYY171" s="86"/>
      <c r="IYZ171" s="87"/>
      <c r="IZA171" s="85" t="s">
        <v>319</v>
      </c>
      <c r="IZB171" s="86"/>
      <c r="IZC171" s="86"/>
      <c r="IZD171" s="86"/>
      <c r="IZE171" s="86"/>
      <c r="IZF171" s="86"/>
      <c r="IZG171" s="86"/>
      <c r="IZH171" s="87"/>
      <c r="IZI171" s="85" t="s">
        <v>319</v>
      </c>
      <c r="IZJ171" s="86"/>
      <c r="IZK171" s="86"/>
      <c r="IZL171" s="86"/>
      <c r="IZM171" s="86"/>
      <c r="IZN171" s="86"/>
      <c r="IZO171" s="86"/>
      <c r="IZP171" s="87"/>
      <c r="IZQ171" s="85" t="s">
        <v>319</v>
      </c>
      <c r="IZR171" s="86"/>
      <c r="IZS171" s="86"/>
      <c r="IZT171" s="86"/>
      <c r="IZU171" s="86"/>
      <c r="IZV171" s="86"/>
      <c r="IZW171" s="86"/>
      <c r="IZX171" s="87"/>
      <c r="IZY171" s="85" t="s">
        <v>319</v>
      </c>
      <c r="IZZ171" s="86"/>
      <c r="JAA171" s="86"/>
      <c r="JAB171" s="86"/>
      <c r="JAC171" s="86"/>
      <c r="JAD171" s="86"/>
      <c r="JAE171" s="86"/>
      <c r="JAF171" s="87"/>
      <c r="JAG171" s="85" t="s">
        <v>319</v>
      </c>
      <c r="JAH171" s="86"/>
      <c r="JAI171" s="86"/>
      <c r="JAJ171" s="86"/>
      <c r="JAK171" s="86"/>
      <c r="JAL171" s="86"/>
      <c r="JAM171" s="86"/>
      <c r="JAN171" s="87"/>
      <c r="JAO171" s="85" t="s">
        <v>319</v>
      </c>
      <c r="JAP171" s="86"/>
      <c r="JAQ171" s="86"/>
      <c r="JAR171" s="86"/>
      <c r="JAS171" s="86"/>
      <c r="JAT171" s="86"/>
      <c r="JAU171" s="86"/>
      <c r="JAV171" s="87"/>
      <c r="JAW171" s="85" t="s">
        <v>319</v>
      </c>
      <c r="JAX171" s="86"/>
      <c r="JAY171" s="86"/>
      <c r="JAZ171" s="86"/>
      <c r="JBA171" s="86"/>
      <c r="JBB171" s="86"/>
      <c r="JBC171" s="86"/>
      <c r="JBD171" s="87"/>
      <c r="JBE171" s="85" t="s">
        <v>319</v>
      </c>
      <c r="JBF171" s="86"/>
      <c r="JBG171" s="86"/>
      <c r="JBH171" s="86"/>
      <c r="JBI171" s="86"/>
      <c r="JBJ171" s="86"/>
      <c r="JBK171" s="86"/>
      <c r="JBL171" s="87"/>
      <c r="JBM171" s="85" t="s">
        <v>319</v>
      </c>
      <c r="JBN171" s="86"/>
      <c r="JBO171" s="86"/>
      <c r="JBP171" s="86"/>
      <c r="JBQ171" s="86"/>
      <c r="JBR171" s="86"/>
      <c r="JBS171" s="86"/>
      <c r="JBT171" s="87"/>
      <c r="JBU171" s="85" t="s">
        <v>319</v>
      </c>
      <c r="JBV171" s="86"/>
      <c r="JBW171" s="86"/>
      <c r="JBX171" s="86"/>
      <c r="JBY171" s="86"/>
      <c r="JBZ171" s="86"/>
      <c r="JCA171" s="86"/>
      <c r="JCB171" s="87"/>
      <c r="JCC171" s="85" t="s">
        <v>319</v>
      </c>
      <c r="JCD171" s="86"/>
      <c r="JCE171" s="86"/>
      <c r="JCF171" s="86"/>
      <c r="JCG171" s="86"/>
      <c r="JCH171" s="86"/>
      <c r="JCI171" s="86"/>
      <c r="JCJ171" s="87"/>
      <c r="JCK171" s="85" t="s">
        <v>319</v>
      </c>
      <c r="JCL171" s="86"/>
      <c r="JCM171" s="86"/>
      <c r="JCN171" s="86"/>
      <c r="JCO171" s="86"/>
      <c r="JCP171" s="86"/>
      <c r="JCQ171" s="86"/>
      <c r="JCR171" s="87"/>
      <c r="JCS171" s="85" t="s">
        <v>319</v>
      </c>
      <c r="JCT171" s="86"/>
      <c r="JCU171" s="86"/>
      <c r="JCV171" s="86"/>
      <c r="JCW171" s="86"/>
      <c r="JCX171" s="86"/>
      <c r="JCY171" s="86"/>
      <c r="JCZ171" s="87"/>
      <c r="JDA171" s="85" t="s">
        <v>319</v>
      </c>
      <c r="JDB171" s="86"/>
      <c r="JDC171" s="86"/>
      <c r="JDD171" s="86"/>
      <c r="JDE171" s="86"/>
      <c r="JDF171" s="86"/>
      <c r="JDG171" s="86"/>
      <c r="JDH171" s="87"/>
      <c r="JDI171" s="85" t="s">
        <v>319</v>
      </c>
      <c r="JDJ171" s="86"/>
      <c r="JDK171" s="86"/>
      <c r="JDL171" s="86"/>
      <c r="JDM171" s="86"/>
      <c r="JDN171" s="86"/>
      <c r="JDO171" s="86"/>
      <c r="JDP171" s="87"/>
      <c r="JDQ171" s="85" t="s">
        <v>319</v>
      </c>
      <c r="JDR171" s="86"/>
      <c r="JDS171" s="86"/>
      <c r="JDT171" s="86"/>
      <c r="JDU171" s="86"/>
      <c r="JDV171" s="86"/>
      <c r="JDW171" s="86"/>
      <c r="JDX171" s="87"/>
      <c r="JDY171" s="85" t="s">
        <v>319</v>
      </c>
      <c r="JDZ171" s="86"/>
      <c r="JEA171" s="86"/>
      <c r="JEB171" s="86"/>
      <c r="JEC171" s="86"/>
      <c r="JED171" s="86"/>
      <c r="JEE171" s="86"/>
      <c r="JEF171" s="87"/>
      <c r="JEG171" s="85" t="s">
        <v>319</v>
      </c>
      <c r="JEH171" s="86"/>
      <c r="JEI171" s="86"/>
      <c r="JEJ171" s="86"/>
      <c r="JEK171" s="86"/>
      <c r="JEL171" s="86"/>
      <c r="JEM171" s="86"/>
      <c r="JEN171" s="87"/>
      <c r="JEO171" s="85" t="s">
        <v>319</v>
      </c>
      <c r="JEP171" s="86"/>
      <c r="JEQ171" s="86"/>
      <c r="JER171" s="86"/>
      <c r="JES171" s="86"/>
      <c r="JET171" s="86"/>
      <c r="JEU171" s="86"/>
      <c r="JEV171" s="87"/>
      <c r="JEW171" s="85" t="s">
        <v>319</v>
      </c>
      <c r="JEX171" s="86"/>
      <c r="JEY171" s="86"/>
      <c r="JEZ171" s="86"/>
      <c r="JFA171" s="86"/>
      <c r="JFB171" s="86"/>
      <c r="JFC171" s="86"/>
      <c r="JFD171" s="87"/>
      <c r="JFE171" s="85" t="s">
        <v>319</v>
      </c>
      <c r="JFF171" s="86"/>
      <c r="JFG171" s="86"/>
      <c r="JFH171" s="86"/>
      <c r="JFI171" s="86"/>
      <c r="JFJ171" s="86"/>
      <c r="JFK171" s="86"/>
      <c r="JFL171" s="87"/>
      <c r="JFM171" s="85" t="s">
        <v>319</v>
      </c>
      <c r="JFN171" s="86"/>
      <c r="JFO171" s="86"/>
      <c r="JFP171" s="86"/>
      <c r="JFQ171" s="86"/>
      <c r="JFR171" s="86"/>
      <c r="JFS171" s="86"/>
      <c r="JFT171" s="87"/>
      <c r="JFU171" s="85" t="s">
        <v>319</v>
      </c>
      <c r="JFV171" s="86"/>
      <c r="JFW171" s="86"/>
      <c r="JFX171" s="86"/>
      <c r="JFY171" s="86"/>
      <c r="JFZ171" s="86"/>
      <c r="JGA171" s="86"/>
      <c r="JGB171" s="87"/>
      <c r="JGC171" s="85" t="s">
        <v>319</v>
      </c>
      <c r="JGD171" s="86"/>
      <c r="JGE171" s="86"/>
      <c r="JGF171" s="86"/>
      <c r="JGG171" s="86"/>
      <c r="JGH171" s="86"/>
      <c r="JGI171" s="86"/>
      <c r="JGJ171" s="87"/>
      <c r="JGK171" s="85" t="s">
        <v>319</v>
      </c>
      <c r="JGL171" s="86"/>
      <c r="JGM171" s="86"/>
      <c r="JGN171" s="86"/>
      <c r="JGO171" s="86"/>
      <c r="JGP171" s="86"/>
      <c r="JGQ171" s="86"/>
      <c r="JGR171" s="87"/>
      <c r="JGS171" s="85" t="s">
        <v>319</v>
      </c>
      <c r="JGT171" s="86"/>
      <c r="JGU171" s="86"/>
      <c r="JGV171" s="86"/>
      <c r="JGW171" s="86"/>
      <c r="JGX171" s="86"/>
      <c r="JGY171" s="86"/>
      <c r="JGZ171" s="87"/>
      <c r="JHA171" s="85" t="s">
        <v>319</v>
      </c>
      <c r="JHB171" s="86"/>
      <c r="JHC171" s="86"/>
      <c r="JHD171" s="86"/>
      <c r="JHE171" s="86"/>
      <c r="JHF171" s="86"/>
      <c r="JHG171" s="86"/>
      <c r="JHH171" s="87"/>
      <c r="JHI171" s="85" t="s">
        <v>319</v>
      </c>
      <c r="JHJ171" s="86"/>
      <c r="JHK171" s="86"/>
      <c r="JHL171" s="86"/>
      <c r="JHM171" s="86"/>
      <c r="JHN171" s="86"/>
      <c r="JHO171" s="86"/>
      <c r="JHP171" s="87"/>
      <c r="JHQ171" s="85" t="s">
        <v>319</v>
      </c>
      <c r="JHR171" s="86"/>
      <c r="JHS171" s="86"/>
      <c r="JHT171" s="86"/>
      <c r="JHU171" s="86"/>
      <c r="JHV171" s="86"/>
      <c r="JHW171" s="86"/>
      <c r="JHX171" s="87"/>
      <c r="JHY171" s="85" t="s">
        <v>319</v>
      </c>
      <c r="JHZ171" s="86"/>
      <c r="JIA171" s="86"/>
      <c r="JIB171" s="86"/>
      <c r="JIC171" s="86"/>
      <c r="JID171" s="86"/>
      <c r="JIE171" s="86"/>
      <c r="JIF171" s="87"/>
      <c r="JIG171" s="85" t="s">
        <v>319</v>
      </c>
      <c r="JIH171" s="86"/>
      <c r="JII171" s="86"/>
      <c r="JIJ171" s="86"/>
      <c r="JIK171" s="86"/>
      <c r="JIL171" s="86"/>
      <c r="JIM171" s="86"/>
      <c r="JIN171" s="87"/>
      <c r="JIO171" s="85" t="s">
        <v>319</v>
      </c>
      <c r="JIP171" s="86"/>
      <c r="JIQ171" s="86"/>
      <c r="JIR171" s="86"/>
      <c r="JIS171" s="86"/>
      <c r="JIT171" s="86"/>
      <c r="JIU171" s="86"/>
      <c r="JIV171" s="87"/>
      <c r="JIW171" s="85" t="s">
        <v>319</v>
      </c>
      <c r="JIX171" s="86"/>
      <c r="JIY171" s="86"/>
      <c r="JIZ171" s="86"/>
      <c r="JJA171" s="86"/>
      <c r="JJB171" s="86"/>
      <c r="JJC171" s="86"/>
      <c r="JJD171" s="87"/>
      <c r="JJE171" s="85" t="s">
        <v>319</v>
      </c>
      <c r="JJF171" s="86"/>
      <c r="JJG171" s="86"/>
      <c r="JJH171" s="86"/>
      <c r="JJI171" s="86"/>
      <c r="JJJ171" s="86"/>
      <c r="JJK171" s="86"/>
      <c r="JJL171" s="87"/>
      <c r="JJM171" s="85" t="s">
        <v>319</v>
      </c>
      <c r="JJN171" s="86"/>
      <c r="JJO171" s="86"/>
      <c r="JJP171" s="86"/>
      <c r="JJQ171" s="86"/>
      <c r="JJR171" s="86"/>
      <c r="JJS171" s="86"/>
      <c r="JJT171" s="87"/>
      <c r="JJU171" s="85" t="s">
        <v>319</v>
      </c>
      <c r="JJV171" s="86"/>
      <c r="JJW171" s="86"/>
      <c r="JJX171" s="86"/>
      <c r="JJY171" s="86"/>
      <c r="JJZ171" s="86"/>
      <c r="JKA171" s="86"/>
      <c r="JKB171" s="87"/>
      <c r="JKC171" s="85" t="s">
        <v>319</v>
      </c>
      <c r="JKD171" s="86"/>
      <c r="JKE171" s="86"/>
      <c r="JKF171" s="86"/>
      <c r="JKG171" s="86"/>
      <c r="JKH171" s="86"/>
      <c r="JKI171" s="86"/>
      <c r="JKJ171" s="87"/>
      <c r="JKK171" s="85" t="s">
        <v>319</v>
      </c>
      <c r="JKL171" s="86"/>
      <c r="JKM171" s="86"/>
      <c r="JKN171" s="86"/>
      <c r="JKO171" s="86"/>
      <c r="JKP171" s="86"/>
      <c r="JKQ171" s="86"/>
      <c r="JKR171" s="87"/>
      <c r="JKS171" s="85" t="s">
        <v>319</v>
      </c>
      <c r="JKT171" s="86"/>
      <c r="JKU171" s="86"/>
      <c r="JKV171" s="86"/>
      <c r="JKW171" s="86"/>
      <c r="JKX171" s="86"/>
      <c r="JKY171" s="86"/>
      <c r="JKZ171" s="87"/>
      <c r="JLA171" s="85" t="s">
        <v>319</v>
      </c>
      <c r="JLB171" s="86"/>
      <c r="JLC171" s="86"/>
      <c r="JLD171" s="86"/>
      <c r="JLE171" s="86"/>
      <c r="JLF171" s="86"/>
      <c r="JLG171" s="86"/>
      <c r="JLH171" s="87"/>
      <c r="JLI171" s="85" t="s">
        <v>319</v>
      </c>
      <c r="JLJ171" s="86"/>
      <c r="JLK171" s="86"/>
      <c r="JLL171" s="86"/>
      <c r="JLM171" s="86"/>
      <c r="JLN171" s="86"/>
      <c r="JLO171" s="86"/>
      <c r="JLP171" s="87"/>
      <c r="JLQ171" s="85" t="s">
        <v>319</v>
      </c>
      <c r="JLR171" s="86"/>
      <c r="JLS171" s="86"/>
      <c r="JLT171" s="86"/>
      <c r="JLU171" s="86"/>
      <c r="JLV171" s="86"/>
      <c r="JLW171" s="86"/>
      <c r="JLX171" s="87"/>
      <c r="JLY171" s="85" t="s">
        <v>319</v>
      </c>
      <c r="JLZ171" s="86"/>
      <c r="JMA171" s="86"/>
      <c r="JMB171" s="86"/>
      <c r="JMC171" s="86"/>
      <c r="JMD171" s="86"/>
      <c r="JME171" s="86"/>
      <c r="JMF171" s="87"/>
      <c r="JMG171" s="85" t="s">
        <v>319</v>
      </c>
      <c r="JMH171" s="86"/>
      <c r="JMI171" s="86"/>
      <c r="JMJ171" s="86"/>
      <c r="JMK171" s="86"/>
      <c r="JML171" s="86"/>
      <c r="JMM171" s="86"/>
      <c r="JMN171" s="87"/>
      <c r="JMO171" s="85" t="s">
        <v>319</v>
      </c>
      <c r="JMP171" s="86"/>
      <c r="JMQ171" s="86"/>
      <c r="JMR171" s="86"/>
      <c r="JMS171" s="86"/>
      <c r="JMT171" s="86"/>
      <c r="JMU171" s="86"/>
      <c r="JMV171" s="87"/>
      <c r="JMW171" s="85" t="s">
        <v>319</v>
      </c>
      <c r="JMX171" s="86"/>
      <c r="JMY171" s="86"/>
      <c r="JMZ171" s="86"/>
      <c r="JNA171" s="86"/>
      <c r="JNB171" s="86"/>
      <c r="JNC171" s="86"/>
      <c r="JND171" s="87"/>
      <c r="JNE171" s="85" t="s">
        <v>319</v>
      </c>
      <c r="JNF171" s="86"/>
      <c r="JNG171" s="86"/>
      <c r="JNH171" s="86"/>
      <c r="JNI171" s="86"/>
      <c r="JNJ171" s="86"/>
      <c r="JNK171" s="86"/>
      <c r="JNL171" s="87"/>
      <c r="JNM171" s="85" t="s">
        <v>319</v>
      </c>
      <c r="JNN171" s="86"/>
      <c r="JNO171" s="86"/>
      <c r="JNP171" s="86"/>
      <c r="JNQ171" s="86"/>
      <c r="JNR171" s="86"/>
      <c r="JNS171" s="86"/>
      <c r="JNT171" s="87"/>
      <c r="JNU171" s="85" t="s">
        <v>319</v>
      </c>
      <c r="JNV171" s="86"/>
      <c r="JNW171" s="86"/>
      <c r="JNX171" s="86"/>
      <c r="JNY171" s="86"/>
      <c r="JNZ171" s="86"/>
      <c r="JOA171" s="86"/>
      <c r="JOB171" s="87"/>
      <c r="JOC171" s="85" t="s">
        <v>319</v>
      </c>
      <c r="JOD171" s="86"/>
      <c r="JOE171" s="86"/>
      <c r="JOF171" s="86"/>
      <c r="JOG171" s="86"/>
      <c r="JOH171" s="86"/>
      <c r="JOI171" s="86"/>
      <c r="JOJ171" s="87"/>
      <c r="JOK171" s="85" t="s">
        <v>319</v>
      </c>
      <c r="JOL171" s="86"/>
      <c r="JOM171" s="86"/>
      <c r="JON171" s="86"/>
      <c r="JOO171" s="86"/>
      <c r="JOP171" s="86"/>
      <c r="JOQ171" s="86"/>
      <c r="JOR171" s="87"/>
      <c r="JOS171" s="85" t="s">
        <v>319</v>
      </c>
      <c r="JOT171" s="86"/>
      <c r="JOU171" s="86"/>
      <c r="JOV171" s="86"/>
      <c r="JOW171" s="86"/>
      <c r="JOX171" s="86"/>
      <c r="JOY171" s="86"/>
      <c r="JOZ171" s="87"/>
      <c r="JPA171" s="85" t="s">
        <v>319</v>
      </c>
      <c r="JPB171" s="86"/>
      <c r="JPC171" s="86"/>
      <c r="JPD171" s="86"/>
      <c r="JPE171" s="86"/>
      <c r="JPF171" s="86"/>
      <c r="JPG171" s="86"/>
      <c r="JPH171" s="87"/>
      <c r="JPI171" s="85" t="s">
        <v>319</v>
      </c>
      <c r="JPJ171" s="86"/>
      <c r="JPK171" s="86"/>
      <c r="JPL171" s="86"/>
      <c r="JPM171" s="86"/>
      <c r="JPN171" s="86"/>
      <c r="JPO171" s="86"/>
      <c r="JPP171" s="87"/>
      <c r="JPQ171" s="85" t="s">
        <v>319</v>
      </c>
      <c r="JPR171" s="86"/>
      <c r="JPS171" s="86"/>
      <c r="JPT171" s="86"/>
      <c r="JPU171" s="86"/>
      <c r="JPV171" s="86"/>
      <c r="JPW171" s="86"/>
      <c r="JPX171" s="87"/>
      <c r="JPY171" s="85" t="s">
        <v>319</v>
      </c>
      <c r="JPZ171" s="86"/>
      <c r="JQA171" s="86"/>
      <c r="JQB171" s="86"/>
      <c r="JQC171" s="86"/>
      <c r="JQD171" s="86"/>
      <c r="JQE171" s="86"/>
      <c r="JQF171" s="87"/>
      <c r="JQG171" s="85" t="s">
        <v>319</v>
      </c>
      <c r="JQH171" s="86"/>
      <c r="JQI171" s="86"/>
      <c r="JQJ171" s="86"/>
      <c r="JQK171" s="86"/>
      <c r="JQL171" s="86"/>
      <c r="JQM171" s="86"/>
      <c r="JQN171" s="87"/>
      <c r="JQO171" s="85" t="s">
        <v>319</v>
      </c>
      <c r="JQP171" s="86"/>
      <c r="JQQ171" s="86"/>
      <c r="JQR171" s="86"/>
      <c r="JQS171" s="86"/>
      <c r="JQT171" s="86"/>
      <c r="JQU171" s="86"/>
      <c r="JQV171" s="87"/>
      <c r="JQW171" s="85" t="s">
        <v>319</v>
      </c>
      <c r="JQX171" s="86"/>
      <c r="JQY171" s="86"/>
      <c r="JQZ171" s="86"/>
      <c r="JRA171" s="86"/>
      <c r="JRB171" s="86"/>
      <c r="JRC171" s="86"/>
      <c r="JRD171" s="87"/>
      <c r="JRE171" s="85" t="s">
        <v>319</v>
      </c>
      <c r="JRF171" s="86"/>
      <c r="JRG171" s="86"/>
      <c r="JRH171" s="86"/>
      <c r="JRI171" s="86"/>
      <c r="JRJ171" s="86"/>
      <c r="JRK171" s="86"/>
      <c r="JRL171" s="87"/>
      <c r="JRM171" s="85" t="s">
        <v>319</v>
      </c>
      <c r="JRN171" s="86"/>
      <c r="JRO171" s="86"/>
      <c r="JRP171" s="86"/>
      <c r="JRQ171" s="86"/>
      <c r="JRR171" s="86"/>
      <c r="JRS171" s="86"/>
      <c r="JRT171" s="87"/>
      <c r="JRU171" s="85" t="s">
        <v>319</v>
      </c>
      <c r="JRV171" s="86"/>
      <c r="JRW171" s="86"/>
      <c r="JRX171" s="86"/>
      <c r="JRY171" s="86"/>
      <c r="JRZ171" s="86"/>
      <c r="JSA171" s="86"/>
      <c r="JSB171" s="87"/>
      <c r="JSC171" s="85" t="s">
        <v>319</v>
      </c>
      <c r="JSD171" s="86"/>
      <c r="JSE171" s="86"/>
      <c r="JSF171" s="86"/>
      <c r="JSG171" s="86"/>
      <c r="JSH171" s="86"/>
      <c r="JSI171" s="86"/>
      <c r="JSJ171" s="87"/>
      <c r="JSK171" s="85" t="s">
        <v>319</v>
      </c>
      <c r="JSL171" s="86"/>
      <c r="JSM171" s="86"/>
      <c r="JSN171" s="86"/>
      <c r="JSO171" s="86"/>
      <c r="JSP171" s="86"/>
      <c r="JSQ171" s="86"/>
      <c r="JSR171" s="87"/>
      <c r="JSS171" s="85" t="s">
        <v>319</v>
      </c>
      <c r="JST171" s="86"/>
      <c r="JSU171" s="86"/>
      <c r="JSV171" s="86"/>
      <c r="JSW171" s="86"/>
      <c r="JSX171" s="86"/>
      <c r="JSY171" s="86"/>
      <c r="JSZ171" s="87"/>
      <c r="JTA171" s="85" t="s">
        <v>319</v>
      </c>
      <c r="JTB171" s="86"/>
      <c r="JTC171" s="86"/>
      <c r="JTD171" s="86"/>
      <c r="JTE171" s="86"/>
      <c r="JTF171" s="86"/>
      <c r="JTG171" s="86"/>
      <c r="JTH171" s="87"/>
      <c r="JTI171" s="85" t="s">
        <v>319</v>
      </c>
      <c r="JTJ171" s="86"/>
      <c r="JTK171" s="86"/>
      <c r="JTL171" s="86"/>
      <c r="JTM171" s="86"/>
      <c r="JTN171" s="86"/>
      <c r="JTO171" s="86"/>
      <c r="JTP171" s="87"/>
      <c r="JTQ171" s="85" t="s">
        <v>319</v>
      </c>
      <c r="JTR171" s="86"/>
      <c r="JTS171" s="86"/>
      <c r="JTT171" s="86"/>
      <c r="JTU171" s="86"/>
      <c r="JTV171" s="86"/>
      <c r="JTW171" s="86"/>
      <c r="JTX171" s="87"/>
      <c r="JTY171" s="85" t="s">
        <v>319</v>
      </c>
      <c r="JTZ171" s="86"/>
      <c r="JUA171" s="86"/>
      <c r="JUB171" s="86"/>
      <c r="JUC171" s="86"/>
      <c r="JUD171" s="86"/>
      <c r="JUE171" s="86"/>
      <c r="JUF171" s="87"/>
      <c r="JUG171" s="85" t="s">
        <v>319</v>
      </c>
      <c r="JUH171" s="86"/>
      <c r="JUI171" s="86"/>
      <c r="JUJ171" s="86"/>
      <c r="JUK171" s="86"/>
      <c r="JUL171" s="86"/>
      <c r="JUM171" s="86"/>
      <c r="JUN171" s="87"/>
      <c r="JUO171" s="85" t="s">
        <v>319</v>
      </c>
      <c r="JUP171" s="86"/>
      <c r="JUQ171" s="86"/>
      <c r="JUR171" s="86"/>
      <c r="JUS171" s="86"/>
      <c r="JUT171" s="86"/>
      <c r="JUU171" s="86"/>
      <c r="JUV171" s="87"/>
      <c r="JUW171" s="85" t="s">
        <v>319</v>
      </c>
      <c r="JUX171" s="86"/>
      <c r="JUY171" s="86"/>
      <c r="JUZ171" s="86"/>
      <c r="JVA171" s="86"/>
      <c r="JVB171" s="86"/>
      <c r="JVC171" s="86"/>
      <c r="JVD171" s="87"/>
      <c r="JVE171" s="85" t="s">
        <v>319</v>
      </c>
      <c r="JVF171" s="86"/>
      <c r="JVG171" s="86"/>
      <c r="JVH171" s="86"/>
      <c r="JVI171" s="86"/>
      <c r="JVJ171" s="86"/>
      <c r="JVK171" s="86"/>
      <c r="JVL171" s="87"/>
      <c r="JVM171" s="85" t="s">
        <v>319</v>
      </c>
      <c r="JVN171" s="86"/>
      <c r="JVO171" s="86"/>
      <c r="JVP171" s="86"/>
      <c r="JVQ171" s="86"/>
      <c r="JVR171" s="86"/>
      <c r="JVS171" s="86"/>
      <c r="JVT171" s="87"/>
      <c r="JVU171" s="85" t="s">
        <v>319</v>
      </c>
      <c r="JVV171" s="86"/>
      <c r="JVW171" s="86"/>
      <c r="JVX171" s="86"/>
      <c r="JVY171" s="86"/>
      <c r="JVZ171" s="86"/>
      <c r="JWA171" s="86"/>
      <c r="JWB171" s="87"/>
      <c r="JWC171" s="85" t="s">
        <v>319</v>
      </c>
      <c r="JWD171" s="86"/>
      <c r="JWE171" s="86"/>
      <c r="JWF171" s="86"/>
      <c r="JWG171" s="86"/>
      <c r="JWH171" s="86"/>
      <c r="JWI171" s="86"/>
      <c r="JWJ171" s="87"/>
      <c r="JWK171" s="85" t="s">
        <v>319</v>
      </c>
      <c r="JWL171" s="86"/>
      <c r="JWM171" s="86"/>
      <c r="JWN171" s="86"/>
      <c r="JWO171" s="86"/>
      <c r="JWP171" s="86"/>
      <c r="JWQ171" s="86"/>
      <c r="JWR171" s="87"/>
      <c r="JWS171" s="85" t="s">
        <v>319</v>
      </c>
      <c r="JWT171" s="86"/>
      <c r="JWU171" s="86"/>
      <c r="JWV171" s="86"/>
      <c r="JWW171" s="86"/>
      <c r="JWX171" s="86"/>
      <c r="JWY171" s="86"/>
      <c r="JWZ171" s="87"/>
      <c r="JXA171" s="85" t="s">
        <v>319</v>
      </c>
      <c r="JXB171" s="86"/>
      <c r="JXC171" s="86"/>
      <c r="JXD171" s="86"/>
      <c r="JXE171" s="86"/>
      <c r="JXF171" s="86"/>
      <c r="JXG171" s="86"/>
      <c r="JXH171" s="87"/>
      <c r="JXI171" s="85" t="s">
        <v>319</v>
      </c>
      <c r="JXJ171" s="86"/>
      <c r="JXK171" s="86"/>
      <c r="JXL171" s="86"/>
      <c r="JXM171" s="86"/>
      <c r="JXN171" s="86"/>
      <c r="JXO171" s="86"/>
      <c r="JXP171" s="87"/>
      <c r="JXQ171" s="85" t="s">
        <v>319</v>
      </c>
      <c r="JXR171" s="86"/>
      <c r="JXS171" s="86"/>
      <c r="JXT171" s="86"/>
      <c r="JXU171" s="86"/>
      <c r="JXV171" s="86"/>
      <c r="JXW171" s="86"/>
      <c r="JXX171" s="87"/>
      <c r="JXY171" s="85" t="s">
        <v>319</v>
      </c>
      <c r="JXZ171" s="86"/>
      <c r="JYA171" s="86"/>
      <c r="JYB171" s="86"/>
      <c r="JYC171" s="86"/>
      <c r="JYD171" s="86"/>
      <c r="JYE171" s="86"/>
      <c r="JYF171" s="87"/>
      <c r="JYG171" s="85" t="s">
        <v>319</v>
      </c>
      <c r="JYH171" s="86"/>
      <c r="JYI171" s="86"/>
      <c r="JYJ171" s="86"/>
      <c r="JYK171" s="86"/>
      <c r="JYL171" s="86"/>
      <c r="JYM171" s="86"/>
      <c r="JYN171" s="87"/>
      <c r="JYO171" s="85" t="s">
        <v>319</v>
      </c>
      <c r="JYP171" s="86"/>
      <c r="JYQ171" s="86"/>
      <c r="JYR171" s="86"/>
      <c r="JYS171" s="86"/>
      <c r="JYT171" s="86"/>
      <c r="JYU171" s="86"/>
      <c r="JYV171" s="87"/>
      <c r="JYW171" s="85" t="s">
        <v>319</v>
      </c>
      <c r="JYX171" s="86"/>
      <c r="JYY171" s="86"/>
      <c r="JYZ171" s="86"/>
      <c r="JZA171" s="86"/>
      <c r="JZB171" s="86"/>
      <c r="JZC171" s="86"/>
      <c r="JZD171" s="87"/>
      <c r="JZE171" s="85" t="s">
        <v>319</v>
      </c>
      <c r="JZF171" s="86"/>
      <c r="JZG171" s="86"/>
      <c r="JZH171" s="86"/>
      <c r="JZI171" s="86"/>
      <c r="JZJ171" s="86"/>
      <c r="JZK171" s="86"/>
      <c r="JZL171" s="87"/>
      <c r="JZM171" s="85" t="s">
        <v>319</v>
      </c>
      <c r="JZN171" s="86"/>
      <c r="JZO171" s="86"/>
      <c r="JZP171" s="86"/>
      <c r="JZQ171" s="86"/>
      <c r="JZR171" s="86"/>
      <c r="JZS171" s="86"/>
      <c r="JZT171" s="87"/>
      <c r="JZU171" s="85" t="s">
        <v>319</v>
      </c>
      <c r="JZV171" s="86"/>
      <c r="JZW171" s="86"/>
      <c r="JZX171" s="86"/>
      <c r="JZY171" s="86"/>
      <c r="JZZ171" s="86"/>
      <c r="KAA171" s="86"/>
      <c r="KAB171" s="87"/>
      <c r="KAC171" s="85" t="s">
        <v>319</v>
      </c>
      <c r="KAD171" s="86"/>
      <c r="KAE171" s="86"/>
      <c r="KAF171" s="86"/>
      <c r="KAG171" s="86"/>
      <c r="KAH171" s="86"/>
      <c r="KAI171" s="86"/>
      <c r="KAJ171" s="87"/>
      <c r="KAK171" s="85" t="s">
        <v>319</v>
      </c>
      <c r="KAL171" s="86"/>
      <c r="KAM171" s="86"/>
      <c r="KAN171" s="86"/>
      <c r="KAO171" s="86"/>
      <c r="KAP171" s="86"/>
      <c r="KAQ171" s="86"/>
      <c r="KAR171" s="87"/>
      <c r="KAS171" s="85" t="s">
        <v>319</v>
      </c>
      <c r="KAT171" s="86"/>
      <c r="KAU171" s="86"/>
      <c r="KAV171" s="86"/>
      <c r="KAW171" s="86"/>
      <c r="KAX171" s="86"/>
      <c r="KAY171" s="86"/>
      <c r="KAZ171" s="87"/>
      <c r="KBA171" s="85" t="s">
        <v>319</v>
      </c>
      <c r="KBB171" s="86"/>
      <c r="KBC171" s="86"/>
      <c r="KBD171" s="86"/>
      <c r="KBE171" s="86"/>
      <c r="KBF171" s="86"/>
      <c r="KBG171" s="86"/>
      <c r="KBH171" s="87"/>
      <c r="KBI171" s="85" t="s">
        <v>319</v>
      </c>
      <c r="KBJ171" s="86"/>
      <c r="KBK171" s="86"/>
      <c r="KBL171" s="86"/>
      <c r="KBM171" s="86"/>
      <c r="KBN171" s="86"/>
      <c r="KBO171" s="86"/>
      <c r="KBP171" s="87"/>
      <c r="KBQ171" s="85" t="s">
        <v>319</v>
      </c>
      <c r="KBR171" s="86"/>
      <c r="KBS171" s="86"/>
      <c r="KBT171" s="86"/>
      <c r="KBU171" s="86"/>
      <c r="KBV171" s="86"/>
      <c r="KBW171" s="86"/>
      <c r="KBX171" s="87"/>
      <c r="KBY171" s="85" t="s">
        <v>319</v>
      </c>
      <c r="KBZ171" s="86"/>
      <c r="KCA171" s="86"/>
      <c r="KCB171" s="86"/>
      <c r="KCC171" s="86"/>
      <c r="KCD171" s="86"/>
      <c r="KCE171" s="86"/>
      <c r="KCF171" s="87"/>
      <c r="KCG171" s="85" t="s">
        <v>319</v>
      </c>
      <c r="KCH171" s="86"/>
      <c r="KCI171" s="86"/>
      <c r="KCJ171" s="86"/>
      <c r="KCK171" s="86"/>
      <c r="KCL171" s="86"/>
      <c r="KCM171" s="86"/>
      <c r="KCN171" s="87"/>
      <c r="KCO171" s="85" t="s">
        <v>319</v>
      </c>
      <c r="KCP171" s="86"/>
      <c r="KCQ171" s="86"/>
      <c r="KCR171" s="86"/>
      <c r="KCS171" s="86"/>
      <c r="KCT171" s="86"/>
      <c r="KCU171" s="86"/>
      <c r="KCV171" s="87"/>
      <c r="KCW171" s="85" t="s">
        <v>319</v>
      </c>
      <c r="KCX171" s="86"/>
      <c r="KCY171" s="86"/>
      <c r="KCZ171" s="86"/>
      <c r="KDA171" s="86"/>
      <c r="KDB171" s="86"/>
      <c r="KDC171" s="86"/>
      <c r="KDD171" s="87"/>
      <c r="KDE171" s="85" t="s">
        <v>319</v>
      </c>
      <c r="KDF171" s="86"/>
      <c r="KDG171" s="86"/>
      <c r="KDH171" s="86"/>
      <c r="KDI171" s="86"/>
      <c r="KDJ171" s="86"/>
      <c r="KDK171" s="86"/>
      <c r="KDL171" s="87"/>
      <c r="KDM171" s="85" t="s">
        <v>319</v>
      </c>
      <c r="KDN171" s="86"/>
      <c r="KDO171" s="86"/>
      <c r="KDP171" s="86"/>
      <c r="KDQ171" s="86"/>
      <c r="KDR171" s="86"/>
      <c r="KDS171" s="86"/>
      <c r="KDT171" s="87"/>
      <c r="KDU171" s="85" t="s">
        <v>319</v>
      </c>
      <c r="KDV171" s="86"/>
      <c r="KDW171" s="86"/>
      <c r="KDX171" s="86"/>
      <c r="KDY171" s="86"/>
      <c r="KDZ171" s="86"/>
      <c r="KEA171" s="86"/>
      <c r="KEB171" s="87"/>
      <c r="KEC171" s="85" t="s">
        <v>319</v>
      </c>
      <c r="KED171" s="86"/>
      <c r="KEE171" s="86"/>
      <c r="KEF171" s="86"/>
      <c r="KEG171" s="86"/>
      <c r="KEH171" s="86"/>
      <c r="KEI171" s="86"/>
      <c r="KEJ171" s="87"/>
      <c r="KEK171" s="85" t="s">
        <v>319</v>
      </c>
      <c r="KEL171" s="86"/>
      <c r="KEM171" s="86"/>
      <c r="KEN171" s="86"/>
      <c r="KEO171" s="86"/>
      <c r="KEP171" s="86"/>
      <c r="KEQ171" s="86"/>
      <c r="KER171" s="87"/>
      <c r="KES171" s="85" t="s">
        <v>319</v>
      </c>
      <c r="KET171" s="86"/>
      <c r="KEU171" s="86"/>
      <c r="KEV171" s="86"/>
      <c r="KEW171" s="86"/>
      <c r="KEX171" s="86"/>
      <c r="KEY171" s="86"/>
      <c r="KEZ171" s="87"/>
      <c r="KFA171" s="85" t="s">
        <v>319</v>
      </c>
      <c r="KFB171" s="86"/>
      <c r="KFC171" s="86"/>
      <c r="KFD171" s="86"/>
      <c r="KFE171" s="86"/>
      <c r="KFF171" s="86"/>
      <c r="KFG171" s="86"/>
      <c r="KFH171" s="87"/>
      <c r="KFI171" s="85" t="s">
        <v>319</v>
      </c>
      <c r="KFJ171" s="86"/>
      <c r="KFK171" s="86"/>
      <c r="KFL171" s="86"/>
      <c r="KFM171" s="86"/>
      <c r="KFN171" s="86"/>
      <c r="KFO171" s="86"/>
      <c r="KFP171" s="87"/>
      <c r="KFQ171" s="85" t="s">
        <v>319</v>
      </c>
      <c r="KFR171" s="86"/>
      <c r="KFS171" s="86"/>
      <c r="KFT171" s="86"/>
      <c r="KFU171" s="86"/>
      <c r="KFV171" s="86"/>
      <c r="KFW171" s="86"/>
      <c r="KFX171" s="87"/>
      <c r="KFY171" s="85" t="s">
        <v>319</v>
      </c>
      <c r="KFZ171" s="86"/>
      <c r="KGA171" s="86"/>
      <c r="KGB171" s="86"/>
      <c r="KGC171" s="86"/>
      <c r="KGD171" s="86"/>
      <c r="KGE171" s="86"/>
      <c r="KGF171" s="87"/>
      <c r="KGG171" s="85" t="s">
        <v>319</v>
      </c>
      <c r="KGH171" s="86"/>
      <c r="KGI171" s="86"/>
      <c r="KGJ171" s="86"/>
      <c r="KGK171" s="86"/>
      <c r="KGL171" s="86"/>
      <c r="KGM171" s="86"/>
      <c r="KGN171" s="87"/>
      <c r="KGO171" s="85" t="s">
        <v>319</v>
      </c>
      <c r="KGP171" s="86"/>
      <c r="KGQ171" s="86"/>
      <c r="KGR171" s="86"/>
      <c r="KGS171" s="86"/>
      <c r="KGT171" s="86"/>
      <c r="KGU171" s="86"/>
      <c r="KGV171" s="87"/>
      <c r="KGW171" s="85" t="s">
        <v>319</v>
      </c>
      <c r="KGX171" s="86"/>
      <c r="KGY171" s="86"/>
      <c r="KGZ171" s="86"/>
      <c r="KHA171" s="86"/>
      <c r="KHB171" s="86"/>
      <c r="KHC171" s="86"/>
      <c r="KHD171" s="87"/>
      <c r="KHE171" s="85" t="s">
        <v>319</v>
      </c>
      <c r="KHF171" s="86"/>
      <c r="KHG171" s="86"/>
      <c r="KHH171" s="86"/>
      <c r="KHI171" s="86"/>
      <c r="KHJ171" s="86"/>
      <c r="KHK171" s="86"/>
      <c r="KHL171" s="87"/>
      <c r="KHM171" s="85" t="s">
        <v>319</v>
      </c>
      <c r="KHN171" s="86"/>
      <c r="KHO171" s="86"/>
      <c r="KHP171" s="86"/>
      <c r="KHQ171" s="86"/>
      <c r="KHR171" s="86"/>
      <c r="KHS171" s="86"/>
      <c r="KHT171" s="87"/>
      <c r="KHU171" s="85" t="s">
        <v>319</v>
      </c>
      <c r="KHV171" s="86"/>
      <c r="KHW171" s="86"/>
      <c r="KHX171" s="86"/>
      <c r="KHY171" s="86"/>
      <c r="KHZ171" s="86"/>
      <c r="KIA171" s="86"/>
      <c r="KIB171" s="87"/>
      <c r="KIC171" s="85" t="s">
        <v>319</v>
      </c>
      <c r="KID171" s="86"/>
      <c r="KIE171" s="86"/>
      <c r="KIF171" s="86"/>
      <c r="KIG171" s="86"/>
      <c r="KIH171" s="86"/>
      <c r="KII171" s="86"/>
      <c r="KIJ171" s="87"/>
      <c r="KIK171" s="85" t="s">
        <v>319</v>
      </c>
      <c r="KIL171" s="86"/>
      <c r="KIM171" s="86"/>
      <c r="KIN171" s="86"/>
      <c r="KIO171" s="86"/>
      <c r="KIP171" s="86"/>
      <c r="KIQ171" s="86"/>
      <c r="KIR171" s="87"/>
      <c r="KIS171" s="85" t="s">
        <v>319</v>
      </c>
      <c r="KIT171" s="86"/>
      <c r="KIU171" s="86"/>
      <c r="KIV171" s="86"/>
      <c r="KIW171" s="86"/>
      <c r="KIX171" s="86"/>
      <c r="KIY171" s="86"/>
      <c r="KIZ171" s="87"/>
      <c r="KJA171" s="85" t="s">
        <v>319</v>
      </c>
      <c r="KJB171" s="86"/>
      <c r="KJC171" s="86"/>
      <c r="KJD171" s="86"/>
      <c r="KJE171" s="86"/>
      <c r="KJF171" s="86"/>
      <c r="KJG171" s="86"/>
      <c r="KJH171" s="87"/>
      <c r="KJI171" s="85" t="s">
        <v>319</v>
      </c>
      <c r="KJJ171" s="86"/>
      <c r="KJK171" s="86"/>
      <c r="KJL171" s="86"/>
      <c r="KJM171" s="86"/>
      <c r="KJN171" s="86"/>
      <c r="KJO171" s="86"/>
      <c r="KJP171" s="87"/>
      <c r="KJQ171" s="85" t="s">
        <v>319</v>
      </c>
      <c r="KJR171" s="86"/>
      <c r="KJS171" s="86"/>
      <c r="KJT171" s="86"/>
      <c r="KJU171" s="86"/>
      <c r="KJV171" s="86"/>
      <c r="KJW171" s="86"/>
      <c r="KJX171" s="87"/>
      <c r="KJY171" s="85" t="s">
        <v>319</v>
      </c>
      <c r="KJZ171" s="86"/>
      <c r="KKA171" s="86"/>
      <c r="KKB171" s="86"/>
      <c r="KKC171" s="86"/>
      <c r="KKD171" s="86"/>
      <c r="KKE171" s="86"/>
      <c r="KKF171" s="87"/>
      <c r="KKG171" s="85" t="s">
        <v>319</v>
      </c>
      <c r="KKH171" s="86"/>
      <c r="KKI171" s="86"/>
      <c r="KKJ171" s="86"/>
      <c r="KKK171" s="86"/>
      <c r="KKL171" s="86"/>
      <c r="KKM171" s="86"/>
      <c r="KKN171" s="87"/>
      <c r="KKO171" s="85" t="s">
        <v>319</v>
      </c>
      <c r="KKP171" s="86"/>
      <c r="KKQ171" s="86"/>
      <c r="KKR171" s="86"/>
      <c r="KKS171" s="86"/>
      <c r="KKT171" s="86"/>
      <c r="KKU171" s="86"/>
      <c r="KKV171" s="87"/>
      <c r="KKW171" s="85" t="s">
        <v>319</v>
      </c>
      <c r="KKX171" s="86"/>
      <c r="KKY171" s="86"/>
      <c r="KKZ171" s="86"/>
      <c r="KLA171" s="86"/>
      <c r="KLB171" s="86"/>
      <c r="KLC171" s="86"/>
      <c r="KLD171" s="87"/>
      <c r="KLE171" s="85" t="s">
        <v>319</v>
      </c>
      <c r="KLF171" s="86"/>
      <c r="KLG171" s="86"/>
      <c r="KLH171" s="86"/>
      <c r="KLI171" s="86"/>
      <c r="KLJ171" s="86"/>
      <c r="KLK171" s="86"/>
      <c r="KLL171" s="87"/>
      <c r="KLM171" s="85" t="s">
        <v>319</v>
      </c>
      <c r="KLN171" s="86"/>
      <c r="KLO171" s="86"/>
      <c r="KLP171" s="86"/>
      <c r="KLQ171" s="86"/>
      <c r="KLR171" s="86"/>
      <c r="KLS171" s="86"/>
      <c r="KLT171" s="87"/>
      <c r="KLU171" s="85" t="s">
        <v>319</v>
      </c>
      <c r="KLV171" s="86"/>
      <c r="KLW171" s="86"/>
      <c r="KLX171" s="86"/>
      <c r="KLY171" s="86"/>
      <c r="KLZ171" s="86"/>
      <c r="KMA171" s="86"/>
      <c r="KMB171" s="87"/>
      <c r="KMC171" s="85" t="s">
        <v>319</v>
      </c>
      <c r="KMD171" s="86"/>
      <c r="KME171" s="86"/>
      <c r="KMF171" s="86"/>
      <c r="KMG171" s="86"/>
      <c r="KMH171" s="86"/>
      <c r="KMI171" s="86"/>
      <c r="KMJ171" s="87"/>
      <c r="KMK171" s="85" t="s">
        <v>319</v>
      </c>
      <c r="KML171" s="86"/>
      <c r="KMM171" s="86"/>
      <c r="KMN171" s="86"/>
      <c r="KMO171" s="86"/>
      <c r="KMP171" s="86"/>
      <c r="KMQ171" s="86"/>
      <c r="KMR171" s="87"/>
      <c r="KMS171" s="85" t="s">
        <v>319</v>
      </c>
      <c r="KMT171" s="86"/>
      <c r="KMU171" s="86"/>
      <c r="KMV171" s="86"/>
      <c r="KMW171" s="86"/>
      <c r="KMX171" s="86"/>
      <c r="KMY171" s="86"/>
      <c r="KMZ171" s="87"/>
      <c r="KNA171" s="85" t="s">
        <v>319</v>
      </c>
      <c r="KNB171" s="86"/>
      <c r="KNC171" s="86"/>
      <c r="KND171" s="86"/>
      <c r="KNE171" s="86"/>
      <c r="KNF171" s="86"/>
      <c r="KNG171" s="86"/>
      <c r="KNH171" s="87"/>
      <c r="KNI171" s="85" t="s">
        <v>319</v>
      </c>
      <c r="KNJ171" s="86"/>
      <c r="KNK171" s="86"/>
      <c r="KNL171" s="86"/>
      <c r="KNM171" s="86"/>
      <c r="KNN171" s="86"/>
      <c r="KNO171" s="86"/>
      <c r="KNP171" s="87"/>
      <c r="KNQ171" s="85" t="s">
        <v>319</v>
      </c>
      <c r="KNR171" s="86"/>
      <c r="KNS171" s="86"/>
      <c r="KNT171" s="86"/>
      <c r="KNU171" s="86"/>
      <c r="KNV171" s="86"/>
      <c r="KNW171" s="86"/>
      <c r="KNX171" s="87"/>
      <c r="KNY171" s="85" t="s">
        <v>319</v>
      </c>
      <c r="KNZ171" s="86"/>
      <c r="KOA171" s="86"/>
      <c r="KOB171" s="86"/>
      <c r="KOC171" s="86"/>
      <c r="KOD171" s="86"/>
      <c r="KOE171" s="86"/>
      <c r="KOF171" s="87"/>
      <c r="KOG171" s="85" t="s">
        <v>319</v>
      </c>
      <c r="KOH171" s="86"/>
      <c r="KOI171" s="86"/>
      <c r="KOJ171" s="86"/>
      <c r="KOK171" s="86"/>
      <c r="KOL171" s="86"/>
      <c r="KOM171" s="86"/>
      <c r="KON171" s="87"/>
      <c r="KOO171" s="85" t="s">
        <v>319</v>
      </c>
      <c r="KOP171" s="86"/>
      <c r="KOQ171" s="86"/>
      <c r="KOR171" s="86"/>
      <c r="KOS171" s="86"/>
      <c r="KOT171" s="86"/>
      <c r="KOU171" s="86"/>
      <c r="KOV171" s="87"/>
      <c r="KOW171" s="85" t="s">
        <v>319</v>
      </c>
      <c r="KOX171" s="86"/>
      <c r="KOY171" s="86"/>
      <c r="KOZ171" s="86"/>
      <c r="KPA171" s="86"/>
      <c r="KPB171" s="86"/>
      <c r="KPC171" s="86"/>
      <c r="KPD171" s="87"/>
      <c r="KPE171" s="85" t="s">
        <v>319</v>
      </c>
      <c r="KPF171" s="86"/>
      <c r="KPG171" s="86"/>
      <c r="KPH171" s="86"/>
      <c r="KPI171" s="86"/>
      <c r="KPJ171" s="86"/>
      <c r="KPK171" s="86"/>
      <c r="KPL171" s="87"/>
      <c r="KPM171" s="85" t="s">
        <v>319</v>
      </c>
      <c r="KPN171" s="86"/>
      <c r="KPO171" s="86"/>
      <c r="KPP171" s="86"/>
      <c r="KPQ171" s="86"/>
      <c r="KPR171" s="86"/>
      <c r="KPS171" s="86"/>
      <c r="KPT171" s="87"/>
      <c r="KPU171" s="85" t="s">
        <v>319</v>
      </c>
      <c r="KPV171" s="86"/>
      <c r="KPW171" s="86"/>
      <c r="KPX171" s="86"/>
      <c r="KPY171" s="86"/>
      <c r="KPZ171" s="86"/>
      <c r="KQA171" s="86"/>
      <c r="KQB171" s="87"/>
      <c r="KQC171" s="85" t="s">
        <v>319</v>
      </c>
      <c r="KQD171" s="86"/>
      <c r="KQE171" s="86"/>
      <c r="KQF171" s="86"/>
      <c r="KQG171" s="86"/>
      <c r="KQH171" s="86"/>
      <c r="KQI171" s="86"/>
      <c r="KQJ171" s="87"/>
      <c r="KQK171" s="85" t="s">
        <v>319</v>
      </c>
      <c r="KQL171" s="86"/>
      <c r="KQM171" s="86"/>
      <c r="KQN171" s="86"/>
      <c r="KQO171" s="86"/>
      <c r="KQP171" s="86"/>
      <c r="KQQ171" s="86"/>
      <c r="KQR171" s="87"/>
      <c r="KQS171" s="85" t="s">
        <v>319</v>
      </c>
      <c r="KQT171" s="86"/>
      <c r="KQU171" s="86"/>
      <c r="KQV171" s="86"/>
      <c r="KQW171" s="86"/>
      <c r="KQX171" s="86"/>
      <c r="KQY171" s="86"/>
      <c r="KQZ171" s="87"/>
      <c r="KRA171" s="85" t="s">
        <v>319</v>
      </c>
      <c r="KRB171" s="86"/>
      <c r="KRC171" s="86"/>
      <c r="KRD171" s="86"/>
      <c r="KRE171" s="86"/>
      <c r="KRF171" s="86"/>
      <c r="KRG171" s="86"/>
      <c r="KRH171" s="87"/>
      <c r="KRI171" s="85" t="s">
        <v>319</v>
      </c>
      <c r="KRJ171" s="86"/>
      <c r="KRK171" s="86"/>
      <c r="KRL171" s="86"/>
      <c r="KRM171" s="86"/>
      <c r="KRN171" s="86"/>
      <c r="KRO171" s="86"/>
      <c r="KRP171" s="87"/>
      <c r="KRQ171" s="85" t="s">
        <v>319</v>
      </c>
      <c r="KRR171" s="86"/>
      <c r="KRS171" s="86"/>
      <c r="KRT171" s="86"/>
      <c r="KRU171" s="86"/>
      <c r="KRV171" s="86"/>
      <c r="KRW171" s="86"/>
      <c r="KRX171" s="87"/>
      <c r="KRY171" s="85" t="s">
        <v>319</v>
      </c>
      <c r="KRZ171" s="86"/>
      <c r="KSA171" s="86"/>
      <c r="KSB171" s="86"/>
      <c r="KSC171" s="86"/>
      <c r="KSD171" s="86"/>
      <c r="KSE171" s="86"/>
      <c r="KSF171" s="87"/>
      <c r="KSG171" s="85" t="s">
        <v>319</v>
      </c>
      <c r="KSH171" s="86"/>
      <c r="KSI171" s="86"/>
      <c r="KSJ171" s="86"/>
      <c r="KSK171" s="86"/>
      <c r="KSL171" s="86"/>
      <c r="KSM171" s="86"/>
      <c r="KSN171" s="87"/>
      <c r="KSO171" s="85" t="s">
        <v>319</v>
      </c>
      <c r="KSP171" s="86"/>
      <c r="KSQ171" s="86"/>
      <c r="KSR171" s="86"/>
      <c r="KSS171" s="86"/>
      <c r="KST171" s="86"/>
      <c r="KSU171" s="86"/>
      <c r="KSV171" s="87"/>
      <c r="KSW171" s="85" t="s">
        <v>319</v>
      </c>
      <c r="KSX171" s="86"/>
      <c r="KSY171" s="86"/>
      <c r="KSZ171" s="86"/>
      <c r="KTA171" s="86"/>
      <c r="KTB171" s="86"/>
      <c r="KTC171" s="86"/>
      <c r="KTD171" s="87"/>
      <c r="KTE171" s="85" t="s">
        <v>319</v>
      </c>
      <c r="KTF171" s="86"/>
      <c r="KTG171" s="86"/>
      <c r="KTH171" s="86"/>
      <c r="KTI171" s="86"/>
      <c r="KTJ171" s="86"/>
      <c r="KTK171" s="86"/>
      <c r="KTL171" s="87"/>
      <c r="KTM171" s="85" t="s">
        <v>319</v>
      </c>
      <c r="KTN171" s="86"/>
      <c r="KTO171" s="86"/>
      <c r="KTP171" s="86"/>
      <c r="KTQ171" s="86"/>
      <c r="KTR171" s="86"/>
      <c r="KTS171" s="86"/>
      <c r="KTT171" s="87"/>
      <c r="KTU171" s="85" t="s">
        <v>319</v>
      </c>
      <c r="KTV171" s="86"/>
      <c r="KTW171" s="86"/>
      <c r="KTX171" s="86"/>
      <c r="KTY171" s="86"/>
      <c r="KTZ171" s="86"/>
      <c r="KUA171" s="86"/>
      <c r="KUB171" s="87"/>
      <c r="KUC171" s="85" t="s">
        <v>319</v>
      </c>
      <c r="KUD171" s="86"/>
      <c r="KUE171" s="86"/>
      <c r="KUF171" s="86"/>
      <c r="KUG171" s="86"/>
      <c r="KUH171" s="86"/>
      <c r="KUI171" s="86"/>
      <c r="KUJ171" s="87"/>
      <c r="KUK171" s="85" t="s">
        <v>319</v>
      </c>
      <c r="KUL171" s="86"/>
      <c r="KUM171" s="86"/>
      <c r="KUN171" s="86"/>
      <c r="KUO171" s="86"/>
      <c r="KUP171" s="86"/>
      <c r="KUQ171" s="86"/>
      <c r="KUR171" s="87"/>
      <c r="KUS171" s="85" t="s">
        <v>319</v>
      </c>
      <c r="KUT171" s="86"/>
      <c r="KUU171" s="86"/>
      <c r="KUV171" s="86"/>
      <c r="KUW171" s="86"/>
      <c r="KUX171" s="86"/>
      <c r="KUY171" s="86"/>
      <c r="KUZ171" s="87"/>
      <c r="KVA171" s="85" t="s">
        <v>319</v>
      </c>
      <c r="KVB171" s="86"/>
      <c r="KVC171" s="86"/>
      <c r="KVD171" s="86"/>
      <c r="KVE171" s="86"/>
      <c r="KVF171" s="86"/>
      <c r="KVG171" s="86"/>
      <c r="KVH171" s="87"/>
      <c r="KVI171" s="85" t="s">
        <v>319</v>
      </c>
      <c r="KVJ171" s="86"/>
      <c r="KVK171" s="86"/>
      <c r="KVL171" s="86"/>
      <c r="KVM171" s="86"/>
      <c r="KVN171" s="86"/>
      <c r="KVO171" s="86"/>
      <c r="KVP171" s="87"/>
      <c r="KVQ171" s="85" t="s">
        <v>319</v>
      </c>
      <c r="KVR171" s="86"/>
      <c r="KVS171" s="86"/>
      <c r="KVT171" s="86"/>
      <c r="KVU171" s="86"/>
      <c r="KVV171" s="86"/>
      <c r="KVW171" s="86"/>
      <c r="KVX171" s="87"/>
      <c r="KVY171" s="85" t="s">
        <v>319</v>
      </c>
      <c r="KVZ171" s="86"/>
      <c r="KWA171" s="86"/>
      <c r="KWB171" s="86"/>
      <c r="KWC171" s="86"/>
      <c r="KWD171" s="86"/>
      <c r="KWE171" s="86"/>
      <c r="KWF171" s="87"/>
      <c r="KWG171" s="85" t="s">
        <v>319</v>
      </c>
      <c r="KWH171" s="86"/>
      <c r="KWI171" s="86"/>
      <c r="KWJ171" s="86"/>
      <c r="KWK171" s="86"/>
      <c r="KWL171" s="86"/>
      <c r="KWM171" s="86"/>
      <c r="KWN171" s="87"/>
      <c r="KWO171" s="85" t="s">
        <v>319</v>
      </c>
      <c r="KWP171" s="86"/>
      <c r="KWQ171" s="86"/>
      <c r="KWR171" s="86"/>
      <c r="KWS171" s="86"/>
      <c r="KWT171" s="86"/>
      <c r="KWU171" s="86"/>
      <c r="KWV171" s="87"/>
      <c r="KWW171" s="85" t="s">
        <v>319</v>
      </c>
      <c r="KWX171" s="86"/>
      <c r="KWY171" s="86"/>
      <c r="KWZ171" s="86"/>
      <c r="KXA171" s="86"/>
      <c r="KXB171" s="86"/>
      <c r="KXC171" s="86"/>
      <c r="KXD171" s="87"/>
      <c r="KXE171" s="85" t="s">
        <v>319</v>
      </c>
      <c r="KXF171" s="86"/>
      <c r="KXG171" s="86"/>
      <c r="KXH171" s="86"/>
      <c r="KXI171" s="86"/>
      <c r="KXJ171" s="86"/>
      <c r="KXK171" s="86"/>
      <c r="KXL171" s="87"/>
      <c r="KXM171" s="85" t="s">
        <v>319</v>
      </c>
      <c r="KXN171" s="86"/>
      <c r="KXO171" s="86"/>
      <c r="KXP171" s="86"/>
      <c r="KXQ171" s="86"/>
      <c r="KXR171" s="86"/>
      <c r="KXS171" s="86"/>
      <c r="KXT171" s="87"/>
      <c r="KXU171" s="85" t="s">
        <v>319</v>
      </c>
      <c r="KXV171" s="86"/>
      <c r="KXW171" s="86"/>
      <c r="KXX171" s="86"/>
      <c r="KXY171" s="86"/>
      <c r="KXZ171" s="86"/>
      <c r="KYA171" s="86"/>
      <c r="KYB171" s="87"/>
      <c r="KYC171" s="85" t="s">
        <v>319</v>
      </c>
      <c r="KYD171" s="86"/>
      <c r="KYE171" s="86"/>
      <c r="KYF171" s="86"/>
      <c r="KYG171" s="86"/>
      <c r="KYH171" s="86"/>
      <c r="KYI171" s="86"/>
      <c r="KYJ171" s="87"/>
      <c r="KYK171" s="85" t="s">
        <v>319</v>
      </c>
      <c r="KYL171" s="86"/>
      <c r="KYM171" s="86"/>
      <c r="KYN171" s="86"/>
      <c r="KYO171" s="86"/>
      <c r="KYP171" s="86"/>
      <c r="KYQ171" s="86"/>
      <c r="KYR171" s="87"/>
      <c r="KYS171" s="85" t="s">
        <v>319</v>
      </c>
      <c r="KYT171" s="86"/>
      <c r="KYU171" s="86"/>
      <c r="KYV171" s="86"/>
      <c r="KYW171" s="86"/>
      <c r="KYX171" s="86"/>
      <c r="KYY171" s="86"/>
      <c r="KYZ171" s="87"/>
      <c r="KZA171" s="85" t="s">
        <v>319</v>
      </c>
      <c r="KZB171" s="86"/>
      <c r="KZC171" s="86"/>
      <c r="KZD171" s="86"/>
      <c r="KZE171" s="86"/>
      <c r="KZF171" s="86"/>
      <c r="KZG171" s="86"/>
      <c r="KZH171" s="87"/>
      <c r="KZI171" s="85" t="s">
        <v>319</v>
      </c>
      <c r="KZJ171" s="86"/>
      <c r="KZK171" s="86"/>
      <c r="KZL171" s="86"/>
      <c r="KZM171" s="86"/>
      <c r="KZN171" s="86"/>
      <c r="KZO171" s="86"/>
      <c r="KZP171" s="87"/>
      <c r="KZQ171" s="85" t="s">
        <v>319</v>
      </c>
      <c r="KZR171" s="86"/>
      <c r="KZS171" s="86"/>
      <c r="KZT171" s="86"/>
      <c r="KZU171" s="86"/>
      <c r="KZV171" s="86"/>
      <c r="KZW171" s="86"/>
      <c r="KZX171" s="87"/>
      <c r="KZY171" s="85" t="s">
        <v>319</v>
      </c>
      <c r="KZZ171" s="86"/>
      <c r="LAA171" s="86"/>
      <c r="LAB171" s="86"/>
      <c r="LAC171" s="86"/>
      <c r="LAD171" s="86"/>
      <c r="LAE171" s="86"/>
      <c r="LAF171" s="87"/>
      <c r="LAG171" s="85" t="s">
        <v>319</v>
      </c>
      <c r="LAH171" s="86"/>
      <c r="LAI171" s="86"/>
      <c r="LAJ171" s="86"/>
      <c r="LAK171" s="86"/>
      <c r="LAL171" s="86"/>
      <c r="LAM171" s="86"/>
      <c r="LAN171" s="87"/>
      <c r="LAO171" s="85" t="s">
        <v>319</v>
      </c>
      <c r="LAP171" s="86"/>
      <c r="LAQ171" s="86"/>
      <c r="LAR171" s="86"/>
      <c r="LAS171" s="86"/>
      <c r="LAT171" s="86"/>
      <c r="LAU171" s="86"/>
      <c r="LAV171" s="87"/>
      <c r="LAW171" s="85" t="s">
        <v>319</v>
      </c>
      <c r="LAX171" s="86"/>
      <c r="LAY171" s="86"/>
      <c r="LAZ171" s="86"/>
      <c r="LBA171" s="86"/>
      <c r="LBB171" s="86"/>
      <c r="LBC171" s="86"/>
      <c r="LBD171" s="87"/>
      <c r="LBE171" s="85" t="s">
        <v>319</v>
      </c>
      <c r="LBF171" s="86"/>
      <c r="LBG171" s="86"/>
      <c r="LBH171" s="86"/>
      <c r="LBI171" s="86"/>
      <c r="LBJ171" s="86"/>
      <c r="LBK171" s="86"/>
      <c r="LBL171" s="87"/>
      <c r="LBM171" s="85" t="s">
        <v>319</v>
      </c>
      <c r="LBN171" s="86"/>
      <c r="LBO171" s="86"/>
      <c r="LBP171" s="86"/>
      <c r="LBQ171" s="86"/>
      <c r="LBR171" s="86"/>
      <c r="LBS171" s="86"/>
      <c r="LBT171" s="87"/>
      <c r="LBU171" s="85" t="s">
        <v>319</v>
      </c>
      <c r="LBV171" s="86"/>
      <c r="LBW171" s="86"/>
      <c r="LBX171" s="86"/>
      <c r="LBY171" s="86"/>
      <c r="LBZ171" s="86"/>
      <c r="LCA171" s="86"/>
      <c r="LCB171" s="87"/>
      <c r="LCC171" s="85" t="s">
        <v>319</v>
      </c>
      <c r="LCD171" s="86"/>
      <c r="LCE171" s="86"/>
      <c r="LCF171" s="86"/>
      <c r="LCG171" s="86"/>
      <c r="LCH171" s="86"/>
      <c r="LCI171" s="86"/>
      <c r="LCJ171" s="87"/>
      <c r="LCK171" s="85" t="s">
        <v>319</v>
      </c>
      <c r="LCL171" s="86"/>
      <c r="LCM171" s="86"/>
      <c r="LCN171" s="86"/>
      <c r="LCO171" s="86"/>
      <c r="LCP171" s="86"/>
      <c r="LCQ171" s="86"/>
      <c r="LCR171" s="87"/>
      <c r="LCS171" s="85" t="s">
        <v>319</v>
      </c>
      <c r="LCT171" s="86"/>
      <c r="LCU171" s="86"/>
      <c r="LCV171" s="86"/>
      <c r="LCW171" s="86"/>
      <c r="LCX171" s="86"/>
      <c r="LCY171" s="86"/>
      <c r="LCZ171" s="87"/>
      <c r="LDA171" s="85" t="s">
        <v>319</v>
      </c>
      <c r="LDB171" s="86"/>
      <c r="LDC171" s="86"/>
      <c r="LDD171" s="86"/>
      <c r="LDE171" s="86"/>
      <c r="LDF171" s="86"/>
      <c r="LDG171" s="86"/>
      <c r="LDH171" s="87"/>
      <c r="LDI171" s="85" t="s">
        <v>319</v>
      </c>
      <c r="LDJ171" s="86"/>
      <c r="LDK171" s="86"/>
      <c r="LDL171" s="86"/>
      <c r="LDM171" s="86"/>
      <c r="LDN171" s="86"/>
      <c r="LDO171" s="86"/>
      <c r="LDP171" s="87"/>
      <c r="LDQ171" s="85" t="s">
        <v>319</v>
      </c>
      <c r="LDR171" s="86"/>
      <c r="LDS171" s="86"/>
      <c r="LDT171" s="86"/>
      <c r="LDU171" s="86"/>
      <c r="LDV171" s="86"/>
      <c r="LDW171" s="86"/>
      <c r="LDX171" s="87"/>
      <c r="LDY171" s="85" t="s">
        <v>319</v>
      </c>
      <c r="LDZ171" s="86"/>
      <c r="LEA171" s="86"/>
      <c r="LEB171" s="86"/>
      <c r="LEC171" s="86"/>
      <c r="LED171" s="86"/>
      <c r="LEE171" s="86"/>
      <c r="LEF171" s="87"/>
      <c r="LEG171" s="85" t="s">
        <v>319</v>
      </c>
      <c r="LEH171" s="86"/>
      <c r="LEI171" s="86"/>
      <c r="LEJ171" s="86"/>
      <c r="LEK171" s="86"/>
      <c r="LEL171" s="86"/>
      <c r="LEM171" s="86"/>
      <c r="LEN171" s="87"/>
      <c r="LEO171" s="85" t="s">
        <v>319</v>
      </c>
      <c r="LEP171" s="86"/>
      <c r="LEQ171" s="86"/>
      <c r="LER171" s="86"/>
      <c r="LES171" s="86"/>
      <c r="LET171" s="86"/>
      <c r="LEU171" s="86"/>
      <c r="LEV171" s="87"/>
      <c r="LEW171" s="85" t="s">
        <v>319</v>
      </c>
      <c r="LEX171" s="86"/>
      <c r="LEY171" s="86"/>
      <c r="LEZ171" s="86"/>
      <c r="LFA171" s="86"/>
      <c r="LFB171" s="86"/>
      <c r="LFC171" s="86"/>
      <c r="LFD171" s="87"/>
      <c r="LFE171" s="85" t="s">
        <v>319</v>
      </c>
      <c r="LFF171" s="86"/>
      <c r="LFG171" s="86"/>
      <c r="LFH171" s="86"/>
      <c r="LFI171" s="86"/>
      <c r="LFJ171" s="86"/>
      <c r="LFK171" s="86"/>
      <c r="LFL171" s="87"/>
      <c r="LFM171" s="85" t="s">
        <v>319</v>
      </c>
      <c r="LFN171" s="86"/>
      <c r="LFO171" s="86"/>
      <c r="LFP171" s="86"/>
      <c r="LFQ171" s="86"/>
      <c r="LFR171" s="86"/>
      <c r="LFS171" s="86"/>
      <c r="LFT171" s="87"/>
      <c r="LFU171" s="85" t="s">
        <v>319</v>
      </c>
      <c r="LFV171" s="86"/>
      <c r="LFW171" s="86"/>
      <c r="LFX171" s="86"/>
      <c r="LFY171" s="86"/>
      <c r="LFZ171" s="86"/>
      <c r="LGA171" s="86"/>
      <c r="LGB171" s="87"/>
      <c r="LGC171" s="85" t="s">
        <v>319</v>
      </c>
      <c r="LGD171" s="86"/>
      <c r="LGE171" s="86"/>
      <c r="LGF171" s="86"/>
      <c r="LGG171" s="86"/>
      <c r="LGH171" s="86"/>
      <c r="LGI171" s="86"/>
      <c r="LGJ171" s="87"/>
      <c r="LGK171" s="85" t="s">
        <v>319</v>
      </c>
      <c r="LGL171" s="86"/>
      <c r="LGM171" s="86"/>
      <c r="LGN171" s="86"/>
      <c r="LGO171" s="86"/>
      <c r="LGP171" s="86"/>
      <c r="LGQ171" s="86"/>
      <c r="LGR171" s="87"/>
      <c r="LGS171" s="85" t="s">
        <v>319</v>
      </c>
      <c r="LGT171" s="86"/>
      <c r="LGU171" s="86"/>
      <c r="LGV171" s="86"/>
      <c r="LGW171" s="86"/>
      <c r="LGX171" s="86"/>
      <c r="LGY171" s="86"/>
      <c r="LGZ171" s="87"/>
      <c r="LHA171" s="85" t="s">
        <v>319</v>
      </c>
      <c r="LHB171" s="86"/>
      <c r="LHC171" s="86"/>
      <c r="LHD171" s="86"/>
      <c r="LHE171" s="86"/>
      <c r="LHF171" s="86"/>
      <c r="LHG171" s="86"/>
      <c r="LHH171" s="87"/>
      <c r="LHI171" s="85" t="s">
        <v>319</v>
      </c>
      <c r="LHJ171" s="86"/>
      <c r="LHK171" s="86"/>
      <c r="LHL171" s="86"/>
      <c r="LHM171" s="86"/>
      <c r="LHN171" s="86"/>
      <c r="LHO171" s="86"/>
      <c r="LHP171" s="87"/>
      <c r="LHQ171" s="85" t="s">
        <v>319</v>
      </c>
      <c r="LHR171" s="86"/>
      <c r="LHS171" s="86"/>
      <c r="LHT171" s="86"/>
      <c r="LHU171" s="86"/>
      <c r="LHV171" s="86"/>
      <c r="LHW171" s="86"/>
      <c r="LHX171" s="87"/>
      <c r="LHY171" s="85" t="s">
        <v>319</v>
      </c>
      <c r="LHZ171" s="86"/>
      <c r="LIA171" s="86"/>
      <c r="LIB171" s="86"/>
      <c r="LIC171" s="86"/>
      <c r="LID171" s="86"/>
      <c r="LIE171" s="86"/>
      <c r="LIF171" s="87"/>
      <c r="LIG171" s="85" t="s">
        <v>319</v>
      </c>
      <c r="LIH171" s="86"/>
      <c r="LII171" s="86"/>
      <c r="LIJ171" s="86"/>
      <c r="LIK171" s="86"/>
      <c r="LIL171" s="86"/>
      <c r="LIM171" s="86"/>
      <c r="LIN171" s="87"/>
      <c r="LIO171" s="85" t="s">
        <v>319</v>
      </c>
      <c r="LIP171" s="86"/>
      <c r="LIQ171" s="86"/>
      <c r="LIR171" s="86"/>
      <c r="LIS171" s="86"/>
      <c r="LIT171" s="86"/>
      <c r="LIU171" s="86"/>
      <c r="LIV171" s="87"/>
      <c r="LIW171" s="85" t="s">
        <v>319</v>
      </c>
      <c r="LIX171" s="86"/>
      <c r="LIY171" s="86"/>
      <c r="LIZ171" s="86"/>
      <c r="LJA171" s="86"/>
      <c r="LJB171" s="86"/>
      <c r="LJC171" s="86"/>
      <c r="LJD171" s="87"/>
      <c r="LJE171" s="85" t="s">
        <v>319</v>
      </c>
      <c r="LJF171" s="86"/>
      <c r="LJG171" s="86"/>
      <c r="LJH171" s="86"/>
      <c r="LJI171" s="86"/>
      <c r="LJJ171" s="86"/>
      <c r="LJK171" s="86"/>
      <c r="LJL171" s="87"/>
      <c r="LJM171" s="85" t="s">
        <v>319</v>
      </c>
      <c r="LJN171" s="86"/>
      <c r="LJO171" s="86"/>
      <c r="LJP171" s="86"/>
      <c r="LJQ171" s="86"/>
      <c r="LJR171" s="86"/>
      <c r="LJS171" s="86"/>
      <c r="LJT171" s="87"/>
      <c r="LJU171" s="85" t="s">
        <v>319</v>
      </c>
      <c r="LJV171" s="86"/>
      <c r="LJW171" s="86"/>
      <c r="LJX171" s="86"/>
      <c r="LJY171" s="86"/>
      <c r="LJZ171" s="86"/>
      <c r="LKA171" s="86"/>
      <c r="LKB171" s="87"/>
      <c r="LKC171" s="85" t="s">
        <v>319</v>
      </c>
      <c r="LKD171" s="86"/>
      <c r="LKE171" s="86"/>
      <c r="LKF171" s="86"/>
      <c r="LKG171" s="86"/>
      <c r="LKH171" s="86"/>
      <c r="LKI171" s="86"/>
      <c r="LKJ171" s="87"/>
      <c r="LKK171" s="85" t="s">
        <v>319</v>
      </c>
      <c r="LKL171" s="86"/>
      <c r="LKM171" s="86"/>
      <c r="LKN171" s="86"/>
      <c r="LKO171" s="86"/>
      <c r="LKP171" s="86"/>
      <c r="LKQ171" s="86"/>
      <c r="LKR171" s="87"/>
      <c r="LKS171" s="85" t="s">
        <v>319</v>
      </c>
      <c r="LKT171" s="86"/>
      <c r="LKU171" s="86"/>
      <c r="LKV171" s="86"/>
      <c r="LKW171" s="86"/>
      <c r="LKX171" s="86"/>
      <c r="LKY171" s="86"/>
      <c r="LKZ171" s="87"/>
      <c r="LLA171" s="85" t="s">
        <v>319</v>
      </c>
      <c r="LLB171" s="86"/>
      <c r="LLC171" s="86"/>
      <c r="LLD171" s="86"/>
      <c r="LLE171" s="86"/>
      <c r="LLF171" s="86"/>
      <c r="LLG171" s="86"/>
      <c r="LLH171" s="87"/>
      <c r="LLI171" s="85" t="s">
        <v>319</v>
      </c>
      <c r="LLJ171" s="86"/>
      <c r="LLK171" s="86"/>
      <c r="LLL171" s="86"/>
      <c r="LLM171" s="86"/>
      <c r="LLN171" s="86"/>
      <c r="LLO171" s="86"/>
      <c r="LLP171" s="87"/>
      <c r="LLQ171" s="85" t="s">
        <v>319</v>
      </c>
      <c r="LLR171" s="86"/>
      <c r="LLS171" s="86"/>
      <c r="LLT171" s="86"/>
      <c r="LLU171" s="86"/>
      <c r="LLV171" s="86"/>
      <c r="LLW171" s="86"/>
      <c r="LLX171" s="87"/>
      <c r="LLY171" s="85" t="s">
        <v>319</v>
      </c>
      <c r="LLZ171" s="86"/>
      <c r="LMA171" s="86"/>
      <c r="LMB171" s="86"/>
      <c r="LMC171" s="86"/>
      <c r="LMD171" s="86"/>
      <c r="LME171" s="86"/>
      <c r="LMF171" s="87"/>
      <c r="LMG171" s="85" t="s">
        <v>319</v>
      </c>
      <c r="LMH171" s="86"/>
      <c r="LMI171" s="86"/>
      <c r="LMJ171" s="86"/>
      <c r="LMK171" s="86"/>
      <c r="LML171" s="86"/>
      <c r="LMM171" s="86"/>
      <c r="LMN171" s="87"/>
      <c r="LMO171" s="85" t="s">
        <v>319</v>
      </c>
      <c r="LMP171" s="86"/>
      <c r="LMQ171" s="86"/>
      <c r="LMR171" s="86"/>
      <c r="LMS171" s="86"/>
      <c r="LMT171" s="86"/>
      <c r="LMU171" s="86"/>
      <c r="LMV171" s="87"/>
      <c r="LMW171" s="85" t="s">
        <v>319</v>
      </c>
      <c r="LMX171" s="86"/>
      <c r="LMY171" s="86"/>
      <c r="LMZ171" s="86"/>
      <c r="LNA171" s="86"/>
      <c r="LNB171" s="86"/>
      <c r="LNC171" s="86"/>
      <c r="LND171" s="87"/>
      <c r="LNE171" s="85" t="s">
        <v>319</v>
      </c>
      <c r="LNF171" s="86"/>
      <c r="LNG171" s="86"/>
      <c r="LNH171" s="86"/>
      <c r="LNI171" s="86"/>
      <c r="LNJ171" s="86"/>
      <c r="LNK171" s="86"/>
      <c r="LNL171" s="87"/>
      <c r="LNM171" s="85" t="s">
        <v>319</v>
      </c>
      <c r="LNN171" s="86"/>
      <c r="LNO171" s="86"/>
      <c r="LNP171" s="86"/>
      <c r="LNQ171" s="86"/>
      <c r="LNR171" s="86"/>
      <c r="LNS171" s="86"/>
      <c r="LNT171" s="87"/>
      <c r="LNU171" s="85" t="s">
        <v>319</v>
      </c>
      <c r="LNV171" s="86"/>
      <c r="LNW171" s="86"/>
      <c r="LNX171" s="86"/>
      <c r="LNY171" s="86"/>
      <c r="LNZ171" s="86"/>
      <c r="LOA171" s="86"/>
      <c r="LOB171" s="87"/>
      <c r="LOC171" s="85" t="s">
        <v>319</v>
      </c>
      <c r="LOD171" s="86"/>
      <c r="LOE171" s="86"/>
      <c r="LOF171" s="86"/>
      <c r="LOG171" s="86"/>
      <c r="LOH171" s="86"/>
      <c r="LOI171" s="86"/>
      <c r="LOJ171" s="87"/>
      <c r="LOK171" s="85" t="s">
        <v>319</v>
      </c>
      <c r="LOL171" s="86"/>
      <c r="LOM171" s="86"/>
      <c r="LON171" s="86"/>
      <c r="LOO171" s="86"/>
      <c r="LOP171" s="86"/>
      <c r="LOQ171" s="86"/>
      <c r="LOR171" s="87"/>
      <c r="LOS171" s="85" t="s">
        <v>319</v>
      </c>
      <c r="LOT171" s="86"/>
      <c r="LOU171" s="86"/>
      <c r="LOV171" s="86"/>
      <c r="LOW171" s="86"/>
      <c r="LOX171" s="86"/>
      <c r="LOY171" s="86"/>
      <c r="LOZ171" s="87"/>
      <c r="LPA171" s="85" t="s">
        <v>319</v>
      </c>
      <c r="LPB171" s="86"/>
      <c r="LPC171" s="86"/>
      <c r="LPD171" s="86"/>
      <c r="LPE171" s="86"/>
      <c r="LPF171" s="86"/>
      <c r="LPG171" s="86"/>
      <c r="LPH171" s="87"/>
      <c r="LPI171" s="85" t="s">
        <v>319</v>
      </c>
      <c r="LPJ171" s="86"/>
      <c r="LPK171" s="86"/>
      <c r="LPL171" s="86"/>
      <c r="LPM171" s="86"/>
      <c r="LPN171" s="86"/>
      <c r="LPO171" s="86"/>
      <c r="LPP171" s="87"/>
      <c r="LPQ171" s="85" t="s">
        <v>319</v>
      </c>
      <c r="LPR171" s="86"/>
      <c r="LPS171" s="86"/>
      <c r="LPT171" s="86"/>
      <c r="LPU171" s="86"/>
      <c r="LPV171" s="86"/>
      <c r="LPW171" s="86"/>
      <c r="LPX171" s="87"/>
      <c r="LPY171" s="85" t="s">
        <v>319</v>
      </c>
      <c r="LPZ171" s="86"/>
      <c r="LQA171" s="86"/>
      <c r="LQB171" s="86"/>
      <c r="LQC171" s="86"/>
      <c r="LQD171" s="86"/>
      <c r="LQE171" s="86"/>
      <c r="LQF171" s="87"/>
      <c r="LQG171" s="85" t="s">
        <v>319</v>
      </c>
      <c r="LQH171" s="86"/>
      <c r="LQI171" s="86"/>
      <c r="LQJ171" s="86"/>
      <c r="LQK171" s="86"/>
      <c r="LQL171" s="86"/>
      <c r="LQM171" s="86"/>
      <c r="LQN171" s="87"/>
      <c r="LQO171" s="85" t="s">
        <v>319</v>
      </c>
      <c r="LQP171" s="86"/>
      <c r="LQQ171" s="86"/>
      <c r="LQR171" s="86"/>
      <c r="LQS171" s="86"/>
      <c r="LQT171" s="86"/>
      <c r="LQU171" s="86"/>
      <c r="LQV171" s="87"/>
      <c r="LQW171" s="85" t="s">
        <v>319</v>
      </c>
      <c r="LQX171" s="86"/>
      <c r="LQY171" s="86"/>
      <c r="LQZ171" s="86"/>
      <c r="LRA171" s="86"/>
      <c r="LRB171" s="86"/>
      <c r="LRC171" s="86"/>
      <c r="LRD171" s="87"/>
      <c r="LRE171" s="85" t="s">
        <v>319</v>
      </c>
      <c r="LRF171" s="86"/>
      <c r="LRG171" s="86"/>
      <c r="LRH171" s="86"/>
      <c r="LRI171" s="86"/>
      <c r="LRJ171" s="86"/>
      <c r="LRK171" s="86"/>
      <c r="LRL171" s="87"/>
      <c r="LRM171" s="85" t="s">
        <v>319</v>
      </c>
      <c r="LRN171" s="86"/>
      <c r="LRO171" s="86"/>
      <c r="LRP171" s="86"/>
      <c r="LRQ171" s="86"/>
      <c r="LRR171" s="86"/>
      <c r="LRS171" s="86"/>
      <c r="LRT171" s="87"/>
      <c r="LRU171" s="85" t="s">
        <v>319</v>
      </c>
      <c r="LRV171" s="86"/>
      <c r="LRW171" s="86"/>
      <c r="LRX171" s="86"/>
      <c r="LRY171" s="86"/>
      <c r="LRZ171" s="86"/>
      <c r="LSA171" s="86"/>
      <c r="LSB171" s="87"/>
      <c r="LSC171" s="85" t="s">
        <v>319</v>
      </c>
      <c r="LSD171" s="86"/>
      <c r="LSE171" s="86"/>
      <c r="LSF171" s="86"/>
      <c r="LSG171" s="86"/>
      <c r="LSH171" s="86"/>
      <c r="LSI171" s="86"/>
      <c r="LSJ171" s="87"/>
      <c r="LSK171" s="85" t="s">
        <v>319</v>
      </c>
      <c r="LSL171" s="86"/>
      <c r="LSM171" s="86"/>
      <c r="LSN171" s="86"/>
      <c r="LSO171" s="86"/>
      <c r="LSP171" s="86"/>
      <c r="LSQ171" s="86"/>
      <c r="LSR171" s="87"/>
      <c r="LSS171" s="85" t="s">
        <v>319</v>
      </c>
      <c r="LST171" s="86"/>
      <c r="LSU171" s="86"/>
      <c r="LSV171" s="86"/>
      <c r="LSW171" s="86"/>
      <c r="LSX171" s="86"/>
      <c r="LSY171" s="86"/>
      <c r="LSZ171" s="87"/>
      <c r="LTA171" s="85" t="s">
        <v>319</v>
      </c>
      <c r="LTB171" s="86"/>
      <c r="LTC171" s="86"/>
      <c r="LTD171" s="86"/>
      <c r="LTE171" s="86"/>
      <c r="LTF171" s="86"/>
      <c r="LTG171" s="86"/>
      <c r="LTH171" s="87"/>
      <c r="LTI171" s="85" t="s">
        <v>319</v>
      </c>
      <c r="LTJ171" s="86"/>
      <c r="LTK171" s="86"/>
      <c r="LTL171" s="86"/>
      <c r="LTM171" s="86"/>
      <c r="LTN171" s="86"/>
      <c r="LTO171" s="86"/>
      <c r="LTP171" s="87"/>
      <c r="LTQ171" s="85" t="s">
        <v>319</v>
      </c>
      <c r="LTR171" s="86"/>
      <c r="LTS171" s="86"/>
      <c r="LTT171" s="86"/>
      <c r="LTU171" s="86"/>
      <c r="LTV171" s="86"/>
      <c r="LTW171" s="86"/>
      <c r="LTX171" s="87"/>
      <c r="LTY171" s="85" t="s">
        <v>319</v>
      </c>
      <c r="LTZ171" s="86"/>
      <c r="LUA171" s="86"/>
      <c r="LUB171" s="86"/>
      <c r="LUC171" s="86"/>
      <c r="LUD171" s="86"/>
      <c r="LUE171" s="86"/>
      <c r="LUF171" s="87"/>
      <c r="LUG171" s="85" t="s">
        <v>319</v>
      </c>
      <c r="LUH171" s="86"/>
      <c r="LUI171" s="86"/>
      <c r="LUJ171" s="86"/>
      <c r="LUK171" s="86"/>
      <c r="LUL171" s="86"/>
      <c r="LUM171" s="86"/>
      <c r="LUN171" s="87"/>
      <c r="LUO171" s="85" t="s">
        <v>319</v>
      </c>
      <c r="LUP171" s="86"/>
      <c r="LUQ171" s="86"/>
      <c r="LUR171" s="86"/>
      <c r="LUS171" s="86"/>
      <c r="LUT171" s="86"/>
      <c r="LUU171" s="86"/>
      <c r="LUV171" s="87"/>
      <c r="LUW171" s="85" t="s">
        <v>319</v>
      </c>
      <c r="LUX171" s="86"/>
      <c r="LUY171" s="86"/>
      <c r="LUZ171" s="86"/>
      <c r="LVA171" s="86"/>
      <c r="LVB171" s="86"/>
      <c r="LVC171" s="86"/>
      <c r="LVD171" s="87"/>
      <c r="LVE171" s="85" t="s">
        <v>319</v>
      </c>
      <c r="LVF171" s="86"/>
      <c r="LVG171" s="86"/>
      <c r="LVH171" s="86"/>
      <c r="LVI171" s="86"/>
      <c r="LVJ171" s="86"/>
      <c r="LVK171" s="86"/>
      <c r="LVL171" s="87"/>
      <c r="LVM171" s="85" t="s">
        <v>319</v>
      </c>
      <c r="LVN171" s="86"/>
      <c r="LVO171" s="86"/>
      <c r="LVP171" s="86"/>
      <c r="LVQ171" s="86"/>
      <c r="LVR171" s="86"/>
      <c r="LVS171" s="86"/>
      <c r="LVT171" s="87"/>
      <c r="LVU171" s="85" t="s">
        <v>319</v>
      </c>
      <c r="LVV171" s="86"/>
      <c r="LVW171" s="86"/>
      <c r="LVX171" s="86"/>
      <c r="LVY171" s="86"/>
      <c r="LVZ171" s="86"/>
      <c r="LWA171" s="86"/>
      <c r="LWB171" s="87"/>
      <c r="LWC171" s="85" t="s">
        <v>319</v>
      </c>
      <c r="LWD171" s="86"/>
      <c r="LWE171" s="86"/>
      <c r="LWF171" s="86"/>
      <c r="LWG171" s="86"/>
      <c r="LWH171" s="86"/>
      <c r="LWI171" s="86"/>
      <c r="LWJ171" s="87"/>
      <c r="LWK171" s="85" t="s">
        <v>319</v>
      </c>
      <c r="LWL171" s="86"/>
      <c r="LWM171" s="86"/>
      <c r="LWN171" s="86"/>
      <c r="LWO171" s="86"/>
      <c r="LWP171" s="86"/>
      <c r="LWQ171" s="86"/>
      <c r="LWR171" s="87"/>
      <c r="LWS171" s="85" t="s">
        <v>319</v>
      </c>
      <c r="LWT171" s="86"/>
      <c r="LWU171" s="86"/>
      <c r="LWV171" s="86"/>
      <c r="LWW171" s="86"/>
      <c r="LWX171" s="86"/>
      <c r="LWY171" s="86"/>
      <c r="LWZ171" s="87"/>
      <c r="LXA171" s="85" t="s">
        <v>319</v>
      </c>
      <c r="LXB171" s="86"/>
      <c r="LXC171" s="86"/>
      <c r="LXD171" s="86"/>
      <c r="LXE171" s="86"/>
      <c r="LXF171" s="86"/>
      <c r="LXG171" s="86"/>
      <c r="LXH171" s="87"/>
      <c r="LXI171" s="85" t="s">
        <v>319</v>
      </c>
      <c r="LXJ171" s="86"/>
      <c r="LXK171" s="86"/>
      <c r="LXL171" s="86"/>
      <c r="LXM171" s="86"/>
      <c r="LXN171" s="86"/>
      <c r="LXO171" s="86"/>
      <c r="LXP171" s="87"/>
      <c r="LXQ171" s="85" t="s">
        <v>319</v>
      </c>
      <c r="LXR171" s="86"/>
      <c r="LXS171" s="86"/>
      <c r="LXT171" s="86"/>
      <c r="LXU171" s="86"/>
      <c r="LXV171" s="86"/>
      <c r="LXW171" s="86"/>
      <c r="LXX171" s="87"/>
      <c r="LXY171" s="85" t="s">
        <v>319</v>
      </c>
      <c r="LXZ171" s="86"/>
      <c r="LYA171" s="86"/>
      <c r="LYB171" s="86"/>
      <c r="LYC171" s="86"/>
      <c r="LYD171" s="86"/>
      <c r="LYE171" s="86"/>
      <c r="LYF171" s="87"/>
      <c r="LYG171" s="85" t="s">
        <v>319</v>
      </c>
      <c r="LYH171" s="86"/>
      <c r="LYI171" s="86"/>
      <c r="LYJ171" s="86"/>
      <c r="LYK171" s="86"/>
      <c r="LYL171" s="86"/>
      <c r="LYM171" s="86"/>
      <c r="LYN171" s="87"/>
      <c r="LYO171" s="85" t="s">
        <v>319</v>
      </c>
      <c r="LYP171" s="86"/>
      <c r="LYQ171" s="86"/>
      <c r="LYR171" s="86"/>
      <c r="LYS171" s="86"/>
      <c r="LYT171" s="86"/>
      <c r="LYU171" s="86"/>
      <c r="LYV171" s="87"/>
      <c r="LYW171" s="85" t="s">
        <v>319</v>
      </c>
      <c r="LYX171" s="86"/>
      <c r="LYY171" s="86"/>
      <c r="LYZ171" s="86"/>
      <c r="LZA171" s="86"/>
      <c r="LZB171" s="86"/>
      <c r="LZC171" s="86"/>
      <c r="LZD171" s="87"/>
      <c r="LZE171" s="85" t="s">
        <v>319</v>
      </c>
      <c r="LZF171" s="86"/>
      <c r="LZG171" s="86"/>
      <c r="LZH171" s="86"/>
      <c r="LZI171" s="86"/>
      <c r="LZJ171" s="86"/>
      <c r="LZK171" s="86"/>
      <c r="LZL171" s="87"/>
      <c r="LZM171" s="85" t="s">
        <v>319</v>
      </c>
      <c r="LZN171" s="86"/>
      <c r="LZO171" s="86"/>
      <c r="LZP171" s="86"/>
      <c r="LZQ171" s="86"/>
      <c r="LZR171" s="86"/>
      <c r="LZS171" s="86"/>
      <c r="LZT171" s="87"/>
      <c r="LZU171" s="85" t="s">
        <v>319</v>
      </c>
      <c r="LZV171" s="86"/>
      <c r="LZW171" s="86"/>
      <c r="LZX171" s="86"/>
      <c r="LZY171" s="86"/>
      <c r="LZZ171" s="86"/>
      <c r="MAA171" s="86"/>
      <c r="MAB171" s="87"/>
      <c r="MAC171" s="85" t="s">
        <v>319</v>
      </c>
      <c r="MAD171" s="86"/>
      <c r="MAE171" s="86"/>
      <c r="MAF171" s="86"/>
      <c r="MAG171" s="86"/>
      <c r="MAH171" s="86"/>
      <c r="MAI171" s="86"/>
      <c r="MAJ171" s="87"/>
      <c r="MAK171" s="85" t="s">
        <v>319</v>
      </c>
      <c r="MAL171" s="86"/>
      <c r="MAM171" s="86"/>
      <c r="MAN171" s="86"/>
      <c r="MAO171" s="86"/>
      <c r="MAP171" s="86"/>
      <c r="MAQ171" s="86"/>
      <c r="MAR171" s="87"/>
      <c r="MAS171" s="85" t="s">
        <v>319</v>
      </c>
      <c r="MAT171" s="86"/>
      <c r="MAU171" s="86"/>
      <c r="MAV171" s="86"/>
      <c r="MAW171" s="86"/>
      <c r="MAX171" s="86"/>
      <c r="MAY171" s="86"/>
      <c r="MAZ171" s="87"/>
      <c r="MBA171" s="85" t="s">
        <v>319</v>
      </c>
      <c r="MBB171" s="86"/>
      <c r="MBC171" s="86"/>
      <c r="MBD171" s="86"/>
      <c r="MBE171" s="86"/>
      <c r="MBF171" s="86"/>
      <c r="MBG171" s="86"/>
      <c r="MBH171" s="87"/>
      <c r="MBI171" s="85" t="s">
        <v>319</v>
      </c>
      <c r="MBJ171" s="86"/>
      <c r="MBK171" s="86"/>
      <c r="MBL171" s="86"/>
      <c r="MBM171" s="86"/>
      <c r="MBN171" s="86"/>
      <c r="MBO171" s="86"/>
      <c r="MBP171" s="87"/>
      <c r="MBQ171" s="85" t="s">
        <v>319</v>
      </c>
      <c r="MBR171" s="86"/>
      <c r="MBS171" s="86"/>
      <c r="MBT171" s="86"/>
      <c r="MBU171" s="86"/>
      <c r="MBV171" s="86"/>
      <c r="MBW171" s="86"/>
      <c r="MBX171" s="87"/>
      <c r="MBY171" s="85" t="s">
        <v>319</v>
      </c>
      <c r="MBZ171" s="86"/>
      <c r="MCA171" s="86"/>
      <c r="MCB171" s="86"/>
      <c r="MCC171" s="86"/>
      <c r="MCD171" s="86"/>
      <c r="MCE171" s="86"/>
      <c r="MCF171" s="87"/>
      <c r="MCG171" s="85" t="s">
        <v>319</v>
      </c>
      <c r="MCH171" s="86"/>
      <c r="MCI171" s="86"/>
      <c r="MCJ171" s="86"/>
      <c r="MCK171" s="86"/>
      <c r="MCL171" s="86"/>
      <c r="MCM171" s="86"/>
      <c r="MCN171" s="87"/>
      <c r="MCO171" s="85" t="s">
        <v>319</v>
      </c>
      <c r="MCP171" s="86"/>
      <c r="MCQ171" s="86"/>
      <c r="MCR171" s="86"/>
      <c r="MCS171" s="86"/>
      <c r="MCT171" s="86"/>
      <c r="MCU171" s="86"/>
      <c r="MCV171" s="87"/>
      <c r="MCW171" s="85" t="s">
        <v>319</v>
      </c>
      <c r="MCX171" s="86"/>
      <c r="MCY171" s="86"/>
      <c r="MCZ171" s="86"/>
      <c r="MDA171" s="86"/>
      <c r="MDB171" s="86"/>
      <c r="MDC171" s="86"/>
      <c r="MDD171" s="87"/>
      <c r="MDE171" s="85" t="s">
        <v>319</v>
      </c>
      <c r="MDF171" s="86"/>
      <c r="MDG171" s="86"/>
      <c r="MDH171" s="86"/>
      <c r="MDI171" s="86"/>
      <c r="MDJ171" s="86"/>
      <c r="MDK171" s="86"/>
      <c r="MDL171" s="87"/>
      <c r="MDM171" s="85" t="s">
        <v>319</v>
      </c>
      <c r="MDN171" s="86"/>
      <c r="MDO171" s="86"/>
      <c r="MDP171" s="86"/>
      <c r="MDQ171" s="86"/>
      <c r="MDR171" s="86"/>
      <c r="MDS171" s="86"/>
      <c r="MDT171" s="87"/>
      <c r="MDU171" s="85" t="s">
        <v>319</v>
      </c>
      <c r="MDV171" s="86"/>
      <c r="MDW171" s="86"/>
      <c r="MDX171" s="86"/>
      <c r="MDY171" s="86"/>
      <c r="MDZ171" s="86"/>
      <c r="MEA171" s="86"/>
      <c r="MEB171" s="87"/>
      <c r="MEC171" s="85" t="s">
        <v>319</v>
      </c>
      <c r="MED171" s="86"/>
      <c r="MEE171" s="86"/>
      <c r="MEF171" s="86"/>
      <c r="MEG171" s="86"/>
      <c r="MEH171" s="86"/>
      <c r="MEI171" s="86"/>
      <c r="MEJ171" s="87"/>
      <c r="MEK171" s="85" t="s">
        <v>319</v>
      </c>
      <c r="MEL171" s="86"/>
      <c r="MEM171" s="86"/>
      <c r="MEN171" s="86"/>
      <c r="MEO171" s="86"/>
      <c r="MEP171" s="86"/>
      <c r="MEQ171" s="86"/>
      <c r="MER171" s="87"/>
      <c r="MES171" s="85" t="s">
        <v>319</v>
      </c>
      <c r="MET171" s="86"/>
      <c r="MEU171" s="86"/>
      <c r="MEV171" s="86"/>
      <c r="MEW171" s="86"/>
      <c r="MEX171" s="86"/>
      <c r="MEY171" s="86"/>
      <c r="MEZ171" s="87"/>
      <c r="MFA171" s="85" t="s">
        <v>319</v>
      </c>
      <c r="MFB171" s="86"/>
      <c r="MFC171" s="86"/>
      <c r="MFD171" s="86"/>
      <c r="MFE171" s="86"/>
      <c r="MFF171" s="86"/>
      <c r="MFG171" s="86"/>
      <c r="MFH171" s="87"/>
      <c r="MFI171" s="85" t="s">
        <v>319</v>
      </c>
      <c r="MFJ171" s="86"/>
      <c r="MFK171" s="86"/>
      <c r="MFL171" s="86"/>
      <c r="MFM171" s="86"/>
      <c r="MFN171" s="86"/>
      <c r="MFO171" s="86"/>
      <c r="MFP171" s="87"/>
      <c r="MFQ171" s="85" t="s">
        <v>319</v>
      </c>
      <c r="MFR171" s="86"/>
      <c r="MFS171" s="86"/>
      <c r="MFT171" s="86"/>
      <c r="MFU171" s="86"/>
      <c r="MFV171" s="86"/>
      <c r="MFW171" s="86"/>
      <c r="MFX171" s="87"/>
      <c r="MFY171" s="85" t="s">
        <v>319</v>
      </c>
      <c r="MFZ171" s="86"/>
      <c r="MGA171" s="86"/>
      <c r="MGB171" s="86"/>
      <c r="MGC171" s="86"/>
      <c r="MGD171" s="86"/>
      <c r="MGE171" s="86"/>
      <c r="MGF171" s="87"/>
      <c r="MGG171" s="85" t="s">
        <v>319</v>
      </c>
      <c r="MGH171" s="86"/>
      <c r="MGI171" s="86"/>
      <c r="MGJ171" s="86"/>
      <c r="MGK171" s="86"/>
      <c r="MGL171" s="86"/>
      <c r="MGM171" s="86"/>
      <c r="MGN171" s="87"/>
      <c r="MGO171" s="85" t="s">
        <v>319</v>
      </c>
      <c r="MGP171" s="86"/>
      <c r="MGQ171" s="86"/>
      <c r="MGR171" s="86"/>
      <c r="MGS171" s="86"/>
      <c r="MGT171" s="86"/>
      <c r="MGU171" s="86"/>
      <c r="MGV171" s="87"/>
      <c r="MGW171" s="85" t="s">
        <v>319</v>
      </c>
      <c r="MGX171" s="86"/>
      <c r="MGY171" s="86"/>
      <c r="MGZ171" s="86"/>
      <c r="MHA171" s="86"/>
      <c r="MHB171" s="86"/>
      <c r="MHC171" s="86"/>
      <c r="MHD171" s="87"/>
      <c r="MHE171" s="85" t="s">
        <v>319</v>
      </c>
      <c r="MHF171" s="86"/>
      <c r="MHG171" s="86"/>
      <c r="MHH171" s="86"/>
      <c r="MHI171" s="86"/>
      <c r="MHJ171" s="86"/>
      <c r="MHK171" s="86"/>
      <c r="MHL171" s="87"/>
      <c r="MHM171" s="85" t="s">
        <v>319</v>
      </c>
      <c r="MHN171" s="86"/>
      <c r="MHO171" s="86"/>
      <c r="MHP171" s="86"/>
      <c r="MHQ171" s="86"/>
      <c r="MHR171" s="86"/>
      <c r="MHS171" s="86"/>
      <c r="MHT171" s="87"/>
      <c r="MHU171" s="85" t="s">
        <v>319</v>
      </c>
      <c r="MHV171" s="86"/>
      <c r="MHW171" s="86"/>
      <c r="MHX171" s="86"/>
      <c r="MHY171" s="86"/>
      <c r="MHZ171" s="86"/>
      <c r="MIA171" s="86"/>
      <c r="MIB171" s="87"/>
      <c r="MIC171" s="85" t="s">
        <v>319</v>
      </c>
      <c r="MID171" s="86"/>
      <c r="MIE171" s="86"/>
      <c r="MIF171" s="86"/>
      <c r="MIG171" s="86"/>
      <c r="MIH171" s="86"/>
      <c r="MII171" s="86"/>
      <c r="MIJ171" s="87"/>
      <c r="MIK171" s="85" t="s">
        <v>319</v>
      </c>
      <c r="MIL171" s="86"/>
      <c r="MIM171" s="86"/>
      <c r="MIN171" s="86"/>
      <c r="MIO171" s="86"/>
      <c r="MIP171" s="86"/>
      <c r="MIQ171" s="86"/>
      <c r="MIR171" s="87"/>
      <c r="MIS171" s="85" t="s">
        <v>319</v>
      </c>
      <c r="MIT171" s="86"/>
      <c r="MIU171" s="86"/>
      <c r="MIV171" s="86"/>
      <c r="MIW171" s="86"/>
      <c r="MIX171" s="86"/>
      <c r="MIY171" s="86"/>
      <c r="MIZ171" s="87"/>
      <c r="MJA171" s="85" t="s">
        <v>319</v>
      </c>
      <c r="MJB171" s="86"/>
      <c r="MJC171" s="86"/>
      <c r="MJD171" s="86"/>
      <c r="MJE171" s="86"/>
      <c r="MJF171" s="86"/>
      <c r="MJG171" s="86"/>
      <c r="MJH171" s="87"/>
      <c r="MJI171" s="85" t="s">
        <v>319</v>
      </c>
      <c r="MJJ171" s="86"/>
      <c r="MJK171" s="86"/>
      <c r="MJL171" s="86"/>
      <c r="MJM171" s="86"/>
      <c r="MJN171" s="86"/>
      <c r="MJO171" s="86"/>
      <c r="MJP171" s="87"/>
      <c r="MJQ171" s="85" t="s">
        <v>319</v>
      </c>
      <c r="MJR171" s="86"/>
      <c r="MJS171" s="86"/>
      <c r="MJT171" s="86"/>
      <c r="MJU171" s="86"/>
      <c r="MJV171" s="86"/>
      <c r="MJW171" s="86"/>
      <c r="MJX171" s="87"/>
      <c r="MJY171" s="85" t="s">
        <v>319</v>
      </c>
      <c r="MJZ171" s="86"/>
      <c r="MKA171" s="86"/>
      <c r="MKB171" s="86"/>
      <c r="MKC171" s="86"/>
      <c r="MKD171" s="86"/>
      <c r="MKE171" s="86"/>
      <c r="MKF171" s="87"/>
      <c r="MKG171" s="85" t="s">
        <v>319</v>
      </c>
      <c r="MKH171" s="86"/>
      <c r="MKI171" s="86"/>
      <c r="MKJ171" s="86"/>
      <c r="MKK171" s="86"/>
      <c r="MKL171" s="86"/>
      <c r="MKM171" s="86"/>
      <c r="MKN171" s="87"/>
      <c r="MKO171" s="85" t="s">
        <v>319</v>
      </c>
      <c r="MKP171" s="86"/>
      <c r="MKQ171" s="86"/>
      <c r="MKR171" s="86"/>
      <c r="MKS171" s="86"/>
      <c r="MKT171" s="86"/>
      <c r="MKU171" s="86"/>
      <c r="MKV171" s="87"/>
      <c r="MKW171" s="85" t="s">
        <v>319</v>
      </c>
      <c r="MKX171" s="86"/>
      <c r="MKY171" s="86"/>
      <c r="MKZ171" s="86"/>
      <c r="MLA171" s="86"/>
      <c r="MLB171" s="86"/>
      <c r="MLC171" s="86"/>
      <c r="MLD171" s="87"/>
      <c r="MLE171" s="85" t="s">
        <v>319</v>
      </c>
      <c r="MLF171" s="86"/>
      <c r="MLG171" s="86"/>
      <c r="MLH171" s="86"/>
      <c r="MLI171" s="86"/>
      <c r="MLJ171" s="86"/>
      <c r="MLK171" s="86"/>
      <c r="MLL171" s="87"/>
      <c r="MLM171" s="85" t="s">
        <v>319</v>
      </c>
      <c r="MLN171" s="86"/>
      <c r="MLO171" s="86"/>
      <c r="MLP171" s="86"/>
      <c r="MLQ171" s="86"/>
      <c r="MLR171" s="86"/>
      <c r="MLS171" s="86"/>
      <c r="MLT171" s="87"/>
      <c r="MLU171" s="85" t="s">
        <v>319</v>
      </c>
      <c r="MLV171" s="86"/>
      <c r="MLW171" s="86"/>
      <c r="MLX171" s="86"/>
      <c r="MLY171" s="86"/>
      <c r="MLZ171" s="86"/>
      <c r="MMA171" s="86"/>
      <c r="MMB171" s="87"/>
      <c r="MMC171" s="85" t="s">
        <v>319</v>
      </c>
      <c r="MMD171" s="86"/>
      <c r="MME171" s="86"/>
      <c r="MMF171" s="86"/>
      <c r="MMG171" s="86"/>
      <c r="MMH171" s="86"/>
      <c r="MMI171" s="86"/>
      <c r="MMJ171" s="87"/>
      <c r="MMK171" s="85" t="s">
        <v>319</v>
      </c>
      <c r="MML171" s="86"/>
      <c r="MMM171" s="86"/>
      <c r="MMN171" s="86"/>
      <c r="MMO171" s="86"/>
      <c r="MMP171" s="86"/>
      <c r="MMQ171" s="86"/>
      <c r="MMR171" s="87"/>
      <c r="MMS171" s="85" t="s">
        <v>319</v>
      </c>
      <c r="MMT171" s="86"/>
      <c r="MMU171" s="86"/>
      <c r="MMV171" s="86"/>
      <c r="MMW171" s="86"/>
      <c r="MMX171" s="86"/>
      <c r="MMY171" s="86"/>
      <c r="MMZ171" s="87"/>
      <c r="MNA171" s="85" t="s">
        <v>319</v>
      </c>
      <c r="MNB171" s="86"/>
      <c r="MNC171" s="86"/>
      <c r="MND171" s="86"/>
      <c r="MNE171" s="86"/>
      <c r="MNF171" s="86"/>
      <c r="MNG171" s="86"/>
      <c r="MNH171" s="87"/>
      <c r="MNI171" s="85" t="s">
        <v>319</v>
      </c>
      <c r="MNJ171" s="86"/>
      <c r="MNK171" s="86"/>
      <c r="MNL171" s="86"/>
      <c r="MNM171" s="86"/>
      <c r="MNN171" s="86"/>
      <c r="MNO171" s="86"/>
      <c r="MNP171" s="87"/>
      <c r="MNQ171" s="85" t="s">
        <v>319</v>
      </c>
      <c r="MNR171" s="86"/>
      <c r="MNS171" s="86"/>
      <c r="MNT171" s="86"/>
      <c r="MNU171" s="86"/>
      <c r="MNV171" s="86"/>
      <c r="MNW171" s="86"/>
      <c r="MNX171" s="87"/>
      <c r="MNY171" s="85" t="s">
        <v>319</v>
      </c>
      <c r="MNZ171" s="86"/>
      <c r="MOA171" s="86"/>
      <c r="MOB171" s="86"/>
      <c r="MOC171" s="86"/>
      <c r="MOD171" s="86"/>
      <c r="MOE171" s="86"/>
      <c r="MOF171" s="87"/>
      <c r="MOG171" s="85" t="s">
        <v>319</v>
      </c>
      <c r="MOH171" s="86"/>
      <c r="MOI171" s="86"/>
      <c r="MOJ171" s="86"/>
      <c r="MOK171" s="86"/>
      <c r="MOL171" s="86"/>
      <c r="MOM171" s="86"/>
      <c r="MON171" s="87"/>
      <c r="MOO171" s="85" t="s">
        <v>319</v>
      </c>
      <c r="MOP171" s="86"/>
      <c r="MOQ171" s="86"/>
      <c r="MOR171" s="86"/>
      <c r="MOS171" s="86"/>
      <c r="MOT171" s="86"/>
      <c r="MOU171" s="86"/>
      <c r="MOV171" s="87"/>
      <c r="MOW171" s="85" t="s">
        <v>319</v>
      </c>
      <c r="MOX171" s="86"/>
      <c r="MOY171" s="86"/>
      <c r="MOZ171" s="86"/>
      <c r="MPA171" s="86"/>
      <c r="MPB171" s="86"/>
      <c r="MPC171" s="86"/>
      <c r="MPD171" s="87"/>
      <c r="MPE171" s="85" t="s">
        <v>319</v>
      </c>
      <c r="MPF171" s="86"/>
      <c r="MPG171" s="86"/>
      <c r="MPH171" s="86"/>
      <c r="MPI171" s="86"/>
      <c r="MPJ171" s="86"/>
      <c r="MPK171" s="86"/>
      <c r="MPL171" s="87"/>
      <c r="MPM171" s="85" t="s">
        <v>319</v>
      </c>
      <c r="MPN171" s="86"/>
      <c r="MPO171" s="86"/>
      <c r="MPP171" s="86"/>
      <c r="MPQ171" s="86"/>
      <c r="MPR171" s="86"/>
      <c r="MPS171" s="86"/>
      <c r="MPT171" s="87"/>
      <c r="MPU171" s="85" t="s">
        <v>319</v>
      </c>
      <c r="MPV171" s="86"/>
      <c r="MPW171" s="86"/>
      <c r="MPX171" s="86"/>
      <c r="MPY171" s="86"/>
      <c r="MPZ171" s="86"/>
      <c r="MQA171" s="86"/>
      <c r="MQB171" s="87"/>
      <c r="MQC171" s="85" t="s">
        <v>319</v>
      </c>
      <c r="MQD171" s="86"/>
      <c r="MQE171" s="86"/>
      <c r="MQF171" s="86"/>
      <c r="MQG171" s="86"/>
      <c r="MQH171" s="86"/>
      <c r="MQI171" s="86"/>
      <c r="MQJ171" s="87"/>
      <c r="MQK171" s="85" t="s">
        <v>319</v>
      </c>
      <c r="MQL171" s="86"/>
      <c r="MQM171" s="86"/>
      <c r="MQN171" s="86"/>
      <c r="MQO171" s="86"/>
      <c r="MQP171" s="86"/>
      <c r="MQQ171" s="86"/>
      <c r="MQR171" s="87"/>
      <c r="MQS171" s="85" t="s">
        <v>319</v>
      </c>
      <c r="MQT171" s="86"/>
      <c r="MQU171" s="86"/>
      <c r="MQV171" s="86"/>
      <c r="MQW171" s="86"/>
      <c r="MQX171" s="86"/>
      <c r="MQY171" s="86"/>
      <c r="MQZ171" s="87"/>
      <c r="MRA171" s="85" t="s">
        <v>319</v>
      </c>
      <c r="MRB171" s="86"/>
      <c r="MRC171" s="86"/>
      <c r="MRD171" s="86"/>
      <c r="MRE171" s="86"/>
      <c r="MRF171" s="86"/>
      <c r="MRG171" s="86"/>
      <c r="MRH171" s="87"/>
      <c r="MRI171" s="85" t="s">
        <v>319</v>
      </c>
      <c r="MRJ171" s="86"/>
      <c r="MRK171" s="86"/>
      <c r="MRL171" s="86"/>
      <c r="MRM171" s="86"/>
      <c r="MRN171" s="86"/>
      <c r="MRO171" s="86"/>
      <c r="MRP171" s="87"/>
      <c r="MRQ171" s="85" t="s">
        <v>319</v>
      </c>
      <c r="MRR171" s="86"/>
      <c r="MRS171" s="86"/>
      <c r="MRT171" s="86"/>
      <c r="MRU171" s="86"/>
      <c r="MRV171" s="86"/>
      <c r="MRW171" s="86"/>
      <c r="MRX171" s="87"/>
      <c r="MRY171" s="85" t="s">
        <v>319</v>
      </c>
      <c r="MRZ171" s="86"/>
      <c r="MSA171" s="86"/>
      <c r="MSB171" s="86"/>
      <c r="MSC171" s="86"/>
      <c r="MSD171" s="86"/>
      <c r="MSE171" s="86"/>
      <c r="MSF171" s="87"/>
      <c r="MSG171" s="85" t="s">
        <v>319</v>
      </c>
      <c r="MSH171" s="86"/>
      <c r="MSI171" s="86"/>
      <c r="MSJ171" s="86"/>
      <c r="MSK171" s="86"/>
      <c r="MSL171" s="86"/>
      <c r="MSM171" s="86"/>
      <c r="MSN171" s="87"/>
      <c r="MSO171" s="85" t="s">
        <v>319</v>
      </c>
      <c r="MSP171" s="86"/>
      <c r="MSQ171" s="86"/>
      <c r="MSR171" s="86"/>
      <c r="MSS171" s="86"/>
      <c r="MST171" s="86"/>
      <c r="MSU171" s="86"/>
      <c r="MSV171" s="87"/>
      <c r="MSW171" s="85" t="s">
        <v>319</v>
      </c>
      <c r="MSX171" s="86"/>
      <c r="MSY171" s="86"/>
      <c r="MSZ171" s="86"/>
      <c r="MTA171" s="86"/>
      <c r="MTB171" s="86"/>
      <c r="MTC171" s="86"/>
      <c r="MTD171" s="87"/>
      <c r="MTE171" s="85" t="s">
        <v>319</v>
      </c>
      <c r="MTF171" s="86"/>
      <c r="MTG171" s="86"/>
      <c r="MTH171" s="86"/>
      <c r="MTI171" s="86"/>
      <c r="MTJ171" s="86"/>
      <c r="MTK171" s="86"/>
      <c r="MTL171" s="87"/>
      <c r="MTM171" s="85" t="s">
        <v>319</v>
      </c>
      <c r="MTN171" s="86"/>
      <c r="MTO171" s="86"/>
      <c r="MTP171" s="86"/>
      <c r="MTQ171" s="86"/>
      <c r="MTR171" s="86"/>
      <c r="MTS171" s="86"/>
      <c r="MTT171" s="87"/>
      <c r="MTU171" s="85" t="s">
        <v>319</v>
      </c>
      <c r="MTV171" s="86"/>
      <c r="MTW171" s="86"/>
      <c r="MTX171" s="86"/>
      <c r="MTY171" s="86"/>
      <c r="MTZ171" s="86"/>
      <c r="MUA171" s="86"/>
      <c r="MUB171" s="87"/>
      <c r="MUC171" s="85" t="s">
        <v>319</v>
      </c>
      <c r="MUD171" s="86"/>
      <c r="MUE171" s="86"/>
      <c r="MUF171" s="86"/>
      <c r="MUG171" s="86"/>
      <c r="MUH171" s="86"/>
      <c r="MUI171" s="86"/>
      <c r="MUJ171" s="87"/>
      <c r="MUK171" s="85" t="s">
        <v>319</v>
      </c>
      <c r="MUL171" s="86"/>
      <c r="MUM171" s="86"/>
      <c r="MUN171" s="86"/>
      <c r="MUO171" s="86"/>
      <c r="MUP171" s="86"/>
      <c r="MUQ171" s="86"/>
      <c r="MUR171" s="87"/>
      <c r="MUS171" s="85" t="s">
        <v>319</v>
      </c>
      <c r="MUT171" s="86"/>
      <c r="MUU171" s="86"/>
      <c r="MUV171" s="86"/>
      <c r="MUW171" s="86"/>
      <c r="MUX171" s="86"/>
      <c r="MUY171" s="86"/>
      <c r="MUZ171" s="87"/>
      <c r="MVA171" s="85" t="s">
        <v>319</v>
      </c>
      <c r="MVB171" s="86"/>
      <c r="MVC171" s="86"/>
      <c r="MVD171" s="86"/>
      <c r="MVE171" s="86"/>
      <c r="MVF171" s="86"/>
      <c r="MVG171" s="86"/>
      <c r="MVH171" s="87"/>
      <c r="MVI171" s="85" t="s">
        <v>319</v>
      </c>
      <c r="MVJ171" s="86"/>
      <c r="MVK171" s="86"/>
      <c r="MVL171" s="86"/>
      <c r="MVM171" s="86"/>
      <c r="MVN171" s="86"/>
      <c r="MVO171" s="86"/>
      <c r="MVP171" s="87"/>
      <c r="MVQ171" s="85" t="s">
        <v>319</v>
      </c>
      <c r="MVR171" s="86"/>
      <c r="MVS171" s="86"/>
      <c r="MVT171" s="86"/>
      <c r="MVU171" s="86"/>
      <c r="MVV171" s="86"/>
      <c r="MVW171" s="86"/>
      <c r="MVX171" s="87"/>
      <c r="MVY171" s="85" t="s">
        <v>319</v>
      </c>
      <c r="MVZ171" s="86"/>
      <c r="MWA171" s="86"/>
      <c r="MWB171" s="86"/>
      <c r="MWC171" s="86"/>
      <c r="MWD171" s="86"/>
      <c r="MWE171" s="86"/>
      <c r="MWF171" s="87"/>
      <c r="MWG171" s="85" t="s">
        <v>319</v>
      </c>
      <c r="MWH171" s="86"/>
      <c r="MWI171" s="86"/>
      <c r="MWJ171" s="86"/>
      <c r="MWK171" s="86"/>
      <c r="MWL171" s="86"/>
      <c r="MWM171" s="86"/>
      <c r="MWN171" s="87"/>
      <c r="MWO171" s="85" t="s">
        <v>319</v>
      </c>
      <c r="MWP171" s="86"/>
      <c r="MWQ171" s="86"/>
      <c r="MWR171" s="86"/>
      <c r="MWS171" s="86"/>
      <c r="MWT171" s="86"/>
      <c r="MWU171" s="86"/>
      <c r="MWV171" s="87"/>
      <c r="MWW171" s="85" t="s">
        <v>319</v>
      </c>
      <c r="MWX171" s="86"/>
      <c r="MWY171" s="86"/>
      <c r="MWZ171" s="86"/>
      <c r="MXA171" s="86"/>
      <c r="MXB171" s="86"/>
      <c r="MXC171" s="86"/>
      <c r="MXD171" s="87"/>
      <c r="MXE171" s="85" t="s">
        <v>319</v>
      </c>
      <c r="MXF171" s="86"/>
      <c r="MXG171" s="86"/>
      <c r="MXH171" s="86"/>
      <c r="MXI171" s="86"/>
      <c r="MXJ171" s="86"/>
      <c r="MXK171" s="86"/>
      <c r="MXL171" s="87"/>
      <c r="MXM171" s="85" t="s">
        <v>319</v>
      </c>
      <c r="MXN171" s="86"/>
      <c r="MXO171" s="86"/>
      <c r="MXP171" s="86"/>
      <c r="MXQ171" s="86"/>
      <c r="MXR171" s="86"/>
      <c r="MXS171" s="86"/>
      <c r="MXT171" s="87"/>
      <c r="MXU171" s="85" t="s">
        <v>319</v>
      </c>
      <c r="MXV171" s="86"/>
      <c r="MXW171" s="86"/>
      <c r="MXX171" s="86"/>
      <c r="MXY171" s="86"/>
      <c r="MXZ171" s="86"/>
      <c r="MYA171" s="86"/>
      <c r="MYB171" s="87"/>
      <c r="MYC171" s="85" t="s">
        <v>319</v>
      </c>
      <c r="MYD171" s="86"/>
      <c r="MYE171" s="86"/>
      <c r="MYF171" s="86"/>
      <c r="MYG171" s="86"/>
      <c r="MYH171" s="86"/>
      <c r="MYI171" s="86"/>
      <c r="MYJ171" s="87"/>
      <c r="MYK171" s="85" t="s">
        <v>319</v>
      </c>
      <c r="MYL171" s="86"/>
      <c r="MYM171" s="86"/>
      <c r="MYN171" s="86"/>
      <c r="MYO171" s="86"/>
      <c r="MYP171" s="86"/>
      <c r="MYQ171" s="86"/>
      <c r="MYR171" s="87"/>
      <c r="MYS171" s="85" t="s">
        <v>319</v>
      </c>
      <c r="MYT171" s="86"/>
      <c r="MYU171" s="86"/>
      <c r="MYV171" s="86"/>
      <c r="MYW171" s="86"/>
      <c r="MYX171" s="86"/>
      <c r="MYY171" s="86"/>
      <c r="MYZ171" s="87"/>
      <c r="MZA171" s="85" t="s">
        <v>319</v>
      </c>
      <c r="MZB171" s="86"/>
      <c r="MZC171" s="86"/>
      <c r="MZD171" s="86"/>
      <c r="MZE171" s="86"/>
      <c r="MZF171" s="86"/>
      <c r="MZG171" s="86"/>
      <c r="MZH171" s="87"/>
      <c r="MZI171" s="85" t="s">
        <v>319</v>
      </c>
      <c r="MZJ171" s="86"/>
      <c r="MZK171" s="86"/>
      <c r="MZL171" s="86"/>
      <c r="MZM171" s="86"/>
      <c r="MZN171" s="86"/>
      <c r="MZO171" s="86"/>
      <c r="MZP171" s="87"/>
      <c r="MZQ171" s="85" t="s">
        <v>319</v>
      </c>
      <c r="MZR171" s="86"/>
      <c r="MZS171" s="86"/>
      <c r="MZT171" s="86"/>
      <c r="MZU171" s="86"/>
      <c r="MZV171" s="86"/>
      <c r="MZW171" s="86"/>
      <c r="MZX171" s="87"/>
      <c r="MZY171" s="85" t="s">
        <v>319</v>
      </c>
      <c r="MZZ171" s="86"/>
      <c r="NAA171" s="86"/>
      <c r="NAB171" s="86"/>
      <c r="NAC171" s="86"/>
      <c r="NAD171" s="86"/>
      <c r="NAE171" s="86"/>
      <c r="NAF171" s="87"/>
      <c r="NAG171" s="85" t="s">
        <v>319</v>
      </c>
      <c r="NAH171" s="86"/>
      <c r="NAI171" s="86"/>
      <c r="NAJ171" s="86"/>
      <c r="NAK171" s="86"/>
      <c r="NAL171" s="86"/>
      <c r="NAM171" s="86"/>
      <c r="NAN171" s="87"/>
      <c r="NAO171" s="85" t="s">
        <v>319</v>
      </c>
      <c r="NAP171" s="86"/>
      <c r="NAQ171" s="86"/>
      <c r="NAR171" s="86"/>
      <c r="NAS171" s="86"/>
      <c r="NAT171" s="86"/>
      <c r="NAU171" s="86"/>
      <c r="NAV171" s="87"/>
      <c r="NAW171" s="85" t="s">
        <v>319</v>
      </c>
      <c r="NAX171" s="86"/>
      <c r="NAY171" s="86"/>
      <c r="NAZ171" s="86"/>
      <c r="NBA171" s="86"/>
      <c r="NBB171" s="86"/>
      <c r="NBC171" s="86"/>
      <c r="NBD171" s="87"/>
      <c r="NBE171" s="85" t="s">
        <v>319</v>
      </c>
      <c r="NBF171" s="86"/>
      <c r="NBG171" s="86"/>
      <c r="NBH171" s="86"/>
      <c r="NBI171" s="86"/>
      <c r="NBJ171" s="86"/>
      <c r="NBK171" s="86"/>
      <c r="NBL171" s="87"/>
      <c r="NBM171" s="85" t="s">
        <v>319</v>
      </c>
      <c r="NBN171" s="86"/>
      <c r="NBO171" s="86"/>
      <c r="NBP171" s="86"/>
      <c r="NBQ171" s="86"/>
      <c r="NBR171" s="86"/>
      <c r="NBS171" s="86"/>
      <c r="NBT171" s="87"/>
      <c r="NBU171" s="85" t="s">
        <v>319</v>
      </c>
      <c r="NBV171" s="86"/>
      <c r="NBW171" s="86"/>
      <c r="NBX171" s="86"/>
      <c r="NBY171" s="86"/>
      <c r="NBZ171" s="86"/>
      <c r="NCA171" s="86"/>
      <c r="NCB171" s="87"/>
      <c r="NCC171" s="85" t="s">
        <v>319</v>
      </c>
      <c r="NCD171" s="86"/>
      <c r="NCE171" s="86"/>
      <c r="NCF171" s="86"/>
      <c r="NCG171" s="86"/>
      <c r="NCH171" s="86"/>
      <c r="NCI171" s="86"/>
      <c r="NCJ171" s="87"/>
      <c r="NCK171" s="85" t="s">
        <v>319</v>
      </c>
      <c r="NCL171" s="86"/>
      <c r="NCM171" s="86"/>
      <c r="NCN171" s="86"/>
      <c r="NCO171" s="86"/>
      <c r="NCP171" s="86"/>
      <c r="NCQ171" s="86"/>
      <c r="NCR171" s="87"/>
      <c r="NCS171" s="85" t="s">
        <v>319</v>
      </c>
      <c r="NCT171" s="86"/>
      <c r="NCU171" s="86"/>
      <c r="NCV171" s="86"/>
      <c r="NCW171" s="86"/>
      <c r="NCX171" s="86"/>
      <c r="NCY171" s="86"/>
      <c r="NCZ171" s="87"/>
      <c r="NDA171" s="85" t="s">
        <v>319</v>
      </c>
      <c r="NDB171" s="86"/>
      <c r="NDC171" s="86"/>
      <c r="NDD171" s="86"/>
      <c r="NDE171" s="86"/>
      <c r="NDF171" s="86"/>
      <c r="NDG171" s="86"/>
      <c r="NDH171" s="87"/>
      <c r="NDI171" s="85" t="s">
        <v>319</v>
      </c>
      <c r="NDJ171" s="86"/>
      <c r="NDK171" s="86"/>
      <c r="NDL171" s="86"/>
      <c r="NDM171" s="86"/>
      <c r="NDN171" s="86"/>
      <c r="NDO171" s="86"/>
      <c r="NDP171" s="87"/>
      <c r="NDQ171" s="85" t="s">
        <v>319</v>
      </c>
      <c r="NDR171" s="86"/>
      <c r="NDS171" s="86"/>
      <c r="NDT171" s="86"/>
      <c r="NDU171" s="86"/>
      <c r="NDV171" s="86"/>
      <c r="NDW171" s="86"/>
      <c r="NDX171" s="87"/>
      <c r="NDY171" s="85" t="s">
        <v>319</v>
      </c>
      <c r="NDZ171" s="86"/>
      <c r="NEA171" s="86"/>
      <c r="NEB171" s="86"/>
      <c r="NEC171" s="86"/>
      <c r="NED171" s="86"/>
      <c r="NEE171" s="86"/>
      <c r="NEF171" s="87"/>
      <c r="NEG171" s="85" t="s">
        <v>319</v>
      </c>
      <c r="NEH171" s="86"/>
      <c r="NEI171" s="86"/>
      <c r="NEJ171" s="86"/>
      <c r="NEK171" s="86"/>
      <c r="NEL171" s="86"/>
      <c r="NEM171" s="86"/>
      <c r="NEN171" s="87"/>
      <c r="NEO171" s="85" t="s">
        <v>319</v>
      </c>
      <c r="NEP171" s="86"/>
      <c r="NEQ171" s="86"/>
      <c r="NER171" s="86"/>
      <c r="NES171" s="86"/>
      <c r="NET171" s="86"/>
      <c r="NEU171" s="86"/>
      <c r="NEV171" s="87"/>
      <c r="NEW171" s="85" t="s">
        <v>319</v>
      </c>
      <c r="NEX171" s="86"/>
      <c r="NEY171" s="86"/>
      <c r="NEZ171" s="86"/>
      <c r="NFA171" s="86"/>
      <c r="NFB171" s="86"/>
      <c r="NFC171" s="86"/>
      <c r="NFD171" s="87"/>
      <c r="NFE171" s="85" t="s">
        <v>319</v>
      </c>
      <c r="NFF171" s="86"/>
      <c r="NFG171" s="86"/>
      <c r="NFH171" s="86"/>
      <c r="NFI171" s="86"/>
      <c r="NFJ171" s="86"/>
      <c r="NFK171" s="86"/>
      <c r="NFL171" s="87"/>
      <c r="NFM171" s="85" t="s">
        <v>319</v>
      </c>
      <c r="NFN171" s="86"/>
      <c r="NFO171" s="86"/>
      <c r="NFP171" s="86"/>
      <c r="NFQ171" s="86"/>
      <c r="NFR171" s="86"/>
      <c r="NFS171" s="86"/>
      <c r="NFT171" s="87"/>
      <c r="NFU171" s="85" t="s">
        <v>319</v>
      </c>
      <c r="NFV171" s="86"/>
      <c r="NFW171" s="86"/>
      <c r="NFX171" s="86"/>
      <c r="NFY171" s="86"/>
      <c r="NFZ171" s="86"/>
      <c r="NGA171" s="86"/>
      <c r="NGB171" s="87"/>
      <c r="NGC171" s="85" t="s">
        <v>319</v>
      </c>
      <c r="NGD171" s="86"/>
      <c r="NGE171" s="86"/>
      <c r="NGF171" s="86"/>
      <c r="NGG171" s="86"/>
      <c r="NGH171" s="86"/>
      <c r="NGI171" s="86"/>
      <c r="NGJ171" s="87"/>
      <c r="NGK171" s="85" t="s">
        <v>319</v>
      </c>
      <c r="NGL171" s="86"/>
      <c r="NGM171" s="86"/>
      <c r="NGN171" s="86"/>
      <c r="NGO171" s="86"/>
      <c r="NGP171" s="86"/>
      <c r="NGQ171" s="86"/>
      <c r="NGR171" s="87"/>
      <c r="NGS171" s="85" t="s">
        <v>319</v>
      </c>
      <c r="NGT171" s="86"/>
      <c r="NGU171" s="86"/>
      <c r="NGV171" s="86"/>
      <c r="NGW171" s="86"/>
      <c r="NGX171" s="86"/>
      <c r="NGY171" s="86"/>
      <c r="NGZ171" s="87"/>
      <c r="NHA171" s="85" t="s">
        <v>319</v>
      </c>
      <c r="NHB171" s="86"/>
      <c r="NHC171" s="86"/>
      <c r="NHD171" s="86"/>
      <c r="NHE171" s="86"/>
      <c r="NHF171" s="86"/>
      <c r="NHG171" s="86"/>
      <c r="NHH171" s="87"/>
      <c r="NHI171" s="85" t="s">
        <v>319</v>
      </c>
      <c r="NHJ171" s="86"/>
      <c r="NHK171" s="86"/>
      <c r="NHL171" s="86"/>
      <c r="NHM171" s="86"/>
      <c r="NHN171" s="86"/>
      <c r="NHO171" s="86"/>
      <c r="NHP171" s="87"/>
      <c r="NHQ171" s="85" t="s">
        <v>319</v>
      </c>
      <c r="NHR171" s="86"/>
      <c r="NHS171" s="86"/>
      <c r="NHT171" s="86"/>
      <c r="NHU171" s="86"/>
      <c r="NHV171" s="86"/>
      <c r="NHW171" s="86"/>
      <c r="NHX171" s="87"/>
      <c r="NHY171" s="85" t="s">
        <v>319</v>
      </c>
      <c r="NHZ171" s="86"/>
      <c r="NIA171" s="86"/>
      <c r="NIB171" s="86"/>
      <c r="NIC171" s="86"/>
      <c r="NID171" s="86"/>
      <c r="NIE171" s="86"/>
      <c r="NIF171" s="87"/>
      <c r="NIG171" s="85" t="s">
        <v>319</v>
      </c>
      <c r="NIH171" s="86"/>
      <c r="NII171" s="86"/>
      <c r="NIJ171" s="86"/>
      <c r="NIK171" s="86"/>
      <c r="NIL171" s="86"/>
      <c r="NIM171" s="86"/>
      <c r="NIN171" s="87"/>
      <c r="NIO171" s="85" t="s">
        <v>319</v>
      </c>
      <c r="NIP171" s="86"/>
      <c r="NIQ171" s="86"/>
      <c r="NIR171" s="86"/>
      <c r="NIS171" s="86"/>
      <c r="NIT171" s="86"/>
      <c r="NIU171" s="86"/>
      <c r="NIV171" s="87"/>
      <c r="NIW171" s="85" t="s">
        <v>319</v>
      </c>
      <c r="NIX171" s="86"/>
      <c r="NIY171" s="86"/>
      <c r="NIZ171" s="86"/>
      <c r="NJA171" s="86"/>
      <c r="NJB171" s="86"/>
      <c r="NJC171" s="86"/>
      <c r="NJD171" s="87"/>
      <c r="NJE171" s="85" t="s">
        <v>319</v>
      </c>
      <c r="NJF171" s="86"/>
      <c r="NJG171" s="86"/>
      <c r="NJH171" s="86"/>
      <c r="NJI171" s="86"/>
      <c r="NJJ171" s="86"/>
      <c r="NJK171" s="86"/>
      <c r="NJL171" s="87"/>
      <c r="NJM171" s="85" t="s">
        <v>319</v>
      </c>
      <c r="NJN171" s="86"/>
      <c r="NJO171" s="86"/>
      <c r="NJP171" s="86"/>
      <c r="NJQ171" s="86"/>
      <c r="NJR171" s="86"/>
      <c r="NJS171" s="86"/>
      <c r="NJT171" s="87"/>
      <c r="NJU171" s="85" t="s">
        <v>319</v>
      </c>
      <c r="NJV171" s="86"/>
      <c r="NJW171" s="86"/>
      <c r="NJX171" s="86"/>
      <c r="NJY171" s="86"/>
      <c r="NJZ171" s="86"/>
      <c r="NKA171" s="86"/>
      <c r="NKB171" s="87"/>
      <c r="NKC171" s="85" t="s">
        <v>319</v>
      </c>
      <c r="NKD171" s="86"/>
      <c r="NKE171" s="86"/>
      <c r="NKF171" s="86"/>
      <c r="NKG171" s="86"/>
      <c r="NKH171" s="86"/>
      <c r="NKI171" s="86"/>
      <c r="NKJ171" s="87"/>
      <c r="NKK171" s="85" t="s">
        <v>319</v>
      </c>
      <c r="NKL171" s="86"/>
      <c r="NKM171" s="86"/>
      <c r="NKN171" s="86"/>
      <c r="NKO171" s="86"/>
      <c r="NKP171" s="86"/>
      <c r="NKQ171" s="86"/>
      <c r="NKR171" s="87"/>
      <c r="NKS171" s="85" t="s">
        <v>319</v>
      </c>
      <c r="NKT171" s="86"/>
      <c r="NKU171" s="86"/>
      <c r="NKV171" s="86"/>
      <c r="NKW171" s="86"/>
      <c r="NKX171" s="86"/>
      <c r="NKY171" s="86"/>
      <c r="NKZ171" s="87"/>
      <c r="NLA171" s="85" t="s">
        <v>319</v>
      </c>
      <c r="NLB171" s="86"/>
      <c r="NLC171" s="86"/>
      <c r="NLD171" s="86"/>
      <c r="NLE171" s="86"/>
      <c r="NLF171" s="86"/>
      <c r="NLG171" s="86"/>
      <c r="NLH171" s="87"/>
      <c r="NLI171" s="85" t="s">
        <v>319</v>
      </c>
      <c r="NLJ171" s="86"/>
      <c r="NLK171" s="86"/>
      <c r="NLL171" s="86"/>
      <c r="NLM171" s="86"/>
      <c r="NLN171" s="86"/>
      <c r="NLO171" s="86"/>
      <c r="NLP171" s="87"/>
      <c r="NLQ171" s="85" t="s">
        <v>319</v>
      </c>
      <c r="NLR171" s="86"/>
      <c r="NLS171" s="86"/>
      <c r="NLT171" s="86"/>
      <c r="NLU171" s="86"/>
      <c r="NLV171" s="86"/>
      <c r="NLW171" s="86"/>
      <c r="NLX171" s="87"/>
      <c r="NLY171" s="85" t="s">
        <v>319</v>
      </c>
      <c r="NLZ171" s="86"/>
      <c r="NMA171" s="86"/>
      <c r="NMB171" s="86"/>
      <c r="NMC171" s="86"/>
      <c r="NMD171" s="86"/>
      <c r="NME171" s="86"/>
      <c r="NMF171" s="87"/>
      <c r="NMG171" s="85" t="s">
        <v>319</v>
      </c>
      <c r="NMH171" s="86"/>
      <c r="NMI171" s="86"/>
      <c r="NMJ171" s="86"/>
      <c r="NMK171" s="86"/>
      <c r="NML171" s="86"/>
      <c r="NMM171" s="86"/>
      <c r="NMN171" s="87"/>
      <c r="NMO171" s="85" t="s">
        <v>319</v>
      </c>
      <c r="NMP171" s="86"/>
      <c r="NMQ171" s="86"/>
      <c r="NMR171" s="86"/>
      <c r="NMS171" s="86"/>
      <c r="NMT171" s="86"/>
      <c r="NMU171" s="86"/>
      <c r="NMV171" s="87"/>
      <c r="NMW171" s="85" t="s">
        <v>319</v>
      </c>
      <c r="NMX171" s="86"/>
      <c r="NMY171" s="86"/>
      <c r="NMZ171" s="86"/>
      <c r="NNA171" s="86"/>
      <c r="NNB171" s="86"/>
      <c r="NNC171" s="86"/>
      <c r="NND171" s="87"/>
      <c r="NNE171" s="85" t="s">
        <v>319</v>
      </c>
      <c r="NNF171" s="86"/>
      <c r="NNG171" s="86"/>
      <c r="NNH171" s="86"/>
      <c r="NNI171" s="86"/>
      <c r="NNJ171" s="86"/>
      <c r="NNK171" s="86"/>
      <c r="NNL171" s="87"/>
      <c r="NNM171" s="85" t="s">
        <v>319</v>
      </c>
      <c r="NNN171" s="86"/>
      <c r="NNO171" s="86"/>
      <c r="NNP171" s="86"/>
      <c r="NNQ171" s="86"/>
      <c r="NNR171" s="86"/>
      <c r="NNS171" s="86"/>
      <c r="NNT171" s="87"/>
      <c r="NNU171" s="85" t="s">
        <v>319</v>
      </c>
      <c r="NNV171" s="86"/>
      <c r="NNW171" s="86"/>
      <c r="NNX171" s="86"/>
      <c r="NNY171" s="86"/>
      <c r="NNZ171" s="86"/>
      <c r="NOA171" s="86"/>
      <c r="NOB171" s="87"/>
      <c r="NOC171" s="85" t="s">
        <v>319</v>
      </c>
      <c r="NOD171" s="86"/>
      <c r="NOE171" s="86"/>
      <c r="NOF171" s="86"/>
      <c r="NOG171" s="86"/>
      <c r="NOH171" s="86"/>
      <c r="NOI171" s="86"/>
      <c r="NOJ171" s="87"/>
      <c r="NOK171" s="85" t="s">
        <v>319</v>
      </c>
      <c r="NOL171" s="86"/>
      <c r="NOM171" s="86"/>
      <c r="NON171" s="86"/>
      <c r="NOO171" s="86"/>
      <c r="NOP171" s="86"/>
      <c r="NOQ171" s="86"/>
      <c r="NOR171" s="87"/>
      <c r="NOS171" s="85" t="s">
        <v>319</v>
      </c>
      <c r="NOT171" s="86"/>
      <c r="NOU171" s="86"/>
      <c r="NOV171" s="86"/>
      <c r="NOW171" s="86"/>
      <c r="NOX171" s="86"/>
      <c r="NOY171" s="86"/>
      <c r="NOZ171" s="87"/>
      <c r="NPA171" s="85" t="s">
        <v>319</v>
      </c>
      <c r="NPB171" s="86"/>
      <c r="NPC171" s="86"/>
      <c r="NPD171" s="86"/>
      <c r="NPE171" s="86"/>
      <c r="NPF171" s="86"/>
      <c r="NPG171" s="86"/>
      <c r="NPH171" s="87"/>
      <c r="NPI171" s="85" t="s">
        <v>319</v>
      </c>
      <c r="NPJ171" s="86"/>
      <c r="NPK171" s="86"/>
      <c r="NPL171" s="86"/>
      <c r="NPM171" s="86"/>
      <c r="NPN171" s="86"/>
      <c r="NPO171" s="86"/>
      <c r="NPP171" s="87"/>
      <c r="NPQ171" s="85" t="s">
        <v>319</v>
      </c>
      <c r="NPR171" s="86"/>
      <c r="NPS171" s="86"/>
      <c r="NPT171" s="86"/>
      <c r="NPU171" s="86"/>
      <c r="NPV171" s="86"/>
      <c r="NPW171" s="86"/>
      <c r="NPX171" s="87"/>
      <c r="NPY171" s="85" t="s">
        <v>319</v>
      </c>
      <c r="NPZ171" s="86"/>
      <c r="NQA171" s="86"/>
      <c r="NQB171" s="86"/>
      <c r="NQC171" s="86"/>
      <c r="NQD171" s="86"/>
      <c r="NQE171" s="86"/>
      <c r="NQF171" s="87"/>
      <c r="NQG171" s="85" t="s">
        <v>319</v>
      </c>
      <c r="NQH171" s="86"/>
      <c r="NQI171" s="86"/>
      <c r="NQJ171" s="86"/>
      <c r="NQK171" s="86"/>
      <c r="NQL171" s="86"/>
      <c r="NQM171" s="86"/>
      <c r="NQN171" s="87"/>
      <c r="NQO171" s="85" t="s">
        <v>319</v>
      </c>
      <c r="NQP171" s="86"/>
      <c r="NQQ171" s="86"/>
      <c r="NQR171" s="86"/>
      <c r="NQS171" s="86"/>
      <c r="NQT171" s="86"/>
      <c r="NQU171" s="86"/>
      <c r="NQV171" s="87"/>
      <c r="NQW171" s="85" t="s">
        <v>319</v>
      </c>
      <c r="NQX171" s="86"/>
      <c r="NQY171" s="86"/>
      <c r="NQZ171" s="86"/>
      <c r="NRA171" s="86"/>
      <c r="NRB171" s="86"/>
      <c r="NRC171" s="86"/>
      <c r="NRD171" s="87"/>
      <c r="NRE171" s="85" t="s">
        <v>319</v>
      </c>
      <c r="NRF171" s="86"/>
      <c r="NRG171" s="86"/>
      <c r="NRH171" s="86"/>
      <c r="NRI171" s="86"/>
      <c r="NRJ171" s="86"/>
      <c r="NRK171" s="86"/>
      <c r="NRL171" s="87"/>
      <c r="NRM171" s="85" t="s">
        <v>319</v>
      </c>
      <c r="NRN171" s="86"/>
      <c r="NRO171" s="86"/>
      <c r="NRP171" s="86"/>
      <c r="NRQ171" s="86"/>
      <c r="NRR171" s="86"/>
      <c r="NRS171" s="86"/>
      <c r="NRT171" s="87"/>
      <c r="NRU171" s="85" t="s">
        <v>319</v>
      </c>
      <c r="NRV171" s="86"/>
      <c r="NRW171" s="86"/>
      <c r="NRX171" s="86"/>
      <c r="NRY171" s="86"/>
      <c r="NRZ171" s="86"/>
      <c r="NSA171" s="86"/>
      <c r="NSB171" s="87"/>
      <c r="NSC171" s="85" t="s">
        <v>319</v>
      </c>
      <c r="NSD171" s="86"/>
      <c r="NSE171" s="86"/>
      <c r="NSF171" s="86"/>
      <c r="NSG171" s="86"/>
      <c r="NSH171" s="86"/>
      <c r="NSI171" s="86"/>
      <c r="NSJ171" s="87"/>
      <c r="NSK171" s="85" t="s">
        <v>319</v>
      </c>
      <c r="NSL171" s="86"/>
      <c r="NSM171" s="86"/>
      <c r="NSN171" s="86"/>
      <c r="NSO171" s="86"/>
      <c r="NSP171" s="86"/>
      <c r="NSQ171" s="86"/>
      <c r="NSR171" s="87"/>
      <c r="NSS171" s="85" t="s">
        <v>319</v>
      </c>
      <c r="NST171" s="86"/>
      <c r="NSU171" s="86"/>
      <c r="NSV171" s="86"/>
      <c r="NSW171" s="86"/>
      <c r="NSX171" s="86"/>
      <c r="NSY171" s="86"/>
      <c r="NSZ171" s="87"/>
      <c r="NTA171" s="85" t="s">
        <v>319</v>
      </c>
      <c r="NTB171" s="86"/>
      <c r="NTC171" s="86"/>
      <c r="NTD171" s="86"/>
      <c r="NTE171" s="86"/>
      <c r="NTF171" s="86"/>
      <c r="NTG171" s="86"/>
      <c r="NTH171" s="87"/>
      <c r="NTI171" s="85" t="s">
        <v>319</v>
      </c>
      <c r="NTJ171" s="86"/>
      <c r="NTK171" s="86"/>
      <c r="NTL171" s="86"/>
      <c r="NTM171" s="86"/>
      <c r="NTN171" s="86"/>
      <c r="NTO171" s="86"/>
      <c r="NTP171" s="87"/>
      <c r="NTQ171" s="85" t="s">
        <v>319</v>
      </c>
      <c r="NTR171" s="86"/>
      <c r="NTS171" s="86"/>
      <c r="NTT171" s="86"/>
      <c r="NTU171" s="86"/>
      <c r="NTV171" s="86"/>
      <c r="NTW171" s="86"/>
      <c r="NTX171" s="87"/>
      <c r="NTY171" s="85" t="s">
        <v>319</v>
      </c>
      <c r="NTZ171" s="86"/>
      <c r="NUA171" s="86"/>
      <c r="NUB171" s="86"/>
      <c r="NUC171" s="86"/>
      <c r="NUD171" s="86"/>
      <c r="NUE171" s="86"/>
      <c r="NUF171" s="87"/>
      <c r="NUG171" s="85" t="s">
        <v>319</v>
      </c>
      <c r="NUH171" s="86"/>
      <c r="NUI171" s="86"/>
      <c r="NUJ171" s="86"/>
      <c r="NUK171" s="86"/>
      <c r="NUL171" s="86"/>
      <c r="NUM171" s="86"/>
      <c r="NUN171" s="87"/>
      <c r="NUO171" s="85" t="s">
        <v>319</v>
      </c>
      <c r="NUP171" s="86"/>
      <c r="NUQ171" s="86"/>
      <c r="NUR171" s="86"/>
      <c r="NUS171" s="86"/>
      <c r="NUT171" s="86"/>
      <c r="NUU171" s="86"/>
      <c r="NUV171" s="87"/>
      <c r="NUW171" s="85" t="s">
        <v>319</v>
      </c>
      <c r="NUX171" s="86"/>
      <c r="NUY171" s="86"/>
      <c r="NUZ171" s="86"/>
      <c r="NVA171" s="86"/>
      <c r="NVB171" s="86"/>
      <c r="NVC171" s="86"/>
      <c r="NVD171" s="87"/>
      <c r="NVE171" s="85" t="s">
        <v>319</v>
      </c>
      <c r="NVF171" s="86"/>
      <c r="NVG171" s="86"/>
      <c r="NVH171" s="86"/>
      <c r="NVI171" s="86"/>
      <c r="NVJ171" s="86"/>
      <c r="NVK171" s="86"/>
      <c r="NVL171" s="87"/>
      <c r="NVM171" s="85" t="s">
        <v>319</v>
      </c>
      <c r="NVN171" s="86"/>
      <c r="NVO171" s="86"/>
      <c r="NVP171" s="86"/>
      <c r="NVQ171" s="86"/>
      <c r="NVR171" s="86"/>
      <c r="NVS171" s="86"/>
      <c r="NVT171" s="87"/>
      <c r="NVU171" s="85" t="s">
        <v>319</v>
      </c>
      <c r="NVV171" s="86"/>
      <c r="NVW171" s="86"/>
      <c r="NVX171" s="86"/>
      <c r="NVY171" s="86"/>
      <c r="NVZ171" s="86"/>
      <c r="NWA171" s="86"/>
      <c r="NWB171" s="87"/>
      <c r="NWC171" s="85" t="s">
        <v>319</v>
      </c>
      <c r="NWD171" s="86"/>
      <c r="NWE171" s="86"/>
      <c r="NWF171" s="86"/>
      <c r="NWG171" s="86"/>
      <c r="NWH171" s="86"/>
      <c r="NWI171" s="86"/>
      <c r="NWJ171" s="87"/>
      <c r="NWK171" s="85" t="s">
        <v>319</v>
      </c>
      <c r="NWL171" s="86"/>
      <c r="NWM171" s="86"/>
      <c r="NWN171" s="86"/>
      <c r="NWO171" s="86"/>
      <c r="NWP171" s="86"/>
      <c r="NWQ171" s="86"/>
      <c r="NWR171" s="87"/>
      <c r="NWS171" s="85" t="s">
        <v>319</v>
      </c>
      <c r="NWT171" s="86"/>
      <c r="NWU171" s="86"/>
      <c r="NWV171" s="86"/>
      <c r="NWW171" s="86"/>
      <c r="NWX171" s="86"/>
      <c r="NWY171" s="86"/>
      <c r="NWZ171" s="87"/>
      <c r="NXA171" s="85" t="s">
        <v>319</v>
      </c>
      <c r="NXB171" s="86"/>
      <c r="NXC171" s="86"/>
      <c r="NXD171" s="86"/>
      <c r="NXE171" s="86"/>
      <c r="NXF171" s="86"/>
      <c r="NXG171" s="86"/>
      <c r="NXH171" s="87"/>
      <c r="NXI171" s="85" t="s">
        <v>319</v>
      </c>
      <c r="NXJ171" s="86"/>
      <c r="NXK171" s="86"/>
      <c r="NXL171" s="86"/>
      <c r="NXM171" s="86"/>
      <c r="NXN171" s="86"/>
      <c r="NXO171" s="86"/>
      <c r="NXP171" s="87"/>
      <c r="NXQ171" s="85" t="s">
        <v>319</v>
      </c>
      <c r="NXR171" s="86"/>
      <c r="NXS171" s="86"/>
      <c r="NXT171" s="86"/>
      <c r="NXU171" s="86"/>
      <c r="NXV171" s="86"/>
      <c r="NXW171" s="86"/>
      <c r="NXX171" s="87"/>
      <c r="NXY171" s="85" t="s">
        <v>319</v>
      </c>
      <c r="NXZ171" s="86"/>
      <c r="NYA171" s="86"/>
      <c r="NYB171" s="86"/>
      <c r="NYC171" s="86"/>
      <c r="NYD171" s="86"/>
      <c r="NYE171" s="86"/>
      <c r="NYF171" s="87"/>
      <c r="NYG171" s="85" t="s">
        <v>319</v>
      </c>
      <c r="NYH171" s="86"/>
      <c r="NYI171" s="86"/>
      <c r="NYJ171" s="86"/>
      <c r="NYK171" s="86"/>
      <c r="NYL171" s="86"/>
      <c r="NYM171" s="86"/>
      <c r="NYN171" s="87"/>
      <c r="NYO171" s="85" t="s">
        <v>319</v>
      </c>
      <c r="NYP171" s="86"/>
      <c r="NYQ171" s="86"/>
      <c r="NYR171" s="86"/>
      <c r="NYS171" s="86"/>
      <c r="NYT171" s="86"/>
      <c r="NYU171" s="86"/>
      <c r="NYV171" s="87"/>
      <c r="NYW171" s="85" t="s">
        <v>319</v>
      </c>
      <c r="NYX171" s="86"/>
      <c r="NYY171" s="86"/>
      <c r="NYZ171" s="86"/>
      <c r="NZA171" s="86"/>
      <c r="NZB171" s="86"/>
      <c r="NZC171" s="86"/>
      <c r="NZD171" s="87"/>
      <c r="NZE171" s="85" t="s">
        <v>319</v>
      </c>
      <c r="NZF171" s="86"/>
      <c r="NZG171" s="86"/>
      <c r="NZH171" s="86"/>
      <c r="NZI171" s="86"/>
      <c r="NZJ171" s="86"/>
      <c r="NZK171" s="86"/>
      <c r="NZL171" s="87"/>
      <c r="NZM171" s="85" t="s">
        <v>319</v>
      </c>
      <c r="NZN171" s="86"/>
      <c r="NZO171" s="86"/>
      <c r="NZP171" s="86"/>
      <c r="NZQ171" s="86"/>
      <c r="NZR171" s="86"/>
      <c r="NZS171" s="86"/>
      <c r="NZT171" s="87"/>
      <c r="NZU171" s="85" t="s">
        <v>319</v>
      </c>
      <c r="NZV171" s="86"/>
      <c r="NZW171" s="86"/>
      <c r="NZX171" s="86"/>
      <c r="NZY171" s="86"/>
      <c r="NZZ171" s="86"/>
      <c r="OAA171" s="86"/>
      <c r="OAB171" s="87"/>
      <c r="OAC171" s="85" t="s">
        <v>319</v>
      </c>
      <c r="OAD171" s="86"/>
      <c r="OAE171" s="86"/>
      <c r="OAF171" s="86"/>
      <c r="OAG171" s="86"/>
      <c r="OAH171" s="86"/>
      <c r="OAI171" s="86"/>
      <c r="OAJ171" s="87"/>
      <c r="OAK171" s="85" t="s">
        <v>319</v>
      </c>
      <c r="OAL171" s="86"/>
      <c r="OAM171" s="86"/>
      <c r="OAN171" s="86"/>
      <c r="OAO171" s="86"/>
      <c r="OAP171" s="86"/>
      <c r="OAQ171" s="86"/>
      <c r="OAR171" s="87"/>
      <c r="OAS171" s="85" t="s">
        <v>319</v>
      </c>
      <c r="OAT171" s="86"/>
      <c r="OAU171" s="86"/>
      <c r="OAV171" s="86"/>
      <c r="OAW171" s="86"/>
      <c r="OAX171" s="86"/>
      <c r="OAY171" s="86"/>
      <c r="OAZ171" s="87"/>
      <c r="OBA171" s="85" t="s">
        <v>319</v>
      </c>
      <c r="OBB171" s="86"/>
      <c r="OBC171" s="86"/>
      <c r="OBD171" s="86"/>
      <c r="OBE171" s="86"/>
      <c r="OBF171" s="86"/>
      <c r="OBG171" s="86"/>
      <c r="OBH171" s="87"/>
      <c r="OBI171" s="85" t="s">
        <v>319</v>
      </c>
      <c r="OBJ171" s="86"/>
      <c r="OBK171" s="86"/>
      <c r="OBL171" s="86"/>
      <c r="OBM171" s="86"/>
      <c r="OBN171" s="86"/>
      <c r="OBO171" s="86"/>
      <c r="OBP171" s="87"/>
      <c r="OBQ171" s="85" t="s">
        <v>319</v>
      </c>
      <c r="OBR171" s="86"/>
      <c r="OBS171" s="86"/>
      <c r="OBT171" s="86"/>
      <c r="OBU171" s="86"/>
      <c r="OBV171" s="86"/>
      <c r="OBW171" s="86"/>
      <c r="OBX171" s="87"/>
      <c r="OBY171" s="85" t="s">
        <v>319</v>
      </c>
      <c r="OBZ171" s="86"/>
      <c r="OCA171" s="86"/>
      <c r="OCB171" s="86"/>
      <c r="OCC171" s="86"/>
      <c r="OCD171" s="86"/>
      <c r="OCE171" s="86"/>
      <c r="OCF171" s="87"/>
      <c r="OCG171" s="85" t="s">
        <v>319</v>
      </c>
      <c r="OCH171" s="86"/>
      <c r="OCI171" s="86"/>
      <c r="OCJ171" s="86"/>
      <c r="OCK171" s="86"/>
      <c r="OCL171" s="86"/>
      <c r="OCM171" s="86"/>
      <c r="OCN171" s="87"/>
      <c r="OCO171" s="85" t="s">
        <v>319</v>
      </c>
      <c r="OCP171" s="86"/>
      <c r="OCQ171" s="86"/>
      <c r="OCR171" s="86"/>
      <c r="OCS171" s="86"/>
      <c r="OCT171" s="86"/>
      <c r="OCU171" s="86"/>
      <c r="OCV171" s="87"/>
      <c r="OCW171" s="85" t="s">
        <v>319</v>
      </c>
      <c r="OCX171" s="86"/>
      <c r="OCY171" s="86"/>
      <c r="OCZ171" s="86"/>
      <c r="ODA171" s="86"/>
      <c r="ODB171" s="86"/>
      <c r="ODC171" s="86"/>
      <c r="ODD171" s="87"/>
      <c r="ODE171" s="85" t="s">
        <v>319</v>
      </c>
      <c r="ODF171" s="86"/>
      <c r="ODG171" s="86"/>
      <c r="ODH171" s="86"/>
      <c r="ODI171" s="86"/>
      <c r="ODJ171" s="86"/>
      <c r="ODK171" s="86"/>
      <c r="ODL171" s="87"/>
      <c r="ODM171" s="85" t="s">
        <v>319</v>
      </c>
      <c r="ODN171" s="86"/>
      <c r="ODO171" s="86"/>
      <c r="ODP171" s="86"/>
      <c r="ODQ171" s="86"/>
      <c r="ODR171" s="86"/>
      <c r="ODS171" s="86"/>
      <c r="ODT171" s="87"/>
      <c r="ODU171" s="85" t="s">
        <v>319</v>
      </c>
      <c r="ODV171" s="86"/>
      <c r="ODW171" s="86"/>
      <c r="ODX171" s="86"/>
      <c r="ODY171" s="86"/>
      <c r="ODZ171" s="86"/>
      <c r="OEA171" s="86"/>
      <c r="OEB171" s="87"/>
      <c r="OEC171" s="85" t="s">
        <v>319</v>
      </c>
      <c r="OED171" s="86"/>
      <c r="OEE171" s="86"/>
      <c r="OEF171" s="86"/>
      <c r="OEG171" s="86"/>
      <c r="OEH171" s="86"/>
      <c r="OEI171" s="86"/>
      <c r="OEJ171" s="87"/>
      <c r="OEK171" s="85" t="s">
        <v>319</v>
      </c>
      <c r="OEL171" s="86"/>
      <c r="OEM171" s="86"/>
      <c r="OEN171" s="86"/>
      <c r="OEO171" s="86"/>
      <c r="OEP171" s="86"/>
      <c r="OEQ171" s="86"/>
      <c r="OER171" s="87"/>
      <c r="OES171" s="85" t="s">
        <v>319</v>
      </c>
      <c r="OET171" s="86"/>
      <c r="OEU171" s="86"/>
      <c r="OEV171" s="86"/>
      <c r="OEW171" s="86"/>
      <c r="OEX171" s="86"/>
      <c r="OEY171" s="86"/>
      <c r="OEZ171" s="87"/>
      <c r="OFA171" s="85" t="s">
        <v>319</v>
      </c>
      <c r="OFB171" s="86"/>
      <c r="OFC171" s="86"/>
      <c r="OFD171" s="86"/>
      <c r="OFE171" s="86"/>
      <c r="OFF171" s="86"/>
      <c r="OFG171" s="86"/>
      <c r="OFH171" s="87"/>
      <c r="OFI171" s="85" t="s">
        <v>319</v>
      </c>
      <c r="OFJ171" s="86"/>
      <c r="OFK171" s="86"/>
      <c r="OFL171" s="86"/>
      <c r="OFM171" s="86"/>
      <c r="OFN171" s="86"/>
      <c r="OFO171" s="86"/>
      <c r="OFP171" s="87"/>
      <c r="OFQ171" s="85" t="s">
        <v>319</v>
      </c>
      <c r="OFR171" s="86"/>
      <c r="OFS171" s="86"/>
      <c r="OFT171" s="86"/>
      <c r="OFU171" s="86"/>
      <c r="OFV171" s="86"/>
      <c r="OFW171" s="86"/>
      <c r="OFX171" s="87"/>
      <c r="OFY171" s="85" t="s">
        <v>319</v>
      </c>
      <c r="OFZ171" s="86"/>
      <c r="OGA171" s="86"/>
      <c r="OGB171" s="86"/>
      <c r="OGC171" s="86"/>
      <c r="OGD171" s="86"/>
      <c r="OGE171" s="86"/>
      <c r="OGF171" s="87"/>
      <c r="OGG171" s="85" t="s">
        <v>319</v>
      </c>
      <c r="OGH171" s="86"/>
      <c r="OGI171" s="86"/>
      <c r="OGJ171" s="86"/>
      <c r="OGK171" s="86"/>
      <c r="OGL171" s="86"/>
      <c r="OGM171" s="86"/>
      <c r="OGN171" s="87"/>
      <c r="OGO171" s="85" t="s">
        <v>319</v>
      </c>
      <c r="OGP171" s="86"/>
      <c r="OGQ171" s="86"/>
      <c r="OGR171" s="86"/>
      <c r="OGS171" s="86"/>
      <c r="OGT171" s="86"/>
      <c r="OGU171" s="86"/>
      <c r="OGV171" s="87"/>
      <c r="OGW171" s="85" t="s">
        <v>319</v>
      </c>
      <c r="OGX171" s="86"/>
      <c r="OGY171" s="86"/>
      <c r="OGZ171" s="86"/>
      <c r="OHA171" s="86"/>
      <c r="OHB171" s="86"/>
      <c r="OHC171" s="86"/>
      <c r="OHD171" s="87"/>
      <c r="OHE171" s="85" t="s">
        <v>319</v>
      </c>
      <c r="OHF171" s="86"/>
      <c r="OHG171" s="86"/>
      <c r="OHH171" s="86"/>
      <c r="OHI171" s="86"/>
      <c r="OHJ171" s="86"/>
      <c r="OHK171" s="86"/>
      <c r="OHL171" s="87"/>
      <c r="OHM171" s="85" t="s">
        <v>319</v>
      </c>
      <c r="OHN171" s="86"/>
      <c r="OHO171" s="86"/>
      <c r="OHP171" s="86"/>
      <c r="OHQ171" s="86"/>
      <c r="OHR171" s="86"/>
      <c r="OHS171" s="86"/>
      <c r="OHT171" s="87"/>
      <c r="OHU171" s="85" t="s">
        <v>319</v>
      </c>
      <c r="OHV171" s="86"/>
      <c r="OHW171" s="86"/>
      <c r="OHX171" s="86"/>
      <c r="OHY171" s="86"/>
      <c r="OHZ171" s="86"/>
      <c r="OIA171" s="86"/>
      <c r="OIB171" s="87"/>
      <c r="OIC171" s="85" t="s">
        <v>319</v>
      </c>
      <c r="OID171" s="86"/>
      <c r="OIE171" s="86"/>
      <c r="OIF171" s="86"/>
      <c r="OIG171" s="86"/>
      <c r="OIH171" s="86"/>
      <c r="OII171" s="86"/>
      <c r="OIJ171" s="87"/>
      <c r="OIK171" s="85" t="s">
        <v>319</v>
      </c>
      <c r="OIL171" s="86"/>
      <c r="OIM171" s="86"/>
      <c r="OIN171" s="86"/>
      <c r="OIO171" s="86"/>
      <c r="OIP171" s="86"/>
      <c r="OIQ171" s="86"/>
      <c r="OIR171" s="87"/>
      <c r="OIS171" s="85" t="s">
        <v>319</v>
      </c>
      <c r="OIT171" s="86"/>
      <c r="OIU171" s="86"/>
      <c r="OIV171" s="86"/>
      <c r="OIW171" s="86"/>
      <c r="OIX171" s="86"/>
      <c r="OIY171" s="86"/>
      <c r="OIZ171" s="87"/>
      <c r="OJA171" s="85" t="s">
        <v>319</v>
      </c>
      <c r="OJB171" s="86"/>
      <c r="OJC171" s="86"/>
      <c r="OJD171" s="86"/>
      <c r="OJE171" s="86"/>
      <c r="OJF171" s="86"/>
      <c r="OJG171" s="86"/>
      <c r="OJH171" s="87"/>
      <c r="OJI171" s="85" t="s">
        <v>319</v>
      </c>
      <c r="OJJ171" s="86"/>
      <c r="OJK171" s="86"/>
      <c r="OJL171" s="86"/>
      <c r="OJM171" s="86"/>
      <c r="OJN171" s="86"/>
      <c r="OJO171" s="86"/>
      <c r="OJP171" s="87"/>
      <c r="OJQ171" s="85" t="s">
        <v>319</v>
      </c>
      <c r="OJR171" s="86"/>
      <c r="OJS171" s="86"/>
      <c r="OJT171" s="86"/>
      <c r="OJU171" s="86"/>
      <c r="OJV171" s="86"/>
      <c r="OJW171" s="86"/>
      <c r="OJX171" s="87"/>
      <c r="OJY171" s="85" t="s">
        <v>319</v>
      </c>
      <c r="OJZ171" s="86"/>
      <c r="OKA171" s="86"/>
      <c r="OKB171" s="86"/>
      <c r="OKC171" s="86"/>
      <c r="OKD171" s="86"/>
      <c r="OKE171" s="86"/>
      <c r="OKF171" s="87"/>
      <c r="OKG171" s="85" t="s">
        <v>319</v>
      </c>
      <c r="OKH171" s="86"/>
      <c r="OKI171" s="86"/>
      <c r="OKJ171" s="86"/>
      <c r="OKK171" s="86"/>
      <c r="OKL171" s="86"/>
      <c r="OKM171" s="86"/>
      <c r="OKN171" s="87"/>
      <c r="OKO171" s="85" t="s">
        <v>319</v>
      </c>
      <c r="OKP171" s="86"/>
      <c r="OKQ171" s="86"/>
      <c r="OKR171" s="86"/>
      <c r="OKS171" s="86"/>
      <c r="OKT171" s="86"/>
      <c r="OKU171" s="86"/>
      <c r="OKV171" s="87"/>
      <c r="OKW171" s="85" t="s">
        <v>319</v>
      </c>
      <c r="OKX171" s="86"/>
      <c r="OKY171" s="86"/>
      <c r="OKZ171" s="86"/>
      <c r="OLA171" s="86"/>
      <c r="OLB171" s="86"/>
      <c r="OLC171" s="86"/>
      <c r="OLD171" s="87"/>
      <c r="OLE171" s="85" t="s">
        <v>319</v>
      </c>
      <c r="OLF171" s="86"/>
      <c r="OLG171" s="86"/>
      <c r="OLH171" s="86"/>
      <c r="OLI171" s="86"/>
      <c r="OLJ171" s="86"/>
      <c r="OLK171" s="86"/>
      <c r="OLL171" s="87"/>
      <c r="OLM171" s="85" t="s">
        <v>319</v>
      </c>
      <c r="OLN171" s="86"/>
      <c r="OLO171" s="86"/>
      <c r="OLP171" s="86"/>
      <c r="OLQ171" s="86"/>
      <c r="OLR171" s="86"/>
      <c r="OLS171" s="86"/>
      <c r="OLT171" s="87"/>
      <c r="OLU171" s="85" t="s">
        <v>319</v>
      </c>
      <c r="OLV171" s="86"/>
      <c r="OLW171" s="86"/>
      <c r="OLX171" s="86"/>
      <c r="OLY171" s="86"/>
      <c r="OLZ171" s="86"/>
      <c r="OMA171" s="86"/>
      <c r="OMB171" s="87"/>
      <c r="OMC171" s="85" t="s">
        <v>319</v>
      </c>
      <c r="OMD171" s="86"/>
      <c r="OME171" s="86"/>
      <c r="OMF171" s="86"/>
      <c r="OMG171" s="86"/>
      <c r="OMH171" s="86"/>
      <c r="OMI171" s="86"/>
      <c r="OMJ171" s="87"/>
      <c r="OMK171" s="85" t="s">
        <v>319</v>
      </c>
      <c r="OML171" s="86"/>
      <c r="OMM171" s="86"/>
      <c r="OMN171" s="86"/>
      <c r="OMO171" s="86"/>
      <c r="OMP171" s="86"/>
      <c r="OMQ171" s="86"/>
      <c r="OMR171" s="87"/>
      <c r="OMS171" s="85" t="s">
        <v>319</v>
      </c>
      <c r="OMT171" s="86"/>
      <c r="OMU171" s="86"/>
      <c r="OMV171" s="86"/>
      <c r="OMW171" s="86"/>
      <c r="OMX171" s="86"/>
      <c r="OMY171" s="86"/>
      <c r="OMZ171" s="87"/>
      <c r="ONA171" s="85" t="s">
        <v>319</v>
      </c>
      <c r="ONB171" s="86"/>
      <c r="ONC171" s="86"/>
      <c r="OND171" s="86"/>
      <c r="ONE171" s="86"/>
      <c r="ONF171" s="86"/>
      <c r="ONG171" s="86"/>
      <c r="ONH171" s="87"/>
      <c r="ONI171" s="85" t="s">
        <v>319</v>
      </c>
      <c r="ONJ171" s="86"/>
      <c r="ONK171" s="86"/>
      <c r="ONL171" s="86"/>
      <c r="ONM171" s="86"/>
      <c r="ONN171" s="86"/>
      <c r="ONO171" s="86"/>
      <c r="ONP171" s="87"/>
      <c r="ONQ171" s="85" t="s">
        <v>319</v>
      </c>
      <c r="ONR171" s="86"/>
      <c r="ONS171" s="86"/>
      <c r="ONT171" s="86"/>
      <c r="ONU171" s="86"/>
      <c r="ONV171" s="86"/>
      <c r="ONW171" s="86"/>
      <c r="ONX171" s="87"/>
      <c r="ONY171" s="85" t="s">
        <v>319</v>
      </c>
      <c r="ONZ171" s="86"/>
      <c r="OOA171" s="86"/>
      <c r="OOB171" s="86"/>
      <c r="OOC171" s="86"/>
      <c r="OOD171" s="86"/>
      <c r="OOE171" s="86"/>
      <c r="OOF171" s="87"/>
      <c r="OOG171" s="85" t="s">
        <v>319</v>
      </c>
      <c r="OOH171" s="86"/>
      <c r="OOI171" s="86"/>
      <c r="OOJ171" s="86"/>
      <c r="OOK171" s="86"/>
      <c r="OOL171" s="86"/>
      <c r="OOM171" s="86"/>
      <c r="OON171" s="87"/>
      <c r="OOO171" s="85" t="s">
        <v>319</v>
      </c>
      <c r="OOP171" s="86"/>
      <c r="OOQ171" s="86"/>
      <c r="OOR171" s="86"/>
      <c r="OOS171" s="86"/>
      <c r="OOT171" s="86"/>
      <c r="OOU171" s="86"/>
      <c r="OOV171" s="87"/>
      <c r="OOW171" s="85" t="s">
        <v>319</v>
      </c>
      <c r="OOX171" s="86"/>
      <c r="OOY171" s="86"/>
      <c r="OOZ171" s="86"/>
      <c r="OPA171" s="86"/>
      <c r="OPB171" s="86"/>
      <c r="OPC171" s="86"/>
      <c r="OPD171" s="87"/>
      <c r="OPE171" s="85" t="s">
        <v>319</v>
      </c>
      <c r="OPF171" s="86"/>
      <c r="OPG171" s="86"/>
      <c r="OPH171" s="86"/>
      <c r="OPI171" s="86"/>
      <c r="OPJ171" s="86"/>
      <c r="OPK171" s="86"/>
      <c r="OPL171" s="87"/>
      <c r="OPM171" s="85" t="s">
        <v>319</v>
      </c>
      <c r="OPN171" s="86"/>
      <c r="OPO171" s="86"/>
      <c r="OPP171" s="86"/>
      <c r="OPQ171" s="86"/>
      <c r="OPR171" s="86"/>
      <c r="OPS171" s="86"/>
      <c r="OPT171" s="87"/>
      <c r="OPU171" s="85" t="s">
        <v>319</v>
      </c>
      <c r="OPV171" s="86"/>
      <c r="OPW171" s="86"/>
      <c r="OPX171" s="86"/>
      <c r="OPY171" s="86"/>
      <c r="OPZ171" s="86"/>
      <c r="OQA171" s="86"/>
      <c r="OQB171" s="87"/>
      <c r="OQC171" s="85" t="s">
        <v>319</v>
      </c>
      <c r="OQD171" s="86"/>
      <c r="OQE171" s="86"/>
      <c r="OQF171" s="86"/>
      <c r="OQG171" s="86"/>
      <c r="OQH171" s="86"/>
      <c r="OQI171" s="86"/>
      <c r="OQJ171" s="87"/>
      <c r="OQK171" s="85" t="s">
        <v>319</v>
      </c>
      <c r="OQL171" s="86"/>
      <c r="OQM171" s="86"/>
      <c r="OQN171" s="86"/>
      <c r="OQO171" s="86"/>
      <c r="OQP171" s="86"/>
      <c r="OQQ171" s="86"/>
      <c r="OQR171" s="87"/>
      <c r="OQS171" s="85" t="s">
        <v>319</v>
      </c>
      <c r="OQT171" s="86"/>
      <c r="OQU171" s="86"/>
      <c r="OQV171" s="86"/>
      <c r="OQW171" s="86"/>
      <c r="OQX171" s="86"/>
      <c r="OQY171" s="86"/>
      <c r="OQZ171" s="87"/>
      <c r="ORA171" s="85" t="s">
        <v>319</v>
      </c>
      <c r="ORB171" s="86"/>
      <c r="ORC171" s="86"/>
      <c r="ORD171" s="86"/>
      <c r="ORE171" s="86"/>
      <c r="ORF171" s="86"/>
      <c r="ORG171" s="86"/>
      <c r="ORH171" s="87"/>
      <c r="ORI171" s="85" t="s">
        <v>319</v>
      </c>
      <c r="ORJ171" s="86"/>
      <c r="ORK171" s="86"/>
      <c r="ORL171" s="86"/>
      <c r="ORM171" s="86"/>
      <c r="ORN171" s="86"/>
      <c r="ORO171" s="86"/>
      <c r="ORP171" s="87"/>
      <c r="ORQ171" s="85" t="s">
        <v>319</v>
      </c>
      <c r="ORR171" s="86"/>
      <c r="ORS171" s="86"/>
      <c r="ORT171" s="86"/>
      <c r="ORU171" s="86"/>
      <c r="ORV171" s="86"/>
      <c r="ORW171" s="86"/>
      <c r="ORX171" s="87"/>
      <c r="ORY171" s="85" t="s">
        <v>319</v>
      </c>
      <c r="ORZ171" s="86"/>
      <c r="OSA171" s="86"/>
      <c r="OSB171" s="86"/>
      <c r="OSC171" s="86"/>
      <c r="OSD171" s="86"/>
      <c r="OSE171" s="86"/>
      <c r="OSF171" s="87"/>
      <c r="OSG171" s="85" t="s">
        <v>319</v>
      </c>
      <c r="OSH171" s="86"/>
      <c r="OSI171" s="86"/>
      <c r="OSJ171" s="86"/>
      <c r="OSK171" s="86"/>
      <c r="OSL171" s="86"/>
      <c r="OSM171" s="86"/>
      <c r="OSN171" s="87"/>
      <c r="OSO171" s="85" t="s">
        <v>319</v>
      </c>
      <c r="OSP171" s="86"/>
      <c r="OSQ171" s="86"/>
      <c r="OSR171" s="86"/>
      <c r="OSS171" s="86"/>
      <c r="OST171" s="86"/>
      <c r="OSU171" s="86"/>
      <c r="OSV171" s="87"/>
      <c r="OSW171" s="85" t="s">
        <v>319</v>
      </c>
      <c r="OSX171" s="86"/>
      <c r="OSY171" s="86"/>
      <c r="OSZ171" s="86"/>
      <c r="OTA171" s="86"/>
      <c r="OTB171" s="86"/>
      <c r="OTC171" s="86"/>
      <c r="OTD171" s="87"/>
      <c r="OTE171" s="85" t="s">
        <v>319</v>
      </c>
      <c r="OTF171" s="86"/>
      <c r="OTG171" s="86"/>
      <c r="OTH171" s="86"/>
      <c r="OTI171" s="86"/>
      <c r="OTJ171" s="86"/>
      <c r="OTK171" s="86"/>
      <c r="OTL171" s="87"/>
      <c r="OTM171" s="85" t="s">
        <v>319</v>
      </c>
      <c r="OTN171" s="86"/>
      <c r="OTO171" s="86"/>
      <c r="OTP171" s="86"/>
      <c r="OTQ171" s="86"/>
      <c r="OTR171" s="86"/>
      <c r="OTS171" s="86"/>
      <c r="OTT171" s="87"/>
      <c r="OTU171" s="85" t="s">
        <v>319</v>
      </c>
      <c r="OTV171" s="86"/>
      <c r="OTW171" s="86"/>
      <c r="OTX171" s="86"/>
      <c r="OTY171" s="86"/>
      <c r="OTZ171" s="86"/>
      <c r="OUA171" s="86"/>
      <c r="OUB171" s="87"/>
      <c r="OUC171" s="85" t="s">
        <v>319</v>
      </c>
      <c r="OUD171" s="86"/>
      <c r="OUE171" s="86"/>
      <c r="OUF171" s="86"/>
      <c r="OUG171" s="86"/>
      <c r="OUH171" s="86"/>
      <c r="OUI171" s="86"/>
      <c r="OUJ171" s="87"/>
      <c r="OUK171" s="85" t="s">
        <v>319</v>
      </c>
      <c r="OUL171" s="86"/>
      <c r="OUM171" s="86"/>
      <c r="OUN171" s="86"/>
      <c r="OUO171" s="86"/>
      <c r="OUP171" s="86"/>
      <c r="OUQ171" s="86"/>
      <c r="OUR171" s="87"/>
      <c r="OUS171" s="85" t="s">
        <v>319</v>
      </c>
      <c r="OUT171" s="86"/>
      <c r="OUU171" s="86"/>
      <c r="OUV171" s="86"/>
      <c r="OUW171" s="86"/>
      <c r="OUX171" s="86"/>
      <c r="OUY171" s="86"/>
      <c r="OUZ171" s="87"/>
      <c r="OVA171" s="85" t="s">
        <v>319</v>
      </c>
      <c r="OVB171" s="86"/>
      <c r="OVC171" s="86"/>
      <c r="OVD171" s="86"/>
      <c r="OVE171" s="86"/>
      <c r="OVF171" s="86"/>
      <c r="OVG171" s="86"/>
      <c r="OVH171" s="87"/>
      <c r="OVI171" s="85" t="s">
        <v>319</v>
      </c>
      <c r="OVJ171" s="86"/>
      <c r="OVK171" s="86"/>
      <c r="OVL171" s="86"/>
      <c r="OVM171" s="86"/>
      <c r="OVN171" s="86"/>
      <c r="OVO171" s="86"/>
      <c r="OVP171" s="87"/>
      <c r="OVQ171" s="85" t="s">
        <v>319</v>
      </c>
      <c r="OVR171" s="86"/>
      <c r="OVS171" s="86"/>
      <c r="OVT171" s="86"/>
      <c r="OVU171" s="86"/>
      <c r="OVV171" s="86"/>
      <c r="OVW171" s="86"/>
      <c r="OVX171" s="87"/>
      <c r="OVY171" s="85" t="s">
        <v>319</v>
      </c>
      <c r="OVZ171" s="86"/>
      <c r="OWA171" s="86"/>
      <c r="OWB171" s="86"/>
      <c r="OWC171" s="86"/>
      <c r="OWD171" s="86"/>
      <c r="OWE171" s="86"/>
      <c r="OWF171" s="87"/>
      <c r="OWG171" s="85" t="s">
        <v>319</v>
      </c>
      <c r="OWH171" s="86"/>
      <c r="OWI171" s="86"/>
      <c r="OWJ171" s="86"/>
      <c r="OWK171" s="86"/>
      <c r="OWL171" s="86"/>
      <c r="OWM171" s="86"/>
      <c r="OWN171" s="87"/>
      <c r="OWO171" s="85" t="s">
        <v>319</v>
      </c>
      <c r="OWP171" s="86"/>
      <c r="OWQ171" s="86"/>
      <c r="OWR171" s="86"/>
      <c r="OWS171" s="86"/>
      <c r="OWT171" s="86"/>
      <c r="OWU171" s="86"/>
      <c r="OWV171" s="87"/>
      <c r="OWW171" s="85" t="s">
        <v>319</v>
      </c>
      <c r="OWX171" s="86"/>
      <c r="OWY171" s="86"/>
      <c r="OWZ171" s="86"/>
      <c r="OXA171" s="86"/>
      <c r="OXB171" s="86"/>
      <c r="OXC171" s="86"/>
      <c r="OXD171" s="87"/>
      <c r="OXE171" s="85" t="s">
        <v>319</v>
      </c>
      <c r="OXF171" s="86"/>
      <c r="OXG171" s="86"/>
      <c r="OXH171" s="86"/>
      <c r="OXI171" s="86"/>
      <c r="OXJ171" s="86"/>
      <c r="OXK171" s="86"/>
      <c r="OXL171" s="87"/>
      <c r="OXM171" s="85" t="s">
        <v>319</v>
      </c>
      <c r="OXN171" s="86"/>
      <c r="OXO171" s="86"/>
      <c r="OXP171" s="86"/>
      <c r="OXQ171" s="86"/>
      <c r="OXR171" s="86"/>
      <c r="OXS171" s="86"/>
      <c r="OXT171" s="87"/>
      <c r="OXU171" s="85" t="s">
        <v>319</v>
      </c>
      <c r="OXV171" s="86"/>
      <c r="OXW171" s="86"/>
      <c r="OXX171" s="86"/>
      <c r="OXY171" s="86"/>
      <c r="OXZ171" s="86"/>
      <c r="OYA171" s="86"/>
      <c r="OYB171" s="87"/>
      <c r="OYC171" s="85" t="s">
        <v>319</v>
      </c>
      <c r="OYD171" s="86"/>
      <c r="OYE171" s="86"/>
      <c r="OYF171" s="86"/>
      <c r="OYG171" s="86"/>
      <c r="OYH171" s="86"/>
      <c r="OYI171" s="86"/>
      <c r="OYJ171" s="87"/>
      <c r="OYK171" s="85" t="s">
        <v>319</v>
      </c>
      <c r="OYL171" s="86"/>
      <c r="OYM171" s="86"/>
      <c r="OYN171" s="86"/>
      <c r="OYO171" s="86"/>
      <c r="OYP171" s="86"/>
      <c r="OYQ171" s="86"/>
      <c r="OYR171" s="87"/>
      <c r="OYS171" s="85" t="s">
        <v>319</v>
      </c>
      <c r="OYT171" s="86"/>
      <c r="OYU171" s="86"/>
      <c r="OYV171" s="86"/>
      <c r="OYW171" s="86"/>
      <c r="OYX171" s="86"/>
      <c r="OYY171" s="86"/>
      <c r="OYZ171" s="87"/>
      <c r="OZA171" s="85" t="s">
        <v>319</v>
      </c>
      <c r="OZB171" s="86"/>
      <c r="OZC171" s="86"/>
      <c r="OZD171" s="86"/>
      <c r="OZE171" s="86"/>
      <c r="OZF171" s="86"/>
      <c r="OZG171" s="86"/>
      <c r="OZH171" s="87"/>
      <c r="OZI171" s="85" t="s">
        <v>319</v>
      </c>
      <c r="OZJ171" s="86"/>
      <c r="OZK171" s="86"/>
      <c r="OZL171" s="86"/>
      <c r="OZM171" s="86"/>
      <c r="OZN171" s="86"/>
      <c r="OZO171" s="86"/>
      <c r="OZP171" s="87"/>
      <c r="OZQ171" s="85" t="s">
        <v>319</v>
      </c>
      <c r="OZR171" s="86"/>
      <c r="OZS171" s="86"/>
      <c r="OZT171" s="86"/>
      <c r="OZU171" s="86"/>
      <c r="OZV171" s="86"/>
      <c r="OZW171" s="86"/>
      <c r="OZX171" s="87"/>
      <c r="OZY171" s="85" t="s">
        <v>319</v>
      </c>
      <c r="OZZ171" s="86"/>
      <c r="PAA171" s="86"/>
      <c r="PAB171" s="86"/>
      <c r="PAC171" s="86"/>
      <c r="PAD171" s="86"/>
      <c r="PAE171" s="86"/>
      <c r="PAF171" s="87"/>
      <c r="PAG171" s="85" t="s">
        <v>319</v>
      </c>
      <c r="PAH171" s="86"/>
      <c r="PAI171" s="86"/>
      <c r="PAJ171" s="86"/>
      <c r="PAK171" s="86"/>
      <c r="PAL171" s="86"/>
      <c r="PAM171" s="86"/>
      <c r="PAN171" s="87"/>
      <c r="PAO171" s="85" t="s">
        <v>319</v>
      </c>
      <c r="PAP171" s="86"/>
      <c r="PAQ171" s="86"/>
      <c r="PAR171" s="86"/>
      <c r="PAS171" s="86"/>
      <c r="PAT171" s="86"/>
      <c r="PAU171" s="86"/>
      <c r="PAV171" s="87"/>
      <c r="PAW171" s="85" t="s">
        <v>319</v>
      </c>
      <c r="PAX171" s="86"/>
      <c r="PAY171" s="86"/>
      <c r="PAZ171" s="86"/>
      <c r="PBA171" s="86"/>
      <c r="PBB171" s="86"/>
      <c r="PBC171" s="86"/>
      <c r="PBD171" s="87"/>
      <c r="PBE171" s="85" t="s">
        <v>319</v>
      </c>
      <c r="PBF171" s="86"/>
      <c r="PBG171" s="86"/>
      <c r="PBH171" s="86"/>
      <c r="PBI171" s="86"/>
      <c r="PBJ171" s="86"/>
      <c r="PBK171" s="86"/>
      <c r="PBL171" s="87"/>
      <c r="PBM171" s="85" t="s">
        <v>319</v>
      </c>
      <c r="PBN171" s="86"/>
      <c r="PBO171" s="86"/>
      <c r="PBP171" s="86"/>
      <c r="PBQ171" s="86"/>
      <c r="PBR171" s="86"/>
      <c r="PBS171" s="86"/>
      <c r="PBT171" s="87"/>
      <c r="PBU171" s="85" t="s">
        <v>319</v>
      </c>
      <c r="PBV171" s="86"/>
      <c r="PBW171" s="86"/>
      <c r="PBX171" s="86"/>
      <c r="PBY171" s="86"/>
      <c r="PBZ171" s="86"/>
      <c r="PCA171" s="86"/>
      <c r="PCB171" s="87"/>
      <c r="PCC171" s="85" t="s">
        <v>319</v>
      </c>
      <c r="PCD171" s="86"/>
      <c r="PCE171" s="86"/>
      <c r="PCF171" s="86"/>
      <c r="PCG171" s="86"/>
      <c r="PCH171" s="86"/>
      <c r="PCI171" s="86"/>
      <c r="PCJ171" s="87"/>
      <c r="PCK171" s="85" t="s">
        <v>319</v>
      </c>
      <c r="PCL171" s="86"/>
      <c r="PCM171" s="86"/>
      <c r="PCN171" s="86"/>
      <c r="PCO171" s="86"/>
      <c r="PCP171" s="86"/>
      <c r="PCQ171" s="86"/>
      <c r="PCR171" s="87"/>
      <c r="PCS171" s="85" t="s">
        <v>319</v>
      </c>
      <c r="PCT171" s="86"/>
      <c r="PCU171" s="86"/>
      <c r="PCV171" s="86"/>
      <c r="PCW171" s="86"/>
      <c r="PCX171" s="86"/>
      <c r="PCY171" s="86"/>
      <c r="PCZ171" s="87"/>
      <c r="PDA171" s="85" t="s">
        <v>319</v>
      </c>
      <c r="PDB171" s="86"/>
      <c r="PDC171" s="86"/>
      <c r="PDD171" s="86"/>
      <c r="PDE171" s="86"/>
      <c r="PDF171" s="86"/>
      <c r="PDG171" s="86"/>
      <c r="PDH171" s="87"/>
      <c r="PDI171" s="85" t="s">
        <v>319</v>
      </c>
      <c r="PDJ171" s="86"/>
      <c r="PDK171" s="86"/>
      <c r="PDL171" s="86"/>
      <c r="PDM171" s="86"/>
      <c r="PDN171" s="86"/>
      <c r="PDO171" s="86"/>
      <c r="PDP171" s="87"/>
      <c r="PDQ171" s="85" t="s">
        <v>319</v>
      </c>
      <c r="PDR171" s="86"/>
      <c r="PDS171" s="86"/>
      <c r="PDT171" s="86"/>
      <c r="PDU171" s="86"/>
      <c r="PDV171" s="86"/>
      <c r="PDW171" s="86"/>
      <c r="PDX171" s="87"/>
      <c r="PDY171" s="85" t="s">
        <v>319</v>
      </c>
      <c r="PDZ171" s="86"/>
      <c r="PEA171" s="86"/>
      <c r="PEB171" s="86"/>
      <c r="PEC171" s="86"/>
      <c r="PED171" s="86"/>
      <c r="PEE171" s="86"/>
      <c r="PEF171" s="87"/>
      <c r="PEG171" s="85" t="s">
        <v>319</v>
      </c>
      <c r="PEH171" s="86"/>
      <c r="PEI171" s="86"/>
      <c r="PEJ171" s="86"/>
      <c r="PEK171" s="86"/>
      <c r="PEL171" s="86"/>
      <c r="PEM171" s="86"/>
      <c r="PEN171" s="87"/>
      <c r="PEO171" s="85" t="s">
        <v>319</v>
      </c>
      <c r="PEP171" s="86"/>
      <c r="PEQ171" s="86"/>
      <c r="PER171" s="86"/>
      <c r="PES171" s="86"/>
      <c r="PET171" s="86"/>
      <c r="PEU171" s="86"/>
      <c r="PEV171" s="87"/>
      <c r="PEW171" s="85" t="s">
        <v>319</v>
      </c>
      <c r="PEX171" s="86"/>
      <c r="PEY171" s="86"/>
      <c r="PEZ171" s="86"/>
      <c r="PFA171" s="86"/>
      <c r="PFB171" s="86"/>
      <c r="PFC171" s="86"/>
      <c r="PFD171" s="87"/>
      <c r="PFE171" s="85" t="s">
        <v>319</v>
      </c>
      <c r="PFF171" s="86"/>
      <c r="PFG171" s="86"/>
      <c r="PFH171" s="86"/>
      <c r="PFI171" s="86"/>
      <c r="PFJ171" s="86"/>
      <c r="PFK171" s="86"/>
      <c r="PFL171" s="87"/>
      <c r="PFM171" s="85" t="s">
        <v>319</v>
      </c>
      <c r="PFN171" s="86"/>
      <c r="PFO171" s="86"/>
      <c r="PFP171" s="86"/>
      <c r="PFQ171" s="86"/>
      <c r="PFR171" s="86"/>
      <c r="PFS171" s="86"/>
      <c r="PFT171" s="87"/>
      <c r="PFU171" s="85" t="s">
        <v>319</v>
      </c>
      <c r="PFV171" s="86"/>
      <c r="PFW171" s="86"/>
      <c r="PFX171" s="86"/>
      <c r="PFY171" s="86"/>
      <c r="PFZ171" s="86"/>
      <c r="PGA171" s="86"/>
      <c r="PGB171" s="87"/>
      <c r="PGC171" s="85" t="s">
        <v>319</v>
      </c>
      <c r="PGD171" s="86"/>
      <c r="PGE171" s="86"/>
      <c r="PGF171" s="86"/>
      <c r="PGG171" s="86"/>
      <c r="PGH171" s="86"/>
      <c r="PGI171" s="86"/>
      <c r="PGJ171" s="87"/>
      <c r="PGK171" s="85" t="s">
        <v>319</v>
      </c>
      <c r="PGL171" s="86"/>
      <c r="PGM171" s="86"/>
      <c r="PGN171" s="86"/>
      <c r="PGO171" s="86"/>
      <c r="PGP171" s="86"/>
      <c r="PGQ171" s="86"/>
      <c r="PGR171" s="87"/>
      <c r="PGS171" s="85" t="s">
        <v>319</v>
      </c>
      <c r="PGT171" s="86"/>
      <c r="PGU171" s="86"/>
      <c r="PGV171" s="86"/>
      <c r="PGW171" s="86"/>
      <c r="PGX171" s="86"/>
      <c r="PGY171" s="86"/>
      <c r="PGZ171" s="87"/>
      <c r="PHA171" s="85" t="s">
        <v>319</v>
      </c>
      <c r="PHB171" s="86"/>
      <c r="PHC171" s="86"/>
      <c r="PHD171" s="86"/>
      <c r="PHE171" s="86"/>
      <c r="PHF171" s="86"/>
      <c r="PHG171" s="86"/>
      <c r="PHH171" s="87"/>
      <c r="PHI171" s="85" t="s">
        <v>319</v>
      </c>
      <c r="PHJ171" s="86"/>
      <c r="PHK171" s="86"/>
      <c r="PHL171" s="86"/>
      <c r="PHM171" s="86"/>
      <c r="PHN171" s="86"/>
      <c r="PHO171" s="86"/>
      <c r="PHP171" s="87"/>
      <c r="PHQ171" s="85" t="s">
        <v>319</v>
      </c>
      <c r="PHR171" s="86"/>
      <c r="PHS171" s="86"/>
      <c r="PHT171" s="86"/>
      <c r="PHU171" s="86"/>
      <c r="PHV171" s="86"/>
      <c r="PHW171" s="86"/>
      <c r="PHX171" s="87"/>
      <c r="PHY171" s="85" t="s">
        <v>319</v>
      </c>
      <c r="PHZ171" s="86"/>
      <c r="PIA171" s="86"/>
      <c r="PIB171" s="86"/>
      <c r="PIC171" s="86"/>
      <c r="PID171" s="86"/>
      <c r="PIE171" s="86"/>
      <c r="PIF171" s="87"/>
      <c r="PIG171" s="85" t="s">
        <v>319</v>
      </c>
      <c r="PIH171" s="86"/>
      <c r="PII171" s="86"/>
      <c r="PIJ171" s="86"/>
      <c r="PIK171" s="86"/>
      <c r="PIL171" s="86"/>
      <c r="PIM171" s="86"/>
      <c r="PIN171" s="87"/>
      <c r="PIO171" s="85" t="s">
        <v>319</v>
      </c>
      <c r="PIP171" s="86"/>
      <c r="PIQ171" s="86"/>
      <c r="PIR171" s="86"/>
      <c r="PIS171" s="86"/>
      <c r="PIT171" s="86"/>
      <c r="PIU171" s="86"/>
      <c r="PIV171" s="87"/>
      <c r="PIW171" s="85" t="s">
        <v>319</v>
      </c>
      <c r="PIX171" s="86"/>
      <c r="PIY171" s="86"/>
      <c r="PIZ171" s="86"/>
      <c r="PJA171" s="86"/>
      <c r="PJB171" s="86"/>
      <c r="PJC171" s="86"/>
      <c r="PJD171" s="87"/>
      <c r="PJE171" s="85" t="s">
        <v>319</v>
      </c>
      <c r="PJF171" s="86"/>
      <c r="PJG171" s="86"/>
      <c r="PJH171" s="86"/>
      <c r="PJI171" s="86"/>
      <c r="PJJ171" s="86"/>
      <c r="PJK171" s="86"/>
      <c r="PJL171" s="87"/>
      <c r="PJM171" s="85" t="s">
        <v>319</v>
      </c>
      <c r="PJN171" s="86"/>
      <c r="PJO171" s="86"/>
      <c r="PJP171" s="86"/>
      <c r="PJQ171" s="86"/>
      <c r="PJR171" s="86"/>
      <c r="PJS171" s="86"/>
      <c r="PJT171" s="87"/>
      <c r="PJU171" s="85" t="s">
        <v>319</v>
      </c>
      <c r="PJV171" s="86"/>
      <c r="PJW171" s="86"/>
      <c r="PJX171" s="86"/>
      <c r="PJY171" s="86"/>
      <c r="PJZ171" s="86"/>
      <c r="PKA171" s="86"/>
      <c r="PKB171" s="87"/>
      <c r="PKC171" s="85" t="s">
        <v>319</v>
      </c>
      <c r="PKD171" s="86"/>
      <c r="PKE171" s="86"/>
      <c r="PKF171" s="86"/>
      <c r="PKG171" s="86"/>
      <c r="PKH171" s="86"/>
      <c r="PKI171" s="86"/>
      <c r="PKJ171" s="87"/>
      <c r="PKK171" s="85" t="s">
        <v>319</v>
      </c>
      <c r="PKL171" s="86"/>
      <c r="PKM171" s="86"/>
      <c r="PKN171" s="86"/>
      <c r="PKO171" s="86"/>
      <c r="PKP171" s="86"/>
      <c r="PKQ171" s="86"/>
      <c r="PKR171" s="87"/>
      <c r="PKS171" s="85" t="s">
        <v>319</v>
      </c>
      <c r="PKT171" s="86"/>
      <c r="PKU171" s="86"/>
      <c r="PKV171" s="86"/>
      <c r="PKW171" s="86"/>
      <c r="PKX171" s="86"/>
      <c r="PKY171" s="86"/>
      <c r="PKZ171" s="87"/>
      <c r="PLA171" s="85" t="s">
        <v>319</v>
      </c>
      <c r="PLB171" s="86"/>
      <c r="PLC171" s="86"/>
      <c r="PLD171" s="86"/>
      <c r="PLE171" s="86"/>
      <c r="PLF171" s="86"/>
      <c r="PLG171" s="86"/>
      <c r="PLH171" s="87"/>
      <c r="PLI171" s="85" t="s">
        <v>319</v>
      </c>
      <c r="PLJ171" s="86"/>
      <c r="PLK171" s="86"/>
      <c r="PLL171" s="86"/>
      <c r="PLM171" s="86"/>
      <c r="PLN171" s="86"/>
      <c r="PLO171" s="86"/>
      <c r="PLP171" s="87"/>
      <c r="PLQ171" s="85" t="s">
        <v>319</v>
      </c>
      <c r="PLR171" s="86"/>
      <c r="PLS171" s="86"/>
      <c r="PLT171" s="86"/>
      <c r="PLU171" s="86"/>
      <c r="PLV171" s="86"/>
      <c r="PLW171" s="86"/>
      <c r="PLX171" s="87"/>
      <c r="PLY171" s="85" t="s">
        <v>319</v>
      </c>
      <c r="PLZ171" s="86"/>
      <c r="PMA171" s="86"/>
      <c r="PMB171" s="86"/>
      <c r="PMC171" s="86"/>
      <c r="PMD171" s="86"/>
      <c r="PME171" s="86"/>
      <c r="PMF171" s="87"/>
      <c r="PMG171" s="85" t="s">
        <v>319</v>
      </c>
      <c r="PMH171" s="86"/>
      <c r="PMI171" s="86"/>
      <c r="PMJ171" s="86"/>
      <c r="PMK171" s="86"/>
      <c r="PML171" s="86"/>
      <c r="PMM171" s="86"/>
      <c r="PMN171" s="87"/>
      <c r="PMO171" s="85" t="s">
        <v>319</v>
      </c>
      <c r="PMP171" s="86"/>
      <c r="PMQ171" s="86"/>
      <c r="PMR171" s="86"/>
      <c r="PMS171" s="86"/>
      <c r="PMT171" s="86"/>
      <c r="PMU171" s="86"/>
      <c r="PMV171" s="87"/>
      <c r="PMW171" s="85" t="s">
        <v>319</v>
      </c>
      <c r="PMX171" s="86"/>
      <c r="PMY171" s="86"/>
      <c r="PMZ171" s="86"/>
      <c r="PNA171" s="86"/>
      <c r="PNB171" s="86"/>
      <c r="PNC171" s="86"/>
      <c r="PND171" s="87"/>
      <c r="PNE171" s="85" t="s">
        <v>319</v>
      </c>
      <c r="PNF171" s="86"/>
      <c r="PNG171" s="86"/>
      <c r="PNH171" s="86"/>
      <c r="PNI171" s="86"/>
      <c r="PNJ171" s="86"/>
      <c r="PNK171" s="86"/>
      <c r="PNL171" s="87"/>
      <c r="PNM171" s="85" t="s">
        <v>319</v>
      </c>
      <c r="PNN171" s="86"/>
      <c r="PNO171" s="86"/>
      <c r="PNP171" s="86"/>
      <c r="PNQ171" s="86"/>
      <c r="PNR171" s="86"/>
      <c r="PNS171" s="86"/>
      <c r="PNT171" s="87"/>
      <c r="PNU171" s="85" t="s">
        <v>319</v>
      </c>
      <c r="PNV171" s="86"/>
      <c r="PNW171" s="86"/>
      <c r="PNX171" s="86"/>
      <c r="PNY171" s="86"/>
      <c r="PNZ171" s="86"/>
      <c r="POA171" s="86"/>
      <c r="POB171" s="87"/>
      <c r="POC171" s="85" t="s">
        <v>319</v>
      </c>
      <c r="POD171" s="86"/>
      <c r="POE171" s="86"/>
      <c r="POF171" s="86"/>
      <c r="POG171" s="86"/>
      <c r="POH171" s="86"/>
      <c r="POI171" s="86"/>
      <c r="POJ171" s="87"/>
      <c r="POK171" s="85" t="s">
        <v>319</v>
      </c>
      <c r="POL171" s="86"/>
      <c r="POM171" s="86"/>
      <c r="PON171" s="86"/>
      <c r="POO171" s="86"/>
      <c r="POP171" s="86"/>
      <c r="POQ171" s="86"/>
      <c r="POR171" s="87"/>
      <c r="POS171" s="85" t="s">
        <v>319</v>
      </c>
      <c r="POT171" s="86"/>
      <c r="POU171" s="86"/>
      <c r="POV171" s="86"/>
      <c r="POW171" s="86"/>
      <c r="POX171" s="86"/>
      <c r="POY171" s="86"/>
      <c r="POZ171" s="87"/>
      <c r="PPA171" s="85" t="s">
        <v>319</v>
      </c>
      <c r="PPB171" s="86"/>
      <c r="PPC171" s="86"/>
      <c r="PPD171" s="86"/>
      <c r="PPE171" s="86"/>
      <c r="PPF171" s="86"/>
      <c r="PPG171" s="86"/>
      <c r="PPH171" s="87"/>
      <c r="PPI171" s="85" t="s">
        <v>319</v>
      </c>
      <c r="PPJ171" s="86"/>
      <c r="PPK171" s="86"/>
      <c r="PPL171" s="86"/>
      <c r="PPM171" s="86"/>
      <c r="PPN171" s="86"/>
      <c r="PPO171" s="86"/>
      <c r="PPP171" s="87"/>
      <c r="PPQ171" s="85" t="s">
        <v>319</v>
      </c>
      <c r="PPR171" s="86"/>
      <c r="PPS171" s="86"/>
      <c r="PPT171" s="86"/>
      <c r="PPU171" s="86"/>
      <c r="PPV171" s="86"/>
      <c r="PPW171" s="86"/>
      <c r="PPX171" s="87"/>
      <c r="PPY171" s="85" t="s">
        <v>319</v>
      </c>
      <c r="PPZ171" s="86"/>
      <c r="PQA171" s="86"/>
      <c r="PQB171" s="86"/>
      <c r="PQC171" s="86"/>
      <c r="PQD171" s="86"/>
      <c r="PQE171" s="86"/>
      <c r="PQF171" s="87"/>
      <c r="PQG171" s="85" t="s">
        <v>319</v>
      </c>
      <c r="PQH171" s="86"/>
      <c r="PQI171" s="86"/>
      <c r="PQJ171" s="86"/>
      <c r="PQK171" s="86"/>
      <c r="PQL171" s="86"/>
      <c r="PQM171" s="86"/>
      <c r="PQN171" s="87"/>
      <c r="PQO171" s="85" t="s">
        <v>319</v>
      </c>
      <c r="PQP171" s="86"/>
      <c r="PQQ171" s="86"/>
      <c r="PQR171" s="86"/>
      <c r="PQS171" s="86"/>
      <c r="PQT171" s="86"/>
      <c r="PQU171" s="86"/>
      <c r="PQV171" s="87"/>
      <c r="PQW171" s="85" t="s">
        <v>319</v>
      </c>
      <c r="PQX171" s="86"/>
      <c r="PQY171" s="86"/>
      <c r="PQZ171" s="86"/>
      <c r="PRA171" s="86"/>
      <c r="PRB171" s="86"/>
      <c r="PRC171" s="86"/>
      <c r="PRD171" s="87"/>
      <c r="PRE171" s="85" t="s">
        <v>319</v>
      </c>
      <c r="PRF171" s="86"/>
      <c r="PRG171" s="86"/>
      <c r="PRH171" s="86"/>
      <c r="PRI171" s="86"/>
      <c r="PRJ171" s="86"/>
      <c r="PRK171" s="86"/>
      <c r="PRL171" s="87"/>
      <c r="PRM171" s="85" t="s">
        <v>319</v>
      </c>
      <c r="PRN171" s="86"/>
      <c r="PRO171" s="86"/>
      <c r="PRP171" s="86"/>
      <c r="PRQ171" s="86"/>
      <c r="PRR171" s="86"/>
      <c r="PRS171" s="86"/>
      <c r="PRT171" s="87"/>
      <c r="PRU171" s="85" t="s">
        <v>319</v>
      </c>
      <c r="PRV171" s="86"/>
      <c r="PRW171" s="86"/>
      <c r="PRX171" s="86"/>
      <c r="PRY171" s="86"/>
      <c r="PRZ171" s="86"/>
      <c r="PSA171" s="86"/>
      <c r="PSB171" s="87"/>
      <c r="PSC171" s="85" t="s">
        <v>319</v>
      </c>
      <c r="PSD171" s="86"/>
      <c r="PSE171" s="86"/>
      <c r="PSF171" s="86"/>
      <c r="PSG171" s="86"/>
      <c r="PSH171" s="86"/>
      <c r="PSI171" s="86"/>
      <c r="PSJ171" s="87"/>
      <c r="PSK171" s="85" t="s">
        <v>319</v>
      </c>
      <c r="PSL171" s="86"/>
      <c r="PSM171" s="86"/>
      <c r="PSN171" s="86"/>
      <c r="PSO171" s="86"/>
      <c r="PSP171" s="86"/>
      <c r="PSQ171" s="86"/>
      <c r="PSR171" s="87"/>
      <c r="PSS171" s="85" t="s">
        <v>319</v>
      </c>
      <c r="PST171" s="86"/>
      <c r="PSU171" s="86"/>
      <c r="PSV171" s="86"/>
      <c r="PSW171" s="86"/>
      <c r="PSX171" s="86"/>
      <c r="PSY171" s="86"/>
      <c r="PSZ171" s="87"/>
      <c r="PTA171" s="85" t="s">
        <v>319</v>
      </c>
      <c r="PTB171" s="86"/>
      <c r="PTC171" s="86"/>
      <c r="PTD171" s="86"/>
      <c r="PTE171" s="86"/>
      <c r="PTF171" s="86"/>
      <c r="PTG171" s="86"/>
      <c r="PTH171" s="87"/>
      <c r="PTI171" s="85" t="s">
        <v>319</v>
      </c>
      <c r="PTJ171" s="86"/>
      <c r="PTK171" s="86"/>
      <c r="PTL171" s="86"/>
      <c r="PTM171" s="86"/>
      <c r="PTN171" s="86"/>
      <c r="PTO171" s="86"/>
      <c r="PTP171" s="87"/>
      <c r="PTQ171" s="85" t="s">
        <v>319</v>
      </c>
      <c r="PTR171" s="86"/>
      <c r="PTS171" s="86"/>
      <c r="PTT171" s="86"/>
      <c r="PTU171" s="86"/>
      <c r="PTV171" s="86"/>
      <c r="PTW171" s="86"/>
      <c r="PTX171" s="87"/>
      <c r="PTY171" s="85" t="s">
        <v>319</v>
      </c>
      <c r="PTZ171" s="86"/>
      <c r="PUA171" s="86"/>
      <c r="PUB171" s="86"/>
      <c r="PUC171" s="86"/>
      <c r="PUD171" s="86"/>
      <c r="PUE171" s="86"/>
      <c r="PUF171" s="87"/>
      <c r="PUG171" s="85" t="s">
        <v>319</v>
      </c>
      <c r="PUH171" s="86"/>
      <c r="PUI171" s="86"/>
      <c r="PUJ171" s="86"/>
      <c r="PUK171" s="86"/>
      <c r="PUL171" s="86"/>
      <c r="PUM171" s="86"/>
      <c r="PUN171" s="87"/>
      <c r="PUO171" s="85" t="s">
        <v>319</v>
      </c>
      <c r="PUP171" s="86"/>
      <c r="PUQ171" s="86"/>
      <c r="PUR171" s="86"/>
      <c r="PUS171" s="86"/>
      <c r="PUT171" s="86"/>
      <c r="PUU171" s="86"/>
      <c r="PUV171" s="87"/>
      <c r="PUW171" s="85" t="s">
        <v>319</v>
      </c>
      <c r="PUX171" s="86"/>
      <c r="PUY171" s="86"/>
      <c r="PUZ171" s="86"/>
      <c r="PVA171" s="86"/>
      <c r="PVB171" s="86"/>
      <c r="PVC171" s="86"/>
      <c r="PVD171" s="87"/>
      <c r="PVE171" s="85" t="s">
        <v>319</v>
      </c>
      <c r="PVF171" s="86"/>
      <c r="PVG171" s="86"/>
      <c r="PVH171" s="86"/>
      <c r="PVI171" s="86"/>
      <c r="PVJ171" s="86"/>
      <c r="PVK171" s="86"/>
      <c r="PVL171" s="87"/>
      <c r="PVM171" s="85" t="s">
        <v>319</v>
      </c>
      <c r="PVN171" s="86"/>
      <c r="PVO171" s="86"/>
      <c r="PVP171" s="86"/>
      <c r="PVQ171" s="86"/>
      <c r="PVR171" s="86"/>
      <c r="PVS171" s="86"/>
      <c r="PVT171" s="87"/>
      <c r="PVU171" s="85" t="s">
        <v>319</v>
      </c>
      <c r="PVV171" s="86"/>
      <c r="PVW171" s="86"/>
      <c r="PVX171" s="86"/>
      <c r="PVY171" s="86"/>
      <c r="PVZ171" s="86"/>
      <c r="PWA171" s="86"/>
      <c r="PWB171" s="87"/>
      <c r="PWC171" s="85" t="s">
        <v>319</v>
      </c>
      <c r="PWD171" s="86"/>
      <c r="PWE171" s="86"/>
      <c r="PWF171" s="86"/>
      <c r="PWG171" s="86"/>
      <c r="PWH171" s="86"/>
      <c r="PWI171" s="86"/>
      <c r="PWJ171" s="87"/>
      <c r="PWK171" s="85" t="s">
        <v>319</v>
      </c>
      <c r="PWL171" s="86"/>
      <c r="PWM171" s="86"/>
      <c r="PWN171" s="86"/>
      <c r="PWO171" s="86"/>
      <c r="PWP171" s="86"/>
      <c r="PWQ171" s="86"/>
      <c r="PWR171" s="87"/>
      <c r="PWS171" s="85" t="s">
        <v>319</v>
      </c>
      <c r="PWT171" s="86"/>
      <c r="PWU171" s="86"/>
      <c r="PWV171" s="86"/>
      <c r="PWW171" s="86"/>
      <c r="PWX171" s="86"/>
      <c r="PWY171" s="86"/>
      <c r="PWZ171" s="87"/>
      <c r="PXA171" s="85" t="s">
        <v>319</v>
      </c>
      <c r="PXB171" s="86"/>
      <c r="PXC171" s="86"/>
      <c r="PXD171" s="86"/>
      <c r="PXE171" s="86"/>
      <c r="PXF171" s="86"/>
      <c r="PXG171" s="86"/>
      <c r="PXH171" s="87"/>
      <c r="PXI171" s="85" t="s">
        <v>319</v>
      </c>
      <c r="PXJ171" s="86"/>
      <c r="PXK171" s="86"/>
      <c r="PXL171" s="86"/>
      <c r="PXM171" s="86"/>
      <c r="PXN171" s="86"/>
      <c r="PXO171" s="86"/>
      <c r="PXP171" s="87"/>
      <c r="PXQ171" s="85" t="s">
        <v>319</v>
      </c>
      <c r="PXR171" s="86"/>
      <c r="PXS171" s="86"/>
      <c r="PXT171" s="86"/>
      <c r="PXU171" s="86"/>
      <c r="PXV171" s="86"/>
      <c r="PXW171" s="86"/>
      <c r="PXX171" s="87"/>
      <c r="PXY171" s="85" t="s">
        <v>319</v>
      </c>
      <c r="PXZ171" s="86"/>
      <c r="PYA171" s="86"/>
      <c r="PYB171" s="86"/>
      <c r="PYC171" s="86"/>
      <c r="PYD171" s="86"/>
      <c r="PYE171" s="86"/>
      <c r="PYF171" s="87"/>
      <c r="PYG171" s="85" t="s">
        <v>319</v>
      </c>
      <c r="PYH171" s="86"/>
      <c r="PYI171" s="86"/>
      <c r="PYJ171" s="86"/>
      <c r="PYK171" s="86"/>
      <c r="PYL171" s="86"/>
      <c r="PYM171" s="86"/>
      <c r="PYN171" s="87"/>
      <c r="PYO171" s="85" t="s">
        <v>319</v>
      </c>
      <c r="PYP171" s="86"/>
      <c r="PYQ171" s="86"/>
      <c r="PYR171" s="86"/>
      <c r="PYS171" s="86"/>
      <c r="PYT171" s="86"/>
      <c r="PYU171" s="86"/>
      <c r="PYV171" s="87"/>
      <c r="PYW171" s="85" t="s">
        <v>319</v>
      </c>
      <c r="PYX171" s="86"/>
      <c r="PYY171" s="86"/>
      <c r="PYZ171" s="86"/>
      <c r="PZA171" s="86"/>
      <c r="PZB171" s="86"/>
      <c r="PZC171" s="86"/>
      <c r="PZD171" s="87"/>
      <c r="PZE171" s="85" t="s">
        <v>319</v>
      </c>
      <c r="PZF171" s="86"/>
      <c r="PZG171" s="86"/>
      <c r="PZH171" s="86"/>
      <c r="PZI171" s="86"/>
      <c r="PZJ171" s="86"/>
      <c r="PZK171" s="86"/>
      <c r="PZL171" s="87"/>
      <c r="PZM171" s="85" t="s">
        <v>319</v>
      </c>
      <c r="PZN171" s="86"/>
      <c r="PZO171" s="86"/>
      <c r="PZP171" s="86"/>
      <c r="PZQ171" s="86"/>
      <c r="PZR171" s="86"/>
      <c r="PZS171" s="86"/>
      <c r="PZT171" s="87"/>
      <c r="PZU171" s="85" t="s">
        <v>319</v>
      </c>
      <c r="PZV171" s="86"/>
      <c r="PZW171" s="86"/>
      <c r="PZX171" s="86"/>
      <c r="PZY171" s="86"/>
      <c r="PZZ171" s="86"/>
      <c r="QAA171" s="86"/>
      <c r="QAB171" s="87"/>
      <c r="QAC171" s="85" t="s">
        <v>319</v>
      </c>
      <c r="QAD171" s="86"/>
      <c r="QAE171" s="86"/>
      <c r="QAF171" s="86"/>
      <c r="QAG171" s="86"/>
      <c r="QAH171" s="86"/>
      <c r="QAI171" s="86"/>
      <c r="QAJ171" s="87"/>
      <c r="QAK171" s="85" t="s">
        <v>319</v>
      </c>
      <c r="QAL171" s="86"/>
      <c r="QAM171" s="86"/>
      <c r="QAN171" s="86"/>
      <c r="QAO171" s="86"/>
      <c r="QAP171" s="86"/>
      <c r="QAQ171" s="86"/>
      <c r="QAR171" s="87"/>
      <c r="QAS171" s="85" t="s">
        <v>319</v>
      </c>
      <c r="QAT171" s="86"/>
      <c r="QAU171" s="86"/>
      <c r="QAV171" s="86"/>
      <c r="QAW171" s="86"/>
      <c r="QAX171" s="86"/>
      <c r="QAY171" s="86"/>
      <c r="QAZ171" s="87"/>
      <c r="QBA171" s="85" t="s">
        <v>319</v>
      </c>
      <c r="QBB171" s="86"/>
      <c r="QBC171" s="86"/>
      <c r="QBD171" s="86"/>
      <c r="QBE171" s="86"/>
      <c r="QBF171" s="86"/>
      <c r="QBG171" s="86"/>
      <c r="QBH171" s="87"/>
      <c r="QBI171" s="85" t="s">
        <v>319</v>
      </c>
      <c r="QBJ171" s="86"/>
      <c r="QBK171" s="86"/>
      <c r="QBL171" s="86"/>
      <c r="QBM171" s="86"/>
      <c r="QBN171" s="86"/>
      <c r="QBO171" s="86"/>
      <c r="QBP171" s="87"/>
      <c r="QBQ171" s="85" t="s">
        <v>319</v>
      </c>
      <c r="QBR171" s="86"/>
      <c r="QBS171" s="86"/>
      <c r="QBT171" s="86"/>
      <c r="QBU171" s="86"/>
      <c r="QBV171" s="86"/>
      <c r="QBW171" s="86"/>
      <c r="QBX171" s="87"/>
      <c r="QBY171" s="85" t="s">
        <v>319</v>
      </c>
      <c r="QBZ171" s="86"/>
      <c r="QCA171" s="86"/>
      <c r="QCB171" s="86"/>
      <c r="QCC171" s="86"/>
      <c r="QCD171" s="86"/>
      <c r="QCE171" s="86"/>
      <c r="QCF171" s="87"/>
      <c r="QCG171" s="85" t="s">
        <v>319</v>
      </c>
      <c r="QCH171" s="86"/>
      <c r="QCI171" s="86"/>
      <c r="QCJ171" s="86"/>
      <c r="QCK171" s="86"/>
      <c r="QCL171" s="86"/>
      <c r="QCM171" s="86"/>
      <c r="QCN171" s="87"/>
      <c r="QCO171" s="85" t="s">
        <v>319</v>
      </c>
      <c r="QCP171" s="86"/>
      <c r="QCQ171" s="86"/>
      <c r="QCR171" s="86"/>
      <c r="QCS171" s="86"/>
      <c r="QCT171" s="86"/>
      <c r="QCU171" s="86"/>
      <c r="QCV171" s="87"/>
      <c r="QCW171" s="85" t="s">
        <v>319</v>
      </c>
      <c r="QCX171" s="86"/>
      <c r="QCY171" s="86"/>
      <c r="QCZ171" s="86"/>
      <c r="QDA171" s="86"/>
      <c r="QDB171" s="86"/>
      <c r="QDC171" s="86"/>
      <c r="QDD171" s="87"/>
      <c r="QDE171" s="85" t="s">
        <v>319</v>
      </c>
      <c r="QDF171" s="86"/>
      <c r="QDG171" s="86"/>
      <c r="QDH171" s="86"/>
      <c r="QDI171" s="86"/>
      <c r="QDJ171" s="86"/>
      <c r="QDK171" s="86"/>
      <c r="QDL171" s="87"/>
      <c r="QDM171" s="85" t="s">
        <v>319</v>
      </c>
      <c r="QDN171" s="86"/>
      <c r="QDO171" s="86"/>
      <c r="QDP171" s="86"/>
      <c r="QDQ171" s="86"/>
      <c r="QDR171" s="86"/>
      <c r="QDS171" s="86"/>
      <c r="QDT171" s="87"/>
      <c r="QDU171" s="85" t="s">
        <v>319</v>
      </c>
      <c r="QDV171" s="86"/>
      <c r="QDW171" s="86"/>
      <c r="QDX171" s="86"/>
      <c r="QDY171" s="86"/>
      <c r="QDZ171" s="86"/>
      <c r="QEA171" s="86"/>
      <c r="QEB171" s="87"/>
      <c r="QEC171" s="85" t="s">
        <v>319</v>
      </c>
      <c r="QED171" s="86"/>
      <c r="QEE171" s="86"/>
      <c r="QEF171" s="86"/>
      <c r="QEG171" s="86"/>
      <c r="QEH171" s="86"/>
      <c r="QEI171" s="86"/>
      <c r="QEJ171" s="87"/>
      <c r="QEK171" s="85" t="s">
        <v>319</v>
      </c>
      <c r="QEL171" s="86"/>
      <c r="QEM171" s="86"/>
      <c r="QEN171" s="86"/>
      <c r="QEO171" s="86"/>
      <c r="QEP171" s="86"/>
      <c r="QEQ171" s="86"/>
      <c r="QER171" s="87"/>
      <c r="QES171" s="85" t="s">
        <v>319</v>
      </c>
      <c r="QET171" s="86"/>
      <c r="QEU171" s="86"/>
      <c r="QEV171" s="86"/>
      <c r="QEW171" s="86"/>
      <c r="QEX171" s="86"/>
      <c r="QEY171" s="86"/>
      <c r="QEZ171" s="87"/>
      <c r="QFA171" s="85" t="s">
        <v>319</v>
      </c>
      <c r="QFB171" s="86"/>
      <c r="QFC171" s="86"/>
      <c r="QFD171" s="86"/>
      <c r="QFE171" s="86"/>
      <c r="QFF171" s="86"/>
      <c r="QFG171" s="86"/>
      <c r="QFH171" s="87"/>
      <c r="QFI171" s="85" t="s">
        <v>319</v>
      </c>
      <c r="QFJ171" s="86"/>
      <c r="QFK171" s="86"/>
      <c r="QFL171" s="86"/>
      <c r="QFM171" s="86"/>
      <c r="QFN171" s="86"/>
      <c r="QFO171" s="86"/>
      <c r="QFP171" s="87"/>
      <c r="QFQ171" s="85" t="s">
        <v>319</v>
      </c>
      <c r="QFR171" s="86"/>
      <c r="QFS171" s="86"/>
      <c r="QFT171" s="86"/>
      <c r="QFU171" s="86"/>
      <c r="QFV171" s="86"/>
      <c r="QFW171" s="86"/>
      <c r="QFX171" s="87"/>
      <c r="QFY171" s="85" t="s">
        <v>319</v>
      </c>
      <c r="QFZ171" s="86"/>
      <c r="QGA171" s="86"/>
      <c r="QGB171" s="86"/>
      <c r="QGC171" s="86"/>
      <c r="QGD171" s="86"/>
      <c r="QGE171" s="86"/>
      <c r="QGF171" s="87"/>
      <c r="QGG171" s="85" t="s">
        <v>319</v>
      </c>
      <c r="QGH171" s="86"/>
      <c r="QGI171" s="86"/>
      <c r="QGJ171" s="86"/>
      <c r="QGK171" s="86"/>
      <c r="QGL171" s="86"/>
      <c r="QGM171" s="86"/>
      <c r="QGN171" s="87"/>
      <c r="QGO171" s="85" t="s">
        <v>319</v>
      </c>
      <c r="QGP171" s="86"/>
      <c r="QGQ171" s="86"/>
      <c r="QGR171" s="86"/>
      <c r="QGS171" s="86"/>
      <c r="QGT171" s="86"/>
      <c r="QGU171" s="86"/>
      <c r="QGV171" s="87"/>
      <c r="QGW171" s="85" t="s">
        <v>319</v>
      </c>
      <c r="QGX171" s="86"/>
      <c r="QGY171" s="86"/>
      <c r="QGZ171" s="86"/>
      <c r="QHA171" s="86"/>
      <c r="QHB171" s="86"/>
      <c r="QHC171" s="86"/>
      <c r="QHD171" s="87"/>
      <c r="QHE171" s="85" t="s">
        <v>319</v>
      </c>
      <c r="QHF171" s="86"/>
      <c r="QHG171" s="86"/>
      <c r="QHH171" s="86"/>
      <c r="QHI171" s="86"/>
      <c r="QHJ171" s="86"/>
      <c r="QHK171" s="86"/>
      <c r="QHL171" s="87"/>
      <c r="QHM171" s="85" t="s">
        <v>319</v>
      </c>
      <c r="QHN171" s="86"/>
      <c r="QHO171" s="86"/>
      <c r="QHP171" s="86"/>
      <c r="QHQ171" s="86"/>
      <c r="QHR171" s="86"/>
      <c r="QHS171" s="86"/>
      <c r="QHT171" s="87"/>
      <c r="QHU171" s="85" t="s">
        <v>319</v>
      </c>
      <c r="QHV171" s="86"/>
      <c r="QHW171" s="86"/>
      <c r="QHX171" s="86"/>
      <c r="QHY171" s="86"/>
      <c r="QHZ171" s="86"/>
      <c r="QIA171" s="86"/>
      <c r="QIB171" s="87"/>
      <c r="QIC171" s="85" t="s">
        <v>319</v>
      </c>
      <c r="QID171" s="86"/>
      <c r="QIE171" s="86"/>
      <c r="QIF171" s="86"/>
      <c r="QIG171" s="86"/>
      <c r="QIH171" s="86"/>
      <c r="QII171" s="86"/>
      <c r="QIJ171" s="87"/>
      <c r="QIK171" s="85" t="s">
        <v>319</v>
      </c>
      <c r="QIL171" s="86"/>
      <c r="QIM171" s="86"/>
      <c r="QIN171" s="86"/>
      <c r="QIO171" s="86"/>
      <c r="QIP171" s="86"/>
      <c r="QIQ171" s="86"/>
      <c r="QIR171" s="87"/>
      <c r="QIS171" s="85" t="s">
        <v>319</v>
      </c>
      <c r="QIT171" s="86"/>
      <c r="QIU171" s="86"/>
      <c r="QIV171" s="86"/>
      <c r="QIW171" s="86"/>
      <c r="QIX171" s="86"/>
      <c r="QIY171" s="86"/>
      <c r="QIZ171" s="87"/>
      <c r="QJA171" s="85" t="s">
        <v>319</v>
      </c>
      <c r="QJB171" s="86"/>
      <c r="QJC171" s="86"/>
      <c r="QJD171" s="86"/>
      <c r="QJE171" s="86"/>
      <c r="QJF171" s="86"/>
      <c r="QJG171" s="86"/>
      <c r="QJH171" s="87"/>
      <c r="QJI171" s="85" t="s">
        <v>319</v>
      </c>
      <c r="QJJ171" s="86"/>
      <c r="QJK171" s="86"/>
      <c r="QJL171" s="86"/>
      <c r="QJM171" s="86"/>
      <c r="QJN171" s="86"/>
      <c r="QJO171" s="86"/>
      <c r="QJP171" s="87"/>
      <c r="QJQ171" s="85" t="s">
        <v>319</v>
      </c>
      <c r="QJR171" s="86"/>
      <c r="QJS171" s="86"/>
      <c r="QJT171" s="86"/>
      <c r="QJU171" s="86"/>
      <c r="QJV171" s="86"/>
      <c r="QJW171" s="86"/>
      <c r="QJX171" s="87"/>
      <c r="QJY171" s="85" t="s">
        <v>319</v>
      </c>
      <c r="QJZ171" s="86"/>
      <c r="QKA171" s="86"/>
      <c r="QKB171" s="86"/>
      <c r="QKC171" s="86"/>
      <c r="QKD171" s="86"/>
      <c r="QKE171" s="86"/>
      <c r="QKF171" s="87"/>
      <c r="QKG171" s="85" t="s">
        <v>319</v>
      </c>
      <c r="QKH171" s="86"/>
      <c r="QKI171" s="86"/>
      <c r="QKJ171" s="86"/>
      <c r="QKK171" s="86"/>
      <c r="QKL171" s="86"/>
      <c r="QKM171" s="86"/>
      <c r="QKN171" s="87"/>
      <c r="QKO171" s="85" t="s">
        <v>319</v>
      </c>
      <c r="QKP171" s="86"/>
      <c r="QKQ171" s="86"/>
      <c r="QKR171" s="86"/>
      <c r="QKS171" s="86"/>
      <c r="QKT171" s="86"/>
      <c r="QKU171" s="86"/>
      <c r="QKV171" s="87"/>
      <c r="QKW171" s="85" t="s">
        <v>319</v>
      </c>
      <c r="QKX171" s="86"/>
      <c r="QKY171" s="86"/>
      <c r="QKZ171" s="86"/>
      <c r="QLA171" s="86"/>
      <c r="QLB171" s="86"/>
      <c r="QLC171" s="86"/>
      <c r="QLD171" s="87"/>
      <c r="QLE171" s="85" t="s">
        <v>319</v>
      </c>
      <c r="QLF171" s="86"/>
      <c r="QLG171" s="86"/>
      <c r="QLH171" s="86"/>
      <c r="QLI171" s="86"/>
      <c r="QLJ171" s="86"/>
      <c r="QLK171" s="86"/>
      <c r="QLL171" s="87"/>
      <c r="QLM171" s="85" t="s">
        <v>319</v>
      </c>
      <c r="QLN171" s="86"/>
      <c r="QLO171" s="86"/>
      <c r="QLP171" s="86"/>
      <c r="QLQ171" s="86"/>
      <c r="QLR171" s="86"/>
      <c r="QLS171" s="86"/>
      <c r="QLT171" s="87"/>
      <c r="QLU171" s="85" t="s">
        <v>319</v>
      </c>
      <c r="QLV171" s="86"/>
      <c r="QLW171" s="86"/>
      <c r="QLX171" s="86"/>
      <c r="QLY171" s="86"/>
      <c r="QLZ171" s="86"/>
      <c r="QMA171" s="86"/>
      <c r="QMB171" s="87"/>
      <c r="QMC171" s="85" t="s">
        <v>319</v>
      </c>
      <c r="QMD171" s="86"/>
      <c r="QME171" s="86"/>
      <c r="QMF171" s="86"/>
      <c r="QMG171" s="86"/>
      <c r="QMH171" s="86"/>
      <c r="QMI171" s="86"/>
      <c r="QMJ171" s="87"/>
      <c r="QMK171" s="85" t="s">
        <v>319</v>
      </c>
      <c r="QML171" s="86"/>
      <c r="QMM171" s="86"/>
      <c r="QMN171" s="86"/>
      <c r="QMO171" s="86"/>
      <c r="QMP171" s="86"/>
      <c r="QMQ171" s="86"/>
      <c r="QMR171" s="87"/>
      <c r="QMS171" s="85" t="s">
        <v>319</v>
      </c>
      <c r="QMT171" s="86"/>
      <c r="QMU171" s="86"/>
      <c r="QMV171" s="86"/>
      <c r="QMW171" s="86"/>
      <c r="QMX171" s="86"/>
      <c r="QMY171" s="86"/>
      <c r="QMZ171" s="87"/>
      <c r="QNA171" s="85" t="s">
        <v>319</v>
      </c>
      <c r="QNB171" s="86"/>
      <c r="QNC171" s="86"/>
      <c r="QND171" s="86"/>
      <c r="QNE171" s="86"/>
      <c r="QNF171" s="86"/>
      <c r="QNG171" s="86"/>
      <c r="QNH171" s="87"/>
      <c r="QNI171" s="85" t="s">
        <v>319</v>
      </c>
      <c r="QNJ171" s="86"/>
      <c r="QNK171" s="86"/>
      <c r="QNL171" s="86"/>
      <c r="QNM171" s="86"/>
      <c r="QNN171" s="86"/>
      <c r="QNO171" s="86"/>
      <c r="QNP171" s="87"/>
      <c r="QNQ171" s="85" t="s">
        <v>319</v>
      </c>
      <c r="QNR171" s="86"/>
      <c r="QNS171" s="86"/>
      <c r="QNT171" s="86"/>
      <c r="QNU171" s="86"/>
      <c r="QNV171" s="86"/>
      <c r="QNW171" s="86"/>
      <c r="QNX171" s="87"/>
      <c r="QNY171" s="85" t="s">
        <v>319</v>
      </c>
      <c r="QNZ171" s="86"/>
      <c r="QOA171" s="86"/>
      <c r="QOB171" s="86"/>
      <c r="QOC171" s="86"/>
      <c r="QOD171" s="86"/>
      <c r="QOE171" s="86"/>
      <c r="QOF171" s="87"/>
      <c r="QOG171" s="85" t="s">
        <v>319</v>
      </c>
      <c r="QOH171" s="86"/>
      <c r="QOI171" s="86"/>
      <c r="QOJ171" s="86"/>
      <c r="QOK171" s="86"/>
      <c r="QOL171" s="86"/>
      <c r="QOM171" s="86"/>
      <c r="QON171" s="87"/>
      <c r="QOO171" s="85" t="s">
        <v>319</v>
      </c>
      <c r="QOP171" s="86"/>
      <c r="QOQ171" s="86"/>
      <c r="QOR171" s="86"/>
      <c r="QOS171" s="86"/>
      <c r="QOT171" s="86"/>
      <c r="QOU171" s="86"/>
      <c r="QOV171" s="87"/>
      <c r="QOW171" s="85" t="s">
        <v>319</v>
      </c>
      <c r="QOX171" s="86"/>
      <c r="QOY171" s="86"/>
      <c r="QOZ171" s="86"/>
      <c r="QPA171" s="86"/>
      <c r="QPB171" s="86"/>
      <c r="QPC171" s="86"/>
      <c r="QPD171" s="87"/>
      <c r="QPE171" s="85" t="s">
        <v>319</v>
      </c>
      <c r="QPF171" s="86"/>
      <c r="QPG171" s="86"/>
      <c r="QPH171" s="86"/>
      <c r="QPI171" s="86"/>
      <c r="QPJ171" s="86"/>
      <c r="QPK171" s="86"/>
      <c r="QPL171" s="87"/>
      <c r="QPM171" s="85" t="s">
        <v>319</v>
      </c>
      <c r="QPN171" s="86"/>
      <c r="QPO171" s="86"/>
      <c r="QPP171" s="86"/>
      <c r="QPQ171" s="86"/>
      <c r="QPR171" s="86"/>
      <c r="QPS171" s="86"/>
      <c r="QPT171" s="87"/>
      <c r="QPU171" s="85" t="s">
        <v>319</v>
      </c>
      <c r="QPV171" s="86"/>
      <c r="QPW171" s="86"/>
      <c r="QPX171" s="86"/>
      <c r="QPY171" s="86"/>
      <c r="QPZ171" s="86"/>
      <c r="QQA171" s="86"/>
      <c r="QQB171" s="87"/>
      <c r="QQC171" s="85" t="s">
        <v>319</v>
      </c>
      <c r="QQD171" s="86"/>
      <c r="QQE171" s="86"/>
      <c r="QQF171" s="86"/>
      <c r="QQG171" s="86"/>
      <c r="QQH171" s="86"/>
      <c r="QQI171" s="86"/>
      <c r="QQJ171" s="87"/>
      <c r="QQK171" s="85" t="s">
        <v>319</v>
      </c>
      <c r="QQL171" s="86"/>
      <c r="QQM171" s="86"/>
      <c r="QQN171" s="86"/>
      <c r="QQO171" s="86"/>
      <c r="QQP171" s="86"/>
      <c r="QQQ171" s="86"/>
      <c r="QQR171" s="87"/>
      <c r="QQS171" s="85" t="s">
        <v>319</v>
      </c>
      <c r="QQT171" s="86"/>
      <c r="QQU171" s="86"/>
      <c r="QQV171" s="86"/>
      <c r="QQW171" s="86"/>
      <c r="QQX171" s="86"/>
      <c r="QQY171" s="86"/>
      <c r="QQZ171" s="87"/>
      <c r="QRA171" s="85" t="s">
        <v>319</v>
      </c>
      <c r="QRB171" s="86"/>
      <c r="QRC171" s="86"/>
      <c r="QRD171" s="86"/>
      <c r="QRE171" s="86"/>
      <c r="QRF171" s="86"/>
      <c r="QRG171" s="86"/>
      <c r="QRH171" s="87"/>
      <c r="QRI171" s="85" t="s">
        <v>319</v>
      </c>
      <c r="QRJ171" s="86"/>
      <c r="QRK171" s="86"/>
      <c r="QRL171" s="86"/>
      <c r="QRM171" s="86"/>
      <c r="QRN171" s="86"/>
      <c r="QRO171" s="86"/>
      <c r="QRP171" s="87"/>
      <c r="QRQ171" s="85" t="s">
        <v>319</v>
      </c>
      <c r="QRR171" s="86"/>
      <c r="QRS171" s="86"/>
      <c r="QRT171" s="86"/>
      <c r="QRU171" s="86"/>
      <c r="QRV171" s="86"/>
      <c r="QRW171" s="86"/>
      <c r="QRX171" s="87"/>
      <c r="QRY171" s="85" t="s">
        <v>319</v>
      </c>
      <c r="QRZ171" s="86"/>
      <c r="QSA171" s="86"/>
      <c r="QSB171" s="86"/>
      <c r="QSC171" s="86"/>
      <c r="QSD171" s="86"/>
      <c r="QSE171" s="86"/>
      <c r="QSF171" s="87"/>
      <c r="QSG171" s="85" t="s">
        <v>319</v>
      </c>
      <c r="QSH171" s="86"/>
      <c r="QSI171" s="86"/>
      <c r="QSJ171" s="86"/>
      <c r="QSK171" s="86"/>
      <c r="QSL171" s="86"/>
      <c r="QSM171" s="86"/>
      <c r="QSN171" s="87"/>
      <c r="QSO171" s="85" t="s">
        <v>319</v>
      </c>
      <c r="QSP171" s="86"/>
      <c r="QSQ171" s="86"/>
      <c r="QSR171" s="86"/>
      <c r="QSS171" s="86"/>
      <c r="QST171" s="86"/>
      <c r="QSU171" s="86"/>
      <c r="QSV171" s="87"/>
      <c r="QSW171" s="85" t="s">
        <v>319</v>
      </c>
      <c r="QSX171" s="86"/>
      <c r="QSY171" s="86"/>
      <c r="QSZ171" s="86"/>
      <c r="QTA171" s="86"/>
      <c r="QTB171" s="86"/>
      <c r="QTC171" s="86"/>
      <c r="QTD171" s="87"/>
      <c r="QTE171" s="85" t="s">
        <v>319</v>
      </c>
      <c r="QTF171" s="86"/>
      <c r="QTG171" s="86"/>
      <c r="QTH171" s="86"/>
      <c r="QTI171" s="86"/>
      <c r="QTJ171" s="86"/>
      <c r="QTK171" s="86"/>
      <c r="QTL171" s="87"/>
      <c r="QTM171" s="85" t="s">
        <v>319</v>
      </c>
      <c r="QTN171" s="86"/>
      <c r="QTO171" s="86"/>
      <c r="QTP171" s="86"/>
      <c r="QTQ171" s="86"/>
      <c r="QTR171" s="86"/>
      <c r="QTS171" s="86"/>
      <c r="QTT171" s="87"/>
      <c r="QTU171" s="85" t="s">
        <v>319</v>
      </c>
      <c r="QTV171" s="86"/>
      <c r="QTW171" s="86"/>
      <c r="QTX171" s="86"/>
      <c r="QTY171" s="86"/>
      <c r="QTZ171" s="86"/>
      <c r="QUA171" s="86"/>
      <c r="QUB171" s="87"/>
      <c r="QUC171" s="85" t="s">
        <v>319</v>
      </c>
      <c r="QUD171" s="86"/>
      <c r="QUE171" s="86"/>
      <c r="QUF171" s="86"/>
      <c r="QUG171" s="86"/>
      <c r="QUH171" s="86"/>
      <c r="QUI171" s="86"/>
      <c r="QUJ171" s="87"/>
      <c r="QUK171" s="85" t="s">
        <v>319</v>
      </c>
      <c r="QUL171" s="86"/>
      <c r="QUM171" s="86"/>
      <c r="QUN171" s="86"/>
      <c r="QUO171" s="86"/>
      <c r="QUP171" s="86"/>
      <c r="QUQ171" s="86"/>
      <c r="QUR171" s="87"/>
      <c r="QUS171" s="85" t="s">
        <v>319</v>
      </c>
      <c r="QUT171" s="86"/>
      <c r="QUU171" s="86"/>
      <c r="QUV171" s="86"/>
      <c r="QUW171" s="86"/>
      <c r="QUX171" s="86"/>
      <c r="QUY171" s="86"/>
      <c r="QUZ171" s="87"/>
      <c r="QVA171" s="85" t="s">
        <v>319</v>
      </c>
      <c r="QVB171" s="86"/>
      <c r="QVC171" s="86"/>
      <c r="QVD171" s="86"/>
      <c r="QVE171" s="86"/>
      <c r="QVF171" s="86"/>
      <c r="QVG171" s="86"/>
      <c r="QVH171" s="87"/>
      <c r="QVI171" s="85" t="s">
        <v>319</v>
      </c>
      <c r="QVJ171" s="86"/>
      <c r="QVK171" s="86"/>
      <c r="QVL171" s="86"/>
      <c r="QVM171" s="86"/>
      <c r="QVN171" s="86"/>
      <c r="QVO171" s="86"/>
      <c r="QVP171" s="87"/>
      <c r="QVQ171" s="85" t="s">
        <v>319</v>
      </c>
      <c r="QVR171" s="86"/>
      <c r="QVS171" s="86"/>
      <c r="QVT171" s="86"/>
      <c r="QVU171" s="86"/>
      <c r="QVV171" s="86"/>
      <c r="QVW171" s="86"/>
      <c r="QVX171" s="87"/>
      <c r="QVY171" s="85" t="s">
        <v>319</v>
      </c>
      <c r="QVZ171" s="86"/>
      <c r="QWA171" s="86"/>
      <c r="QWB171" s="86"/>
      <c r="QWC171" s="86"/>
      <c r="QWD171" s="86"/>
      <c r="QWE171" s="86"/>
      <c r="QWF171" s="87"/>
      <c r="QWG171" s="85" t="s">
        <v>319</v>
      </c>
      <c r="QWH171" s="86"/>
      <c r="QWI171" s="86"/>
      <c r="QWJ171" s="86"/>
      <c r="QWK171" s="86"/>
      <c r="QWL171" s="86"/>
      <c r="QWM171" s="86"/>
      <c r="QWN171" s="87"/>
      <c r="QWO171" s="85" t="s">
        <v>319</v>
      </c>
      <c r="QWP171" s="86"/>
      <c r="QWQ171" s="86"/>
      <c r="QWR171" s="86"/>
      <c r="QWS171" s="86"/>
      <c r="QWT171" s="86"/>
      <c r="QWU171" s="86"/>
      <c r="QWV171" s="87"/>
      <c r="QWW171" s="85" t="s">
        <v>319</v>
      </c>
      <c r="QWX171" s="86"/>
      <c r="QWY171" s="86"/>
      <c r="QWZ171" s="86"/>
      <c r="QXA171" s="86"/>
      <c r="QXB171" s="86"/>
      <c r="QXC171" s="86"/>
      <c r="QXD171" s="87"/>
      <c r="QXE171" s="85" t="s">
        <v>319</v>
      </c>
      <c r="QXF171" s="86"/>
      <c r="QXG171" s="86"/>
      <c r="QXH171" s="86"/>
      <c r="QXI171" s="86"/>
      <c r="QXJ171" s="86"/>
      <c r="QXK171" s="86"/>
      <c r="QXL171" s="87"/>
      <c r="QXM171" s="85" t="s">
        <v>319</v>
      </c>
      <c r="QXN171" s="86"/>
      <c r="QXO171" s="86"/>
      <c r="QXP171" s="86"/>
      <c r="QXQ171" s="86"/>
      <c r="QXR171" s="86"/>
      <c r="QXS171" s="86"/>
      <c r="QXT171" s="87"/>
      <c r="QXU171" s="85" t="s">
        <v>319</v>
      </c>
      <c r="QXV171" s="86"/>
      <c r="QXW171" s="86"/>
      <c r="QXX171" s="86"/>
      <c r="QXY171" s="86"/>
      <c r="QXZ171" s="86"/>
      <c r="QYA171" s="86"/>
      <c r="QYB171" s="87"/>
      <c r="QYC171" s="85" t="s">
        <v>319</v>
      </c>
      <c r="QYD171" s="86"/>
      <c r="QYE171" s="86"/>
      <c r="QYF171" s="86"/>
      <c r="QYG171" s="86"/>
      <c r="QYH171" s="86"/>
      <c r="QYI171" s="86"/>
      <c r="QYJ171" s="87"/>
      <c r="QYK171" s="85" t="s">
        <v>319</v>
      </c>
      <c r="QYL171" s="86"/>
      <c r="QYM171" s="86"/>
      <c r="QYN171" s="86"/>
      <c r="QYO171" s="86"/>
      <c r="QYP171" s="86"/>
      <c r="QYQ171" s="86"/>
      <c r="QYR171" s="87"/>
      <c r="QYS171" s="85" t="s">
        <v>319</v>
      </c>
      <c r="QYT171" s="86"/>
      <c r="QYU171" s="86"/>
      <c r="QYV171" s="86"/>
      <c r="QYW171" s="86"/>
      <c r="QYX171" s="86"/>
      <c r="QYY171" s="86"/>
      <c r="QYZ171" s="87"/>
      <c r="QZA171" s="85" t="s">
        <v>319</v>
      </c>
      <c r="QZB171" s="86"/>
      <c r="QZC171" s="86"/>
      <c r="QZD171" s="86"/>
      <c r="QZE171" s="86"/>
      <c r="QZF171" s="86"/>
      <c r="QZG171" s="86"/>
      <c r="QZH171" s="87"/>
      <c r="QZI171" s="85" t="s">
        <v>319</v>
      </c>
      <c r="QZJ171" s="86"/>
      <c r="QZK171" s="86"/>
      <c r="QZL171" s="86"/>
      <c r="QZM171" s="86"/>
      <c r="QZN171" s="86"/>
      <c r="QZO171" s="86"/>
      <c r="QZP171" s="87"/>
      <c r="QZQ171" s="85" t="s">
        <v>319</v>
      </c>
      <c r="QZR171" s="86"/>
      <c r="QZS171" s="86"/>
      <c r="QZT171" s="86"/>
      <c r="QZU171" s="86"/>
      <c r="QZV171" s="86"/>
      <c r="QZW171" s="86"/>
      <c r="QZX171" s="87"/>
      <c r="QZY171" s="85" t="s">
        <v>319</v>
      </c>
      <c r="QZZ171" s="86"/>
      <c r="RAA171" s="86"/>
      <c r="RAB171" s="86"/>
      <c r="RAC171" s="86"/>
      <c r="RAD171" s="86"/>
      <c r="RAE171" s="86"/>
      <c r="RAF171" s="87"/>
      <c r="RAG171" s="85" t="s">
        <v>319</v>
      </c>
      <c r="RAH171" s="86"/>
      <c r="RAI171" s="86"/>
      <c r="RAJ171" s="86"/>
      <c r="RAK171" s="86"/>
      <c r="RAL171" s="86"/>
      <c r="RAM171" s="86"/>
      <c r="RAN171" s="87"/>
      <c r="RAO171" s="85" t="s">
        <v>319</v>
      </c>
      <c r="RAP171" s="86"/>
      <c r="RAQ171" s="86"/>
      <c r="RAR171" s="86"/>
      <c r="RAS171" s="86"/>
      <c r="RAT171" s="86"/>
      <c r="RAU171" s="86"/>
      <c r="RAV171" s="87"/>
      <c r="RAW171" s="85" t="s">
        <v>319</v>
      </c>
      <c r="RAX171" s="86"/>
      <c r="RAY171" s="86"/>
      <c r="RAZ171" s="86"/>
      <c r="RBA171" s="86"/>
      <c r="RBB171" s="86"/>
      <c r="RBC171" s="86"/>
      <c r="RBD171" s="87"/>
      <c r="RBE171" s="85" t="s">
        <v>319</v>
      </c>
      <c r="RBF171" s="86"/>
      <c r="RBG171" s="86"/>
      <c r="RBH171" s="86"/>
      <c r="RBI171" s="86"/>
      <c r="RBJ171" s="86"/>
      <c r="RBK171" s="86"/>
      <c r="RBL171" s="87"/>
      <c r="RBM171" s="85" t="s">
        <v>319</v>
      </c>
      <c r="RBN171" s="86"/>
      <c r="RBO171" s="86"/>
      <c r="RBP171" s="86"/>
      <c r="RBQ171" s="86"/>
      <c r="RBR171" s="86"/>
      <c r="RBS171" s="86"/>
      <c r="RBT171" s="87"/>
      <c r="RBU171" s="85" t="s">
        <v>319</v>
      </c>
      <c r="RBV171" s="86"/>
      <c r="RBW171" s="86"/>
      <c r="RBX171" s="86"/>
      <c r="RBY171" s="86"/>
      <c r="RBZ171" s="86"/>
      <c r="RCA171" s="86"/>
      <c r="RCB171" s="87"/>
      <c r="RCC171" s="85" t="s">
        <v>319</v>
      </c>
      <c r="RCD171" s="86"/>
      <c r="RCE171" s="86"/>
      <c r="RCF171" s="86"/>
      <c r="RCG171" s="86"/>
      <c r="RCH171" s="86"/>
      <c r="RCI171" s="86"/>
      <c r="RCJ171" s="87"/>
      <c r="RCK171" s="85" t="s">
        <v>319</v>
      </c>
      <c r="RCL171" s="86"/>
      <c r="RCM171" s="86"/>
      <c r="RCN171" s="86"/>
      <c r="RCO171" s="86"/>
      <c r="RCP171" s="86"/>
      <c r="RCQ171" s="86"/>
      <c r="RCR171" s="87"/>
      <c r="RCS171" s="85" t="s">
        <v>319</v>
      </c>
      <c r="RCT171" s="86"/>
      <c r="RCU171" s="86"/>
      <c r="RCV171" s="86"/>
      <c r="RCW171" s="86"/>
      <c r="RCX171" s="86"/>
      <c r="RCY171" s="86"/>
      <c r="RCZ171" s="87"/>
      <c r="RDA171" s="85" t="s">
        <v>319</v>
      </c>
      <c r="RDB171" s="86"/>
      <c r="RDC171" s="86"/>
      <c r="RDD171" s="86"/>
      <c r="RDE171" s="86"/>
      <c r="RDF171" s="86"/>
      <c r="RDG171" s="86"/>
      <c r="RDH171" s="87"/>
      <c r="RDI171" s="85" t="s">
        <v>319</v>
      </c>
      <c r="RDJ171" s="86"/>
      <c r="RDK171" s="86"/>
      <c r="RDL171" s="86"/>
      <c r="RDM171" s="86"/>
      <c r="RDN171" s="86"/>
      <c r="RDO171" s="86"/>
      <c r="RDP171" s="87"/>
      <c r="RDQ171" s="85" t="s">
        <v>319</v>
      </c>
      <c r="RDR171" s="86"/>
      <c r="RDS171" s="86"/>
      <c r="RDT171" s="86"/>
      <c r="RDU171" s="86"/>
      <c r="RDV171" s="86"/>
      <c r="RDW171" s="86"/>
      <c r="RDX171" s="87"/>
      <c r="RDY171" s="85" t="s">
        <v>319</v>
      </c>
      <c r="RDZ171" s="86"/>
      <c r="REA171" s="86"/>
      <c r="REB171" s="86"/>
      <c r="REC171" s="86"/>
      <c r="RED171" s="86"/>
      <c r="REE171" s="86"/>
      <c r="REF171" s="87"/>
      <c r="REG171" s="85" t="s">
        <v>319</v>
      </c>
      <c r="REH171" s="86"/>
      <c r="REI171" s="86"/>
      <c r="REJ171" s="86"/>
      <c r="REK171" s="86"/>
      <c r="REL171" s="86"/>
      <c r="REM171" s="86"/>
      <c r="REN171" s="87"/>
      <c r="REO171" s="85" t="s">
        <v>319</v>
      </c>
      <c r="REP171" s="86"/>
      <c r="REQ171" s="86"/>
      <c r="RER171" s="86"/>
      <c r="RES171" s="86"/>
      <c r="RET171" s="86"/>
      <c r="REU171" s="86"/>
      <c r="REV171" s="87"/>
      <c r="REW171" s="85" t="s">
        <v>319</v>
      </c>
      <c r="REX171" s="86"/>
      <c r="REY171" s="86"/>
      <c r="REZ171" s="86"/>
      <c r="RFA171" s="86"/>
      <c r="RFB171" s="86"/>
      <c r="RFC171" s="86"/>
      <c r="RFD171" s="87"/>
      <c r="RFE171" s="85" t="s">
        <v>319</v>
      </c>
      <c r="RFF171" s="86"/>
      <c r="RFG171" s="86"/>
      <c r="RFH171" s="86"/>
      <c r="RFI171" s="86"/>
      <c r="RFJ171" s="86"/>
      <c r="RFK171" s="86"/>
      <c r="RFL171" s="87"/>
      <c r="RFM171" s="85" t="s">
        <v>319</v>
      </c>
      <c r="RFN171" s="86"/>
      <c r="RFO171" s="86"/>
      <c r="RFP171" s="86"/>
      <c r="RFQ171" s="86"/>
      <c r="RFR171" s="86"/>
      <c r="RFS171" s="86"/>
      <c r="RFT171" s="87"/>
      <c r="RFU171" s="85" t="s">
        <v>319</v>
      </c>
      <c r="RFV171" s="86"/>
      <c r="RFW171" s="86"/>
      <c r="RFX171" s="86"/>
      <c r="RFY171" s="86"/>
      <c r="RFZ171" s="86"/>
      <c r="RGA171" s="86"/>
      <c r="RGB171" s="87"/>
      <c r="RGC171" s="85" t="s">
        <v>319</v>
      </c>
      <c r="RGD171" s="86"/>
      <c r="RGE171" s="86"/>
      <c r="RGF171" s="86"/>
      <c r="RGG171" s="86"/>
      <c r="RGH171" s="86"/>
      <c r="RGI171" s="86"/>
      <c r="RGJ171" s="87"/>
      <c r="RGK171" s="85" t="s">
        <v>319</v>
      </c>
      <c r="RGL171" s="86"/>
      <c r="RGM171" s="86"/>
      <c r="RGN171" s="86"/>
      <c r="RGO171" s="86"/>
      <c r="RGP171" s="86"/>
      <c r="RGQ171" s="86"/>
      <c r="RGR171" s="87"/>
      <c r="RGS171" s="85" t="s">
        <v>319</v>
      </c>
      <c r="RGT171" s="86"/>
      <c r="RGU171" s="86"/>
      <c r="RGV171" s="86"/>
      <c r="RGW171" s="86"/>
      <c r="RGX171" s="86"/>
      <c r="RGY171" s="86"/>
      <c r="RGZ171" s="87"/>
      <c r="RHA171" s="85" t="s">
        <v>319</v>
      </c>
      <c r="RHB171" s="86"/>
      <c r="RHC171" s="86"/>
      <c r="RHD171" s="86"/>
      <c r="RHE171" s="86"/>
      <c r="RHF171" s="86"/>
      <c r="RHG171" s="86"/>
      <c r="RHH171" s="87"/>
      <c r="RHI171" s="85" t="s">
        <v>319</v>
      </c>
      <c r="RHJ171" s="86"/>
      <c r="RHK171" s="86"/>
      <c r="RHL171" s="86"/>
      <c r="RHM171" s="86"/>
      <c r="RHN171" s="86"/>
      <c r="RHO171" s="86"/>
      <c r="RHP171" s="87"/>
      <c r="RHQ171" s="85" t="s">
        <v>319</v>
      </c>
      <c r="RHR171" s="86"/>
      <c r="RHS171" s="86"/>
      <c r="RHT171" s="86"/>
      <c r="RHU171" s="86"/>
      <c r="RHV171" s="86"/>
      <c r="RHW171" s="86"/>
      <c r="RHX171" s="87"/>
      <c r="RHY171" s="85" t="s">
        <v>319</v>
      </c>
      <c r="RHZ171" s="86"/>
      <c r="RIA171" s="86"/>
      <c r="RIB171" s="86"/>
      <c r="RIC171" s="86"/>
      <c r="RID171" s="86"/>
      <c r="RIE171" s="86"/>
      <c r="RIF171" s="87"/>
      <c r="RIG171" s="85" t="s">
        <v>319</v>
      </c>
      <c r="RIH171" s="86"/>
      <c r="RII171" s="86"/>
      <c r="RIJ171" s="86"/>
      <c r="RIK171" s="86"/>
      <c r="RIL171" s="86"/>
      <c r="RIM171" s="86"/>
      <c r="RIN171" s="87"/>
      <c r="RIO171" s="85" t="s">
        <v>319</v>
      </c>
      <c r="RIP171" s="86"/>
      <c r="RIQ171" s="86"/>
      <c r="RIR171" s="86"/>
      <c r="RIS171" s="86"/>
      <c r="RIT171" s="86"/>
      <c r="RIU171" s="86"/>
      <c r="RIV171" s="87"/>
      <c r="RIW171" s="85" t="s">
        <v>319</v>
      </c>
      <c r="RIX171" s="86"/>
      <c r="RIY171" s="86"/>
      <c r="RIZ171" s="86"/>
      <c r="RJA171" s="86"/>
      <c r="RJB171" s="86"/>
      <c r="RJC171" s="86"/>
      <c r="RJD171" s="87"/>
      <c r="RJE171" s="85" t="s">
        <v>319</v>
      </c>
      <c r="RJF171" s="86"/>
      <c r="RJG171" s="86"/>
      <c r="RJH171" s="86"/>
      <c r="RJI171" s="86"/>
      <c r="RJJ171" s="86"/>
      <c r="RJK171" s="86"/>
      <c r="RJL171" s="87"/>
      <c r="RJM171" s="85" t="s">
        <v>319</v>
      </c>
      <c r="RJN171" s="86"/>
      <c r="RJO171" s="86"/>
      <c r="RJP171" s="86"/>
      <c r="RJQ171" s="86"/>
      <c r="RJR171" s="86"/>
      <c r="RJS171" s="86"/>
      <c r="RJT171" s="87"/>
      <c r="RJU171" s="85" t="s">
        <v>319</v>
      </c>
      <c r="RJV171" s="86"/>
      <c r="RJW171" s="86"/>
      <c r="RJX171" s="86"/>
      <c r="RJY171" s="86"/>
      <c r="RJZ171" s="86"/>
      <c r="RKA171" s="86"/>
      <c r="RKB171" s="87"/>
      <c r="RKC171" s="85" t="s">
        <v>319</v>
      </c>
      <c r="RKD171" s="86"/>
      <c r="RKE171" s="86"/>
      <c r="RKF171" s="86"/>
      <c r="RKG171" s="86"/>
      <c r="RKH171" s="86"/>
      <c r="RKI171" s="86"/>
      <c r="RKJ171" s="87"/>
      <c r="RKK171" s="85" t="s">
        <v>319</v>
      </c>
      <c r="RKL171" s="86"/>
      <c r="RKM171" s="86"/>
      <c r="RKN171" s="86"/>
      <c r="RKO171" s="86"/>
      <c r="RKP171" s="86"/>
      <c r="RKQ171" s="86"/>
      <c r="RKR171" s="87"/>
      <c r="RKS171" s="85" t="s">
        <v>319</v>
      </c>
      <c r="RKT171" s="86"/>
      <c r="RKU171" s="86"/>
      <c r="RKV171" s="86"/>
      <c r="RKW171" s="86"/>
      <c r="RKX171" s="86"/>
      <c r="RKY171" s="86"/>
      <c r="RKZ171" s="87"/>
      <c r="RLA171" s="85" t="s">
        <v>319</v>
      </c>
      <c r="RLB171" s="86"/>
      <c r="RLC171" s="86"/>
      <c r="RLD171" s="86"/>
      <c r="RLE171" s="86"/>
      <c r="RLF171" s="86"/>
      <c r="RLG171" s="86"/>
      <c r="RLH171" s="87"/>
      <c r="RLI171" s="85" t="s">
        <v>319</v>
      </c>
      <c r="RLJ171" s="86"/>
      <c r="RLK171" s="86"/>
      <c r="RLL171" s="86"/>
      <c r="RLM171" s="86"/>
      <c r="RLN171" s="86"/>
      <c r="RLO171" s="86"/>
      <c r="RLP171" s="87"/>
      <c r="RLQ171" s="85" t="s">
        <v>319</v>
      </c>
      <c r="RLR171" s="86"/>
      <c r="RLS171" s="86"/>
      <c r="RLT171" s="86"/>
      <c r="RLU171" s="86"/>
      <c r="RLV171" s="86"/>
      <c r="RLW171" s="86"/>
      <c r="RLX171" s="87"/>
      <c r="RLY171" s="85" t="s">
        <v>319</v>
      </c>
      <c r="RLZ171" s="86"/>
      <c r="RMA171" s="86"/>
      <c r="RMB171" s="86"/>
      <c r="RMC171" s="86"/>
      <c r="RMD171" s="86"/>
      <c r="RME171" s="86"/>
      <c r="RMF171" s="87"/>
      <c r="RMG171" s="85" t="s">
        <v>319</v>
      </c>
      <c r="RMH171" s="86"/>
      <c r="RMI171" s="86"/>
      <c r="RMJ171" s="86"/>
      <c r="RMK171" s="86"/>
      <c r="RML171" s="86"/>
      <c r="RMM171" s="86"/>
      <c r="RMN171" s="87"/>
      <c r="RMO171" s="85" t="s">
        <v>319</v>
      </c>
      <c r="RMP171" s="86"/>
      <c r="RMQ171" s="86"/>
      <c r="RMR171" s="86"/>
      <c r="RMS171" s="86"/>
      <c r="RMT171" s="86"/>
      <c r="RMU171" s="86"/>
      <c r="RMV171" s="87"/>
      <c r="RMW171" s="85" t="s">
        <v>319</v>
      </c>
      <c r="RMX171" s="86"/>
      <c r="RMY171" s="86"/>
      <c r="RMZ171" s="86"/>
      <c r="RNA171" s="86"/>
      <c r="RNB171" s="86"/>
      <c r="RNC171" s="86"/>
      <c r="RND171" s="87"/>
      <c r="RNE171" s="85" t="s">
        <v>319</v>
      </c>
      <c r="RNF171" s="86"/>
      <c r="RNG171" s="86"/>
      <c r="RNH171" s="86"/>
      <c r="RNI171" s="86"/>
      <c r="RNJ171" s="86"/>
      <c r="RNK171" s="86"/>
      <c r="RNL171" s="87"/>
      <c r="RNM171" s="85" t="s">
        <v>319</v>
      </c>
      <c r="RNN171" s="86"/>
      <c r="RNO171" s="86"/>
      <c r="RNP171" s="86"/>
      <c r="RNQ171" s="86"/>
      <c r="RNR171" s="86"/>
      <c r="RNS171" s="86"/>
      <c r="RNT171" s="87"/>
      <c r="RNU171" s="85" t="s">
        <v>319</v>
      </c>
      <c r="RNV171" s="86"/>
      <c r="RNW171" s="86"/>
      <c r="RNX171" s="86"/>
      <c r="RNY171" s="86"/>
      <c r="RNZ171" s="86"/>
      <c r="ROA171" s="86"/>
      <c r="ROB171" s="87"/>
      <c r="ROC171" s="85" t="s">
        <v>319</v>
      </c>
      <c r="ROD171" s="86"/>
      <c r="ROE171" s="86"/>
      <c r="ROF171" s="86"/>
      <c r="ROG171" s="86"/>
      <c r="ROH171" s="86"/>
      <c r="ROI171" s="86"/>
      <c r="ROJ171" s="87"/>
      <c r="ROK171" s="85" t="s">
        <v>319</v>
      </c>
      <c r="ROL171" s="86"/>
      <c r="ROM171" s="86"/>
      <c r="RON171" s="86"/>
      <c r="ROO171" s="86"/>
      <c r="ROP171" s="86"/>
      <c r="ROQ171" s="86"/>
      <c r="ROR171" s="87"/>
      <c r="ROS171" s="85" t="s">
        <v>319</v>
      </c>
      <c r="ROT171" s="86"/>
      <c r="ROU171" s="86"/>
      <c r="ROV171" s="86"/>
      <c r="ROW171" s="86"/>
      <c r="ROX171" s="86"/>
      <c r="ROY171" s="86"/>
      <c r="ROZ171" s="87"/>
      <c r="RPA171" s="85" t="s">
        <v>319</v>
      </c>
      <c r="RPB171" s="86"/>
      <c r="RPC171" s="86"/>
      <c r="RPD171" s="86"/>
      <c r="RPE171" s="86"/>
      <c r="RPF171" s="86"/>
      <c r="RPG171" s="86"/>
      <c r="RPH171" s="87"/>
      <c r="RPI171" s="85" t="s">
        <v>319</v>
      </c>
      <c r="RPJ171" s="86"/>
      <c r="RPK171" s="86"/>
      <c r="RPL171" s="86"/>
      <c r="RPM171" s="86"/>
      <c r="RPN171" s="86"/>
      <c r="RPO171" s="86"/>
      <c r="RPP171" s="87"/>
      <c r="RPQ171" s="85" t="s">
        <v>319</v>
      </c>
      <c r="RPR171" s="86"/>
      <c r="RPS171" s="86"/>
      <c r="RPT171" s="86"/>
      <c r="RPU171" s="86"/>
      <c r="RPV171" s="86"/>
      <c r="RPW171" s="86"/>
      <c r="RPX171" s="87"/>
      <c r="RPY171" s="85" t="s">
        <v>319</v>
      </c>
      <c r="RPZ171" s="86"/>
      <c r="RQA171" s="86"/>
      <c r="RQB171" s="86"/>
      <c r="RQC171" s="86"/>
      <c r="RQD171" s="86"/>
      <c r="RQE171" s="86"/>
      <c r="RQF171" s="87"/>
      <c r="RQG171" s="85" t="s">
        <v>319</v>
      </c>
      <c r="RQH171" s="86"/>
      <c r="RQI171" s="86"/>
      <c r="RQJ171" s="86"/>
      <c r="RQK171" s="86"/>
      <c r="RQL171" s="86"/>
      <c r="RQM171" s="86"/>
      <c r="RQN171" s="87"/>
      <c r="RQO171" s="85" t="s">
        <v>319</v>
      </c>
      <c r="RQP171" s="86"/>
      <c r="RQQ171" s="86"/>
      <c r="RQR171" s="86"/>
      <c r="RQS171" s="86"/>
      <c r="RQT171" s="86"/>
      <c r="RQU171" s="86"/>
      <c r="RQV171" s="87"/>
      <c r="RQW171" s="85" t="s">
        <v>319</v>
      </c>
      <c r="RQX171" s="86"/>
      <c r="RQY171" s="86"/>
      <c r="RQZ171" s="86"/>
      <c r="RRA171" s="86"/>
      <c r="RRB171" s="86"/>
      <c r="RRC171" s="86"/>
      <c r="RRD171" s="87"/>
      <c r="RRE171" s="85" t="s">
        <v>319</v>
      </c>
      <c r="RRF171" s="86"/>
      <c r="RRG171" s="86"/>
      <c r="RRH171" s="86"/>
      <c r="RRI171" s="86"/>
      <c r="RRJ171" s="86"/>
      <c r="RRK171" s="86"/>
      <c r="RRL171" s="87"/>
      <c r="RRM171" s="85" t="s">
        <v>319</v>
      </c>
      <c r="RRN171" s="86"/>
      <c r="RRO171" s="86"/>
      <c r="RRP171" s="86"/>
      <c r="RRQ171" s="86"/>
      <c r="RRR171" s="86"/>
      <c r="RRS171" s="86"/>
      <c r="RRT171" s="87"/>
      <c r="RRU171" s="85" t="s">
        <v>319</v>
      </c>
      <c r="RRV171" s="86"/>
      <c r="RRW171" s="86"/>
      <c r="RRX171" s="86"/>
      <c r="RRY171" s="86"/>
      <c r="RRZ171" s="86"/>
      <c r="RSA171" s="86"/>
      <c r="RSB171" s="87"/>
      <c r="RSC171" s="85" t="s">
        <v>319</v>
      </c>
      <c r="RSD171" s="86"/>
      <c r="RSE171" s="86"/>
      <c r="RSF171" s="86"/>
      <c r="RSG171" s="86"/>
      <c r="RSH171" s="86"/>
      <c r="RSI171" s="86"/>
      <c r="RSJ171" s="87"/>
      <c r="RSK171" s="85" t="s">
        <v>319</v>
      </c>
      <c r="RSL171" s="86"/>
      <c r="RSM171" s="86"/>
      <c r="RSN171" s="86"/>
      <c r="RSO171" s="86"/>
      <c r="RSP171" s="86"/>
      <c r="RSQ171" s="86"/>
      <c r="RSR171" s="87"/>
      <c r="RSS171" s="85" t="s">
        <v>319</v>
      </c>
      <c r="RST171" s="86"/>
      <c r="RSU171" s="86"/>
      <c r="RSV171" s="86"/>
      <c r="RSW171" s="86"/>
      <c r="RSX171" s="86"/>
      <c r="RSY171" s="86"/>
      <c r="RSZ171" s="87"/>
      <c r="RTA171" s="85" t="s">
        <v>319</v>
      </c>
      <c r="RTB171" s="86"/>
      <c r="RTC171" s="86"/>
      <c r="RTD171" s="86"/>
      <c r="RTE171" s="86"/>
      <c r="RTF171" s="86"/>
      <c r="RTG171" s="86"/>
      <c r="RTH171" s="87"/>
      <c r="RTI171" s="85" t="s">
        <v>319</v>
      </c>
      <c r="RTJ171" s="86"/>
      <c r="RTK171" s="86"/>
      <c r="RTL171" s="86"/>
      <c r="RTM171" s="86"/>
      <c r="RTN171" s="86"/>
      <c r="RTO171" s="86"/>
      <c r="RTP171" s="87"/>
      <c r="RTQ171" s="85" t="s">
        <v>319</v>
      </c>
      <c r="RTR171" s="86"/>
      <c r="RTS171" s="86"/>
      <c r="RTT171" s="86"/>
      <c r="RTU171" s="86"/>
      <c r="RTV171" s="86"/>
      <c r="RTW171" s="86"/>
      <c r="RTX171" s="87"/>
      <c r="RTY171" s="85" t="s">
        <v>319</v>
      </c>
      <c r="RTZ171" s="86"/>
      <c r="RUA171" s="86"/>
      <c r="RUB171" s="86"/>
      <c r="RUC171" s="86"/>
      <c r="RUD171" s="86"/>
      <c r="RUE171" s="86"/>
      <c r="RUF171" s="87"/>
      <c r="RUG171" s="85" t="s">
        <v>319</v>
      </c>
      <c r="RUH171" s="86"/>
      <c r="RUI171" s="86"/>
      <c r="RUJ171" s="86"/>
      <c r="RUK171" s="86"/>
      <c r="RUL171" s="86"/>
      <c r="RUM171" s="86"/>
      <c r="RUN171" s="87"/>
      <c r="RUO171" s="85" t="s">
        <v>319</v>
      </c>
      <c r="RUP171" s="86"/>
      <c r="RUQ171" s="86"/>
      <c r="RUR171" s="86"/>
      <c r="RUS171" s="86"/>
      <c r="RUT171" s="86"/>
      <c r="RUU171" s="86"/>
      <c r="RUV171" s="87"/>
      <c r="RUW171" s="85" t="s">
        <v>319</v>
      </c>
      <c r="RUX171" s="86"/>
      <c r="RUY171" s="86"/>
      <c r="RUZ171" s="86"/>
      <c r="RVA171" s="86"/>
      <c r="RVB171" s="86"/>
      <c r="RVC171" s="86"/>
      <c r="RVD171" s="87"/>
      <c r="RVE171" s="85" t="s">
        <v>319</v>
      </c>
      <c r="RVF171" s="86"/>
      <c r="RVG171" s="86"/>
      <c r="RVH171" s="86"/>
      <c r="RVI171" s="86"/>
      <c r="RVJ171" s="86"/>
      <c r="RVK171" s="86"/>
      <c r="RVL171" s="87"/>
      <c r="RVM171" s="85" t="s">
        <v>319</v>
      </c>
      <c r="RVN171" s="86"/>
      <c r="RVO171" s="86"/>
      <c r="RVP171" s="86"/>
      <c r="RVQ171" s="86"/>
      <c r="RVR171" s="86"/>
      <c r="RVS171" s="86"/>
      <c r="RVT171" s="87"/>
      <c r="RVU171" s="85" t="s">
        <v>319</v>
      </c>
      <c r="RVV171" s="86"/>
      <c r="RVW171" s="86"/>
      <c r="RVX171" s="86"/>
      <c r="RVY171" s="86"/>
      <c r="RVZ171" s="86"/>
      <c r="RWA171" s="86"/>
      <c r="RWB171" s="87"/>
      <c r="RWC171" s="85" t="s">
        <v>319</v>
      </c>
      <c r="RWD171" s="86"/>
      <c r="RWE171" s="86"/>
      <c r="RWF171" s="86"/>
      <c r="RWG171" s="86"/>
      <c r="RWH171" s="86"/>
      <c r="RWI171" s="86"/>
      <c r="RWJ171" s="87"/>
      <c r="RWK171" s="85" t="s">
        <v>319</v>
      </c>
      <c r="RWL171" s="86"/>
      <c r="RWM171" s="86"/>
      <c r="RWN171" s="86"/>
      <c r="RWO171" s="86"/>
      <c r="RWP171" s="86"/>
      <c r="RWQ171" s="86"/>
      <c r="RWR171" s="87"/>
      <c r="RWS171" s="85" t="s">
        <v>319</v>
      </c>
      <c r="RWT171" s="86"/>
      <c r="RWU171" s="86"/>
      <c r="RWV171" s="86"/>
      <c r="RWW171" s="86"/>
      <c r="RWX171" s="86"/>
      <c r="RWY171" s="86"/>
      <c r="RWZ171" s="87"/>
      <c r="RXA171" s="85" t="s">
        <v>319</v>
      </c>
      <c r="RXB171" s="86"/>
      <c r="RXC171" s="86"/>
      <c r="RXD171" s="86"/>
      <c r="RXE171" s="86"/>
      <c r="RXF171" s="86"/>
      <c r="RXG171" s="86"/>
      <c r="RXH171" s="87"/>
      <c r="RXI171" s="85" t="s">
        <v>319</v>
      </c>
      <c r="RXJ171" s="86"/>
      <c r="RXK171" s="86"/>
      <c r="RXL171" s="86"/>
      <c r="RXM171" s="86"/>
      <c r="RXN171" s="86"/>
      <c r="RXO171" s="86"/>
      <c r="RXP171" s="87"/>
      <c r="RXQ171" s="85" t="s">
        <v>319</v>
      </c>
      <c r="RXR171" s="86"/>
      <c r="RXS171" s="86"/>
      <c r="RXT171" s="86"/>
      <c r="RXU171" s="86"/>
      <c r="RXV171" s="86"/>
      <c r="RXW171" s="86"/>
      <c r="RXX171" s="87"/>
      <c r="RXY171" s="85" t="s">
        <v>319</v>
      </c>
      <c r="RXZ171" s="86"/>
      <c r="RYA171" s="86"/>
      <c r="RYB171" s="86"/>
      <c r="RYC171" s="86"/>
      <c r="RYD171" s="86"/>
      <c r="RYE171" s="86"/>
      <c r="RYF171" s="87"/>
      <c r="RYG171" s="85" t="s">
        <v>319</v>
      </c>
      <c r="RYH171" s="86"/>
      <c r="RYI171" s="86"/>
      <c r="RYJ171" s="86"/>
      <c r="RYK171" s="86"/>
      <c r="RYL171" s="86"/>
      <c r="RYM171" s="86"/>
      <c r="RYN171" s="87"/>
      <c r="RYO171" s="85" t="s">
        <v>319</v>
      </c>
      <c r="RYP171" s="86"/>
      <c r="RYQ171" s="86"/>
      <c r="RYR171" s="86"/>
      <c r="RYS171" s="86"/>
      <c r="RYT171" s="86"/>
      <c r="RYU171" s="86"/>
      <c r="RYV171" s="87"/>
      <c r="RYW171" s="85" t="s">
        <v>319</v>
      </c>
      <c r="RYX171" s="86"/>
      <c r="RYY171" s="86"/>
      <c r="RYZ171" s="86"/>
      <c r="RZA171" s="86"/>
      <c r="RZB171" s="86"/>
      <c r="RZC171" s="86"/>
      <c r="RZD171" s="87"/>
      <c r="RZE171" s="85" t="s">
        <v>319</v>
      </c>
      <c r="RZF171" s="86"/>
      <c r="RZG171" s="86"/>
      <c r="RZH171" s="86"/>
      <c r="RZI171" s="86"/>
      <c r="RZJ171" s="86"/>
      <c r="RZK171" s="86"/>
      <c r="RZL171" s="87"/>
      <c r="RZM171" s="85" t="s">
        <v>319</v>
      </c>
      <c r="RZN171" s="86"/>
      <c r="RZO171" s="86"/>
      <c r="RZP171" s="86"/>
      <c r="RZQ171" s="86"/>
      <c r="RZR171" s="86"/>
      <c r="RZS171" s="86"/>
      <c r="RZT171" s="87"/>
      <c r="RZU171" s="85" t="s">
        <v>319</v>
      </c>
      <c r="RZV171" s="86"/>
      <c r="RZW171" s="86"/>
      <c r="RZX171" s="86"/>
      <c r="RZY171" s="86"/>
      <c r="RZZ171" s="86"/>
      <c r="SAA171" s="86"/>
      <c r="SAB171" s="87"/>
      <c r="SAC171" s="85" t="s">
        <v>319</v>
      </c>
      <c r="SAD171" s="86"/>
      <c r="SAE171" s="86"/>
      <c r="SAF171" s="86"/>
      <c r="SAG171" s="86"/>
      <c r="SAH171" s="86"/>
      <c r="SAI171" s="86"/>
      <c r="SAJ171" s="87"/>
      <c r="SAK171" s="85" t="s">
        <v>319</v>
      </c>
      <c r="SAL171" s="86"/>
      <c r="SAM171" s="86"/>
      <c r="SAN171" s="86"/>
      <c r="SAO171" s="86"/>
      <c r="SAP171" s="86"/>
      <c r="SAQ171" s="86"/>
      <c r="SAR171" s="87"/>
      <c r="SAS171" s="85" t="s">
        <v>319</v>
      </c>
      <c r="SAT171" s="86"/>
      <c r="SAU171" s="86"/>
      <c r="SAV171" s="86"/>
      <c r="SAW171" s="86"/>
      <c r="SAX171" s="86"/>
      <c r="SAY171" s="86"/>
      <c r="SAZ171" s="87"/>
      <c r="SBA171" s="85" t="s">
        <v>319</v>
      </c>
      <c r="SBB171" s="86"/>
      <c r="SBC171" s="86"/>
      <c r="SBD171" s="86"/>
      <c r="SBE171" s="86"/>
      <c r="SBF171" s="86"/>
      <c r="SBG171" s="86"/>
      <c r="SBH171" s="87"/>
      <c r="SBI171" s="85" t="s">
        <v>319</v>
      </c>
      <c r="SBJ171" s="86"/>
      <c r="SBK171" s="86"/>
      <c r="SBL171" s="86"/>
      <c r="SBM171" s="86"/>
      <c r="SBN171" s="86"/>
      <c r="SBO171" s="86"/>
      <c r="SBP171" s="87"/>
      <c r="SBQ171" s="85" t="s">
        <v>319</v>
      </c>
      <c r="SBR171" s="86"/>
      <c r="SBS171" s="86"/>
      <c r="SBT171" s="86"/>
      <c r="SBU171" s="86"/>
      <c r="SBV171" s="86"/>
      <c r="SBW171" s="86"/>
      <c r="SBX171" s="87"/>
      <c r="SBY171" s="85" t="s">
        <v>319</v>
      </c>
      <c r="SBZ171" s="86"/>
      <c r="SCA171" s="86"/>
      <c r="SCB171" s="86"/>
      <c r="SCC171" s="86"/>
      <c r="SCD171" s="86"/>
      <c r="SCE171" s="86"/>
      <c r="SCF171" s="87"/>
      <c r="SCG171" s="85" t="s">
        <v>319</v>
      </c>
      <c r="SCH171" s="86"/>
      <c r="SCI171" s="86"/>
      <c r="SCJ171" s="86"/>
      <c r="SCK171" s="86"/>
      <c r="SCL171" s="86"/>
      <c r="SCM171" s="86"/>
      <c r="SCN171" s="87"/>
      <c r="SCO171" s="85" t="s">
        <v>319</v>
      </c>
      <c r="SCP171" s="86"/>
      <c r="SCQ171" s="86"/>
      <c r="SCR171" s="86"/>
      <c r="SCS171" s="86"/>
      <c r="SCT171" s="86"/>
      <c r="SCU171" s="86"/>
      <c r="SCV171" s="87"/>
      <c r="SCW171" s="85" t="s">
        <v>319</v>
      </c>
      <c r="SCX171" s="86"/>
      <c r="SCY171" s="86"/>
      <c r="SCZ171" s="86"/>
      <c r="SDA171" s="86"/>
      <c r="SDB171" s="86"/>
      <c r="SDC171" s="86"/>
      <c r="SDD171" s="87"/>
      <c r="SDE171" s="85" t="s">
        <v>319</v>
      </c>
      <c r="SDF171" s="86"/>
      <c r="SDG171" s="86"/>
      <c r="SDH171" s="86"/>
      <c r="SDI171" s="86"/>
      <c r="SDJ171" s="86"/>
      <c r="SDK171" s="86"/>
      <c r="SDL171" s="87"/>
      <c r="SDM171" s="85" t="s">
        <v>319</v>
      </c>
      <c r="SDN171" s="86"/>
      <c r="SDO171" s="86"/>
      <c r="SDP171" s="86"/>
      <c r="SDQ171" s="86"/>
      <c r="SDR171" s="86"/>
      <c r="SDS171" s="86"/>
      <c r="SDT171" s="87"/>
      <c r="SDU171" s="85" t="s">
        <v>319</v>
      </c>
      <c r="SDV171" s="86"/>
      <c r="SDW171" s="86"/>
      <c r="SDX171" s="86"/>
      <c r="SDY171" s="86"/>
      <c r="SDZ171" s="86"/>
      <c r="SEA171" s="86"/>
      <c r="SEB171" s="87"/>
      <c r="SEC171" s="85" t="s">
        <v>319</v>
      </c>
      <c r="SED171" s="86"/>
      <c r="SEE171" s="86"/>
      <c r="SEF171" s="86"/>
      <c r="SEG171" s="86"/>
      <c r="SEH171" s="86"/>
      <c r="SEI171" s="86"/>
      <c r="SEJ171" s="87"/>
      <c r="SEK171" s="85" t="s">
        <v>319</v>
      </c>
      <c r="SEL171" s="86"/>
      <c r="SEM171" s="86"/>
      <c r="SEN171" s="86"/>
      <c r="SEO171" s="86"/>
      <c r="SEP171" s="86"/>
      <c r="SEQ171" s="86"/>
      <c r="SER171" s="87"/>
      <c r="SES171" s="85" t="s">
        <v>319</v>
      </c>
      <c r="SET171" s="86"/>
      <c r="SEU171" s="86"/>
      <c r="SEV171" s="86"/>
      <c r="SEW171" s="86"/>
      <c r="SEX171" s="86"/>
      <c r="SEY171" s="86"/>
      <c r="SEZ171" s="87"/>
      <c r="SFA171" s="85" t="s">
        <v>319</v>
      </c>
      <c r="SFB171" s="86"/>
      <c r="SFC171" s="86"/>
      <c r="SFD171" s="86"/>
      <c r="SFE171" s="86"/>
      <c r="SFF171" s="86"/>
      <c r="SFG171" s="86"/>
      <c r="SFH171" s="87"/>
      <c r="SFI171" s="85" t="s">
        <v>319</v>
      </c>
      <c r="SFJ171" s="86"/>
      <c r="SFK171" s="86"/>
      <c r="SFL171" s="86"/>
      <c r="SFM171" s="86"/>
      <c r="SFN171" s="86"/>
      <c r="SFO171" s="86"/>
      <c r="SFP171" s="87"/>
      <c r="SFQ171" s="85" t="s">
        <v>319</v>
      </c>
      <c r="SFR171" s="86"/>
      <c r="SFS171" s="86"/>
      <c r="SFT171" s="86"/>
      <c r="SFU171" s="86"/>
      <c r="SFV171" s="86"/>
      <c r="SFW171" s="86"/>
      <c r="SFX171" s="87"/>
      <c r="SFY171" s="85" t="s">
        <v>319</v>
      </c>
      <c r="SFZ171" s="86"/>
      <c r="SGA171" s="86"/>
      <c r="SGB171" s="86"/>
      <c r="SGC171" s="86"/>
      <c r="SGD171" s="86"/>
      <c r="SGE171" s="86"/>
      <c r="SGF171" s="87"/>
      <c r="SGG171" s="85" t="s">
        <v>319</v>
      </c>
      <c r="SGH171" s="86"/>
      <c r="SGI171" s="86"/>
      <c r="SGJ171" s="86"/>
      <c r="SGK171" s="86"/>
      <c r="SGL171" s="86"/>
      <c r="SGM171" s="86"/>
      <c r="SGN171" s="87"/>
      <c r="SGO171" s="85" t="s">
        <v>319</v>
      </c>
      <c r="SGP171" s="86"/>
      <c r="SGQ171" s="86"/>
      <c r="SGR171" s="86"/>
      <c r="SGS171" s="86"/>
      <c r="SGT171" s="86"/>
      <c r="SGU171" s="86"/>
      <c r="SGV171" s="87"/>
      <c r="SGW171" s="85" t="s">
        <v>319</v>
      </c>
      <c r="SGX171" s="86"/>
      <c r="SGY171" s="86"/>
      <c r="SGZ171" s="86"/>
      <c r="SHA171" s="86"/>
      <c r="SHB171" s="86"/>
      <c r="SHC171" s="86"/>
      <c r="SHD171" s="87"/>
      <c r="SHE171" s="85" t="s">
        <v>319</v>
      </c>
      <c r="SHF171" s="86"/>
      <c r="SHG171" s="86"/>
      <c r="SHH171" s="86"/>
      <c r="SHI171" s="86"/>
      <c r="SHJ171" s="86"/>
      <c r="SHK171" s="86"/>
      <c r="SHL171" s="87"/>
      <c r="SHM171" s="85" t="s">
        <v>319</v>
      </c>
      <c r="SHN171" s="86"/>
      <c r="SHO171" s="86"/>
      <c r="SHP171" s="86"/>
      <c r="SHQ171" s="86"/>
      <c r="SHR171" s="86"/>
      <c r="SHS171" s="86"/>
      <c r="SHT171" s="87"/>
      <c r="SHU171" s="85" t="s">
        <v>319</v>
      </c>
      <c r="SHV171" s="86"/>
      <c r="SHW171" s="86"/>
      <c r="SHX171" s="86"/>
      <c r="SHY171" s="86"/>
      <c r="SHZ171" s="86"/>
      <c r="SIA171" s="86"/>
      <c r="SIB171" s="87"/>
      <c r="SIC171" s="85" t="s">
        <v>319</v>
      </c>
      <c r="SID171" s="86"/>
      <c r="SIE171" s="86"/>
      <c r="SIF171" s="86"/>
      <c r="SIG171" s="86"/>
      <c r="SIH171" s="86"/>
      <c r="SII171" s="86"/>
      <c r="SIJ171" s="87"/>
      <c r="SIK171" s="85" t="s">
        <v>319</v>
      </c>
      <c r="SIL171" s="86"/>
      <c r="SIM171" s="86"/>
      <c r="SIN171" s="86"/>
      <c r="SIO171" s="86"/>
      <c r="SIP171" s="86"/>
      <c r="SIQ171" s="86"/>
      <c r="SIR171" s="87"/>
      <c r="SIS171" s="85" t="s">
        <v>319</v>
      </c>
      <c r="SIT171" s="86"/>
      <c r="SIU171" s="86"/>
      <c r="SIV171" s="86"/>
      <c r="SIW171" s="86"/>
      <c r="SIX171" s="86"/>
      <c r="SIY171" s="86"/>
      <c r="SIZ171" s="87"/>
      <c r="SJA171" s="85" t="s">
        <v>319</v>
      </c>
      <c r="SJB171" s="86"/>
      <c r="SJC171" s="86"/>
      <c r="SJD171" s="86"/>
      <c r="SJE171" s="86"/>
      <c r="SJF171" s="86"/>
      <c r="SJG171" s="86"/>
      <c r="SJH171" s="87"/>
      <c r="SJI171" s="85" t="s">
        <v>319</v>
      </c>
      <c r="SJJ171" s="86"/>
      <c r="SJK171" s="86"/>
      <c r="SJL171" s="86"/>
      <c r="SJM171" s="86"/>
      <c r="SJN171" s="86"/>
      <c r="SJO171" s="86"/>
      <c r="SJP171" s="87"/>
      <c r="SJQ171" s="85" t="s">
        <v>319</v>
      </c>
      <c r="SJR171" s="86"/>
      <c r="SJS171" s="86"/>
      <c r="SJT171" s="86"/>
      <c r="SJU171" s="86"/>
      <c r="SJV171" s="86"/>
      <c r="SJW171" s="86"/>
      <c r="SJX171" s="87"/>
      <c r="SJY171" s="85" t="s">
        <v>319</v>
      </c>
      <c r="SJZ171" s="86"/>
      <c r="SKA171" s="86"/>
      <c r="SKB171" s="86"/>
      <c r="SKC171" s="86"/>
      <c r="SKD171" s="86"/>
      <c r="SKE171" s="86"/>
      <c r="SKF171" s="87"/>
      <c r="SKG171" s="85" t="s">
        <v>319</v>
      </c>
      <c r="SKH171" s="86"/>
      <c r="SKI171" s="86"/>
      <c r="SKJ171" s="86"/>
      <c r="SKK171" s="86"/>
      <c r="SKL171" s="86"/>
      <c r="SKM171" s="86"/>
      <c r="SKN171" s="87"/>
      <c r="SKO171" s="85" t="s">
        <v>319</v>
      </c>
      <c r="SKP171" s="86"/>
      <c r="SKQ171" s="86"/>
      <c r="SKR171" s="86"/>
      <c r="SKS171" s="86"/>
      <c r="SKT171" s="86"/>
      <c r="SKU171" s="86"/>
      <c r="SKV171" s="87"/>
      <c r="SKW171" s="85" t="s">
        <v>319</v>
      </c>
      <c r="SKX171" s="86"/>
      <c r="SKY171" s="86"/>
      <c r="SKZ171" s="86"/>
      <c r="SLA171" s="86"/>
      <c r="SLB171" s="86"/>
      <c r="SLC171" s="86"/>
      <c r="SLD171" s="87"/>
      <c r="SLE171" s="85" t="s">
        <v>319</v>
      </c>
      <c r="SLF171" s="86"/>
      <c r="SLG171" s="86"/>
      <c r="SLH171" s="86"/>
      <c r="SLI171" s="86"/>
      <c r="SLJ171" s="86"/>
      <c r="SLK171" s="86"/>
      <c r="SLL171" s="87"/>
      <c r="SLM171" s="85" t="s">
        <v>319</v>
      </c>
      <c r="SLN171" s="86"/>
      <c r="SLO171" s="86"/>
      <c r="SLP171" s="86"/>
      <c r="SLQ171" s="86"/>
      <c r="SLR171" s="86"/>
      <c r="SLS171" s="86"/>
      <c r="SLT171" s="87"/>
      <c r="SLU171" s="85" t="s">
        <v>319</v>
      </c>
      <c r="SLV171" s="86"/>
      <c r="SLW171" s="86"/>
      <c r="SLX171" s="86"/>
      <c r="SLY171" s="86"/>
      <c r="SLZ171" s="86"/>
      <c r="SMA171" s="86"/>
      <c r="SMB171" s="87"/>
      <c r="SMC171" s="85" t="s">
        <v>319</v>
      </c>
      <c r="SMD171" s="86"/>
      <c r="SME171" s="86"/>
      <c r="SMF171" s="86"/>
      <c r="SMG171" s="86"/>
      <c r="SMH171" s="86"/>
      <c r="SMI171" s="86"/>
      <c r="SMJ171" s="87"/>
      <c r="SMK171" s="85" t="s">
        <v>319</v>
      </c>
      <c r="SML171" s="86"/>
      <c r="SMM171" s="86"/>
      <c r="SMN171" s="86"/>
      <c r="SMO171" s="86"/>
      <c r="SMP171" s="86"/>
      <c r="SMQ171" s="86"/>
      <c r="SMR171" s="87"/>
      <c r="SMS171" s="85" t="s">
        <v>319</v>
      </c>
      <c r="SMT171" s="86"/>
      <c r="SMU171" s="86"/>
      <c r="SMV171" s="86"/>
      <c r="SMW171" s="86"/>
      <c r="SMX171" s="86"/>
      <c r="SMY171" s="86"/>
      <c r="SMZ171" s="87"/>
      <c r="SNA171" s="85" t="s">
        <v>319</v>
      </c>
      <c r="SNB171" s="86"/>
      <c r="SNC171" s="86"/>
      <c r="SND171" s="86"/>
      <c r="SNE171" s="86"/>
      <c r="SNF171" s="86"/>
      <c r="SNG171" s="86"/>
      <c r="SNH171" s="87"/>
      <c r="SNI171" s="85" t="s">
        <v>319</v>
      </c>
      <c r="SNJ171" s="86"/>
      <c r="SNK171" s="86"/>
      <c r="SNL171" s="86"/>
      <c r="SNM171" s="86"/>
      <c r="SNN171" s="86"/>
      <c r="SNO171" s="86"/>
      <c r="SNP171" s="87"/>
      <c r="SNQ171" s="85" t="s">
        <v>319</v>
      </c>
      <c r="SNR171" s="86"/>
      <c r="SNS171" s="86"/>
      <c r="SNT171" s="86"/>
      <c r="SNU171" s="86"/>
      <c r="SNV171" s="86"/>
      <c r="SNW171" s="86"/>
      <c r="SNX171" s="87"/>
      <c r="SNY171" s="85" t="s">
        <v>319</v>
      </c>
      <c r="SNZ171" s="86"/>
      <c r="SOA171" s="86"/>
      <c r="SOB171" s="86"/>
      <c r="SOC171" s="86"/>
      <c r="SOD171" s="86"/>
      <c r="SOE171" s="86"/>
      <c r="SOF171" s="87"/>
      <c r="SOG171" s="85" t="s">
        <v>319</v>
      </c>
      <c r="SOH171" s="86"/>
      <c r="SOI171" s="86"/>
      <c r="SOJ171" s="86"/>
      <c r="SOK171" s="86"/>
      <c r="SOL171" s="86"/>
      <c r="SOM171" s="86"/>
      <c r="SON171" s="87"/>
      <c r="SOO171" s="85" t="s">
        <v>319</v>
      </c>
      <c r="SOP171" s="86"/>
      <c r="SOQ171" s="86"/>
      <c r="SOR171" s="86"/>
      <c r="SOS171" s="86"/>
      <c r="SOT171" s="86"/>
      <c r="SOU171" s="86"/>
      <c r="SOV171" s="87"/>
      <c r="SOW171" s="85" t="s">
        <v>319</v>
      </c>
      <c r="SOX171" s="86"/>
      <c r="SOY171" s="86"/>
      <c r="SOZ171" s="86"/>
      <c r="SPA171" s="86"/>
      <c r="SPB171" s="86"/>
      <c r="SPC171" s="86"/>
      <c r="SPD171" s="87"/>
      <c r="SPE171" s="85" t="s">
        <v>319</v>
      </c>
      <c r="SPF171" s="86"/>
      <c r="SPG171" s="86"/>
      <c r="SPH171" s="86"/>
      <c r="SPI171" s="86"/>
      <c r="SPJ171" s="86"/>
      <c r="SPK171" s="86"/>
      <c r="SPL171" s="87"/>
      <c r="SPM171" s="85" t="s">
        <v>319</v>
      </c>
      <c r="SPN171" s="86"/>
      <c r="SPO171" s="86"/>
      <c r="SPP171" s="86"/>
      <c r="SPQ171" s="86"/>
      <c r="SPR171" s="86"/>
      <c r="SPS171" s="86"/>
      <c r="SPT171" s="87"/>
      <c r="SPU171" s="85" t="s">
        <v>319</v>
      </c>
      <c r="SPV171" s="86"/>
      <c r="SPW171" s="86"/>
      <c r="SPX171" s="86"/>
      <c r="SPY171" s="86"/>
      <c r="SPZ171" s="86"/>
      <c r="SQA171" s="86"/>
      <c r="SQB171" s="87"/>
      <c r="SQC171" s="85" t="s">
        <v>319</v>
      </c>
      <c r="SQD171" s="86"/>
      <c r="SQE171" s="86"/>
      <c r="SQF171" s="86"/>
      <c r="SQG171" s="86"/>
      <c r="SQH171" s="86"/>
      <c r="SQI171" s="86"/>
      <c r="SQJ171" s="87"/>
      <c r="SQK171" s="85" t="s">
        <v>319</v>
      </c>
      <c r="SQL171" s="86"/>
      <c r="SQM171" s="86"/>
      <c r="SQN171" s="86"/>
      <c r="SQO171" s="86"/>
      <c r="SQP171" s="86"/>
      <c r="SQQ171" s="86"/>
      <c r="SQR171" s="87"/>
      <c r="SQS171" s="85" t="s">
        <v>319</v>
      </c>
      <c r="SQT171" s="86"/>
      <c r="SQU171" s="86"/>
      <c r="SQV171" s="86"/>
      <c r="SQW171" s="86"/>
      <c r="SQX171" s="86"/>
      <c r="SQY171" s="86"/>
      <c r="SQZ171" s="87"/>
      <c r="SRA171" s="85" t="s">
        <v>319</v>
      </c>
      <c r="SRB171" s="86"/>
      <c r="SRC171" s="86"/>
      <c r="SRD171" s="86"/>
      <c r="SRE171" s="86"/>
      <c r="SRF171" s="86"/>
      <c r="SRG171" s="86"/>
      <c r="SRH171" s="87"/>
      <c r="SRI171" s="85" t="s">
        <v>319</v>
      </c>
      <c r="SRJ171" s="86"/>
      <c r="SRK171" s="86"/>
      <c r="SRL171" s="86"/>
      <c r="SRM171" s="86"/>
      <c r="SRN171" s="86"/>
      <c r="SRO171" s="86"/>
      <c r="SRP171" s="87"/>
      <c r="SRQ171" s="85" t="s">
        <v>319</v>
      </c>
      <c r="SRR171" s="86"/>
      <c r="SRS171" s="86"/>
      <c r="SRT171" s="86"/>
      <c r="SRU171" s="86"/>
      <c r="SRV171" s="86"/>
      <c r="SRW171" s="86"/>
      <c r="SRX171" s="87"/>
      <c r="SRY171" s="85" t="s">
        <v>319</v>
      </c>
      <c r="SRZ171" s="86"/>
      <c r="SSA171" s="86"/>
      <c r="SSB171" s="86"/>
      <c r="SSC171" s="86"/>
      <c r="SSD171" s="86"/>
      <c r="SSE171" s="86"/>
      <c r="SSF171" s="87"/>
      <c r="SSG171" s="85" t="s">
        <v>319</v>
      </c>
      <c r="SSH171" s="86"/>
      <c r="SSI171" s="86"/>
      <c r="SSJ171" s="86"/>
      <c r="SSK171" s="86"/>
      <c r="SSL171" s="86"/>
      <c r="SSM171" s="86"/>
      <c r="SSN171" s="87"/>
      <c r="SSO171" s="85" t="s">
        <v>319</v>
      </c>
      <c r="SSP171" s="86"/>
      <c r="SSQ171" s="86"/>
      <c r="SSR171" s="86"/>
      <c r="SSS171" s="86"/>
      <c r="SST171" s="86"/>
      <c r="SSU171" s="86"/>
      <c r="SSV171" s="87"/>
      <c r="SSW171" s="85" t="s">
        <v>319</v>
      </c>
      <c r="SSX171" s="86"/>
      <c r="SSY171" s="86"/>
      <c r="SSZ171" s="86"/>
      <c r="STA171" s="86"/>
      <c r="STB171" s="86"/>
      <c r="STC171" s="86"/>
      <c r="STD171" s="87"/>
      <c r="STE171" s="85" t="s">
        <v>319</v>
      </c>
      <c r="STF171" s="86"/>
      <c r="STG171" s="86"/>
      <c r="STH171" s="86"/>
      <c r="STI171" s="86"/>
      <c r="STJ171" s="86"/>
      <c r="STK171" s="86"/>
      <c r="STL171" s="87"/>
      <c r="STM171" s="85" t="s">
        <v>319</v>
      </c>
      <c r="STN171" s="86"/>
      <c r="STO171" s="86"/>
      <c r="STP171" s="86"/>
      <c r="STQ171" s="86"/>
      <c r="STR171" s="86"/>
      <c r="STS171" s="86"/>
      <c r="STT171" s="87"/>
      <c r="STU171" s="85" t="s">
        <v>319</v>
      </c>
      <c r="STV171" s="86"/>
      <c r="STW171" s="86"/>
      <c r="STX171" s="86"/>
      <c r="STY171" s="86"/>
      <c r="STZ171" s="86"/>
      <c r="SUA171" s="86"/>
      <c r="SUB171" s="87"/>
      <c r="SUC171" s="85" t="s">
        <v>319</v>
      </c>
      <c r="SUD171" s="86"/>
      <c r="SUE171" s="86"/>
      <c r="SUF171" s="86"/>
      <c r="SUG171" s="86"/>
      <c r="SUH171" s="86"/>
      <c r="SUI171" s="86"/>
      <c r="SUJ171" s="87"/>
      <c r="SUK171" s="85" t="s">
        <v>319</v>
      </c>
      <c r="SUL171" s="86"/>
      <c r="SUM171" s="86"/>
      <c r="SUN171" s="86"/>
      <c r="SUO171" s="86"/>
      <c r="SUP171" s="86"/>
      <c r="SUQ171" s="86"/>
      <c r="SUR171" s="87"/>
      <c r="SUS171" s="85" t="s">
        <v>319</v>
      </c>
      <c r="SUT171" s="86"/>
      <c r="SUU171" s="86"/>
      <c r="SUV171" s="86"/>
      <c r="SUW171" s="86"/>
      <c r="SUX171" s="86"/>
      <c r="SUY171" s="86"/>
      <c r="SUZ171" s="87"/>
      <c r="SVA171" s="85" t="s">
        <v>319</v>
      </c>
      <c r="SVB171" s="86"/>
      <c r="SVC171" s="86"/>
      <c r="SVD171" s="86"/>
      <c r="SVE171" s="86"/>
      <c r="SVF171" s="86"/>
      <c r="SVG171" s="86"/>
      <c r="SVH171" s="87"/>
      <c r="SVI171" s="85" t="s">
        <v>319</v>
      </c>
      <c r="SVJ171" s="86"/>
      <c r="SVK171" s="86"/>
      <c r="SVL171" s="86"/>
      <c r="SVM171" s="86"/>
      <c r="SVN171" s="86"/>
      <c r="SVO171" s="86"/>
      <c r="SVP171" s="87"/>
      <c r="SVQ171" s="85" t="s">
        <v>319</v>
      </c>
      <c r="SVR171" s="86"/>
      <c r="SVS171" s="86"/>
      <c r="SVT171" s="86"/>
      <c r="SVU171" s="86"/>
      <c r="SVV171" s="86"/>
      <c r="SVW171" s="86"/>
      <c r="SVX171" s="87"/>
      <c r="SVY171" s="85" t="s">
        <v>319</v>
      </c>
      <c r="SVZ171" s="86"/>
      <c r="SWA171" s="86"/>
      <c r="SWB171" s="86"/>
      <c r="SWC171" s="86"/>
      <c r="SWD171" s="86"/>
      <c r="SWE171" s="86"/>
      <c r="SWF171" s="87"/>
      <c r="SWG171" s="85" t="s">
        <v>319</v>
      </c>
      <c r="SWH171" s="86"/>
      <c r="SWI171" s="86"/>
      <c r="SWJ171" s="86"/>
      <c r="SWK171" s="86"/>
      <c r="SWL171" s="86"/>
      <c r="SWM171" s="86"/>
      <c r="SWN171" s="87"/>
      <c r="SWO171" s="85" t="s">
        <v>319</v>
      </c>
      <c r="SWP171" s="86"/>
      <c r="SWQ171" s="86"/>
      <c r="SWR171" s="86"/>
      <c r="SWS171" s="86"/>
      <c r="SWT171" s="86"/>
      <c r="SWU171" s="86"/>
      <c r="SWV171" s="87"/>
      <c r="SWW171" s="85" t="s">
        <v>319</v>
      </c>
      <c r="SWX171" s="86"/>
      <c r="SWY171" s="86"/>
      <c r="SWZ171" s="86"/>
      <c r="SXA171" s="86"/>
      <c r="SXB171" s="86"/>
      <c r="SXC171" s="86"/>
      <c r="SXD171" s="87"/>
      <c r="SXE171" s="85" t="s">
        <v>319</v>
      </c>
      <c r="SXF171" s="86"/>
      <c r="SXG171" s="86"/>
      <c r="SXH171" s="86"/>
      <c r="SXI171" s="86"/>
      <c r="SXJ171" s="86"/>
      <c r="SXK171" s="86"/>
      <c r="SXL171" s="87"/>
      <c r="SXM171" s="85" t="s">
        <v>319</v>
      </c>
      <c r="SXN171" s="86"/>
      <c r="SXO171" s="86"/>
      <c r="SXP171" s="86"/>
      <c r="SXQ171" s="86"/>
      <c r="SXR171" s="86"/>
      <c r="SXS171" s="86"/>
      <c r="SXT171" s="87"/>
      <c r="SXU171" s="85" t="s">
        <v>319</v>
      </c>
      <c r="SXV171" s="86"/>
      <c r="SXW171" s="86"/>
      <c r="SXX171" s="86"/>
      <c r="SXY171" s="86"/>
      <c r="SXZ171" s="86"/>
      <c r="SYA171" s="86"/>
      <c r="SYB171" s="87"/>
      <c r="SYC171" s="85" t="s">
        <v>319</v>
      </c>
      <c r="SYD171" s="86"/>
      <c r="SYE171" s="86"/>
      <c r="SYF171" s="86"/>
      <c r="SYG171" s="86"/>
      <c r="SYH171" s="86"/>
      <c r="SYI171" s="86"/>
      <c r="SYJ171" s="87"/>
      <c r="SYK171" s="85" t="s">
        <v>319</v>
      </c>
      <c r="SYL171" s="86"/>
      <c r="SYM171" s="86"/>
      <c r="SYN171" s="86"/>
      <c r="SYO171" s="86"/>
      <c r="SYP171" s="86"/>
      <c r="SYQ171" s="86"/>
      <c r="SYR171" s="87"/>
      <c r="SYS171" s="85" t="s">
        <v>319</v>
      </c>
      <c r="SYT171" s="86"/>
      <c r="SYU171" s="86"/>
      <c r="SYV171" s="86"/>
      <c r="SYW171" s="86"/>
      <c r="SYX171" s="86"/>
      <c r="SYY171" s="86"/>
      <c r="SYZ171" s="87"/>
      <c r="SZA171" s="85" t="s">
        <v>319</v>
      </c>
      <c r="SZB171" s="86"/>
      <c r="SZC171" s="86"/>
      <c r="SZD171" s="86"/>
      <c r="SZE171" s="86"/>
      <c r="SZF171" s="86"/>
      <c r="SZG171" s="86"/>
      <c r="SZH171" s="87"/>
      <c r="SZI171" s="85" t="s">
        <v>319</v>
      </c>
      <c r="SZJ171" s="86"/>
      <c r="SZK171" s="86"/>
      <c r="SZL171" s="86"/>
      <c r="SZM171" s="86"/>
      <c r="SZN171" s="86"/>
      <c r="SZO171" s="86"/>
      <c r="SZP171" s="87"/>
      <c r="SZQ171" s="85" t="s">
        <v>319</v>
      </c>
      <c r="SZR171" s="86"/>
      <c r="SZS171" s="86"/>
      <c r="SZT171" s="86"/>
      <c r="SZU171" s="86"/>
      <c r="SZV171" s="86"/>
      <c r="SZW171" s="86"/>
      <c r="SZX171" s="87"/>
      <c r="SZY171" s="85" t="s">
        <v>319</v>
      </c>
      <c r="SZZ171" s="86"/>
      <c r="TAA171" s="86"/>
      <c r="TAB171" s="86"/>
      <c r="TAC171" s="86"/>
      <c r="TAD171" s="86"/>
      <c r="TAE171" s="86"/>
      <c r="TAF171" s="87"/>
      <c r="TAG171" s="85" t="s">
        <v>319</v>
      </c>
      <c r="TAH171" s="86"/>
      <c r="TAI171" s="86"/>
      <c r="TAJ171" s="86"/>
      <c r="TAK171" s="86"/>
      <c r="TAL171" s="86"/>
      <c r="TAM171" s="86"/>
      <c r="TAN171" s="87"/>
      <c r="TAO171" s="85" t="s">
        <v>319</v>
      </c>
      <c r="TAP171" s="86"/>
      <c r="TAQ171" s="86"/>
      <c r="TAR171" s="86"/>
      <c r="TAS171" s="86"/>
      <c r="TAT171" s="86"/>
      <c r="TAU171" s="86"/>
      <c r="TAV171" s="87"/>
      <c r="TAW171" s="85" t="s">
        <v>319</v>
      </c>
      <c r="TAX171" s="86"/>
      <c r="TAY171" s="86"/>
      <c r="TAZ171" s="86"/>
      <c r="TBA171" s="86"/>
      <c r="TBB171" s="86"/>
      <c r="TBC171" s="86"/>
      <c r="TBD171" s="87"/>
      <c r="TBE171" s="85" t="s">
        <v>319</v>
      </c>
      <c r="TBF171" s="86"/>
      <c r="TBG171" s="86"/>
      <c r="TBH171" s="86"/>
      <c r="TBI171" s="86"/>
      <c r="TBJ171" s="86"/>
      <c r="TBK171" s="86"/>
      <c r="TBL171" s="87"/>
      <c r="TBM171" s="85" t="s">
        <v>319</v>
      </c>
      <c r="TBN171" s="86"/>
      <c r="TBO171" s="86"/>
      <c r="TBP171" s="86"/>
      <c r="TBQ171" s="86"/>
      <c r="TBR171" s="86"/>
      <c r="TBS171" s="86"/>
      <c r="TBT171" s="87"/>
      <c r="TBU171" s="85" t="s">
        <v>319</v>
      </c>
      <c r="TBV171" s="86"/>
      <c r="TBW171" s="86"/>
      <c r="TBX171" s="86"/>
      <c r="TBY171" s="86"/>
      <c r="TBZ171" s="86"/>
      <c r="TCA171" s="86"/>
      <c r="TCB171" s="87"/>
      <c r="TCC171" s="85" t="s">
        <v>319</v>
      </c>
      <c r="TCD171" s="86"/>
      <c r="TCE171" s="86"/>
      <c r="TCF171" s="86"/>
      <c r="TCG171" s="86"/>
      <c r="TCH171" s="86"/>
      <c r="TCI171" s="86"/>
      <c r="TCJ171" s="87"/>
      <c r="TCK171" s="85" t="s">
        <v>319</v>
      </c>
      <c r="TCL171" s="86"/>
      <c r="TCM171" s="86"/>
      <c r="TCN171" s="86"/>
      <c r="TCO171" s="86"/>
      <c r="TCP171" s="86"/>
      <c r="TCQ171" s="86"/>
      <c r="TCR171" s="87"/>
      <c r="TCS171" s="85" t="s">
        <v>319</v>
      </c>
      <c r="TCT171" s="86"/>
      <c r="TCU171" s="86"/>
      <c r="TCV171" s="86"/>
      <c r="TCW171" s="86"/>
      <c r="TCX171" s="86"/>
      <c r="TCY171" s="86"/>
      <c r="TCZ171" s="87"/>
      <c r="TDA171" s="85" t="s">
        <v>319</v>
      </c>
      <c r="TDB171" s="86"/>
      <c r="TDC171" s="86"/>
      <c r="TDD171" s="86"/>
      <c r="TDE171" s="86"/>
      <c r="TDF171" s="86"/>
      <c r="TDG171" s="86"/>
      <c r="TDH171" s="87"/>
      <c r="TDI171" s="85" t="s">
        <v>319</v>
      </c>
      <c r="TDJ171" s="86"/>
      <c r="TDK171" s="86"/>
      <c r="TDL171" s="86"/>
      <c r="TDM171" s="86"/>
      <c r="TDN171" s="86"/>
      <c r="TDO171" s="86"/>
      <c r="TDP171" s="87"/>
      <c r="TDQ171" s="85" t="s">
        <v>319</v>
      </c>
      <c r="TDR171" s="86"/>
      <c r="TDS171" s="86"/>
      <c r="TDT171" s="86"/>
      <c r="TDU171" s="86"/>
      <c r="TDV171" s="86"/>
      <c r="TDW171" s="86"/>
      <c r="TDX171" s="87"/>
      <c r="TDY171" s="85" t="s">
        <v>319</v>
      </c>
      <c r="TDZ171" s="86"/>
      <c r="TEA171" s="86"/>
      <c r="TEB171" s="86"/>
      <c r="TEC171" s="86"/>
      <c r="TED171" s="86"/>
      <c r="TEE171" s="86"/>
      <c r="TEF171" s="87"/>
      <c r="TEG171" s="85" t="s">
        <v>319</v>
      </c>
      <c r="TEH171" s="86"/>
      <c r="TEI171" s="86"/>
      <c r="TEJ171" s="86"/>
      <c r="TEK171" s="86"/>
      <c r="TEL171" s="86"/>
      <c r="TEM171" s="86"/>
      <c r="TEN171" s="87"/>
      <c r="TEO171" s="85" t="s">
        <v>319</v>
      </c>
      <c r="TEP171" s="86"/>
      <c r="TEQ171" s="86"/>
      <c r="TER171" s="86"/>
      <c r="TES171" s="86"/>
      <c r="TET171" s="86"/>
      <c r="TEU171" s="86"/>
      <c r="TEV171" s="87"/>
      <c r="TEW171" s="85" t="s">
        <v>319</v>
      </c>
      <c r="TEX171" s="86"/>
      <c r="TEY171" s="86"/>
      <c r="TEZ171" s="86"/>
      <c r="TFA171" s="86"/>
      <c r="TFB171" s="86"/>
      <c r="TFC171" s="86"/>
      <c r="TFD171" s="87"/>
      <c r="TFE171" s="85" t="s">
        <v>319</v>
      </c>
      <c r="TFF171" s="86"/>
      <c r="TFG171" s="86"/>
      <c r="TFH171" s="86"/>
      <c r="TFI171" s="86"/>
      <c r="TFJ171" s="86"/>
      <c r="TFK171" s="86"/>
      <c r="TFL171" s="87"/>
      <c r="TFM171" s="85" t="s">
        <v>319</v>
      </c>
      <c r="TFN171" s="86"/>
      <c r="TFO171" s="86"/>
      <c r="TFP171" s="86"/>
      <c r="TFQ171" s="86"/>
      <c r="TFR171" s="86"/>
      <c r="TFS171" s="86"/>
      <c r="TFT171" s="87"/>
      <c r="TFU171" s="85" t="s">
        <v>319</v>
      </c>
      <c r="TFV171" s="86"/>
      <c r="TFW171" s="86"/>
      <c r="TFX171" s="86"/>
      <c r="TFY171" s="86"/>
      <c r="TFZ171" s="86"/>
      <c r="TGA171" s="86"/>
      <c r="TGB171" s="87"/>
      <c r="TGC171" s="85" t="s">
        <v>319</v>
      </c>
      <c r="TGD171" s="86"/>
      <c r="TGE171" s="86"/>
      <c r="TGF171" s="86"/>
      <c r="TGG171" s="86"/>
      <c r="TGH171" s="86"/>
      <c r="TGI171" s="86"/>
      <c r="TGJ171" s="87"/>
      <c r="TGK171" s="85" t="s">
        <v>319</v>
      </c>
      <c r="TGL171" s="86"/>
      <c r="TGM171" s="86"/>
      <c r="TGN171" s="86"/>
      <c r="TGO171" s="86"/>
      <c r="TGP171" s="86"/>
      <c r="TGQ171" s="86"/>
      <c r="TGR171" s="87"/>
      <c r="TGS171" s="85" t="s">
        <v>319</v>
      </c>
      <c r="TGT171" s="86"/>
      <c r="TGU171" s="86"/>
      <c r="TGV171" s="86"/>
      <c r="TGW171" s="86"/>
      <c r="TGX171" s="86"/>
      <c r="TGY171" s="86"/>
      <c r="TGZ171" s="87"/>
      <c r="THA171" s="85" t="s">
        <v>319</v>
      </c>
      <c r="THB171" s="86"/>
      <c r="THC171" s="86"/>
      <c r="THD171" s="86"/>
      <c r="THE171" s="86"/>
      <c r="THF171" s="86"/>
      <c r="THG171" s="86"/>
      <c r="THH171" s="87"/>
      <c r="THI171" s="85" t="s">
        <v>319</v>
      </c>
      <c r="THJ171" s="86"/>
      <c r="THK171" s="86"/>
      <c r="THL171" s="86"/>
      <c r="THM171" s="86"/>
      <c r="THN171" s="86"/>
      <c r="THO171" s="86"/>
      <c r="THP171" s="87"/>
      <c r="THQ171" s="85" t="s">
        <v>319</v>
      </c>
      <c r="THR171" s="86"/>
      <c r="THS171" s="86"/>
      <c r="THT171" s="86"/>
      <c r="THU171" s="86"/>
      <c r="THV171" s="86"/>
      <c r="THW171" s="86"/>
      <c r="THX171" s="87"/>
      <c r="THY171" s="85" t="s">
        <v>319</v>
      </c>
      <c r="THZ171" s="86"/>
      <c r="TIA171" s="86"/>
      <c r="TIB171" s="86"/>
      <c r="TIC171" s="86"/>
      <c r="TID171" s="86"/>
      <c r="TIE171" s="86"/>
      <c r="TIF171" s="87"/>
      <c r="TIG171" s="85" t="s">
        <v>319</v>
      </c>
      <c r="TIH171" s="86"/>
      <c r="TII171" s="86"/>
      <c r="TIJ171" s="86"/>
      <c r="TIK171" s="86"/>
      <c r="TIL171" s="86"/>
      <c r="TIM171" s="86"/>
      <c r="TIN171" s="87"/>
      <c r="TIO171" s="85" t="s">
        <v>319</v>
      </c>
      <c r="TIP171" s="86"/>
      <c r="TIQ171" s="86"/>
      <c r="TIR171" s="86"/>
      <c r="TIS171" s="86"/>
      <c r="TIT171" s="86"/>
      <c r="TIU171" s="86"/>
      <c r="TIV171" s="87"/>
      <c r="TIW171" s="85" t="s">
        <v>319</v>
      </c>
      <c r="TIX171" s="86"/>
      <c r="TIY171" s="86"/>
      <c r="TIZ171" s="86"/>
      <c r="TJA171" s="86"/>
      <c r="TJB171" s="86"/>
      <c r="TJC171" s="86"/>
      <c r="TJD171" s="87"/>
      <c r="TJE171" s="85" t="s">
        <v>319</v>
      </c>
      <c r="TJF171" s="86"/>
      <c r="TJG171" s="86"/>
      <c r="TJH171" s="86"/>
      <c r="TJI171" s="86"/>
      <c r="TJJ171" s="86"/>
      <c r="TJK171" s="86"/>
      <c r="TJL171" s="87"/>
      <c r="TJM171" s="85" t="s">
        <v>319</v>
      </c>
      <c r="TJN171" s="86"/>
      <c r="TJO171" s="86"/>
      <c r="TJP171" s="86"/>
      <c r="TJQ171" s="86"/>
      <c r="TJR171" s="86"/>
      <c r="TJS171" s="86"/>
      <c r="TJT171" s="87"/>
      <c r="TJU171" s="85" t="s">
        <v>319</v>
      </c>
      <c r="TJV171" s="86"/>
      <c r="TJW171" s="86"/>
      <c r="TJX171" s="86"/>
      <c r="TJY171" s="86"/>
      <c r="TJZ171" s="86"/>
      <c r="TKA171" s="86"/>
      <c r="TKB171" s="87"/>
      <c r="TKC171" s="85" t="s">
        <v>319</v>
      </c>
      <c r="TKD171" s="86"/>
      <c r="TKE171" s="86"/>
      <c r="TKF171" s="86"/>
      <c r="TKG171" s="86"/>
      <c r="TKH171" s="86"/>
      <c r="TKI171" s="86"/>
      <c r="TKJ171" s="87"/>
      <c r="TKK171" s="85" t="s">
        <v>319</v>
      </c>
      <c r="TKL171" s="86"/>
      <c r="TKM171" s="86"/>
      <c r="TKN171" s="86"/>
      <c r="TKO171" s="86"/>
      <c r="TKP171" s="86"/>
      <c r="TKQ171" s="86"/>
      <c r="TKR171" s="87"/>
      <c r="TKS171" s="85" t="s">
        <v>319</v>
      </c>
      <c r="TKT171" s="86"/>
      <c r="TKU171" s="86"/>
      <c r="TKV171" s="86"/>
      <c r="TKW171" s="86"/>
      <c r="TKX171" s="86"/>
      <c r="TKY171" s="86"/>
      <c r="TKZ171" s="87"/>
      <c r="TLA171" s="85" t="s">
        <v>319</v>
      </c>
      <c r="TLB171" s="86"/>
      <c r="TLC171" s="86"/>
      <c r="TLD171" s="86"/>
      <c r="TLE171" s="86"/>
      <c r="TLF171" s="86"/>
      <c r="TLG171" s="86"/>
      <c r="TLH171" s="87"/>
      <c r="TLI171" s="85" t="s">
        <v>319</v>
      </c>
      <c r="TLJ171" s="86"/>
      <c r="TLK171" s="86"/>
      <c r="TLL171" s="86"/>
      <c r="TLM171" s="86"/>
      <c r="TLN171" s="86"/>
      <c r="TLO171" s="86"/>
      <c r="TLP171" s="87"/>
      <c r="TLQ171" s="85" t="s">
        <v>319</v>
      </c>
      <c r="TLR171" s="86"/>
      <c r="TLS171" s="86"/>
      <c r="TLT171" s="86"/>
      <c r="TLU171" s="86"/>
      <c r="TLV171" s="86"/>
      <c r="TLW171" s="86"/>
      <c r="TLX171" s="87"/>
      <c r="TLY171" s="85" t="s">
        <v>319</v>
      </c>
      <c r="TLZ171" s="86"/>
      <c r="TMA171" s="86"/>
      <c r="TMB171" s="86"/>
      <c r="TMC171" s="86"/>
      <c r="TMD171" s="86"/>
      <c r="TME171" s="86"/>
      <c r="TMF171" s="87"/>
      <c r="TMG171" s="85" t="s">
        <v>319</v>
      </c>
      <c r="TMH171" s="86"/>
      <c r="TMI171" s="86"/>
      <c r="TMJ171" s="86"/>
      <c r="TMK171" s="86"/>
      <c r="TML171" s="86"/>
      <c r="TMM171" s="86"/>
      <c r="TMN171" s="87"/>
      <c r="TMO171" s="85" t="s">
        <v>319</v>
      </c>
      <c r="TMP171" s="86"/>
      <c r="TMQ171" s="86"/>
      <c r="TMR171" s="86"/>
      <c r="TMS171" s="86"/>
      <c r="TMT171" s="86"/>
      <c r="TMU171" s="86"/>
      <c r="TMV171" s="87"/>
      <c r="TMW171" s="85" t="s">
        <v>319</v>
      </c>
      <c r="TMX171" s="86"/>
      <c r="TMY171" s="86"/>
      <c r="TMZ171" s="86"/>
      <c r="TNA171" s="86"/>
      <c r="TNB171" s="86"/>
      <c r="TNC171" s="86"/>
      <c r="TND171" s="87"/>
      <c r="TNE171" s="85" t="s">
        <v>319</v>
      </c>
      <c r="TNF171" s="86"/>
      <c r="TNG171" s="86"/>
      <c r="TNH171" s="86"/>
      <c r="TNI171" s="86"/>
      <c r="TNJ171" s="86"/>
      <c r="TNK171" s="86"/>
      <c r="TNL171" s="87"/>
      <c r="TNM171" s="85" t="s">
        <v>319</v>
      </c>
      <c r="TNN171" s="86"/>
      <c r="TNO171" s="86"/>
      <c r="TNP171" s="86"/>
      <c r="TNQ171" s="86"/>
      <c r="TNR171" s="86"/>
      <c r="TNS171" s="86"/>
      <c r="TNT171" s="87"/>
      <c r="TNU171" s="85" t="s">
        <v>319</v>
      </c>
      <c r="TNV171" s="86"/>
      <c r="TNW171" s="86"/>
      <c r="TNX171" s="86"/>
      <c r="TNY171" s="86"/>
      <c r="TNZ171" s="86"/>
      <c r="TOA171" s="86"/>
      <c r="TOB171" s="87"/>
      <c r="TOC171" s="85" t="s">
        <v>319</v>
      </c>
      <c r="TOD171" s="86"/>
      <c r="TOE171" s="86"/>
      <c r="TOF171" s="86"/>
      <c r="TOG171" s="86"/>
      <c r="TOH171" s="86"/>
      <c r="TOI171" s="86"/>
      <c r="TOJ171" s="87"/>
      <c r="TOK171" s="85" t="s">
        <v>319</v>
      </c>
      <c r="TOL171" s="86"/>
      <c r="TOM171" s="86"/>
      <c r="TON171" s="86"/>
      <c r="TOO171" s="86"/>
      <c r="TOP171" s="86"/>
      <c r="TOQ171" s="86"/>
      <c r="TOR171" s="87"/>
      <c r="TOS171" s="85" t="s">
        <v>319</v>
      </c>
      <c r="TOT171" s="86"/>
      <c r="TOU171" s="86"/>
      <c r="TOV171" s="86"/>
      <c r="TOW171" s="86"/>
      <c r="TOX171" s="86"/>
      <c r="TOY171" s="86"/>
      <c r="TOZ171" s="87"/>
      <c r="TPA171" s="85" t="s">
        <v>319</v>
      </c>
      <c r="TPB171" s="86"/>
      <c r="TPC171" s="86"/>
      <c r="TPD171" s="86"/>
      <c r="TPE171" s="86"/>
      <c r="TPF171" s="86"/>
      <c r="TPG171" s="86"/>
      <c r="TPH171" s="87"/>
      <c r="TPI171" s="85" t="s">
        <v>319</v>
      </c>
      <c r="TPJ171" s="86"/>
      <c r="TPK171" s="86"/>
      <c r="TPL171" s="86"/>
      <c r="TPM171" s="86"/>
      <c r="TPN171" s="86"/>
      <c r="TPO171" s="86"/>
      <c r="TPP171" s="87"/>
      <c r="TPQ171" s="85" t="s">
        <v>319</v>
      </c>
      <c r="TPR171" s="86"/>
      <c r="TPS171" s="86"/>
      <c r="TPT171" s="86"/>
      <c r="TPU171" s="86"/>
      <c r="TPV171" s="86"/>
      <c r="TPW171" s="86"/>
      <c r="TPX171" s="87"/>
      <c r="TPY171" s="85" t="s">
        <v>319</v>
      </c>
      <c r="TPZ171" s="86"/>
      <c r="TQA171" s="86"/>
      <c r="TQB171" s="86"/>
      <c r="TQC171" s="86"/>
      <c r="TQD171" s="86"/>
      <c r="TQE171" s="86"/>
      <c r="TQF171" s="87"/>
      <c r="TQG171" s="85" t="s">
        <v>319</v>
      </c>
      <c r="TQH171" s="86"/>
      <c r="TQI171" s="86"/>
      <c r="TQJ171" s="86"/>
      <c r="TQK171" s="86"/>
      <c r="TQL171" s="86"/>
      <c r="TQM171" s="86"/>
      <c r="TQN171" s="87"/>
      <c r="TQO171" s="85" t="s">
        <v>319</v>
      </c>
      <c r="TQP171" s="86"/>
      <c r="TQQ171" s="86"/>
      <c r="TQR171" s="86"/>
      <c r="TQS171" s="86"/>
      <c r="TQT171" s="86"/>
      <c r="TQU171" s="86"/>
      <c r="TQV171" s="87"/>
      <c r="TQW171" s="85" t="s">
        <v>319</v>
      </c>
      <c r="TQX171" s="86"/>
      <c r="TQY171" s="86"/>
      <c r="TQZ171" s="86"/>
      <c r="TRA171" s="86"/>
      <c r="TRB171" s="86"/>
      <c r="TRC171" s="86"/>
      <c r="TRD171" s="87"/>
      <c r="TRE171" s="85" t="s">
        <v>319</v>
      </c>
      <c r="TRF171" s="86"/>
      <c r="TRG171" s="86"/>
      <c r="TRH171" s="86"/>
      <c r="TRI171" s="86"/>
      <c r="TRJ171" s="86"/>
      <c r="TRK171" s="86"/>
      <c r="TRL171" s="87"/>
      <c r="TRM171" s="85" t="s">
        <v>319</v>
      </c>
      <c r="TRN171" s="86"/>
      <c r="TRO171" s="86"/>
      <c r="TRP171" s="86"/>
      <c r="TRQ171" s="86"/>
      <c r="TRR171" s="86"/>
      <c r="TRS171" s="86"/>
      <c r="TRT171" s="87"/>
      <c r="TRU171" s="85" t="s">
        <v>319</v>
      </c>
      <c r="TRV171" s="86"/>
      <c r="TRW171" s="86"/>
      <c r="TRX171" s="86"/>
      <c r="TRY171" s="86"/>
      <c r="TRZ171" s="86"/>
      <c r="TSA171" s="86"/>
      <c r="TSB171" s="87"/>
      <c r="TSC171" s="85" t="s">
        <v>319</v>
      </c>
      <c r="TSD171" s="86"/>
      <c r="TSE171" s="86"/>
      <c r="TSF171" s="86"/>
      <c r="TSG171" s="86"/>
      <c r="TSH171" s="86"/>
      <c r="TSI171" s="86"/>
      <c r="TSJ171" s="87"/>
      <c r="TSK171" s="85" t="s">
        <v>319</v>
      </c>
      <c r="TSL171" s="86"/>
      <c r="TSM171" s="86"/>
      <c r="TSN171" s="86"/>
      <c r="TSO171" s="86"/>
      <c r="TSP171" s="86"/>
      <c r="TSQ171" s="86"/>
      <c r="TSR171" s="87"/>
      <c r="TSS171" s="85" t="s">
        <v>319</v>
      </c>
      <c r="TST171" s="86"/>
      <c r="TSU171" s="86"/>
      <c r="TSV171" s="86"/>
      <c r="TSW171" s="86"/>
      <c r="TSX171" s="86"/>
      <c r="TSY171" s="86"/>
      <c r="TSZ171" s="87"/>
      <c r="TTA171" s="85" t="s">
        <v>319</v>
      </c>
      <c r="TTB171" s="86"/>
      <c r="TTC171" s="86"/>
      <c r="TTD171" s="86"/>
      <c r="TTE171" s="86"/>
      <c r="TTF171" s="86"/>
      <c r="TTG171" s="86"/>
      <c r="TTH171" s="87"/>
      <c r="TTI171" s="85" t="s">
        <v>319</v>
      </c>
      <c r="TTJ171" s="86"/>
      <c r="TTK171" s="86"/>
      <c r="TTL171" s="86"/>
      <c r="TTM171" s="86"/>
      <c r="TTN171" s="86"/>
      <c r="TTO171" s="86"/>
      <c r="TTP171" s="87"/>
      <c r="TTQ171" s="85" t="s">
        <v>319</v>
      </c>
      <c r="TTR171" s="86"/>
      <c r="TTS171" s="86"/>
      <c r="TTT171" s="86"/>
      <c r="TTU171" s="86"/>
      <c r="TTV171" s="86"/>
      <c r="TTW171" s="86"/>
      <c r="TTX171" s="87"/>
      <c r="TTY171" s="85" t="s">
        <v>319</v>
      </c>
      <c r="TTZ171" s="86"/>
      <c r="TUA171" s="86"/>
      <c r="TUB171" s="86"/>
      <c r="TUC171" s="86"/>
      <c r="TUD171" s="86"/>
      <c r="TUE171" s="86"/>
      <c r="TUF171" s="87"/>
      <c r="TUG171" s="85" t="s">
        <v>319</v>
      </c>
      <c r="TUH171" s="86"/>
      <c r="TUI171" s="86"/>
      <c r="TUJ171" s="86"/>
      <c r="TUK171" s="86"/>
      <c r="TUL171" s="86"/>
      <c r="TUM171" s="86"/>
      <c r="TUN171" s="87"/>
      <c r="TUO171" s="85" t="s">
        <v>319</v>
      </c>
      <c r="TUP171" s="86"/>
      <c r="TUQ171" s="86"/>
      <c r="TUR171" s="86"/>
      <c r="TUS171" s="86"/>
      <c r="TUT171" s="86"/>
      <c r="TUU171" s="86"/>
      <c r="TUV171" s="87"/>
      <c r="TUW171" s="85" t="s">
        <v>319</v>
      </c>
      <c r="TUX171" s="86"/>
      <c r="TUY171" s="86"/>
      <c r="TUZ171" s="86"/>
      <c r="TVA171" s="86"/>
      <c r="TVB171" s="86"/>
      <c r="TVC171" s="86"/>
      <c r="TVD171" s="87"/>
      <c r="TVE171" s="85" t="s">
        <v>319</v>
      </c>
      <c r="TVF171" s="86"/>
      <c r="TVG171" s="86"/>
      <c r="TVH171" s="86"/>
      <c r="TVI171" s="86"/>
      <c r="TVJ171" s="86"/>
      <c r="TVK171" s="86"/>
      <c r="TVL171" s="87"/>
      <c r="TVM171" s="85" t="s">
        <v>319</v>
      </c>
      <c r="TVN171" s="86"/>
      <c r="TVO171" s="86"/>
      <c r="TVP171" s="86"/>
      <c r="TVQ171" s="86"/>
      <c r="TVR171" s="86"/>
      <c r="TVS171" s="86"/>
      <c r="TVT171" s="87"/>
      <c r="TVU171" s="85" t="s">
        <v>319</v>
      </c>
      <c r="TVV171" s="86"/>
      <c r="TVW171" s="86"/>
      <c r="TVX171" s="86"/>
      <c r="TVY171" s="86"/>
      <c r="TVZ171" s="86"/>
      <c r="TWA171" s="86"/>
      <c r="TWB171" s="87"/>
      <c r="TWC171" s="85" t="s">
        <v>319</v>
      </c>
      <c r="TWD171" s="86"/>
      <c r="TWE171" s="86"/>
      <c r="TWF171" s="86"/>
      <c r="TWG171" s="86"/>
      <c r="TWH171" s="86"/>
      <c r="TWI171" s="86"/>
      <c r="TWJ171" s="87"/>
      <c r="TWK171" s="85" t="s">
        <v>319</v>
      </c>
      <c r="TWL171" s="86"/>
      <c r="TWM171" s="86"/>
      <c r="TWN171" s="86"/>
      <c r="TWO171" s="86"/>
      <c r="TWP171" s="86"/>
      <c r="TWQ171" s="86"/>
      <c r="TWR171" s="87"/>
      <c r="TWS171" s="85" t="s">
        <v>319</v>
      </c>
      <c r="TWT171" s="86"/>
      <c r="TWU171" s="86"/>
      <c r="TWV171" s="86"/>
      <c r="TWW171" s="86"/>
      <c r="TWX171" s="86"/>
      <c r="TWY171" s="86"/>
      <c r="TWZ171" s="87"/>
      <c r="TXA171" s="85" t="s">
        <v>319</v>
      </c>
      <c r="TXB171" s="86"/>
      <c r="TXC171" s="86"/>
      <c r="TXD171" s="86"/>
      <c r="TXE171" s="86"/>
      <c r="TXF171" s="86"/>
      <c r="TXG171" s="86"/>
      <c r="TXH171" s="87"/>
      <c r="TXI171" s="85" t="s">
        <v>319</v>
      </c>
      <c r="TXJ171" s="86"/>
      <c r="TXK171" s="86"/>
      <c r="TXL171" s="86"/>
      <c r="TXM171" s="86"/>
      <c r="TXN171" s="86"/>
      <c r="TXO171" s="86"/>
      <c r="TXP171" s="87"/>
      <c r="TXQ171" s="85" t="s">
        <v>319</v>
      </c>
      <c r="TXR171" s="86"/>
      <c r="TXS171" s="86"/>
      <c r="TXT171" s="86"/>
      <c r="TXU171" s="86"/>
      <c r="TXV171" s="86"/>
      <c r="TXW171" s="86"/>
      <c r="TXX171" s="87"/>
      <c r="TXY171" s="85" t="s">
        <v>319</v>
      </c>
      <c r="TXZ171" s="86"/>
      <c r="TYA171" s="86"/>
      <c r="TYB171" s="86"/>
      <c r="TYC171" s="86"/>
      <c r="TYD171" s="86"/>
      <c r="TYE171" s="86"/>
      <c r="TYF171" s="87"/>
      <c r="TYG171" s="85" t="s">
        <v>319</v>
      </c>
      <c r="TYH171" s="86"/>
      <c r="TYI171" s="86"/>
      <c r="TYJ171" s="86"/>
      <c r="TYK171" s="86"/>
      <c r="TYL171" s="86"/>
      <c r="TYM171" s="86"/>
      <c r="TYN171" s="87"/>
      <c r="TYO171" s="85" t="s">
        <v>319</v>
      </c>
      <c r="TYP171" s="86"/>
      <c r="TYQ171" s="86"/>
      <c r="TYR171" s="86"/>
      <c r="TYS171" s="86"/>
      <c r="TYT171" s="86"/>
      <c r="TYU171" s="86"/>
      <c r="TYV171" s="87"/>
      <c r="TYW171" s="85" t="s">
        <v>319</v>
      </c>
      <c r="TYX171" s="86"/>
      <c r="TYY171" s="86"/>
      <c r="TYZ171" s="86"/>
      <c r="TZA171" s="86"/>
      <c r="TZB171" s="86"/>
      <c r="TZC171" s="86"/>
      <c r="TZD171" s="87"/>
      <c r="TZE171" s="85" t="s">
        <v>319</v>
      </c>
      <c r="TZF171" s="86"/>
      <c r="TZG171" s="86"/>
      <c r="TZH171" s="86"/>
      <c r="TZI171" s="86"/>
      <c r="TZJ171" s="86"/>
      <c r="TZK171" s="86"/>
      <c r="TZL171" s="87"/>
      <c r="TZM171" s="85" t="s">
        <v>319</v>
      </c>
      <c r="TZN171" s="86"/>
      <c r="TZO171" s="86"/>
      <c r="TZP171" s="86"/>
      <c r="TZQ171" s="86"/>
      <c r="TZR171" s="86"/>
      <c r="TZS171" s="86"/>
      <c r="TZT171" s="87"/>
      <c r="TZU171" s="85" t="s">
        <v>319</v>
      </c>
      <c r="TZV171" s="86"/>
      <c r="TZW171" s="86"/>
      <c r="TZX171" s="86"/>
      <c r="TZY171" s="86"/>
      <c r="TZZ171" s="86"/>
      <c r="UAA171" s="86"/>
      <c r="UAB171" s="87"/>
      <c r="UAC171" s="85" t="s">
        <v>319</v>
      </c>
      <c r="UAD171" s="86"/>
      <c r="UAE171" s="86"/>
      <c r="UAF171" s="86"/>
      <c r="UAG171" s="86"/>
      <c r="UAH171" s="86"/>
      <c r="UAI171" s="86"/>
      <c r="UAJ171" s="87"/>
      <c r="UAK171" s="85" t="s">
        <v>319</v>
      </c>
      <c r="UAL171" s="86"/>
      <c r="UAM171" s="86"/>
      <c r="UAN171" s="86"/>
      <c r="UAO171" s="86"/>
      <c r="UAP171" s="86"/>
      <c r="UAQ171" s="86"/>
      <c r="UAR171" s="87"/>
      <c r="UAS171" s="85" t="s">
        <v>319</v>
      </c>
      <c r="UAT171" s="86"/>
      <c r="UAU171" s="86"/>
      <c r="UAV171" s="86"/>
      <c r="UAW171" s="86"/>
      <c r="UAX171" s="86"/>
      <c r="UAY171" s="86"/>
      <c r="UAZ171" s="87"/>
      <c r="UBA171" s="85" t="s">
        <v>319</v>
      </c>
      <c r="UBB171" s="86"/>
      <c r="UBC171" s="86"/>
      <c r="UBD171" s="86"/>
      <c r="UBE171" s="86"/>
      <c r="UBF171" s="86"/>
      <c r="UBG171" s="86"/>
      <c r="UBH171" s="87"/>
      <c r="UBI171" s="85" t="s">
        <v>319</v>
      </c>
      <c r="UBJ171" s="86"/>
      <c r="UBK171" s="86"/>
      <c r="UBL171" s="86"/>
      <c r="UBM171" s="86"/>
      <c r="UBN171" s="86"/>
      <c r="UBO171" s="86"/>
      <c r="UBP171" s="87"/>
      <c r="UBQ171" s="85" t="s">
        <v>319</v>
      </c>
      <c r="UBR171" s="86"/>
      <c r="UBS171" s="86"/>
      <c r="UBT171" s="86"/>
      <c r="UBU171" s="86"/>
      <c r="UBV171" s="86"/>
      <c r="UBW171" s="86"/>
      <c r="UBX171" s="87"/>
      <c r="UBY171" s="85" t="s">
        <v>319</v>
      </c>
      <c r="UBZ171" s="86"/>
      <c r="UCA171" s="86"/>
      <c r="UCB171" s="86"/>
      <c r="UCC171" s="86"/>
      <c r="UCD171" s="86"/>
      <c r="UCE171" s="86"/>
      <c r="UCF171" s="87"/>
      <c r="UCG171" s="85" t="s">
        <v>319</v>
      </c>
      <c r="UCH171" s="86"/>
      <c r="UCI171" s="86"/>
      <c r="UCJ171" s="86"/>
      <c r="UCK171" s="86"/>
      <c r="UCL171" s="86"/>
      <c r="UCM171" s="86"/>
      <c r="UCN171" s="87"/>
      <c r="UCO171" s="85" t="s">
        <v>319</v>
      </c>
      <c r="UCP171" s="86"/>
      <c r="UCQ171" s="86"/>
      <c r="UCR171" s="86"/>
      <c r="UCS171" s="86"/>
      <c r="UCT171" s="86"/>
      <c r="UCU171" s="86"/>
      <c r="UCV171" s="87"/>
      <c r="UCW171" s="85" t="s">
        <v>319</v>
      </c>
      <c r="UCX171" s="86"/>
      <c r="UCY171" s="86"/>
      <c r="UCZ171" s="86"/>
      <c r="UDA171" s="86"/>
      <c r="UDB171" s="86"/>
      <c r="UDC171" s="86"/>
      <c r="UDD171" s="87"/>
      <c r="UDE171" s="85" t="s">
        <v>319</v>
      </c>
      <c r="UDF171" s="86"/>
      <c r="UDG171" s="86"/>
      <c r="UDH171" s="86"/>
      <c r="UDI171" s="86"/>
      <c r="UDJ171" s="86"/>
      <c r="UDK171" s="86"/>
      <c r="UDL171" s="87"/>
      <c r="UDM171" s="85" t="s">
        <v>319</v>
      </c>
      <c r="UDN171" s="86"/>
      <c r="UDO171" s="86"/>
      <c r="UDP171" s="86"/>
      <c r="UDQ171" s="86"/>
      <c r="UDR171" s="86"/>
      <c r="UDS171" s="86"/>
      <c r="UDT171" s="87"/>
      <c r="UDU171" s="85" t="s">
        <v>319</v>
      </c>
      <c r="UDV171" s="86"/>
      <c r="UDW171" s="86"/>
      <c r="UDX171" s="86"/>
      <c r="UDY171" s="86"/>
      <c r="UDZ171" s="86"/>
      <c r="UEA171" s="86"/>
      <c r="UEB171" s="87"/>
      <c r="UEC171" s="85" t="s">
        <v>319</v>
      </c>
      <c r="UED171" s="86"/>
      <c r="UEE171" s="86"/>
      <c r="UEF171" s="86"/>
      <c r="UEG171" s="86"/>
      <c r="UEH171" s="86"/>
      <c r="UEI171" s="86"/>
      <c r="UEJ171" s="87"/>
      <c r="UEK171" s="85" t="s">
        <v>319</v>
      </c>
      <c r="UEL171" s="86"/>
      <c r="UEM171" s="86"/>
      <c r="UEN171" s="86"/>
      <c r="UEO171" s="86"/>
      <c r="UEP171" s="86"/>
      <c r="UEQ171" s="86"/>
      <c r="UER171" s="87"/>
      <c r="UES171" s="85" t="s">
        <v>319</v>
      </c>
      <c r="UET171" s="86"/>
      <c r="UEU171" s="86"/>
      <c r="UEV171" s="86"/>
      <c r="UEW171" s="86"/>
      <c r="UEX171" s="86"/>
      <c r="UEY171" s="86"/>
      <c r="UEZ171" s="87"/>
      <c r="UFA171" s="85" t="s">
        <v>319</v>
      </c>
      <c r="UFB171" s="86"/>
      <c r="UFC171" s="86"/>
      <c r="UFD171" s="86"/>
      <c r="UFE171" s="86"/>
      <c r="UFF171" s="86"/>
      <c r="UFG171" s="86"/>
      <c r="UFH171" s="87"/>
      <c r="UFI171" s="85" t="s">
        <v>319</v>
      </c>
      <c r="UFJ171" s="86"/>
      <c r="UFK171" s="86"/>
      <c r="UFL171" s="86"/>
      <c r="UFM171" s="86"/>
      <c r="UFN171" s="86"/>
      <c r="UFO171" s="86"/>
      <c r="UFP171" s="87"/>
      <c r="UFQ171" s="85" t="s">
        <v>319</v>
      </c>
      <c r="UFR171" s="86"/>
      <c r="UFS171" s="86"/>
      <c r="UFT171" s="86"/>
      <c r="UFU171" s="86"/>
      <c r="UFV171" s="86"/>
      <c r="UFW171" s="86"/>
      <c r="UFX171" s="87"/>
      <c r="UFY171" s="85" t="s">
        <v>319</v>
      </c>
      <c r="UFZ171" s="86"/>
      <c r="UGA171" s="86"/>
      <c r="UGB171" s="86"/>
      <c r="UGC171" s="86"/>
      <c r="UGD171" s="86"/>
      <c r="UGE171" s="86"/>
      <c r="UGF171" s="87"/>
      <c r="UGG171" s="85" t="s">
        <v>319</v>
      </c>
      <c r="UGH171" s="86"/>
      <c r="UGI171" s="86"/>
      <c r="UGJ171" s="86"/>
      <c r="UGK171" s="86"/>
      <c r="UGL171" s="86"/>
      <c r="UGM171" s="86"/>
      <c r="UGN171" s="87"/>
      <c r="UGO171" s="85" t="s">
        <v>319</v>
      </c>
      <c r="UGP171" s="86"/>
      <c r="UGQ171" s="86"/>
      <c r="UGR171" s="86"/>
      <c r="UGS171" s="86"/>
      <c r="UGT171" s="86"/>
      <c r="UGU171" s="86"/>
      <c r="UGV171" s="87"/>
      <c r="UGW171" s="85" t="s">
        <v>319</v>
      </c>
      <c r="UGX171" s="86"/>
      <c r="UGY171" s="86"/>
      <c r="UGZ171" s="86"/>
      <c r="UHA171" s="86"/>
      <c r="UHB171" s="86"/>
      <c r="UHC171" s="86"/>
      <c r="UHD171" s="87"/>
      <c r="UHE171" s="85" t="s">
        <v>319</v>
      </c>
      <c r="UHF171" s="86"/>
      <c r="UHG171" s="86"/>
      <c r="UHH171" s="86"/>
      <c r="UHI171" s="86"/>
      <c r="UHJ171" s="86"/>
      <c r="UHK171" s="86"/>
      <c r="UHL171" s="87"/>
      <c r="UHM171" s="85" t="s">
        <v>319</v>
      </c>
      <c r="UHN171" s="86"/>
      <c r="UHO171" s="86"/>
      <c r="UHP171" s="86"/>
      <c r="UHQ171" s="86"/>
      <c r="UHR171" s="86"/>
      <c r="UHS171" s="86"/>
      <c r="UHT171" s="87"/>
      <c r="UHU171" s="85" t="s">
        <v>319</v>
      </c>
      <c r="UHV171" s="86"/>
      <c r="UHW171" s="86"/>
      <c r="UHX171" s="86"/>
      <c r="UHY171" s="86"/>
      <c r="UHZ171" s="86"/>
      <c r="UIA171" s="86"/>
      <c r="UIB171" s="87"/>
      <c r="UIC171" s="85" t="s">
        <v>319</v>
      </c>
      <c r="UID171" s="86"/>
      <c r="UIE171" s="86"/>
      <c r="UIF171" s="86"/>
      <c r="UIG171" s="86"/>
      <c r="UIH171" s="86"/>
      <c r="UII171" s="86"/>
      <c r="UIJ171" s="87"/>
      <c r="UIK171" s="85" t="s">
        <v>319</v>
      </c>
      <c r="UIL171" s="86"/>
      <c r="UIM171" s="86"/>
      <c r="UIN171" s="86"/>
      <c r="UIO171" s="86"/>
      <c r="UIP171" s="86"/>
      <c r="UIQ171" s="86"/>
      <c r="UIR171" s="87"/>
      <c r="UIS171" s="85" t="s">
        <v>319</v>
      </c>
      <c r="UIT171" s="86"/>
      <c r="UIU171" s="86"/>
      <c r="UIV171" s="86"/>
      <c r="UIW171" s="86"/>
      <c r="UIX171" s="86"/>
      <c r="UIY171" s="86"/>
      <c r="UIZ171" s="87"/>
      <c r="UJA171" s="85" t="s">
        <v>319</v>
      </c>
      <c r="UJB171" s="86"/>
      <c r="UJC171" s="86"/>
      <c r="UJD171" s="86"/>
      <c r="UJE171" s="86"/>
      <c r="UJF171" s="86"/>
      <c r="UJG171" s="86"/>
      <c r="UJH171" s="87"/>
      <c r="UJI171" s="85" t="s">
        <v>319</v>
      </c>
      <c r="UJJ171" s="86"/>
      <c r="UJK171" s="86"/>
      <c r="UJL171" s="86"/>
      <c r="UJM171" s="86"/>
      <c r="UJN171" s="86"/>
      <c r="UJO171" s="86"/>
      <c r="UJP171" s="87"/>
      <c r="UJQ171" s="85" t="s">
        <v>319</v>
      </c>
      <c r="UJR171" s="86"/>
      <c r="UJS171" s="86"/>
      <c r="UJT171" s="86"/>
      <c r="UJU171" s="86"/>
      <c r="UJV171" s="86"/>
      <c r="UJW171" s="86"/>
      <c r="UJX171" s="87"/>
      <c r="UJY171" s="85" t="s">
        <v>319</v>
      </c>
      <c r="UJZ171" s="86"/>
      <c r="UKA171" s="86"/>
      <c r="UKB171" s="86"/>
      <c r="UKC171" s="86"/>
      <c r="UKD171" s="86"/>
      <c r="UKE171" s="86"/>
      <c r="UKF171" s="87"/>
      <c r="UKG171" s="85" t="s">
        <v>319</v>
      </c>
      <c r="UKH171" s="86"/>
      <c r="UKI171" s="86"/>
      <c r="UKJ171" s="86"/>
      <c r="UKK171" s="86"/>
      <c r="UKL171" s="86"/>
      <c r="UKM171" s="86"/>
      <c r="UKN171" s="87"/>
      <c r="UKO171" s="85" t="s">
        <v>319</v>
      </c>
      <c r="UKP171" s="86"/>
      <c r="UKQ171" s="86"/>
      <c r="UKR171" s="86"/>
      <c r="UKS171" s="86"/>
      <c r="UKT171" s="86"/>
      <c r="UKU171" s="86"/>
      <c r="UKV171" s="87"/>
      <c r="UKW171" s="85" t="s">
        <v>319</v>
      </c>
      <c r="UKX171" s="86"/>
      <c r="UKY171" s="86"/>
      <c r="UKZ171" s="86"/>
      <c r="ULA171" s="86"/>
      <c r="ULB171" s="86"/>
      <c r="ULC171" s="86"/>
      <c r="ULD171" s="87"/>
      <c r="ULE171" s="85" t="s">
        <v>319</v>
      </c>
      <c r="ULF171" s="86"/>
      <c r="ULG171" s="86"/>
      <c r="ULH171" s="86"/>
      <c r="ULI171" s="86"/>
      <c r="ULJ171" s="86"/>
      <c r="ULK171" s="86"/>
      <c r="ULL171" s="87"/>
      <c r="ULM171" s="85" t="s">
        <v>319</v>
      </c>
      <c r="ULN171" s="86"/>
      <c r="ULO171" s="86"/>
      <c r="ULP171" s="86"/>
      <c r="ULQ171" s="86"/>
      <c r="ULR171" s="86"/>
      <c r="ULS171" s="86"/>
      <c r="ULT171" s="87"/>
      <c r="ULU171" s="85" t="s">
        <v>319</v>
      </c>
      <c r="ULV171" s="86"/>
      <c r="ULW171" s="86"/>
      <c r="ULX171" s="86"/>
      <c r="ULY171" s="86"/>
      <c r="ULZ171" s="86"/>
      <c r="UMA171" s="86"/>
      <c r="UMB171" s="87"/>
      <c r="UMC171" s="85" t="s">
        <v>319</v>
      </c>
      <c r="UMD171" s="86"/>
      <c r="UME171" s="86"/>
      <c r="UMF171" s="86"/>
      <c r="UMG171" s="86"/>
      <c r="UMH171" s="86"/>
      <c r="UMI171" s="86"/>
      <c r="UMJ171" s="87"/>
      <c r="UMK171" s="85" t="s">
        <v>319</v>
      </c>
      <c r="UML171" s="86"/>
      <c r="UMM171" s="86"/>
      <c r="UMN171" s="86"/>
      <c r="UMO171" s="86"/>
      <c r="UMP171" s="86"/>
      <c r="UMQ171" s="86"/>
      <c r="UMR171" s="87"/>
      <c r="UMS171" s="85" t="s">
        <v>319</v>
      </c>
      <c r="UMT171" s="86"/>
      <c r="UMU171" s="86"/>
      <c r="UMV171" s="86"/>
      <c r="UMW171" s="86"/>
      <c r="UMX171" s="86"/>
      <c r="UMY171" s="86"/>
      <c r="UMZ171" s="87"/>
      <c r="UNA171" s="85" t="s">
        <v>319</v>
      </c>
      <c r="UNB171" s="86"/>
      <c r="UNC171" s="86"/>
      <c r="UND171" s="86"/>
      <c r="UNE171" s="86"/>
      <c r="UNF171" s="86"/>
      <c r="UNG171" s="86"/>
      <c r="UNH171" s="87"/>
      <c r="UNI171" s="85" t="s">
        <v>319</v>
      </c>
      <c r="UNJ171" s="86"/>
      <c r="UNK171" s="86"/>
      <c r="UNL171" s="86"/>
      <c r="UNM171" s="86"/>
      <c r="UNN171" s="86"/>
      <c r="UNO171" s="86"/>
      <c r="UNP171" s="87"/>
      <c r="UNQ171" s="85" t="s">
        <v>319</v>
      </c>
      <c r="UNR171" s="86"/>
      <c r="UNS171" s="86"/>
      <c r="UNT171" s="86"/>
      <c r="UNU171" s="86"/>
      <c r="UNV171" s="86"/>
      <c r="UNW171" s="86"/>
      <c r="UNX171" s="87"/>
      <c r="UNY171" s="85" t="s">
        <v>319</v>
      </c>
      <c r="UNZ171" s="86"/>
      <c r="UOA171" s="86"/>
      <c r="UOB171" s="86"/>
      <c r="UOC171" s="86"/>
      <c r="UOD171" s="86"/>
      <c r="UOE171" s="86"/>
      <c r="UOF171" s="87"/>
      <c r="UOG171" s="85" t="s">
        <v>319</v>
      </c>
      <c r="UOH171" s="86"/>
      <c r="UOI171" s="86"/>
      <c r="UOJ171" s="86"/>
      <c r="UOK171" s="86"/>
      <c r="UOL171" s="86"/>
      <c r="UOM171" s="86"/>
      <c r="UON171" s="87"/>
      <c r="UOO171" s="85" t="s">
        <v>319</v>
      </c>
      <c r="UOP171" s="86"/>
      <c r="UOQ171" s="86"/>
      <c r="UOR171" s="86"/>
      <c r="UOS171" s="86"/>
      <c r="UOT171" s="86"/>
      <c r="UOU171" s="86"/>
      <c r="UOV171" s="87"/>
      <c r="UOW171" s="85" t="s">
        <v>319</v>
      </c>
      <c r="UOX171" s="86"/>
      <c r="UOY171" s="86"/>
      <c r="UOZ171" s="86"/>
      <c r="UPA171" s="86"/>
      <c r="UPB171" s="86"/>
      <c r="UPC171" s="86"/>
      <c r="UPD171" s="87"/>
      <c r="UPE171" s="85" t="s">
        <v>319</v>
      </c>
      <c r="UPF171" s="86"/>
      <c r="UPG171" s="86"/>
      <c r="UPH171" s="86"/>
      <c r="UPI171" s="86"/>
      <c r="UPJ171" s="86"/>
      <c r="UPK171" s="86"/>
      <c r="UPL171" s="87"/>
      <c r="UPM171" s="85" t="s">
        <v>319</v>
      </c>
      <c r="UPN171" s="86"/>
      <c r="UPO171" s="86"/>
      <c r="UPP171" s="86"/>
      <c r="UPQ171" s="86"/>
      <c r="UPR171" s="86"/>
      <c r="UPS171" s="86"/>
      <c r="UPT171" s="87"/>
      <c r="UPU171" s="85" t="s">
        <v>319</v>
      </c>
      <c r="UPV171" s="86"/>
      <c r="UPW171" s="86"/>
      <c r="UPX171" s="86"/>
      <c r="UPY171" s="86"/>
      <c r="UPZ171" s="86"/>
      <c r="UQA171" s="86"/>
      <c r="UQB171" s="87"/>
      <c r="UQC171" s="85" t="s">
        <v>319</v>
      </c>
      <c r="UQD171" s="86"/>
      <c r="UQE171" s="86"/>
      <c r="UQF171" s="86"/>
      <c r="UQG171" s="86"/>
      <c r="UQH171" s="86"/>
      <c r="UQI171" s="86"/>
      <c r="UQJ171" s="87"/>
      <c r="UQK171" s="85" t="s">
        <v>319</v>
      </c>
      <c r="UQL171" s="86"/>
      <c r="UQM171" s="86"/>
      <c r="UQN171" s="86"/>
      <c r="UQO171" s="86"/>
      <c r="UQP171" s="86"/>
      <c r="UQQ171" s="86"/>
      <c r="UQR171" s="87"/>
      <c r="UQS171" s="85" t="s">
        <v>319</v>
      </c>
      <c r="UQT171" s="86"/>
      <c r="UQU171" s="86"/>
      <c r="UQV171" s="86"/>
      <c r="UQW171" s="86"/>
      <c r="UQX171" s="86"/>
      <c r="UQY171" s="86"/>
      <c r="UQZ171" s="87"/>
      <c r="URA171" s="85" t="s">
        <v>319</v>
      </c>
      <c r="URB171" s="86"/>
      <c r="URC171" s="86"/>
      <c r="URD171" s="86"/>
      <c r="URE171" s="86"/>
      <c r="URF171" s="86"/>
      <c r="URG171" s="86"/>
      <c r="URH171" s="87"/>
      <c r="URI171" s="85" t="s">
        <v>319</v>
      </c>
      <c r="URJ171" s="86"/>
      <c r="URK171" s="86"/>
      <c r="URL171" s="86"/>
      <c r="URM171" s="86"/>
      <c r="URN171" s="86"/>
      <c r="URO171" s="86"/>
      <c r="URP171" s="87"/>
      <c r="URQ171" s="85" t="s">
        <v>319</v>
      </c>
      <c r="URR171" s="86"/>
      <c r="URS171" s="86"/>
      <c r="URT171" s="86"/>
      <c r="URU171" s="86"/>
      <c r="URV171" s="86"/>
      <c r="URW171" s="86"/>
      <c r="URX171" s="87"/>
      <c r="URY171" s="85" t="s">
        <v>319</v>
      </c>
      <c r="URZ171" s="86"/>
      <c r="USA171" s="86"/>
      <c r="USB171" s="86"/>
      <c r="USC171" s="86"/>
      <c r="USD171" s="86"/>
      <c r="USE171" s="86"/>
      <c r="USF171" s="87"/>
      <c r="USG171" s="85" t="s">
        <v>319</v>
      </c>
      <c r="USH171" s="86"/>
      <c r="USI171" s="86"/>
      <c r="USJ171" s="86"/>
      <c r="USK171" s="86"/>
      <c r="USL171" s="86"/>
      <c r="USM171" s="86"/>
      <c r="USN171" s="87"/>
      <c r="USO171" s="85" t="s">
        <v>319</v>
      </c>
      <c r="USP171" s="86"/>
      <c r="USQ171" s="86"/>
      <c r="USR171" s="86"/>
      <c r="USS171" s="86"/>
      <c r="UST171" s="86"/>
      <c r="USU171" s="86"/>
      <c r="USV171" s="87"/>
      <c r="USW171" s="85" t="s">
        <v>319</v>
      </c>
      <c r="USX171" s="86"/>
      <c r="USY171" s="86"/>
      <c r="USZ171" s="86"/>
      <c r="UTA171" s="86"/>
      <c r="UTB171" s="86"/>
      <c r="UTC171" s="86"/>
      <c r="UTD171" s="87"/>
      <c r="UTE171" s="85" t="s">
        <v>319</v>
      </c>
      <c r="UTF171" s="86"/>
      <c r="UTG171" s="86"/>
      <c r="UTH171" s="86"/>
      <c r="UTI171" s="86"/>
      <c r="UTJ171" s="86"/>
      <c r="UTK171" s="86"/>
      <c r="UTL171" s="87"/>
      <c r="UTM171" s="85" t="s">
        <v>319</v>
      </c>
      <c r="UTN171" s="86"/>
      <c r="UTO171" s="86"/>
      <c r="UTP171" s="86"/>
      <c r="UTQ171" s="86"/>
      <c r="UTR171" s="86"/>
      <c r="UTS171" s="86"/>
      <c r="UTT171" s="87"/>
      <c r="UTU171" s="85" t="s">
        <v>319</v>
      </c>
      <c r="UTV171" s="86"/>
      <c r="UTW171" s="86"/>
      <c r="UTX171" s="86"/>
      <c r="UTY171" s="86"/>
      <c r="UTZ171" s="86"/>
      <c r="UUA171" s="86"/>
      <c r="UUB171" s="87"/>
      <c r="UUC171" s="85" t="s">
        <v>319</v>
      </c>
      <c r="UUD171" s="86"/>
      <c r="UUE171" s="86"/>
      <c r="UUF171" s="86"/>
      <c r="UUG171" s="86"/>
      <c r="UUH171" s="86"/>
      <c r="UUI171" s="86"/>
      <c r="UUJ171" s="87"/>
      <c r="UUK171" s="85" t="s">
        <v>319</v>
      </c>
      <c r="UUL171" s="86"/>
      <c r="UUM171" s="86"/>
      <c r="UUN171" s="86"/>
      <c r="UUO171" s="86"/>
      <c r="UUP171" s="86"/>
      <c r="UUQ171" s="86"/>
      <c r="UUR171" s="87"/>
      <c r="UUS171" s="85" t="s">
        <v>319</v>
      </c>
      <c r="UUT171" s="86"/>
      <c r="UUU171" s="86"/>
      <c r="UUV171" s="86"/>
      <c r="UUW171" s="86"/>
      <c r="UUX171" s="86"/>
      <c r="UUY171" s="86"/>
      <c r="UUZ171" s="87"/>
      <c r="UVA171" s="85" t="s">
        <v>319</v>
      </c>
      <c r="UVB171" s="86"/>
      <c r="UVC171" s="86"/>
      <c r="UVD171" s="86"/>
      <c r="UVE171" s="86"/>
      <c r="UVF171" s="86"/>
      <c r="UVG171" s="86"/>
      <c r="UVH171" s="87"/>
      <c r="UVI171" s="85" t="s">
        <v>319</v>
      </c>
      <c r="UVJ171" s="86"/>
      <c r="UVK171" s="86"/>
      <c r="UVL171" s="86"/>
      <c r="UVM171" s="86"/>
      <c r="UVN171" s="86"/>
      <c r="UVO171" s="86"/>
      <c r="UVP171" s="87"/>
      <c r="UVQ171" s="85" t="s">
        <v>319</v>
      </c>
      <c r="UVR171" s="86"/>
      <c r="UVS171" s="86"/>
      <c r="UVT171" s="86"/>
      <c r="UVU171" s="86"/>
      <c r="UVV171" s="86"/>
      <c r="UVW171" s="86"/>
      <c r="UVX171" s="87"/>
      <c r="UVY171" s="85" t="s">
        <v>319</v>
      </c>
      <c r="UVZ171" s="86"/>
      <c r="UWA171" s="86"/>
      <c r="UWB171" s="86"/>
      <c r="UWC171" s="86"/>
      <c r="UWD171" s="86"/>
      <c r="UWE171" s="86"/>
      <c r="UWF171" s="87"/>
      <c r="UWG171" s="85" t="s">
        <v>319</v>
      </c>
      <c r="UWH171" s="86"/>
      <c r="UWI171" s="86"/>
      <c r="UWJ171" s="86"/>
      <c r="UWK171" s="86"/>
      <c r="UWL171" s="86"/>
      <c r="UWM171" s="86"/>
      <c r="UWN171" s="87"/>
      <c r="UWO171" s="85" t="s">
        <v>319</v>
      </c>
      <c r="UWP171" s="86"/>
      <c r="UWQ171" s="86"/>
      <c r="UWR171" s="86"/>
      <c r="UWS171" s="86"/>
      <c r="UWT171" s="86"/>
      <c r="UWU171" s="86"/>
      <c r="UWV171" s="87"/>
      <c r="UWW171" s="85" t="s">
        <v>319</v>
      </c>
      <c r="UWX171" s="86"/>
      <c r="UWY171" s="86"/>
      <c r="UWZ171" s="86"/>
      <c r="UXA171" s="86"/>
      <c r="UXB171" s="86"/>
      <c r="UXC171" s="86"/>
      <c r="UXD171" s="87"/>
      <c r="UXE171" s="85" t="s">
        <v>319</v>
      </c>
      <c r="UXF171" s="86"/>
      <c r="UXG171" s="86"/>
      <c r="UXH171" s="86"/>
      <c r="UXI171" s="86"/>
      <c r="UXJ171" s="86"/>
      <c r="UXK171" s="86"/>
      <c r="UXL171" s="87"/>
      <c r="UXM171" s="85" t="s">
        <v>319</v>
      </c>
      <c r="UXN171" s="86"/>
      <c r="UXO171" s="86"/>
      <c r="UXP171" s="86"/>
      <c r="UXQ171" s="86"/>
      <c r="UXR171" s="86"/>
      <c r="UXS171" s="86"/>
      <c r="UXT171" s="87"/>
      <c r="UXU171" s="85" t="s">
        <v>319</v>
      </c>
      <c r="UXV171" s="86"/>
      <c r="UXW171" s="86"/>
      <c r="UXX171" s="86"/>
      <c r="UXY171" s="86"/>
      <c r="UXZ171" s="86"/>
      <c r="UYA171" s="86"/>
      <c r="UYB171" s="87"/>
      <c r="UYC171" s="85" t="s">
        <v>319</v>
      </c>
      <c r="UYD171" s="86"/>
      <c r="UYE171" s="86"/>
      <c r="UYF171" s="86"/>
      <c r="UYG171" s="86"/>
      <c r="UYH171" s="86"/>
      <c r="UYI171" s="86"/>
      <c r="UYJ171" s="87"/>
      <c r="UYK171" s="85" t="s">
        <v>319</v>
      </c>
      <c r="UYL171" s="86"/>
      <c r="UYM171" s="86"/>
      <c r="UYN171" s="86"/>
      <c r="UYO171" s="86"/>
      <c r="UYP171" s="86"/>
      <c r="UYQ171" s="86"/>
      <c r="UYR171" s="87"/>
      <c r="UYS171" s="85" t="s">
        <v>319</v>
      </c>
      <c r="UYT171" s="86"/>
      <c r="UYU171" s="86"/>
      <c r="UYV171" s="86"/>
      <c r="UYW171" s="86"/>
      <c r="UYX171" s="86"/>
      <c r="UYY171" s="86"/>
      <c r="UYZ171" s="87"/>
      <c r="UZA171" s="85" t="s">
        <v>319</v>
      </c>
      <c r="UZB171" s="86"/>
      <c r="UZC171" s="86"/>
      <c r="UZD171" s="86"/>
      <c r="UZE171" s="86"/>
      <c r="UZF171" s="86"/>
      <c r="UZG171" s="86"/>
      <c r="UZH171" s="87"/>
      <c r="UZI171" s="85" t="s">
        <v>319</v>
      </c>
      <c r="UZJ171" s="86"/>
      <c r="UZK171" s="86"/>
      <c r="UZL171" s="86"/>
      <c r="UZM171" s="86"/>
      <c r="UZN171" s="86"/>
      <c r="UZO171" s="86"/>
      <c r="UZP171" s="87"/>
      <c r="UZQ171" s="85" t="s">
        <v>319</v>
      </c>
      <c r="UZR171" s="86"/>
      <c r="UZS171" s="86"/>
      <c r="UZT171" s="86"/>
      <c r="UZU171" s="86"/>
      <c r="UZV171" s="86"/>
      <c r="UZW171" s="86"/>
      <c r="UZX171" s="87"/>
      <c r="UZY171" s="85" t="s">
        <v>319</v>
      </c>
      <c r="UZZ171" s="86"/>
      <c r="VAA171" s="86"/>
      <c r="VAB171" s="86"/>
      <c r="VAC171" s="86"/>
      <c r="VAD171" s="86"/>
      <c r="VAE171" s="86"/>
      <c r="VAF171" s="87"/>
      <c r="VAG171" s="85" t="s">
        <v>319</v>
      </c>
      <c r="VAH171" s="86"/>
      <c r="VAI171" s="86"/>
      <c r="VAJ171" s="86"/>
      <c r="VAK171" s="86"/>
      <c r="VAL171" s="86"/>
      <c r="VAM171" s="86"/>
      <c r="VAN171" s="87"/>
      <c r="VAO171" s="85" t="s">
        <v>319</v>
      </c>
      <c r="VAP171" s="86"/>
      <c r="VAQ171" s="86"/>
      <c r="VAR171" s="86"/>
      <c r="VAS171" s="86"/>
      <c r="VAT171" s="86"/>
      <c r="VAU171" s="86"/>
      <c r="VAV171" s="87"/>
      <c r="VAW171" s="85" t="s">
        <v>319</v>
      </c>
      <c r="VAX171" s="86"/>
      <c r="VAY171" s="86"/>
      <c r="VAZ171" s="86"/>
      <c r="VBA171" s="86"/>
      <c r="VBB171" s="86"/>
      <c r="VBC171" s="86"/>
      <c r="VBD171" s="87"/>
      <c r="VBE171" s="85" t="s">
        <v>319</v>
      </c>
      <c r="VBF171" s="86"/>
      <c r="VBG171" s="86"/>
      <c r="VBH171" s="86"/>
      <c r="VBI171" s="86"/>
      <c r="VBJ171" s="86"/>
      <c r="VBK171" s="86"/>
      <c r="VBL171" s="87"/>
      <c r="VBM171" s="85" t="s">
        <v>319</v>
      </c>
      <c r="VBN171" s="86"/>
      <c r="VBO171" s="86"/>
      <c r="VBP171" s="86"/>
      <c r="VBQ171" s="86"/>
      <c r="VBR171" s="86"/>
      <c r="VBS171" s="86"/>
      <c r="VBT171" s="87"/>
      <c r="VBU171" s="85" t="s">
        <v>319</v>
      </c>
      <c r="VBV171" s="86"/>
      <c r="VBW171" s="86"/>
      <c r="VBX171" s="86"/>
      <c r="VBY171" s="86"/>
      <c r="VBZ171" s="86"/>
      <c r="VCA171" s="86"/>
      <c r="VCB171" s="87"/>
      <c r="VCC171" s="85" t="s">
        <v>319</v>
      </c>
      <c r="VCD171" s="86"/>
      <c r="VCE171" s="86"/>
      <c r="VCF171" s="86"/>
      <c r="VCG171" s="86"/>
      <c r="VCH171" s="86"/>
      <c r="VCI171" s="86"/>
      <c r="VCJ171" s="87"/>
      <c r="VCK171" s="85" t="s">
        <v>319</v>
      </c>
      <c r="VCL171" s="86"/>
      <c r="VCM171" s="86"/>
      <c r="VCN171" s="86"/>
      <c r="VCO171" s="86"/>
      <c r="VCP171" s="86"/>
      <c r="VCQ171" s="86"/>
      <c r="VCR171" s="87"/>
      <c r="VCS171" s="85" t="s">
        <v>319</v>
      </c>
      <c r="VCT171" s="86"/>
      <c r="VCU171" s="86"/>
      <c r="VCV171" s="86"/>
      <c r="VCW171" s="86"/>
      <c r="VCX171" s="86"/>
      <c r="VCY171" s="86"/>
      <c r="VCZ171" s="87"/>
      <c r="VDA171" s="85" t="s">
        <v>319</v>
      </c>
      <c r="VDB171" s="86"/>
      <c r="VDC171" s="86"/>
      <c r="VDD171" s="86"/>
      <c r="VDE171" s="86"/>
      <c r="VDF171" s="86"/>
      <c r="VDG171" s="86"/>
      <c r="VDH171" s="87"/>
      <c r="VDI171" s="85" t="s">
        <v>319</v>
      </c>
      <c r="VDJ171" s="86"/>
      <c r="VDK171" s="86"/>
      <c r="VDL171" s="86"/>
      <c r="VDM171" s="86"/>
      <c r="VDN171" s="86"/>
      <c r="VDO171" s="86"/>
      <c r="VDP171" s="87"/>
      <c r="VDQ171" s="85" t="s">
        <v>319</v>
      </c>
      <c r="VDR171" s="86"/>
      <c r="VDS171" s="86"/>
      <c r="VDT171" s="86"/>
      <c r="VDU171" s="86"/>
      <c r="VDV171" s="86"/>
      <c r="VDW171" s="86"/>
      <c r="VDX171" s="87"/>
      <c r="VDY171" s="85" t="s">
        <v>319</v>
      </c>
      <c r="VDZ171" s="86"/>
      <c r="VEA171" s="86"/>
      <c r="VEB171" s="86"/>
      <c r="VEC171" s="86"/>
      <c r="VED171" s="86"/>
      <c r="VEE171" s="86"/>
      <c r="VEF171" s="87"/>
      <c r="VEG171" s="85" t="s">
        <v>319</v>
      </c>
      <c r="VEH171" s="86"/>
      <c r="VEI171" s="86"/>
      <c r="VEJ171" s="86"/>
      <c r="VEK171" s="86"/>
      <c r="VEL171" s="86"/>
      <c r="VEM171" s="86"/>
      <c r="VEN171" s="87"/>
      <c r="VEO171" s="85" t="s">
        <v>319</v>
      </c>
      <c r="VEP171" s="86"/>
      <c r="VEQ171" s="86"/>
      <c r="VER171" s="86"/>
      <c r="VES171" s="86"/>
      <c r="VET171" s="86"/>
      <c r="VEU171" s="86"/>
      <c r="VEV171" s="87"/>
      <c r="VEW171" s="85" t="s">
        <v>319</v>
      </c>
      <c r="VEX171" s="86"/>
      <c r="VEY171" s="86"/>
      <c r="VEZ171" s="86"/>
      <c r="VFA171" s="86"/>
      <c r="VFB171" s="86"/>
      <c r="VFC171" s="86"/>
      <c r="VFD171" s="87"/>
      <c r="VFE171" s="85" t="s">
        <v>319</v>
      </c>
      <c r="VFF171" s="86"/>
      <c r="VFG171" s="86"/>
      <c r="VFH171" s="86"/>
      <c r="VFI171" s="86"/>
      <c r="VFJ171" s="86"/>
      <c r="VFK171" s="86"/>
      <c r="VFL171" s="87"/>
      <c r="VFM171" s="85" t="s">
        <v>319</v>
      </c>
      <c r="VFN171" s="86"/>
      <c r="VFO171" s="86"/>
      <c r="VFP171" s="86"/>
      <c r="VFQ171" s="86"/>
      <c r="VFR171" s="86"/>
      <c r="VFS171" s="86"/>
      <c r="VFT171" s="87"/>
      <c r="VFU171" s="85" t="s">
        <v>319</v>
      </c>
      <c r="VFV171" s="86"/>
      <c r="VFW171" s="86"/>
      <c r="VFX171" s="86"/>
      <c r="VFY171" s="86"/>
      <c r="VFZ171" s="86"/>
      <c r="VGA171" s="86"/>
      <c r="VGB171" s="87"/>
      <c r="VGC171" s="85" t="s">
        <v>319</v>
      </c>
      <c r="VGD171" s="86"/>
      <c r="VGE171" s="86"/>
      <c r="VGF171" s="86"/>
      <c r="VGG171" s="86"/>
      <c r="VGH171" s="86"/>
      <c r="VGI171" s="86"/>
      <c r="VGJ171" s="87"/>
      <c r="VGK171" s="85" t="s">
        <v>319</v>
      </c>
      <c r="VGL171" s="86"/>
      <c r="VGM171" s="86"/>
      <c r="VGN171" s="86"/>
      <c r="VGO171" s="86"/>
      <c r="VGP171" s="86"/>
      <c r="VGQ171" s="86"/>
      <c r="VGR171" s="87"/>
      <c r="VGS171" s="85" t="s">
        <v>319</v>
      </c>
      <c r="VGT171" s="86"/>
      <c r="VGU171" s="86"/>
      <c r="VGV171" s="86"/>
      <c r="VGW171" s="86"/>
      <c r="VGX171" s="86"/>
      <c r="VGY171" s="86"/>
      <c r="VGZ171" s="87"/>
      <c r="VHA171" s="85" t="s">
        <v>319</v>
      </c>
      <c r="VHB171" s="86"/>
      <c r="VHC171" s="86"/>
      <c r="VHD171" s="86"/>
      <c r="VHE171" s="86"/>
      <c r="VHF171" s="86"/>
      <c r="VHG171" s="86"/>
      <c r="VHH171" s="87"/>
      <c r="VHI171" s="85" t="s">
        <v>319</v>
      </c>
      <c r="VHJ171" s="86"/>
      <c r="VHK171" s="86"/>
      <c r="VHL171" s="86"/>
      <c r="VHM171" s="86"/>
      <c r="VHN171" s="86"/>
      <c r="VHO171" s="86"/>
      <c r="VHP171" s="87"/>
      <c r="VHQ171" s="85" t="s">
        <v>319</v>
      </c>
      <c r="VHR171" s="86"/>
      <c r="VHS171" s="86"/>
      <c r="VHT171" s="86"/>
      <c r="VHU171" s="86"/>
      <c r="VHV171" s="86"/>
      <c r="VHW171" s="86"/>
      <c r="VHX171" s="87"/>
      <c r="VHY171" s="85" t="s">
        <v>319</v>
      </c>
      <c r="VHZ171" s="86"/>
      <c r="VIA171" s="86"/>
      <c r="VIB171" s="86"/>
      <c r="VIC171" s="86"/>
      <c r="VID171" s="86"/>
      <c r="VIE171" s="86"/>
      <c r="VIF171" s="87"/>
      <c r="VIG171" s="85" t="s">
        <v>319</v>
      </c>
      <c r="VIH171" s="86"/>
      <c r="VII171" s="86"/>
      <c r="VIJ171" s="86"/>
      <c r="VIK171" s="86"/>
      <c r="VIL171" s="86"/>
      <c r="VIM171" s="86"/>
      <c r="VIN171" s="87"/>
      <c r="VIO171" s="85" t="s">
        <v>319</v>
      </c>
      <c r="VIP171" s="86"/>
      <c r="VIQ171" s="86"/>
      <c r="VIR171" s="86"/>
      <c r="VIS171" s="86"/>
      <c r="VIT171" s="86"/>
      <c r="VIU171" s="86"/>
      <c r="VIV171" s="87"/>
      <c r="VIW171" s="85" t="s">
        <v>319</v>
      </c>
      <c r="VIX171" s="86"/>
      <c r="VIY171" s="86"/>
      <c r="VIZ171" s="86"/>
      <c r="VJA171" s="86"/>
      <c r="VJB171" s="86"/>
      <c r="VJC171" s="86"/>
      <c r="VJD171" s="87"/>
      <c r="VJE171" s="85" t="s">
        <v>319</v>
      </c>
      <c r="VJF171" s="86"/>
      <c r="VJG171" s="86"/>
      <c r="VJH171" s="86"/>
      <c r="VJI171" s="86"/>
      <c r="VJJ171" s="86"/>
      <c r="VJK171" s="86"/>
      <c r="VJL171" s="87"/>
      <c r="VJM171" s="85" t="s">
        <v>319</v>
      </c>
      <c r="VJN171" s="86"/>
      <c r="VJO171" s="86"/>
      <c r="VJP171" s="86"/>
      <c r="VJQ171" s="86"/>
      <c r="VJR171" s="86"/>
      <c r="VJS171" s="86"/>
      <c r="VJT171" s="87"/>
      <c r="VJU171" s="85" t="s">
        <v>319</v>
      </c>
      <c r="VJV171" s="86"/>
      <c r="VJW171" s="86"/>
      <c r="VJX171" s="86"/>
      <c r="VJY171" s="86"/>
      <c r="VJZ171" s="86"/>
      <c r="VKA171" s="86"/>
      <c r="VKB171" s="87"/>
      <c r="VKC171" s="85" t="s">
        <v>319</v>
      </c>
      <c r="VKD171" s="86"/>
      <c r="VKE171" s="86"/>
      <c r="VKF171" s="86"/>
      <c r="VKG171" s="86"/>
      <c r="VKH171" s="86"/>
      <c r="VKI171" s="86"/>
      <c r="VKJ171" s="87"/>
      <c r="VKK171" s="85" t="s">
        <v>319</v>
      </c>
      <c r="VKL171" s="86"/>
      <c r="VKM171" s="86"/>
      <c r="VKN171" s="86"/>
      <c r="VKO171" s="86"/>
      <c r="VKP171" s="86"/>
      <c r="VKQ171" s="86"/>
      <c r="VKR171" s="87"/>
      <c r="VKS171" s="85" t="s">
        <v>319</v>
      </c>
      <c r="VKT171" s="86"/>
      <c r="VKU171" s="86"/>
      <c r="VKV171" s="86"/>
      <c r="VKW171" s="86"/>
      <c r="VKX171" s="86"/>
      <c r="VKY171" s="86"/>
      <c r="VKZ171" s="87"/>
      <c r="VLA171" s="85" t="s">
        <v>319</v>
      </c>
      <c r="VLB171" s="86"/>
      <c r="VLC171" s="86"/>
      <c r="VLD171" s="86"/>
      <c r="VLE171" s="86"/>
      <c r="VLF171" s="86"/>
      <c r="VLG171" s="86"/>
      <c r="VLH171" s="87"/>
      <c r="VLI171" s="85" t="s">
        <v>319</v>
      </c>
      <c r="VLJ171" s="86"/>
      <c r="VLK171" s="86"/>
      <c r="VLL171" s="86"/>
      <c r="VLM171" s="86"/>
      <c r="VLN171" s="86"/>
      <c r="VLO171" s="86"/>
      <c r="VLP171" s="87"/>
      <c r="VLQ171" s="85" t="s">
        <v>319</v>
      </c>
      <c r="VLR171" s="86"/>
      <c r="VLS171" s="86"/>
      <c r="VLT171" s="86"/>
      <c r="VLU171" s="86"/>
      <c r="VLV171" s="86"/>
      <c r="VLW171" s="86"/>
      <c r="VLX171" s="87"/>
      <c r="VLY171" s="85" t="s">
        <v>319</v>
      </c>
      <c r="VLZ171" s="86"/>
      <c r="VMA171" s="86"/>
      <c r="VMB171" s="86"/>
      <c r="VMC171" s="86"/>
      <c r="VMD171" s="86"/>
      <c r="VME171" s="86"/>
      <c r="VMF171" s="87"/>
      <c r="VMG171" s="85" t="s">
        <v>319</v>
      </c>
      <c r="VMH171" s="86"/>
      <c r="VMI171" s="86"/>
      <c r="VMJ171" s="86"/>
      <c r="VMK171" s="86"/>
      <c r="VML171" s="86"/>
      <c r="VMM171" s="86"/>
      <c r="VMN171" s="87"/>
      <c r="VMO171" s="85" t="s">
        <v>319</v>
      </c>
      <c r="VMP171" s="86"/>
      <c r="VMQ171" s="86"/>
      <c r="VMR171" s="86"/>
      <c r="VMS171" s="86"/>
      <c r="VMT171" s="86"/>
      <c r="VMU171" s="86"/>
      <c r="VMV171" s="87"/>
      <c r="VMW171" s="85" t="s">
        <v>319</v>
      </c>
      <c r="VMX171" s="86"/>
      <c r="VMY171" s="86"/>
      <c r="VMZ171" s="86"/>
      <c r="VNA171" s="86"/>
      <c r="VNB171" s="86"/>
      <c r="VNC171" s="86"/>
      <c r="VND171" s="87"/>
      <c r="VNE171" s="85" t="s">
        <v>319</v>
      </c>
      <c r="VNF171" s="86"/>
      <c r="VNG171" s="86"/>
      <c r="VNH171" s="86"/>
      <c r="VNI171" s="86"/>
      <c r="VNJ171" s="86"/>
      <c r="VNK171" s="86"/>
      <c r="VNL171" s="87"/>
      <c r="VNM171" s="85" t="s">
        <v>319</v>
      </c>
      <c r="VNN171" s="86"/>
      <c r="VNO171" s="86"/>
      <c r="VNP171" s="86"/>
      <c r="VNQ171" s="86"/>
      <c r="VNR171" s="86"/>
      <c r="VNS171" s="86"/>
      <c r="VNT171" s="87"/>
      <c r="VNU171" s="85" t="s">
        <v>319</v>
      </c>
      <c r="VNV171" s="86"/>
      <c r="VNW171" s="86"/>
      <c r="VNX171" s="86"/>
      <c r="VNY171" s="86"/>
      <c r="VNZ171" s="86"/>
      <c r="VOA171" s="86"/>
      <c r="VOB171" s="87"/>
      <c r="VOC171" s="85" t="s">
        <v>319</v>
      </c>
      <c r="VOD171" s="86"/>
      <c r="VOE171" s="86"/>
      <c r="VOF171" s="86"/>
      <c r="VOG171" s="86"/>
      <c r="VOH171" s="86"/>
      <c r="VOI171" s="86"/>
      <c r="VOJ171" s="87"/>
      <c r="VOK171" s="85" t="s">
        <v>319</v>
      </c>
      <c r="VOL171" s="86"/>
      <c r="VOM171" s="86"/>
      <c r="VON171" s="86"/>
      <c r="VOO171" s="86"/>
      <c r="VOP171" s="86"/>
      <c r="VOQ171" s="86"/>
      <c r="VOR171" s="87"/>
      <c r="VOS171" s="85" t="s">
        <v>319</v>
      </c>
      <c r="VOT171" s="86"/>
      <c r="VOU171" s="86"/>
      <c r="VOV171" s="86"/>
      <c r="VOW171" s="86"/>
      <c r="VOX171" s="86"/>
      <c r="VOY171" s="86"/>
      <c r="VOZ171" s="87"/>
      <c r="VPA171" s="85" t="s">
        <v>319</v>
      </c>
      <c r="VPB171" s="86"/>
      <c r="VPC171" s="86"/>
      <c r="VPD171" s="86"/>
      <c r="VPE171" s="86"/>
      <c r="VPF171" s="86"/>
      <c r="VPG171" s="86"/>
      <c r="VPH171" s="87"/>
      <c r="VPI171" s="85" t="s">
        <v>319</v>
      </c>
      <c r="VPJ171" s="86"/>
      <c r="VPK171" s="86"/>
      <c r="VPL171" s="86"/>
      <c r="VPM171" s="86"/>
      <c r="VPN171" s="86"/>
      <c r="VPO171" s="86"/>
      <c r="VPP171" s="87"/>
      <c r="VPQ171" s="85" t="s">
        <v>319</v>
      </c>
      <c r="VPR171" s="86"/>
      <c r="VPS171" s="86"/>
      <c r="VPT171" s="86"/>
      <c r="VPU171" s="86"/>
      <c r="VPV171" s="86"/>
      <c r="VPW171" s="86"/>
      <c r="VPX171" s="87"/>
      <c r="VPY171" s="85" t="s">
        <v>319</v>
      </c>
      <c r="VPZ171" s="86"/>
      <c r="VQA171" s="86"/>
      <c r="VQB171" s="86"/>
      <c r="VQC171" s="86"/>
      <c r="VQD171" s="86"/>
      <c r="VQE171" s="86"/>
      <c r="VQF171" s="87"/>
      <c r="VQG171" s="85" t="s">
        <v>319</v>
      </c>
      <c r="VQH171" s="86"/>
      <c r="VQI171" s="86"/>
      <c r="VQJ171" s="86"/>
      <c r="VQK171" s="86"/>
      <c r="VQL171" s="86"/>
      <c r="VQM171" s="86"/>
      <c r="VQN171" s="87"/>
      <c r="VQO171" s="85" t="s">
        <v>319</v>
      </c>
      <c r="VQP171" s="86"/>
      <c r="VQQ171" s="86"/>
      <c r="VQR171" s="86"/>
      <c r="VQS171" s="86"/>
      <c r="VQT171" s="86"/>
      <c r="VQU171" s="86"/>
      <c r="VQV171" s="87"/>
      <c r="VQW171" s="85" t="s">
        <v>319</v>
      </c>
      <c r="VQX171" s="86"/>
      <c r="VQY171" s="86"/>
      <c r="VQZ171" s="86"/>
      <c r="VRA171" s="86"/>
      <c r="VRB171" s="86"/>
      <c r="VRC171" s="86"/>
      <c r="VRD171" s="87"/>
      <c r="VRE171" s="85" t="s">
        <v>319</v>
      </c>
      <c r="VRF171" s="86"/>
      <c r="VRG171" s="86"/>
      <c r="VRH171" s="86"/>
      <c r="VRI171" s="86"/>
      <c r="VRJ171" s="86"/>
      <c r="VRK171" s="86"/>
      <c r="VRL171" s="87"/>
      <c r="VRM171" s="85" t="s">
        <v>319</v>
      </c>
      <c r="VRN171" s="86"/>
      <c r="VRO171" s="86"/>
      <c r="VRP171" s="86"/>
      <c r="VRQ171" s="86"/>
      <c r="VRR171" s="86"/>
      <c r="VRS171" s="86"/>
      <c r="VRT171" s="87"/>
      <c r="VRU171" s="85" t="s">
        <v>319</v>
      </c>
      <c r="VRV171" s="86"/>
      <c r="VRW171" s="86"/>
      <c r="VRX171" s="86"/>
      <c r="VRY171" s="86"/>
      <c r="VRZ171" s="86"/>
      <c r="VSA171" s="86"/>
      <c r="VSB171" s="87"/>
      <c r="VSC171" s="85" t="s">
        <v>319</v>
      </c>
      <c r="VSD171" s="86"/>
      <c r="VSE171" s="86"/>
      <c r="VSF171" s="86"/>
      <c r="VSG171" s="86"/>
      <c r="VSH171" s="86"/>
      <c r="VSI171" s="86"/>
      <c r="VSJ171" s="87"/>
      <c r="VSK171" s="85" t="s">
        <v>319</v>
      </c>
      <c r="VSL171" s="86"/>
      <c r="VSM171" s="86"/>
      <c r="VSN171" s="86"/>
      <c r="VSO171" s="86"/>
      <c r="VSP171" s="86"/>
      <c r="VSQ171" s="86"/>
      <c r="VSR171" s="87"/>
      <c r="VSS171" s="85" t="s">
        <v>319</v>
      </c>
      <c r="VST171" s="86"/>
      <c r="VSU171" s="86"/>
      <c r="VSV171" s="86"/>
      <c r="VSW171" s="86"/>
      <c r="VSX171" s="86"/>
      <c r="VSY171" s="86"/>
      <c r="VSZ171" s="87"/>
      <c r="VTA171" s="85" t="s">
        <v>319</v>
      </c>
      <c r="VTB171" s="86"/>
      <c r="VTC171" s="86"/>
      <c r="VTD171" s="86"/>
      <c r="VTE171" s="86"/>
      <c r="VTF171" s="86"/>
      <c r="VTG171" s="86"/>
      <c r="VTH171" s="87"/>
      <c r="VTI171" s="85" t="s">
        <v>319</v>
      </c>
      <c r="VTJ171" s="86"/>
      <c r="VTK171" s="86"/>
      <c r="VTL171" s="86"/>
      <c r="VTM171" s="86"/>
      <c r="VTN171" s="86"/>
      <c r="VTO171" s="86"/>
      <c r="VTP171" s="87"/>
      <c r="VTQ171" s="85" t="s">
        <v>319</v>
      </c>
      <c r="VTR171" s="86"/>
      <c r="VTS171" s="86"/>
      <c r="VTT171" s="86"/>
      <c r="VTU171" s="86"/>
      <c r="VTV171" s="86"/>
      <c r="VTW171" s="86"/>
      <c r="VTX171" s="87"/>
      <c r="VTY171" s="85" t="s">
        <v>319</v>
      </c>
      <c r="VTZ171" s="86"/>
      <c r="VUA171" s="86"/>
      <c r="VUB171" s="86"/>
      <c r="VUC171" s="86"/>
      <c r="VUD171" s="86"/>
      <c r="VUE171" s="86"/>
      <c r="VUF171" s="87"/>
      <c r="VUG171" s="85" t="s">
        <v>319</v>
      </c>
      <c r="VUH171" s="86"/>
      <c r="VUI171" s="86"/>
      <c r="VUJ171" s="86"/>
      <c r="VUK171" s="86"/>
      <c r="VUL171" s="86"/>
      <c r="VUM171" s="86"/>
      <c r="VUN171" s="87"/>
      <c r="VUO171" s="85" t="s">
        <v>319</v>
      </c>
      <c r="VUP171" s="86"/>
      <c r="VUQ171" s="86"/>
      <c r="VUR171" s="86"/>
      <c r="VUS171" s="86"/>
      <c r="VUT171" s="86"/>
      <c r="VUU171" s="86"/>
      <c r="VUV171" s="87"/>
      <c r="VUW171" s="85" t="s">
        <v>319</v>
      </c>
      <c r="VUX171" s="86"/>
      <c r="VUY171" s="86"/>
      <c r="VUZ171" s="86"/>
      <c r="VVA171" s="86"/>
      <c r="VVB171" s="86"/>
      <c r="VVC171" s="86"/>
      <c r="VVD171" s="87"/>
      <c r="VVE171" s="85" t="s">
        <v>319</v>
      </c>
      <c r="VVF171" s="86"/>
      <c r="VVG171" s="86"/>
      <c r="VVH171" s="86"/>
      <c r="VVI171" s="86"/>
      <c r="VVJ171" s="86"/>
      <c r="VVK171" s="86"/>
      <c r="VVL171" s="87"/>
      <c r="VVM171" s="85" t="s">
        <v>319</v>
      </c>
      <c r="VVN171" s="86"/>
      <c r="VVO171" s="86"/>
      <c r="VVP171" s="86"/>
      <c r="VVQ171" s="86"/>
      <c r="VVR171" s="86"/>
      <c r="VVS171" s="86"/>
      <c r="VVT171" s="87"/>
      <c r="VVU171" s="85" t="s">
        <v>319</v>
      </c>
      <c r="VVV171" s="86"/>
      <c r="VVW171" s="86"/>
      <c r="VVX171" s="86"/>
      <c r="VVY171" s="86"/>
      <c r="VVZ171" s="86"/>
      <c r="VWA171" s="86"/>
      <c r="VWB171" s="87"/>
      <c r="VWC171" s="85" t="s">
        <v>319</v>
      </c>
      <c r="VWD171" s="86"/>
      <c r="VWE171" s="86"/>
      <c r="VWF171" s="86"/>
      <c r="VWG171" s="86"/>
      <c r="VWH171" s="86"/>
      <c r="VWI171" s="86"/>
      <c r="VWJ171" s="87"/>
      <c r="VWK171" s="85" t="s">
        <v>319</v>
      </c>
      <c r="VWL171" s="86"/>
      <c r="VWM171" s="86"/>
      <c r="VWN171" s="86"/>
      <c r="VWO171" s="86"/>
      <c r="VWP171" s="86"/>
      <c r="VWQ171" s="86"/>
      <c r="VWR171" s="87"/>
      <c r="VWS171" s="85" t="s">
        <v>319</v>
      </c>
      <c r="VWT171" s="86"/>
      <c r="VWU171" s="86"/>
      <c r="VWV171" s="86"/>
      <c r="VWW171" s="86"/>
      <c r="VWX171" s="86"/>
      <c r="VWY171" s="86"/>
      <c r="VWZ171" s="87"/>
      <c r="VXA171" s="85" t="s">
        <v>319</v>
      </c>
      <c r="VXB171" s="86"/>
      <c r="VXC171" s="86"/>
      <c r="VXD171" s="86"/>
      <c r="VXE171" s="86"/>
      <c r="VXF171" s="86"/>
      <c r="VXG171" s="86"/>
      <c r="VXH171" s="87"/>
      <c r="VXI171" s="85" t="s">
        <v>319</v>
      </c>
      <c r="VXJ171" s="86"/>
      <c r="VXK171" s="86"/>
      <c r="VXL171" s="86"/>
      <c r="VXM171" s="86"/>
      <c r="VXN171" s="86"/>
      <c r="VXO171" s="86"/>
      <c r="VXP171" s="87"/>
      <c r="VXQ171" s="85" t="s">
        <v>319</v>
      </c>
      <c r="VXR171" s="86"/>
      <c r="VXS171" s="86"/>
      <c r="VXT171" s="86"/>
      <c r="VXU171" s="86"/>
      <c r="VXV171" s="86"/>
      <c r="VXW171" s="86"/>
      <c r="VXX171" s="87"/>
      <c r="VXY171" s="85" t="s">
        <v>319</v>
      </c>
      <c r="VXZ171" s="86"/>
      <c r="VYA171" s="86"/>
      <c r="VYB171" s="86"/>
      <c r="VYC171" s="86"/>
      <c r="VYD171" s="86"/>
      <c r="VYE171" s="86"/>
      <c r="VYF171" s="87"/>
      <c r="VYG171" s="85" t="s">
        <v>319</v>
      </c>
      <c r="VYH171" s="86"/>
      <c r="VYI171" s="86"/>
      <c r="VYJ171" s="86"/>
      <c r="VYK171" s="86"/>
      <c r="VYL171" s="86"/>
      <c r="VYM171" s="86"/>
      <c r="VYN171" s="87"/>
      <c r="VYO171" s="85" t="s">
        <v>319</v>
      </c>
      <c r="VYP171" s="86"/>
      <c r="VYQ171" s="86"/>
      <c r="VYR171" s="86"/>
      <c r="VYS171" s="86"/>
      <c r="VYT171" s="86"/>
      <c r="VYU171" s="86"/>
      <c r="VYV171" s="87"/>
      <c r="VYW171" s="85" t="s">
        <v>319</v>
      </c>
      <c r="VYX171" s="86"/>
      <c r="VYY171" s="86"/>
      <c r="VYZ171" s="86"/>
      <c r="VZA171" s="86"/>
      <c r="VZB171" s="86"/>
      <c r="VZC171" s="86"/>
      <c r="VZD171" s="87"/>
      <c r="VZE171" s="85" t="s">
        <v>319</v>
      </c>
      <c r="VZF171" s="86"/>
      <c r="VZG171" s="86"/>
      <c r="VZH171" s="86"/>
      <c r="VZI171" s="86"/>
      <c r="VZJ171" s="86"/>
      <c r="VZK171" s="86"/>
      <c r="VZL171" s="87"/>
      <c r="VZM171" s="85" t="s">
        <v>319</v>
      </c>
      <c r="VZN171" s="86"/>
      <c r="VZO171" s="86"/>
      <c r="VZP171" s="86"/>
      <c r="VZQ171" s="86"/>
      <c r="VZR171" s="86"/>
      <c r="VZS171" s="86"/>
      <c r="VZT171" s="87"/>
      <c r="VZU171" s="85" t="s">
        <v>319</v>
      </c>
      <c r="VZV171" s="86"/>
      <c r="VZW171" s="86"/>
      <c r="VZX171" s="86"/>
      <c r="VZY171" s="86"/>
      <c r="VZZ171" s="86"/>
      <c r="WAA171" s="86"/>
      <c r="WAB171" s="87"/>
      <c r="WAC171" s="85" t="s">
        <v>319</v>
      </c>
      <c r="WAD171" s="86"/>
      <c r="WAE171" s="86"/>
      <c r="WAF171" s="86"/>
      <c r="WAG171" s="86"/>
      <c r="WAH171" s="86"/>
      <c r="WAI171" s="86"/>
      <c r="WAJ171" s="87"/>
      <c r="WAK171" s="85" t="s">
        <v>319</v>
      </c>
      <c r="WAL171" s="86"/>
      <c r="WAM171" s="86"/>
      <c r="WAN171" s="86"/>
      <c r="WAO171" s="86"/>
      <c r="WAP171" s="86"/>
      <c r="WAQ171" s="86"/>
      <c r="WAR171" s="87"/>
      <c r="WAS171" s="85" t="s">
        <v>319</v>
      </c>
      <c r="WAT171" s="86"/>
      <c r="WAU171" s="86"/>
      <c r="WAV171" s="86"/>
      <c r="WAW171" s="86"/>
      <c r="WAX171" s="86"/>
      <c r="WAY171" s="86"/>
      <c r="WAZ171" s="87"/>
      <c r="WBA171" s="85" t="s">
        <v>319</v>
      </c>
      <c r="WBB171" s="86"/>
      <c r="WBC171" s="86"/>
      <c r="WBD171" s="86"/>
      <c r="WBE171" s="86"/>
      <c r="WBF171" s="86"/>
      <c r="WBG171" s="86"/>
      <c r="WBH171" s="87"/>
      <c r="WBI171" s="85" t="s">
        <v>319</v>
      </c>
      <c r="WBJ171" s="86"/>
      <c r="WBK171" s="86"/>
      <c r="WBL171" s="86"/>
      <c r="WBM171" s="86"/>
      <c r="WBN171" s="86"/>
      <c r="WBO171" s="86"/>
      <c r="WBP171" s="87"/>
      <c r="WBQ171" s="85" t="s">
        <v>319</v>
      </c>
      <c r="WBR171" s="86"/>
      <c r="WBS171" s="86"/>
      <c r="WBT171" s="86"/>
      <c r="WBU171" s="86"/>
      <c r="WBV171" s="86"/>
      <c r="WBW171" s="86"/>
      <c r="WBX171" s="87"/>
      <c r="WBY171" s="85" t="s">
        <v>319</v>
      </c>
      <c r="WBZ171" s="86"/>
      <c r="WCA171" s="86"/>
      <c r="WCB171" s="86"/>
      <c r="WCC171" s="86"/>
      <c r="WCD171" s="86"/>
      <c r="WCE171" s="86"/>
      <c r="WCF171" s="87"/>
      <c r="WCG171" s="85" t="s">
        <v>319</v>
      </c>
      <c r="WCH171" s="86"/>
      <c r="WCI171" s="86"/>
      <c r="WCJ171" s="86"/>
      <c r="WCK171" s="86"/>
      <c r="WCL171" s="86"/>
      <c r="WCM171" s="86"/>
      <c r="WCN171" s="87"/>
      <c r="WCO171" s="85" t="s">
        <v>319</v>
      </c>
      <c r="WCP171" s="86"/>
      <c r="WCQ171" s="86"/>
      <c r="WCR171" s="86"/>
      <c r="WCS171" s="86"/>
      <c r="WCT171" s="86"/>
      <c r="WCU171" s="86"/>
      <c r="WCV171" s="87"/>
      <c r="WCW171" s="85" t="s">
        <v>319</v>
      </c>
      <c r="WCX171" s="86"/>
      <c r="WCY171" s="86"/>
      <c r="WCZ171" s="86"/>
      <c r="WDA171" s="86"/>
      <c r="WDB171" s="86"/>
      <c r="WDC171" s="86"/>
      <c r="WDD171" s="87"/>
      <c r="WDE171" s="85" t="s">
        <v>319</v>
      </c>
      <c r="WDF171" s="86"/>
      <c r="WDG171" s="86"/>
      <c r="WDH171" s="86"/>
      <c r="WDI171" s="86"/>
      <c r="WDJ171" s="86"/>
      <c r="WDK171" s="86"/>
      <c r="WDL171" s="87"/>
      <c r="WDM171" s="85" t="s">
        <v>319</v>
      </c>
      <c r="WDN171" s="86"/>
      <c r="WDO171" s="86"/>
      <c r="WDP171" s="86"/>
      <c r="WDQ171" s="86"/>
      <c r="WDR171" s="86"/>
      <c r="WDS171" s="86"/>
      <c r="WDT171" s="87"/>
      <c r="WDU171" s="85" t="s">
        <v>319</v>
      </c>
      <c r="WDV171" s="86"/>
      <c r="WDW171" s="86"/>
      <c r="WDX171" s="86"/>
      <c r="WDY171" s="86"/>
      <c r="WDZ171" s="86"/>
      <c r="WEA171" s="86"/>
      <c r="WEB171" s="87"/>
      <c r="WEC171" s="85" t="s">
        <v>319</v>
      </c>
      <c r="WED171" s="86"/>
      <c r="WEE171" s="86"/>
      <c r="WEF171" s="86"/>
      <c r="WEG171" s="86"/>
      <c r="WEH171" s="86"/>
      <c r="WEI171" s="86"/>
      <c r="WEJ171" s="87"/>
      <c r="WEK171" s="85" t="s">
        <v>319</v>
      </c>
      <c r="WEL171" s="86"/>
      <c r="WEM171" s="86"/>
      <c r="WEN171" s="86"/>
      <c r="WEO171" s="86"/>
      <c r="WEP171" s="86"/>
      <c r="WEQ171" s="86"/>
      <c r="WER171" s="87"/>
      <c r="WES171" s="85" t="s">
        <v>319</v>
      </c>
      <c r="WET171" s="86"/>
      <c r="WEU171" s="86"/>
      <c r="WEV171" s="86"/>
      <c r="WEW171" s="86"/>
      <c r="WEX171" s="86"/>
      <c r="WEY171" s="86"/>
      <c r="WEZ171" s="87"/>
      <c r="WFA171" s="85" t="s">
        <v>319</v>
      </c>
      <c r="WFB171" s="86"/>
      <c r="WFC171" s="86"/>
      <c r="WFD171" s="86"/>
      <c r="WFE171" s="86"/>
      <c r="WFF171" s="86"/>
      <c r="WFG171" s="86"/>
      <c r="WFH171" s="87"/>
      <c r="WFI171" s="85" t="s">
        <v>319</v>
      </c>
      <c r="WFJ171" s="86"/>
      <c r="WFK171" s="86"/>
      <c r="WFL171" s="86"/>
      <c r="WFM171" s="86"/>
      <c r="WFN171" s="86"/>
      <c r="WFO171" s="86"/>
      <c r="WFP171" s="87"/>
      <c r="WFQ171" s="85" t="s">
        <v>319</v>
      </c>
      <c r="WFR171" s="86"/>
      <c r="WFS171" s="86"/>
      <c r="WFT171" s="86"/>
      <c r="WFU171" s="86"/>
      <c r="WFV171" s="86"/>
      <c r="WFW171" s="86"/>
      <c r="WFX171" s="87"/>
      <c r="WFY171" s="85" t="s">
        <v>319</v>
      </c>
      <c r="WFZ171" s="86"/>
      <c r="WGA171" s="86"/>
      <c r="WGB171" s="86"/>
      <c r="WGC171" s="86"/>
      <c r="WGD171" s="86"/>
      <c r="WGE171" s="86"/>
      <c r="WGF171" s="87"/>
      <c r="WGG171" s="85" t="s">
        <v>319</v>
      </c>
      <c r="WGH171" s="86"/>
      <c r="WGI171" s="86"/>
      <c r="WGJ171" s="86"/>
      <c r="WGK171" s="86"/>
      <c r="WGL171" s="86"/>
      <c r="WGM171" s="86"/>
      <c r="WGN171" s="87"/>
      <c r="WGO171" s="85" t="s">
        <v>319</v>
      </c>
      <c r="WGP171" s="86"/>
      <c r="WGQ171" s="86"/>
      <c r="WGR171" s="86"/>
      <c r="WGS171" s="86"/>
      <c r="WGT171" s="86"/>
      <c r="WGU171" s="86"/>
      <c r="WGV171" s="87"/>
      <c r="WGW171" s="85" t="s">
        <v>319</v>
      </c>
      <c r="WGX171" s="86"/>
      <c r="WGY171" s="86"/>
      <c r="WGZ171" s="86"/>
      <c r="WHA171" s="86"/>
      <c r="WHB171" s="86"/>
      <c r="WHC171" s="86"/>
      <c r="WHD171" s="87"/>
      <c r="WHE171" s="85" t="s">
        <v>319</v>
      </c>
      <c r="WHF171" s="86"/>
      <c r="WHG171" s="86"/>
      <c r="WHH171" s="86"/>
      <c r="WHI171" s="86"/>
      <c r="WHJ171" s="86"/>
      <c r="WHK171" s="86"/>
      <c r="WHL171" s="87"/>
      <c r="WHM171" s="85" t="s">
        <v>319</v>
      </c>
      <c r="WHN171" s="86"/>
      <c r="WHO171" s="86"/>
      <c r="WHP171" s="86"/>
      <c r="WHQ171" s="86"/>
      <c r="WHR171" s="86"/>
      <c r="WHS171" s="86"/>
      <c r="WHT171" s="87"/>
      <c r="WHU171" s="85" t="s">
        <v>319</v>
      </c>
      <c r="WHV171" s="86"/>
      <c r="WHW171" s="86"/>
      <c r="WHX171" s="86"/>
      <c r="WHY171" s="86"/>
      <c r="WHZ171" s="86"/>
      <c r="WIA171" s="86"/>
      <c r="WIB171" s="87"/>
      <c r="WIC171" s="85" t="s">
        <v>319</v>
      </c>
      <c r="WID171" s="86"/>
      <c r="WIE171" s="86"/>
      <c r="WIF171" s="86"/>
      <c r="WIG171" s="86"/>
      <c r="WIH171" s="86"/>
      <c r="WII171" s="86"/>
      <c r="WIJ171" s="87"/>
      <c r="WIK171" s="85" t="s">
        <v>319</v>
      </c>
      <c r="WIL171" s="86"/>
      <c r="WIM171" s="86"/>
      <c r="WIN171" s="86"/>
      <c r="WIO171" s="86"/>
      <c r="WIP171" s="86"/>
      <c r="WIQ171" s="86"/>
      <c r="WIR171" s="87"/>
      <c r="WIS171" s="85" t="s">
        <v>319</v>
      </c>
      <c r="WIT171" s="86"/>
      <c r="WIU171" s="86"/>
      <c r="WIV171" s="86"/>
      <c r="WIW171" s="86"/>
      <c r="WIX171" s="86"/>
      <c r="WIY171" s="86"/>
      <c r="WIZ171" s="87"/>
      <c r="WJA171" s="85" t="s">
        <v>319</v>
      </c>
      <c r="WJB171" s="86"/>
      <c r="WJC171" s="86"/>
      <c r="WJD171" s="86"/>
      <c r="WJE171" s="86"/>
      <c r="WJF171" s="86"/>
      <c r="WJG171" s="86"/>
      <c r="WJH171" s="87"/>
      <c r="WJI171" s="85" t="s">
        <v>319</v>
      </c>
      <c r="WJJ171" s="86"/>
      <c r="WJK171" s="86"/>
      <c r="WJL171" s="86"/>
      <c r="WJM171" s="86"/>
      <c r="WJN171" s="86"/>
      <c r="WJO171" s="86"/>
      <c r="WJP171" s="87"/>
      <c r="WJQ171" s="85" t="s">
        <v>319</v>
      </c>
      <c r="WJR171" s="86"/>
      <c r="WJS171" s="86"/>
      <c r="WJT171" s="86"/>
      <c r="WJU171" s="86"/>
      <c r="WJV171" s="86"/>
      <c r="WJW171" s="86"/>
      <c r="WJX171" s="87"/>
      <c r="WJY171" s="85" t="s">
        <v>319</v>
      </c>
      <c r="WJZ171" s="86"/>
      <c r="WKA171" s="86"/>
      <c r="WKB171" s="86"/>
      <c r="WKC171" s="86"/>
      <c r="WKD171" s="86"/>
      <c r="WKE171" s="86"/>
      <c r="WKF171" s="87"/>
      <c r="WKG171" s="85" t="s">
        <v>319</v>
      </c>
      <c r="WKH171" s="86"/>
      <c r="WKI171" s="86"/>
      <c r="WKJ171" s="86"/>
      <c r="WKK171" s="86"/>
      <c r="WKL171" s="86"/>
      <c r="WKM171" s="86"/>
      <c r="WKN171" s="87"/>
      <c r="WKO171" s="85" t="s">
        <v>319</v>
      </c>
      <c r="WKP171" s="86"/>
      <c r="WKQ171" s="86"/>
      <c r="WKR171" s="86"/>
      <c r="WKS171" s="86"/>
      <c r="WKT171" s="86"/>
      <c r="WKU171" s="86"/>
      <c r="WKV171" s="87"/>
      <c r="WKW171" s="85" t="s">
        <v>319</v>
      </c>
      <c r="WKX171" s="86"/>
      <c r="WKY171" s="86"/>
      <c r="WKZ171" s="86"/>
      <c r="WLA171" s="86"/>
      <c r="WLB171" s="86"/>
      <c r="WLC171" s="86"/>
      <c r="WLD171" s="87"/>
      <c r="WLE171" s="85" t="s">
        <v>319</v>
      </c>
      <c r="WLF171" s="86"/>
      <c r="WLG171" s="86"/>
      <c r="WLH171" s="86"/>
      <c r="WLI171" s="86"/>
      <c r="WLJ171" s="86"/>
      <c r="WLK171" s="86"/>
      <c r="WLL171" s="87"/>
      <c r="WLM171" s="85" t="s">
        <v>319</v>
      </c>
      <c r="WLN171" s="86"/>
      <c r="WLO171" s="86"/>
      <c r="WLP171" s="86"/>
      <c r="WLQ171" s="86"/>
      <c r="WLR171" s="86"/>
      <c r="WLS171" s="86"/>
      <c r="WLT171" s="87"/>
      <c r="WLU171" s="85" t="s">
        <v>319</v>
      </c>
      <c r="WLV171" s="86"/>
      <c r="WLW171" s="86"/>
      <c r="WLX171" s="86"/>
      <c r="WLY171" s="86"/>
      <c r="WLZ171" s="86"/>
      <c r="WMA171" s="86"/>
      <c r="WMB171" s="87"/>
      <c r="WMC171" s="85" t="s">
        <v>319</v>
      </c>
      <c r="WMD171" s="86"/>
      <c r="WME171" s="86"/>
      <c r="WMF171" s="86"/>
      <c r="WMG171" s="86"/>
      <c r="WMH171" s="86"/>
      <c r="WMI171" s="86"/>
      <c r="WMJ171" s="87"/>
      <c r="WMK171" s="85" t="s">
        <v>319</v>
      </c>
      <c r="WML171" s="86"/>
      <c r="WMM171" s="86"/>
      <c r="WMN171" s="86"/>
      <c r="WMO171" s="86"/>
      <c r="WMP171" s="86"/>
      <c r="WMQ171" s="86"/>
      <c r="WMR171" s="87"/>
      <c r="WMS171" s="85" t="s">
        <v>319</v>
      </c>
      <c r="WMT171" s="86"/>
      <c r="WMU171" s="86"/>
      <c r="WMV171" s="86"/>
      <c r="WMW171" s="86"/>
      <c r="WMX171" s="86"/>
      <c r="WMY171" s="86"/>
      <c r="WMZ171" s="87"/>
      <c r="WNA171" s="85" t="s">
        <v>319</v>
      </c>
      <c r="WNB171" s="86"/>
      <c r="WNC171" s="86"/>
      <c r="WND171" s="86"/>
      <c r="WNE171" s="86"/>
      <c r="WNF171" s="86"/>
      <c r="WNG171" s="86"/>
      <c r="WNH171" s="87"/>
      <c r="WNI171" s="85" t="s">
        <v>319</v>
      </c>
      <c r="WNJ171" s="86"/>
      <c r="WNK171" s="86"/>
      <c r="WNL171" s="86"/>
      <c r="WNM171" s="86"/>
      <c r="WNN171" s="86"/>
      <c r="WNO171" s="86"/>
      <c r="WNP171" s="87"/>
      <c r="WNQ171" s="85" t="s">
        <v>319</v>
      </c>
      <c r="WNR171" s="86"/>
      <c r="WNS171" s="86"/>
      <c r="WNT171" s="86"/>
      <c r="WNU171" s="86"/>
      <c r="WNV171" s="86"/>
      <c r="WNW171" s="86"/>
      <c r="WNX171" s="87"/>
      <c r="WNY171" s="85" t="s">
        <v>319</v>
      </c>
      <c r="WNZ171" s="86"/>
      <c r="WOA171" s="86"/>
      <c r="WOB171" s="86"/>
      <c r="WOC171" s="86"/>
      <c r="WOD171" s="86"/>
      <c r="WOE171" s="86"/>
      <c r="WOF171" s="87"/>
      <c r="WOG171" s="85" t="s">
        <v>319</v>
      </c>
      <c r="WOH171" s="86"/>
      <c r="WOI171" s="86"/>
      <c r="WOJ171" s="86"/>
      <c r="WOK171" s="86"/>
      <c r="WOL171" s="86"/>
      <c r="WOM171" s="86"/>
      <c r="WON171" s="87"/>
      <c r="WOO171" s="85" t="s">
        <v>319</v>
      </c>
      <c r="WOP171" s="86"/>
      <c r="WOQ171" s="86"/>
      <c r="WOR171" s="86"/>
      <c r="WOS171" s="86"/>
      <c r="WOT171" s="86"/>
      <c r="WOU171" s="86"/>
      <c r="WOV171" s="87"/>
      <c r="WOW171" s="85" t="s">
        <v>319</v>
      </c>
      <c r="WOX171" s="86"/>
      <c r="WOY171" s="86"/>
      <c r="WOZ171" s="86"/>
      <c r="WPA171" s="86"/>
      <c r="WPB171" s="86"/>
      <c r="WPC171" s="86"/>
      <c r="WPD171" s="87"/>
      <c r="WPE171" s="85" t="s">
        <v>319</v>
      </c>
      <c r="WPF171" s="86"/>
      <c r="WPG171" s="86"/>
      <c r="WPH171" s="86"/>
      <c r="WPI171" s="86"/>
      <c r="WPJ171" s="86"/>
      <c r="WPK171" s="86"/>
      <c r="WPL171" s="87"/>
      <c r="WPM171" s="85" t="s">
        <v>319</v>
      </c>
      <c r="WPN171" s="86"/>
      <c r="WPO171" s="86"/>
      <c r="WPP171" s="86"/>
      <c r="WPQ171" s="86"/>
      <c r="WPR171" s="86"/>
      <c r="WPS171" s="86"/>
      <c r="WPT171" s="87"/>
      <c r="WPU171" s="85" t="s">
        <v>319</v>
      </c>
      <c r="WPV171" s="86"/>
      <c r="WPW171" s="86"/>
      <c r="WPX171" s="86"/>
      <c r="WPY171" s="86"/>
      <c r="WPZ171" s="86"/>
      <c r="WQA171" s="86"/>
      <c r="WQB171" s="87"/>
      <c r="WQC171" s="85" t="s">
        <v>319</v>
      </c>
      <c r="WQD171" s="86"/>
      <c r="WQE171" s="86"/>
      <c r="WQF171" s="86"/>
      <c r="WQG171" s="86"/>
      <c r="WQH171" s="86"/>
      <c r="WQI171" s="86"/>
      <c r="WQJ171" s="87"/>
      <c r="WQK171" s="85" t="s">
        <v>319</v>
      </c>
      <c r="WQL171" s="86"/>
      <c r="WQM171" s="86"/>
      <c r="WQN171" s="86"/>
      <c r="WQO171" s="86"/>
      <c r="WQP171" s="86"/>
      <c r="WQQ171" s="86"/>
      <c r="WQR171" s="87"/>
      <c r="WQS171" s="85" t="s">
        <v>319</v>
      </c>
      <c r="WQT171" s="86"/>
      <c r="WQU171" s="86"/>
      <c r="WQV171" s="86"/>
      <c r="WQW171" s="86"/>
      <c r="WQX171" s="86"/>
      <c r="WQY171" s="86"/>
      <c r="WQZ171" s="87"/>
      <c r="WRA171" s="85" t="s">
        <v>319</v>
      </c>
      <c r="WRB171" s="86"/>
      <c r="WRC171" s="86"/>
      <c r="WRD171" s="86"/>
      <c r="WRE171" s="86"/>
      <c r="WRF171" s="86"/>
      <c r="WRG171" s="86"/>
      <c r="WRH171" s="87"/>
      <c r="WRI171" s="85" t="s">
        <v>319</v>
      </c>
      <c r="WRJ171" s="86"/>
      <c r="WRK171" s="86"/>
      <c r="WRL171" s="86"/>
      <c r="WRM171" s="86"/>
      <c r="WRN171" s="86"/>
      <c r="WRO171" s="86"/>
      <c r="WRP171" s="87"/>
      <c r="WRQ171" s="85" t="s">
        <v>319</v>
      </c>
      <c r="WRR171" s="86"/>
      <c r="WRS171" s="86"/>
      <c r="WRT171" s="86"/>
      <c r="WRU171" s="86"/>
      <c r="WRV171" s="86"/>
      <c r="WRW171" s="86"/>
      <c r="WRX171" s="87"/>
      <c r="WRY171" s="85" t="s">
        <v>319</v>
      </c>
      <c r="WRZ171" s="86"/>
      <c r="WSA171" s="86"/>
      <c r="WSB171" s="86"/>
      <c r="WSC171" s="86"/>
      <c r="WSD171" s="86"/>
      <c r="WSE171" s="86"/>
      <c r="WSF171" s="87"/>
      <c r="WSG171" s="85" t="s">
        <v>319</v>
      </c>
      <c r="WSH171" s="86"/>
      <c r="WSI171" s="86"/>
      <c r="WSJ171" s="86"/>
      <c r="WSK171" s="86"/>
      <c r="WSL171" s="86"/>
      <c r="WSM171" s="86"/>
      <c r="WSN171" s="87"/>
      <c r="WSO171" s="85" t="s">
        <v>319</v>
      </c>
      <c r="WSP171" s="86"/>
      <c r="WSQ171" s="86"/>
      <c r="WSR171" s="86"/>
      <c r="WSS171" s="86"/>
      <c r="WST171" s="86"/>
      <c r="WSU171" s="86"/>
      <c r="WSV171" s="87"/>
      <c r="WSW171" s="85" t="s">
        <v>319</v>
      </c>
      <c r="WSX171" s="86"/>
      <c r="WSY171" s="86"/>
      <c r="WSZ171" s="86"/>
      <c r="WTA171" s="86"/>
      <c r="WTB171" s="86"/>
      <c r="WTC171" s="86"/>
      <c r="WTD171" s="87"/>
      <c r="WTE171" s="85" t="s">
        <v>319</v>
      </c>
      <c r="WTF171" s="86"/>
      <c r="WTG171" s="86"/>
      <c r="WTH171" s="86"/>
      <c r="WTI171" s="86"/>
      <c r="WTJ171" s="86"/>
      <c r="WTK171" s="86"/>
      <c r="WTL171" s="87"/>
      <c r="WTM171" s="85" t="s">
        <v>319</v>
      </c>
      <c r="WTN171" s="86"/>
      <c r="WTO171" s="86"/>
      <c r="WTP171" s="86"/>
      <c r="WTQ171" s="86"/>
      <c r="WTR171" s="86"/>
      <c r="WTS171" s="86"/>
      <c r="WTT171" s="87"/>
      <c r="WTU171" s="85" t="s">
        <v>319</v>
      </c>
      <c r="WTV171" s="86"/>
      <c r="WTW171" s="86"/>
      <c r="WTX171" s="86"/>
      <c r="WTY171" s="86"/>
      <c r="WTZ171" s="86"/>
      <c r="WUA171" s="86"/>
      <c r="WUB171" s="87"/>
      <c r="WUC171" s="85" t="s">
        <v>319</v>
      </c>
      <c r="WUD171" s="86"/>
      <c r="WUE171" s="86"/>
      <c r="WUF171" s="86"/>
      <c r="WUG171" s="86"/>
      <c r="WUH171" s="86"/>
      <c r="WUI171" s="86"/>
      <c r="WUJ171" s="87"/>
      <c r="WUK171" s="85" t="s">
        <v>319</v>
      </c>
      <c r="WUL171" s="86"/>
      <c r="WUM171" s="86"/>
      <c r="WUN171" s="86"/>
      <c r="WUO171" s="86"/>
      <c r="WUP171" s="86"/>
      <c r="WUQ171" s="86"/>
      <c r="WUR171" s="87"/>
      <c r="WUS171" s="85" t="s">
        <v>319</v>
      </c>
      <c r="WUT171" s="86"/>
      <c r="WUU171" s="86"/>
      <c r="WUV171" s="86"/>
      <c r="WUW171" s="86"/>
      <c r="WUX171" s="86"/>
      <c r="WUY171" s="86"/>
      <c r="WUZ171" s="87"/>
      <c r="WVA171" s="85" t="s">
        <v>319</v>
      </c>
      <c r="WVB171" s="86"/>
      <c r="WVC171" s="86"/>
      <c r="WVD171" s="86"/>
      <c r="WVE171" s="86"/>
      <c r="WVF171" s="86"/>
      <c r="WVG171" s="86"/>
      <c r="WVH171" s="87"/>
      <c r="WVI171" s="85" t="s">
        <v>319</v>
      </c>
      <c r="WVJ171" s="86"/>
      <c r="WVK171" s="86"/>
      <c r="WVL171" s="86"/>
      <c r="WVM171" s="86"/>
      <c r="WVN171" s="86"/>
      <c r="WVO171" s="86"/>
      <c r="WVP171" s="87"/>
      <c r="WVQ171" s="85" t="s">
        <v>319</v>
      </c>
      <c r="WVR171" s="86"/>
      <c r="WVS171" s="86"/>
      <c r="WVT171" s="86"/>
      <c r="WVU171" s="86"/>
      <c r="WVV171" s="86"/>
      <c r="WVW171" s="86"/>
      <c r="WVX171" s="87"/>
      <c r="WVY171" s="85" t="s">
        <v>319</v>
      </c>
      <c r="WVZ171" s="86"/>
      <c r="WWA171" s="86"/>
      <c r="WWB171" s="86"/>
      <c r="WWC171" s="86"/>
      <c r="WWD171" s="86"/>
      <c r="WWE171" s="86"/>
      <c r="WWF171" s="87"/>
      <c r="WWG171" s="85" t="s">
        <v>319</v>
      </c>
      <c r="WWH171" s="86"/>
      <c r="WWI171" s="86"/>
      <c r="WWJ171" s="86"/>
      <c r="WWK171" s="86"/>
      <c r="WWL171" s="86"/>
      <c r="WWM171" s="86"/>
      <c r="WWN171" s="87"/>
      <c r="WWO171" s="85" t="s">
        <v>319</v>
      </c>
      <c r="WWP171" s="86"/>
      <c r="WWQ171" s="86"/>
      <c r="WWR171" s="86"/>
      <c r="WWS171" s="86"/>
      <c r="WWT171" s="86"/>
      <c r="WWU171" s="86"/>
      <c r="WWV171" s="87"/>
      <c r="WWW171" s="85" t="s">
        <v>319</v>
      </c>
      <c r="WWX171" s="86"/>
      <c r="WWY171" s="86"/>
      <c r="WWZ171" s="86"/>
      <c r="WXA171" s="86"/>
      <c r="WXB171" s="86"/>
      <c r="WXC171" s="86"/>
      <c r="WXD171" s="87"/>
      <c r="WXE171" s="85" t="s">
        <v>319</v>
      </c>
      <c r="WXF171" s="86"/>
      <c r="WXG171" s="86"/>
      <c r="WXH171" s="86"/>
      <c r="WXI171" s="86"/>
      <c r="WXJ171" s="86"/>
      <c r="WXK171" s="86"/>
      <c r="WXL171" s="87"/>
      <c r="WXM171" s="85" t="s">
        <v>319</v>
      </c>
      <c r="WXN171" s="86"/>
      <c r="WXO171" s="86"/>
      <c r="WXP171" s="86"/>
      <c r="WXQ171" s="86"/>
      <c r="WXR171" s="86"/>
      <c r="WXS171" s="86"/>
      <c r="WXT171" s="87"/>
      <c r="WXU171" s="85" t="s">
        <v>319</v>
      </c>
      <c r="WXV171" s="86"/>
      <c r="WXW171" s="86"/>
      <c r="WXX171" s="86"/>
      <c r="WXY171" s="86"/>
      <c r="WXZ171" s="86"/>
      <c r="WYA171" s="86"/>
      <c r="WYB171" s="87"/>
      <c r="WYC171" s="85" t="s">
        <v>319</v>
      </c>
      <c r="WYD171" s="86"/>
      <c r="WYE171" s="86"/>
      <c r="WYF171" s="86"/>
      <c r="WYG171" s="86"/>
      <c r="WYH171" s="86"/>
      <c r="WYI171" s="86"/>
      <c r="WYJ171" s="87"/>
      <c r="WYK171" s="85" t="s">
        <v>319</v>
      </c>
      <c r="WYL171" s="86"/>
      <c r="WYM171" s="86"/>
      <c r="WYN171" s="86"/>
      <c r="WYO171" s="86"/>
      <c r="WYP171" s="86"/>
      <c r="WYQ171" s="86"/>
      <c r="WYR171" s="87"/>
      <c r="WYS171" s="85" t="s">
        <v>319</v>
      </c>
      <c r="WYT171" s="86"/>
      <c r="WYU171" s="86"/>
      <c r="WYV171" s="86"/>
      <c r="WYW171" s="86"/>
      <c r="WYX171" s="86"/>
      <c r="WYY171" s="86"/>
      <c r="WYZ171" s="87"/>
      <c r="WZA171" s="85" t="s">
        <v>319</v>
      </c>
      <c r="WZB171" s="86"/>
      <c r="WZC171" s="86"/>
      <c r="WZD171" s="86"/>
      <c r="WZE171" s="86"/>
      <c r="WZF171" s="86"/>
      <c r="WZG171" s="86"/>
      <c r="WZH171" s="87"/>
      <c r="WZI171" s="85" t="s">
        <v>319</v>
      </c>
      <c r="WZJ171" s="86"/>
      <c r="WZK171" s="86"/>
      <c r="WZL171" s="86"/>
      <c r="WZM171" s="86"/>
      <c r="WZN171" s="86"/>
      <c r="WZO171" s="86"/>
      <c r="WZP171" s="87"/>
      <c r="WZQ171" s="85" t="s">
        <v>319</v>
      </c>
      <c r="WZR171" s="86"/>
      <c r="WZS171" s="86"/>
      <c r="WZT171" s="86"/>
      <c r="WZU171" s="86"/>
      <c r="WZV171" s="86"/>
      <c r="WZW171" s="86"/>
      <c r="WZX171" s="87"/>
      <c r="WZY171" s="85" t="s">
        <v>319</v>
      </c>
      <c r="WZZ171" s="86"/>
      <c r="XAA171" s="86"/>
      <c r="XAB171" s="86"/>
      <c r="XAC171" s="86"/>
      <c r="XAD171" s="86"/>
      <c r="XAE171" s="86"/>
      <c r="XAF171" s="87"/>
      <c r="XAG171" s="85" t="s">
        <v>319</v>
      </c>
      <c r="XAH171" s="86"/>
      <c r="XAI171" s="86"/>
      <c r="XAJ171" s="86"/>
      <c r="XAK171" s="86"/>
      <c r="XAL171" s="86"/>
      <c r="XAM171" s="86"/>
      <c r="XAN171" s="87"/>
      <c r="XAO171" s="85" t="s">
        <v>319</v>
      </c>
      <c r="XAP171" s="86"/>
      <c r="XAQ171" s="86"/>
      <c r="XAR171" s="86"/>
      <c r="XAS171" s="86"/>
      <c r="XAT171" s="86"/>
      <c r="XAU171" s="86"/>
      <c r="XAV171" s="87"/>
      <c r="XAW171" s="85" t="s">
        <v>319</v>
      </c>
      <c r="XAX171" s="86"/>
      <c r="XAY171" s="86"/>
      <c r="XAZ171" s="86"/>
      <c r="XBA171" s="86"/>
      <c r="XBB171" s="86"/>
      <c r="XBC171" s="86"/>
      <c r="XBD171" s="87"/>
      <c r="XBE171" s="85" t="s">
        <v>319</v>
      </c>
      <c r="XBF171" s="86"/>
      <c r="XBG171" s="86"/>
      <c r="XBH171" s="86"/>
      <c r="XBI171" s="86"/>
      <c r="XBJ171" s="86"/>
      <c r="XBK171" s="86"/>
      <c r="XBL171" s="87"/>
      <c r="XBM171" s="85" t="s">
        <v>319</v>
      </c>
      <c r="XBN171" s="86"/>
      <c r="XBO171" s="86"/>
      <c r="XBP171" s="86"/>
      <c r="XBQ171" s="86"/>
      <c r="XBR171" s="86"/>
      <c r="XBS171" s="86"/>
      <c r="XBT171" s="87"/>
      <c r="XBU171" s="85" t="s">
        <v>319</v>
      </c>
      <c r="XBV171" s="86"/>
      <c r="XBW171" s="86"/>
      <c r="XBX171" s="86"/>
      <c r="XBY171" s="86"/>
      <c r="XBZ171" s="86"/>
      <c r="XCA171" s="86"/>
      <c r="XCB171" s="87"/>
      <c r="XCC171" s="85" t="s">
        <v>319</v>
      </c>
      <c r="XCD171" s="86"/>
      <c r="XCE171" s="86"/>
      <c r="XCF171" s="86"/>
      <c r="XCG171" s="86"/>
      <c r="XCH171" s="86"/>
      <c r="XCI171" s="86"/>
      <c r="XCJ171" s="87"/>
      <c r="XCK171" s="85" t="s">
        <v>319</v>
      </c>
      <c r="XCL171" s="86"/>
      <c r="XCM171" s="86"/>
      <c r="XCN171" s="86"/>
      <c r="XCO171" s="86"/>
      <c r="XCP171" s="86"/>
      <c r="XCQ171" s="86"/>
      <c r="XCR171" s="87"/>
      <c r="XCS171" s="85" t="s">
        <v>319</v>
      </c>
      <c r="XCT171" s="86"/>
      <c r="XCU171" s="86"/>
      <c r="XCV171" s="86"/>
      <c r="XCW171" s="86"/>
      <c r="XCX171" s="86"/>
      <c r="XCY171" s="86"/>
      <c r="XCZ171" s="87"/>
      <c r="XDA171" s="85" t="s">
        <v>319</v>
      </c>
      <c r="XDB171" s="86"/>
      <c r="XDC171" s="86"/>
      <c r="XDD171" s="86"/>
      <c r="XDE171" s="86"/>
      <c r="XDF171" s="86"/>
      <c r="XDG171" s="86"/>
      <c r="XDH171" s="87"/>
      <c r="XDI171" s="85" t="s">
        <v>319</v>
      </c>
      <c r="XDJ171" s="86"/>
      <c r="XDK171" s="86"/>
      <c r="XDL171" s="86"/>
      <c r="XDM171" s="86"/>
      <c r="XDN171" s="86"/>
      <c r="XDO171" s="86"/>
      <c r="XDP171" s="87"/>
      <c r="XDQ171" s="85" t="s">
        <v>319</v>
      </c>
      <c r="XDR171" s="86"/>
      <c r="XDS171" s="86"/>
      <c r="XDT171" s="86"/>
      <c r="XDU171" s="86"/>
      <c r="XDV171" s="86"/>
      <c r="XDW171" s="86"/>
      <c r="XDX171" s="87"/>
      <c r="XDY171" s="85" t="s">
        <v>319</v>
      </c>
      <c r="XDZ171" s="86"/>
      <c r="XEA171" s="86"/>
      <c r="XEB171" s="86"/>
      <c r="XEC171" s="86"/>
      <c r="XED171" s="86"/>
      <c r="XEE171" s="86"/>
      <c r="XEF171" s="87"/>
    </row>
    <row r="172" spans="1:16360" s="69" customFormat="1" x14ac:dyDescent="0.35">
      <c r="A172" s="101">
        <v>1</v>
      </c>
      <c r="B172" s="102"/>
      <c r="C172" s="68" t="s">
        <v>317</v>
      </c>
      <c r="D172" s="68">
        <f>(4.95*3.3+2.45*3.04+2.43*2.94+3.13*3.35+3.65*3.35+3.35*3.35+1.53*2.29+1.52*2.29+2.43*1.52+1.53*0.6+4.5*1.2+1.1*0.6)*10.765</f>
        <v>888.31488200000024</v>
      </c>
      <c r="E172" s="68">
        <f>((3.1*1.15+3.2*1+2*1)+(2.7*0.7+2.5*0.7+2.4*1))*10.764</f>
        <v>159.36102</v>
      </c>
      <c r="F172" s="68">
        <f t="shared" ref="F172:F175" si="4">D172+E172</f>
        <v>1047.6759020000002</v>
      </c>
      <c r="G172" s="68">
        <v>0</v>
      </c>
      <c r="H172" s="68">
        <f t="shared" ref="H172:H175" si="5">F172*(($H$158)+1)+(IF(G172&lt;101,G172,IF(G172&lt;201,G172/2,IF(G172&lt;=301,G172/3,G172/4))))</f>
        <v>1571.5138530000004</v>
      </c>
      <c r="I172" s="35"/>
      <c r="J172" s="36"/>
      <c r="K172" s="36"/>
      <c r="L172" s="36"/>
      <c r="M172" s="36"/>
      <c r="N172" s="36"/>
      <c r="O172" s="36"/>
      <c r="P172" s="68" t="e">
        <f>#REF!*(($H$158)+1)+(IF(#REF!&lt;101,#REF!,IF(#REF!&lt;201,#REF!/2,IF(#REF!&lt;=301,#REF!/3,#REF!/4))))</f>
        <v>#REF!</v>
      </c>
      <c r="Q172" s="101">
        <v>1</v>
      </c>
      <c r="R172" s="102"/>
      <c r="S172" s="68" t="s">
        <v>317</v>
      </c>
      <c r="T172" s="68">
        <f t="shared" ref="T172" si="6">89.4*10.765</f>
        <v>962.39100000000008</v>
      </c>
      <c r="U172" s="68">
        <v>0</v>
      </c>
      <c r="V172" s="68">
        <f t="shared" ref="U172:V175" si="7">T172+U172</f>
        <v>962.39100000000008</v>
      </c>
      <c r="W172" s="68">
        <v>0</v>
      </c>
      <c r="X172" s="68">
        <f t="shared" ref="W172:X175" si="8">V172*(($H$158)+1)+(IF(W172&lt;101,W172,IF(W172&lt;201,W172/2,IF(W172&lt;=301,W172/3,W172/4))))</f>
        <v>1443.5865000000001</v>
      </c>
      <c r="Y172" s="101">
        <v>1</v>
      </c>
      <c r="Z172" s="102"/>
      <c r="AA172" s="68" t="s">
        <v>317</v>
      </c>
      <c r="AB172" s="68">
        <f t="shared" ref="AB172" si="9">89.4*10.765</f>
        <v>962.39100000000008</v>
      </c>
      <c r="AC172" s="68">
        <v>0</v>
      </c>
      <c r="AD172" s="68">
        <f t="shared" ref="AC172:AD175" si="10">AB172+AC172</f>
        <v>962.39100000000008</v>
      </c>
      <c r="AE172" s="68">
        <v>0</v>
      </c>
      <c r="AF172" s="68">
        <f t="shared" ref="AE172:AF175" si="11">AD172*(($H$158)+1)+(IF(AE172&lt;101,AE172,IF(AE172&lt;201,AE172/2,IF(AE172&lt;=301,AE172/3,AE172/4))))</f>
        <v>1443.5865000000001</v>
      </c>
      <c r="AG172" s="101">
        <v>1</v>
      </c>
      <c r="AH172" s="102"/>
      <c r="AI172" s="68" t="s">
        <v>317</v>
      </c>
      <c r="AJ172" s="68">
        <f t="shared" ref="AJ172" si="12">89.4*10.765</f>
        <v>962.39100000000008</v>
      </c>
      <c r="AK172" s="68">
        <v>0</v>
      </c>
      <c r="AL172" s="68">
        <f t="shared" ref="AK172:AL175" si="13">AJ172+AK172</f>
        <v>962.39100000000008</v>
      </c>
      <c r="AM172" s="68">
        <v>0</v>
      </c>
      <c r="AN172" s="68">
        <f t="shared" ref="AM172:AN175" si="14">AL172*(($H$158)+1)+(IF(AM172&lt;101,AM172,IF(AM172&lt;201,AM172/2,IF(AM172&lt;=301,AM172/3,AM172/4))))</f>
        <v>1443.5865000000001</v>
      </c>
      <c r="AO172" s="101">
        <v>1</v>
      </c>
      <c r="AP172" s="102"/>
      <c r="AQ172" s="68" t="s">
        <v>317</v>
      </c>
      <c r="AR172" s="68">
        <f t="shared" ref="AR172" si="15">89.4*10.765</f>
        <v>962.39100000000008</v>
      </c>
      <c r="AS172" s="68">
        <v>0</v>
      </c>
      <c r="AT172" s="68">
        <f t="shared" ref="AS172:AT175" si="16">AR172+AS172</f>
        <v>962.39100000000008</v>
      </c>
      <c r="AU172" s="68">
        <v>0</v>
      </c>
      <c r="AV172" s="68">
        <f t="shared" ref="AU172:AV175" si="17">AT172*(($H$158)+1)+(IF(AU172&lt;101,AU172,IF(AU172&lt;201,AU172/2,IF(AU172&lt;=301,AU172/3,AU172/4))))</f>
        <v>1443.5865000000001</v>
      </c>
      <c r="AW172" s="101">
        <v>1</v>
      </c>
      <c r="AX172" s="102"/>
      <c r="AY172" s="68" t="s">
        <v>317</v>
      </c>
      <c r="AZ172" s="68">
        <f t="shared" ref="AZ172" si="18">89.4*10.765</f>
        <v>962.39100000000008</v>
      </c>
      <c r="BA172" s="68">
        <v>0</v>
      </c>
      <c r="BB172" s="68">
        <f t="shared" ref="BA172:BB175" si="19">AZ172+BA172</f>
        <v>962.39100000000008</v>
      </c>
      <c r="BC172" s="68">
        <v>0</v>
      </c>
      <c r="BD172" s="68">
        <f t="shared" ref="BC172:BD175" si="20">BB172*(($H$158)+1)+(IF(BC172&lt;101,BC172,IF(BC172&lt;201,BC172/2,IF(BC172&lt;=301,BC172/3,BC172/4))))</f>
        <v>1443.5865000000001</v>
      </c>
      <c r="BE172" s="101">
        <v>1</v>
      </c>
      <c r="BF172" s="102"/>
      <c r="BG172" s="68" t="s">
        <v>317</v>
      </c>
      <c r="BH172" s="68">
        <f t="shared" ref="BH172" si="21">89.4*10.765</f>
        <v>962.39100000000008</v>
      </c>
      <c r="BI172" s="68">
        <v>0</v>
      </c>
      <c r="BJ172" s="68">
        <f t="shared" ref="BI172:BJ175" si="22">BH172+BI172</f>
        <v>962.39100000000008</v>
      </c>
      <c r="BK172" s="68">
        <v>0</v>
      </c>
      <c r="BL172" s="68">
        <f t="shared" ref="BK172:BL175" si="23">BJ172*(($H$158)+1)+(IF(BK172&lt;101,BK172,IF(BK172&lt;201,BK172/2,IF(BK172&lt;=301,BK172/3,BK172/4))))</f>
        <v>1443.5865000000001</v>
      </c>
      <c r="BM172" s="101">
        <v>1</v>
      </c>
      <c r="BN172" s="102"/>
      <c r="BO172" s="68" t="s">
        <v>317</v>
      </c>
      <c r="BP172" s="68">
        <f t="shared" ref="BP172" si="24">89.4*10.765</f>
        <v>962.39100000000008</v>
      </c>
      <c r="BQ172" s="68">
        <v>0</v>
      </c>
      <c r="BR172" s="68">
        <f t="shared" ref="BQ172:BR175" si="25">BP172+BQ172</f>
        <v>962.39100000000008</v>
      </c>
      <c r="BS172" s="68">
        <v>0</v>
      </c>
      <c r="BT172" s="68">
        <f t="shared" ref="BS172:BT175" si="26">BR172*(($H$158)+1)+(IF(BS172&lt;101,BS172,IF(BS172&lt;201,BS172/2,IF(BS172&lt;=301,BS172/3,BS172/4))))</f>
        <v>1443.5865000000001</v>
      </c>
      <c r="BU172" s="101">
        <v>1</v>
      </c>
      <c r="BV172" s="102"/>
      <c r="BW172" s="68" t="s">
        <v>317</v>
      </c>
      <c r="BX172" s="68">
        <f t="shared" ref="BX172" si="27">89.4*10.765</f>
        <v>962.39100000000008</v>
      </c>
      <c r="BY172" s="68">
        <v>0</v>
      </c>
      <c r="BZ172" s="68">
        <f t="shared" ref="BY172:BZ175" si="28">BX172+BY172</f>
        <v>962.39100000000008</v>
      </c>
      <c r="CA172" s="68">
        <v>0</v>
      </c>
      <c r="CB172" s="68">
        <f t="shared" ref="CA172:CB175" si="29">BZ172*(($H$158)+1)+(IF(CA172&lt;101,CA172,IF(CA172&lt;201,CA172/2,IF(CA172&lt;=301,CA172/3,CA172/4))))</f>
        <v>1443.5865000000001</v>
      </c>
      <c r="CC172" s="101">
        <v>1</v>
      </c>
      <c r="CD172" s="102"/>
      <c r="CE172" s="68" t="s">
        <v>317</v>
      </c>
      <c r="CF172" s="68">
        <f t="shared" ref="CF172" si="30">89.4*10.765</f>
        <v>962.39100000000008</v>
      </c>
      <c r="CG172" s="68">
        <v>0</v>
      </c>
      <c r="CH172" s="68">
        <f t="shared" ref="CG172:CH175" si="31">CF172+CG172</f>
        <v>962.39100000000008</v>
      </c>
      <c r="CI172" s="68">
        <v>0</v>
      </c>
      <c r="CJ172" s="68">
        <f t="shared" ref="CI172:CJ175" si="32">CH172*(($H$158)+1)+(IF(CI172&lt;101,CI172,IF(CI172&lt;201,CI172/2,IF(CI172&lt;=301,CI172/3,CI172/4))))</f>
        <v>1443.5865000000001</v>
      </c>
      <c r="CK172" s="101">
        <v>1</v>
      </c>
      <c r="CL172" s="102"/>
      <c r="CM172" s="68" t="s">
        <v>317</v>
      </c>
      <c r="CN172" s="68">
        <f t="shared" ref="CN172" si="33">89.4*10.765</f>
        <v>962.39100000000008</v>
      </c>
      <c r="CO172" s="68">
        <v>0</v>
      </c>
      <c r="CP172" s="68">
        <f t="shared" ref="CO172:CP175" si="34">CN172+CO172</f>
        <v>962.39100000000008</v>
      </c>
      <c r="CQ172" s="68">
        <v>0</v>
      </c>
      <c r="CR172" s="68">
        <f t="shared" ref="CQ172:CR175" si="35">CP172*(($H$158)+1)+(IF(CQ172&lt;101,CQ172,IF(CQ172&lt;201,CQ172/2,IF(CQ172&lt;=301,CQ172/3,CQ172/4))))</f>
        <v>1443.5865000000001</v>
      </c>
      <c r="CS172" s="101">
        <v>1</v>
      </c>
      <c r="CT172" s="102"/>
      <c r="CU172" s="68" t="s">
        <v>317</v>
      </c>
      <c r="CV172" s="68">
        <f t="shared" ref="CV172" si="36">89.4*10.765</f>
        <v>962.39100000000008</v>
      </c>
      <c r="CW172" s="68">
        <v>0</v>
      </c>
      <c r="CX172" s="68">
        <f t="shared" ref="CW172:CX175" si="37">CV172+CW172</f>
        <v>962.39100000000008</v>
      </c>
      <c r="CY172" s="68">
        <v>0</v>
      </c>
      <c r="CZ172" s="68">
        <f t="shared" ref="CY172:CZ175" si="38">CX172*(($H$158)+1)+(IF(CY172&lt;101,CY172,IF(CY172&lt;201,CY172/2,IF(CY172&lt;=301,CY172/3,CY172/4))))</f>
        <v>1443.5865000000001</v>
      </c>
      <c r="DA172" s="101">
        <v>1</v>
      </c>
      <c r="DB172" s="102"/>
      <c r="DC172" s="68" t="s">
        <v>317</v>
      </c>
      <c r="DD172" s="68">
        <f t="shared" ref="DD172" si="39">89.4*10.765</f>
        <v>962.39100000000008</v>
      </c>
      <c r="DE172" s="68">
        <v>0</v>
      </c>
      <c r="DF172" s="68">
        <f t="shared" ref="DE172:DF175" si="40">DD172+DE172</f>
        <v>962.39100000000008</v>
      </c>
      <c r="DG172" s="68">
        <v>0</v>
      </c>
      <c r="DH172" s="68">
        <f t="shared" ref="DG172:DH175" si="41">DF172*(($H$158)+1)+(IF(DG172&lt;101,DG172,IF(DG172&lt;201,DG172/2,IF(DG172&lt;=301,DG172/3,DG172/4))))</f>
        <v>1443.5865000000001</v>
      </c>
      <c r="DI172" s="101">
        <v>1</v>
      </c>
      <c r="DJ172" s="102"/>
      <c r="DK172" s="68" t="s">
        <v>317</v>
      </c>
      <c r="DL172" s="68">
        <f t="shared" ref="DL172" si="42">89.4*10.765</f>
        <v>962.39100000000008</v>
      </c>
      <c r="DM172" s="68">
        <v>0</v>
      </c>
      <c r="DN172" s="68">
        <f t="shared" ref="DM172:DN175" si="43">DL172+DM172</f>
        <v>962.39100000000008</v>
      </c>
      <c r="DO172" s="68">
        <v>0</v>
      </c>
      <c r="DP172" s="68">
        <f t="shared" ref="DO172:DP175" si="44">DN172*(($H$158)+1)+(IF(DO172&lt;101,DO172,IF(DO172&lt;201,DO172/2,IF(DO172&lt;=301,DO172/3,DO172/4))))</f>
        <v>1443.5865000000001</v>
      </c>
      <c r="DQ172" s="101">
        <v>1</v>
      </c>
      <c r="DR172" s="102"/>
      <c r="DS172" s="68" t="s">
        <v>317</v>
      </c>
      <c r="DT172" s="68">
        <f t="shared" ref="DT172" si="45">89.4*10.765</f>
        <v>962.39100000000008</v>
      </c>
      <c r="DU172" s="68">
        <v>0</v>
      </c>
      <c r="DV172" s="68">
        <f t="shared" ref="DU172:DV175" si="46">DT172+DU172</f>
        <v>962.39100000000008</v>
      </c>
      <c r="DW172" s="68">
        <v>0</v>
      </c>
      <c r="DX172" s="68">
        <f t="shared" ref="DW172:DX175" si="47">DV172*(($H$158)+1)+(IF(DW172&lt;101,DW172,IF(DW172&lt;201,DW172/2,IF(DW172&lt;=301,DW172/3,DW172/4))))</f>
        <v>1443.5865000000001</v>
      </c>
      <c r="DY172" s="101">
        <v>1</v>
      </c>
      <c r="DZ172" s="102"/>
      <c r="EA172" s="68" t="s">
        <v>317</v>
      </c>
      <c r="EB172" s="68">
        <f t="shared" ref="EB172" si="48">89.4*10.765</f>
        <v>962.39100000000008</v>
      </c>
      <c r="EC172" s="68">
        <v>0</v>
      </c>
      <c r="ED172" s="68">
        <f t="shared" ref="EC172:ED175" si="49">EB172+EC172</f>
        <v>962.39100000000008</v>
      </c>
      <c r="EE172" s="68">
        <v>0</v>
      </c>
      <c r="EF172" s="68">
        <f t="shared" ref="EE172:EF175" si="50">ED172*(($H$158)+1)+(IF(EE172&lt;101,EE172,IF(EE172&lt;201,EE172/2,IF(EE172&lt;=301,EE172/3,EE172/4))))</f>
        <v>1443.5865000000001</v>
      </c>
      <c r="EG172" s="101">
        <v>1</v>
      </c>
      <c r="EH172" s="102"/>
      <c r="EI172" s="68" t="s">
        <v>317</v>
      </c>
      <c r="EJ172" s="68">
        <f t="shared" ref="EJ172" si="51">89.4*10.765</f>
        <v>962.39100000000008</v>
      </c>
      <c r="EK172" s="68">
        <v>0</v>
      </c>
      <c r="EL172" s="68">
        <f t="shared" ref="EK172:EL175" si="52">EJ172+EK172</f>
        <v>962.39100000000008</v>
      </c>
      <c r="EM172" s="68">
        <v>0</v>
      </c>
      <c r="EN172" s="68">
        <f t="shared" ref="EM172:EN175" si="53">EL172*(($H$158)+1)+(IF(EM172&lt;101,EM172,IF(EM172&lt;201,EM172/2,IF(EM172&lt;=301,EM172/3,EM172/4))))</f>
        <v>1443.5865000000001</v>
      </c>
      <c r="EO172" s="101">
        <v>1</v>
      </c>
      <c r="EP172" s="102"/>
      <c r="EQ172" s="68" t="s">
        <v>317</v>
      </c>
      <c r="ER172" s="68">
        <f t="shared" ref="ER172" si="54">89.4*10.765</f>
        <v>962.39100000000008</v>
      </c>
      <c r="ES172" s="68">
        <v>0</v>
      </c>
      <c r="ET172" s="68">
        <f t="shared" ref="ES172:ET175" si="55">ER172+ES172</f>
        <v>962.39100000000008</v>
      </c>
      <c r="EU172" s="68">
        <v>0</v>
      </c>
      <c r="EV172" s="68">
        <f t="shared" ref="EU172:EV175" si="56">ET172*(($H$158)+1)+(IF(EU172&lt;101,EU172,IF(EU172&lt;201,EU172/2,IF(EU172&lt;=301,EU172/3,EU172/4))))</f>
        <v>1443.5865000000001</v>
      </c>
      <c r="EW172" s="101">
        <v>1</v>
      </c>
      <c r="EX172" s="102"/>
      <c r="EY172" s="68" t="s">
        <v>317</v>
      </c>
      <c r="EZ172" s="68">
        <f t="shared" ref="EZ172" si="57">89.4*10.765</f>
        <v>962.39100000000008</v>
      </c>
      <c r="FA172" s="68">
        <v>0</v>
      </c>
      <c r="FB172" s="68">
        <f t="shared" ref="FA172:FB175" si="58">EZ172+FA172</f>
        <v>962.39100000000008</v>
      </c>
      <c r="FC172" s="68">
        <v>0</v>
      </c>
      <c r="FD172" s="68">
        <f t="shared" ref="FC172:FD175" si="59">FB172*(($H$158)+1)+(IF(FC172&lt;101,FC172,IF(FC172&lt;201,FC172/2,IF(FC172&lt;=301,FC172/3,FC172/4))))</f>
        <v>1443.5865000000001</v>
      </c>
      <c r="FE172" s="101">
        <v>1</v>
      </c>
      <c r="FF172" s="102"/>
      <c r="FG172" s="68" t="s">
        <v>317</v>
      </c>
      <c r="FH172" s="68">
        <f t="shared" ref="FH172" si="60">89.4*10.765</f>
        <v>962.39100000000008</v>
      </c>
      <c r="FI172" s="68">
        <v>0</v>
      </c>
      <c r="FJ172" s="68">
        <f t="shared" ref="FI172:FJ175" si="61">FH172+FI172</f>
        <v>962.39100000000008</v>
      </c>
      <c r="FK172" s="68">
        <v>0</v>
      </c>
      <c r="FL172" s="68">
        <f t="shared" ref="FK172:FL175" si="62">FJ172*(($H$158)+1)+(IF(FK172&lt;101,FK172,IF(FK172&lt;201,FK172/2,IF(FK172&lt;=301,FK172/3,FK172/4))))</f>
        <v>1443.5865000000001</v>
      </c>
      <c r="FM172" s="101">
        <v>1</v>
      </c>
      <c r="FN172" s="102"/>
      <c r="FO172" s="68" t="s">
        <v>317</v>
      </c>
      <c r="FP172" s="68">
        <f t="shared" ref="FP172" si="63">89.4*10.765</f>
        <v>962.39100000000008</v>
      </c>
      <c r="FQ172" s="68">
        <v>0</v>
      </c>
      <c r="FR172" s="68">
        <f t="shared" ref="FQ172:FR175" si="64">FP172+FQ172</f>
        <v>962.39100000000008</v>
      </c>
      <c r="FS172" s="68">
        <v>0</v>
      </c>
      <c r="FT172" s="68">
        <f t="shared" ref="FS172:FT175" si="65">FR172*(($H$158)+1)+(IF(FS172&lt;101,FS172,IF(FS172&lt;201,FS172/2,IF(FS172&lt;=301,FS172/3,FS172/4))))</f>
        <v>1443.5865000000001</v>
      </c>
      <c r="FU172" s="101">
        <v>1</v>
      </c>
      <c r="FV172" s="102"/>
      <c r="FW172" s="68" t="s">
        <v>317</v>
      </c>
      <c r="FX172" s="68">
        <f t="shared" ref="FX172" si="66">89.4*10.765</f>
        <v>962.39100000000008</v>
      </c>
      <c r="FY172" s="68">
        <v>0</v>
      </c>
      <c r="FZ172" s="68">
        <f t="shared" ref="FY172:FZ175" si="67">FX172+FY172</f>
        <v>962.39100000000008</v>
      </c>
      <c r="GA172" s="68">
        <v>0</v>
      </c>
      <c r="GB172" s="68">
        <f t="shared" ref="GA172:GB175" si="68">FZ172*(($H$158)+1)+(IF(GA172&lt;101,GA172,IF(GA172&lt;201,GA172/2,IF(GA172&lt;=301,GA172/3,GA172/4))))</f>
        <v>1443.5865000000001</v>
      </c>
      <c r="GC172" s="101">
        <v>1</v>
      </c>
      <c r="GD172" s="102"/>
      <c r="GE172" s="68" t="s">
        <v>317</v>
      </c>
      <c r="GF172" s="68">
        <f t="shared" ref="GF172" si="69">89.4*10.765</f>
        <v>962.39100000000008</v>
      </c>
      <c r="GG172" s="68">
        <v>0</v>
      </c>
      <c r="GH172" s="68">
        <f t="shared" ref="GG172:GH175" si="70">GF172+GG172</f>
        <v>962.39100000000008</v>
      </c>
      <c r="GI172" s="68">
        <v>0</v>
      </c>
      <c r="GJ172" s="68">
        <f t="shared" ref="GI172:GJ175" si="71">GH172*(($H$158)+1)+(IF(GI172&lt;101,GI172,IF(GI172&lt;201,GI172/2,IF(GI172&lt;=301,GI172/3,GI172/4))))</f>
        <v>1443.5865000000001</v>
      </c>
      <c r="GK172" s="101">
        <v>1</v>
      </c>
      <c r="GL172" s="102"/>
      <c r="GM172" s="68" t="s">
        <v>317</v>
      </c>
      <c r="GN172" s="68">
        <f t="shared" ref="GN172" si="72">89.4*10.765</f>
        <v>962.39100000000008</v>
      </c>
      <c r="GO172" s="68">
        <v>0</v>
      </c>
      <c r="GP172" s="68">
        <f t="shared" ref="GO172:GP175" si="73">GN172+GO172</f>
        <v>962.39100000000008</v>
      </c>
      <c r="GQ172" s="68">
        <v>0</v>
      </c>
      <c r="GR172" s="68">
        <f t="shared" ref="GQ172:GR175" si="74">GP172*(($H$158)+1)+(IF(GQ172&lt;101,GQ172,IF(GQ172&lt;201,GQ172/2,IF(GQ172&lt;=301,GQ172/3,GQ172/4))))</f>
        <v>1443.5865000000001</v>
      </c>
      <c r="GS172" s="101">
        <v>1</v>
      </c>
      <c r="GT172" s="102"/>
      <c r="GU172" s="68" t="s">
        <v>317</v>
      </c>
      <c r="GV172" s="68">
        <f t="shared" ref="GV172" si="75">89.4*10.765</f>
        <v>962.39100000000008</v>
      </c>
      <c r="GW172" s="68">
        <v>0</v>
      </c>
      <c r="GX172" s="68">
        <f t="shared" ref="GW172:GX175" si="76">GV172+GW172</f>
        <v>962.39100000000008</v>
      </c>
      <c r="GY172" s="68">
        <v>0</v>
      </c>
      <c r="GZ172" s="68">
        <f t="shared" ref="GY172:GZ175" si="77">GX172*(($H$158)+1)+(IF(GY172&lt;101,GY172,IF(GY172&lt;201,GY172/2,IF(GY172&lt;=301,GY172/3,GY172/4))))</f>
        <v>1443.5865000000001</v>
      </c>
      <c r="HA172" s="101">
        <v>1</v>
      </c>
      <c r="HB172" s="102"/>
      <c r="HC172" s="68" t="s">
        <v>317</v>
      </c>
      <c r="HD172" s="68">
        <f t="shared" ref="HD172" si="78">89.4*10.765</f>
        <v>962.39100000000008</v>
      </c>
      <c r="HE172" s="68">
        <v>0</v>
      </c>
      <c r="HF172" s="68">
        <f t="shared" ref="HE172:HF175" si="79">HD172+HE172</f>
        <v>962.39100000000008</v>
      </c>
      <c r="HG172" s="68">
        <v>0</v>
      </c>
      <c r="HH172" s="68">
        <f t="shared" ref="HG172:HH175" si="80">HF172*(($H$158)+1)+(IF(HG172&lt;101,HG172,IF(HG172&lt;201,HG172/2,IF(HG172&lt;=301,HG172/3,HG172/4))))</f>
        <v>1443.5865000000001</v>
      </c>
      <c r="HI172" s="101">
        <v>1</v>
      </c>
      <c r="HJ172" s="102"/>
      <c r="HK172" s="68" t="s">
        <v>317</v>
      </c>
      <c r="HL172" s="68">
        <f t="shared" ref="HL172" si="81">89.4*10.765</f>
        <v>962.39100000000008</v>
      </c>
      <c r="HM172" s="68">
        <v>0</v>
      </c>
      <c r="HN172" s="68">
        <f t="shared" ref="HM172:HN175" si="82">HL172+HM172</f>
        <v>962.39100000000008</v>
      </c>
      <c r="HO172" s="68">
        <v>0</v>
      </c>
      <c r="HP172" s="68">
        <f t="shared" ref="HO172:HP175" si="83">HN172*(($H$158)+1)+(IF(HO172&lt;101,HO172,IF(HO172&lt;201,HO172/2,IF(HO172&lt;=301,HO172/3,HO172/4))))</f>
        <v>1443.5865000000001</v>
      </c>
      <c r="HQ172" s="101">
        <v>1</v>
      </c>
      <c r="HR172" s="102"/>
      <c r="HS172" s="68" t="s">
        <v>317</v>
      </c>
      <c r="HT172" s="68">
        <f t="shared" ref="HT172" si="84">89.4*10.765</f>
        <v>962.39100000000008</v>
      </c>
      <c r="HU172" s="68">
        <v>0</v>
      </c>
      <c r="HV172" s="68">
        <f t="shared" ref="HU172:HV175" si="85">HT172+HU172</f>
        <v>962.39100000000008</v>
      </c>
      <c r="HW172" s="68">
        <v>0</v>
      </c>
      <c r="HX172" s="68">
        <f t="shared" ref="HW172:HX175" si="86">HV172*(($H$158)+1)+(IF(HW172&lt;101,HW172,IF(HW172&lt;201,HW172/2,IF(HW172&lt;=301,HW172/3,HW172/4))))</f>
        <v>1443.5865000000001</v>
      </c>
      <c r="HY172" s="101">
        <v>1</v>
      </c>
      <c r="HZ172" s="102"/>
      <c r="IA172" s="68" t="s">
        <v>317</v>
      </c>
      <c r="IB172" s="68">
        <f t="shared" ref="IB172" si="87">89.4*10.765</f>
        <v>962.39100000000008</v>
      </c>
      <c r="IC172" s="68">
        <v>0</v>
      </c>
      <c r="ID172" s="68">
        <f t="shared" ref="IC172:ID175" si="88">IB172+IC172</f>
        <v>962.39100000000008</v>
      </c>
      <c r="IE172" s="68">
        <v>0</v>
      </c>
      <c r="IF172" s="68">
        <f t="shared" ref="IE172:IF175" si="89">ID172*(($H$158)+1)+(IF(IE172&lt;101,IE172,IF(IE172&lt;201,IE172/2,IF(IE172&lt;=301,IE172/3,IE172/4))))</f>
        <v>1443.5865000000001</v>
      </c>
      <c r="IG172" s="101">
        <v>1</v>
      </c>
      <c r="IH172" s="102"/>
      <c r="II172" s="68" t="s">
        <v>317</v>
      </c>
      <c r="IJ172" s="68">
        <f t="shared" ref="IJ172" si="90">89.4*10.765</f>
        <v>962.39100000000008</v>
      </c>
      <c r="IK172" s="68">
        <v>0</v>
      </c>
      <c r="IL172" s="68">
        <f t="shared" ref="IK172:IL175" si="91">IJ172+IK172</f>
        <v>962.39100000000008</v>
      </c>
      <c r="IM172" s="68">
        <v>0</v>
      </c>
      <c r="IN172" s="68">
        <f t="shared" ref="IM172:IN175" si="92">IL172*(($H$158)+1)+(IF(IM172&lt;101,IM172,IF(IM172&lt;201,IM172/2,IF(IM172&lt;=301,IM172/3,IM172/4))))</f>
        <v>1443.5865000000001</v>
      </c>
      <c r="IO172" s="101">
        <v>1</v>
      </c>
      <c r="IP172" s="102"/>
      <c r="IQ172" s="68" t="s">
        <v>317</v>
      </c>
      <c r="IR172" s="68">
        <f t="shared" ref="IR172" si="93">89.4*10.765</f>
        <v>962.39100000000008</v>
      </c>
      <c r="IS172" s="68">
        <v>0</v>
      </c>
      <c r="IT172" s="68">
        <f t="shared" ref="IS172:IT175" si="94">IR172+IS172</f>
        <v>962.39100000000008</v>
      </c>
      <c r="IU172" s="68">
        <v>0</v>
      </c>
      <c r="IV172" s="68">
        <f t="shared" ref="IU172:IV175" si="95">IT172*(($H$158)+1)+(IF(IU172&lt;101,IU172,IF(IU172&lt;201,IU172/2,IF(IU172&lt;=301,IU172/3,IU172/4))))</f>
        <v>1443.5865000000001</v>
      </c>
      <c r="IW172" s="101">
        <v>1</v>
      </c>
      <c r="IX172" s="102"/>
      <c r="IY172" s="68" t="s">
        <v>317</v>
      </c>
      <c r="IZ172" s="68">
        <f t="shared" ref="IZ172" si="96">89.4*10.765</f>
        <v>962.39100000000008</v>
      </c>
      <c r="JA172" s="68">
        <v>0</v>
      </c>
      <c r="JB172" s="68">
        <f t="shared" ref="JA172:JB175" si="97">IZ172+JA172</f>
        <v>962.39100000000008</v>
      </c>
      <c r="JC172" s="68">
        <v>0</v>
      </c>
      <c r="JD172" s="68">
        <f t="shared" ref="JC172:JD175" si="98">JB172*(($H$158)+1)+(IF(JC172&lt;101,JC172,IF(JC172&lt;201,JC172/2,IF(JC172&lt;=301,JC172/3,JC172/4))))</f>
        <v>1443.5865000000001</v>
      </c>
      <c r="JE172" s="101">
        <v>1</v>
      </c>
      <c r="JF172" s="102"/>
      <c r="JG172" s="68" t="s">
        <v>317</v>
      </c>
      <c r="JH172" s="68">
        <f t="shared" ref="JH172" si="99">89.4*10.765</f>
        <v>962.39100000000008</v>
      </c>
      <c r="JI172" s="68">
        <v>0</v>
      </c>
      <c r="JJ172" s="68">
        <f t="shared" ref="JI172:JJ175" si="100">JH172+JI172</f>
        <v>962.39100000000008</v>
      </c>
      <c r="JK172" s="68">
        <v>0</v>
      </c>
      <c r="JL172" s="68">
        <f t="shared" ref="JK172:JL175" si="101">JJ172*(($H$158)+1)+(IF(JK172&lt;101,JK172,IF(JK172&lt;201,JK172/2,IF(JK172&lt;=301,JK172/3,JK172/4))))</f>
        <v>1443.5865000000001</v>
      </c>
      <c r="JM172" s="101">
        <v>1</v>
      </c>
      <c r="JN172" s="102"/>
      <c r="JO172" s="68" t="s">
        <v>317</v>
      </c>
      <c r="JP172" s="68">
        <f t="shared" ref="JP172" si="102">89.4*10.765</f>
        <v>962.39100000000008</v>
      </c>
      <c r="JQ172" s="68">
        <v>0</v>
      </c>
      <c r="JR172" s="68">
        <f t="shared" ref="JQ172:JR175" si="103">JP172+JQ172</f>
        <v>962.39100000000008</v>
      </c>
      <c r="JS172" s="68">
        <v>0</v>
      </c>
      <c r="JT172" s="68">
        <f t="shared" ref="JS172:JT175" si="104">JR172*(($H$158)+1)+(IF(JS172&lt;101,JS172,IF(JS172&lt;201,JS172/2,IF(JS172&lt;=301,JS172/3,JS172/4))))</f>
        <v>1443.5865000000001</v>
      </c>
      <c r="JU172" s="101">
        <v>1</v>
      </c>
      <c r="JV172" s="102"/>
      <c r="JW172" s="68" t="s">
        <v>317</v>
      </c>
      <c r="JX172" s="68">
        <f t="shared" ref="JX172" si="105">89.4*10.765</f>
        <v>962.39100000000008</v>
      </c>
      <c r="JY172" s="68">
        <v>0</v>
      </c>
      <c r="JZ172" s="68">
        <f t="shared" ref="JY172:JZ175" si="106">JX172+JY172</f>
        <v>962.39100000000008</v>
      </c>
      <c r="KA172" s="68">
        <v>0</v>
      </c>
      <c r="KB172" s="68">
        <f t="shared" ref="KA172:KB175" si="107">JZ172*(($H$158)+1)+(IF(KA172&lt;101,KA172,IF(KA172&lt;201,KA172/2,IF(KA172&lt;=301,KA172/3,KA172/4))))</f>
        <v>1443.5865000000001</v>
      </c>
      <c r="KC172" s="101">
        <v>1</v>
      </c>
      <c r="KD172" s="102"/>
      <c r="KE172" s="68" t="s">
        <v>317</v>
      </c>
      <c r="KF172" s="68">
        <f t="shared" ref="KF172" si="108">89.4*10.765</f>
        <v>962.39100000000008</v>
      </c>
      <c r="KG172" s="68">
        <v>0</v>
      </c>
      <c r="KH172" s="68">
        <f t="shared" ref="KG172:KH175" si="109">KF172+KG172</f>
        <v>962.39100000000008</v>
      </c>
      <c r="KI172" s="68">
        <v>0</v>
      </c>
      <c r="KJ172" s="68">
        <f t="shared" ref="KI172:KJ175" si="110">KH172*(($H$158)+1)+(IF(KI172&lt;101,KI172,IF(KI172&lt;201,KI172/2,IF(KI172&lt;=301,KI172/3,KI172/4))))</f>
        <v>1443.5865000000001</v>
      </c>
      <c r="KK172" s="101">
        <v>1</v>
      </c>
      <c r="KL172" s="102"/>
      <c r="KM172" s="68" t="s">
        <v>317</v>
      </c>
      <c r="KN172" s="68">
        <f t="shared" ref="KN172" si="111">89.4*10.765</f>
        <v>962.39100000000008</v>
      </c>
      <c r="KO172" s="68">
        <v>0</v>
      </c>
      <c r="KP172" s="68">
        <f t="shared" ref="KO172:KP175" si="112">KN172+KO172</f>
        <v>962.39100000000008</v>
      </c>
      <c r="KQ172" s="68">
        <v>0</v>
      </c>
      <c r="KR172" s="68">
        <f t="shared" ref="KQ172:KR175" si="113">KP172*(($H$158)+1)+(IF(KQ172&lt;101,KQ172,IF(KQ172&lt;201,KQ172/2,IF(KQ172&lt;=301,KQ172/3,KQ172/4))))</f>
        <v>1443.5865000000001</v>
      </c>
      <c r="KS172" s="101">
        <v>1</v>
      </c>
      <c r="KT172" s="102"/>
      <c r="KU172" s="68" t="s">
        <v>317</v>
      </c>
      <c r="KV172" s="68">
        <f t="shared" ref="KV172" si="114">89.4*10.765</f>
        <v>962.39100000000008</v>
      </c>
      <c r="KW172" s="68">
        <v>0</v>
      </c>
      <c r="KX172" s="68">
        <f t="shared" ref="KW172:KX175" si="115">KV172+KW172</f>
        <v>962.39100000000008</v>
      </c>
      <c r="KY172" s="68">
        <v>0</v>
      </c>
      <c r="KZ172" s="68">
        <f t="shared" ref="KY172:KZ175" si="116">KX172*(($H$158)+1)+(IF(KY172&lt;101,KY172,IF(KY172&lt;201,KY172/2,IF(KY172&lt;=301,KY172/3,KY172/4))))</f>
        <v>1443.5865000000001</v>
      </c>
      <c r="LA172" s="101">
        <v>1</v>
      </c>
      <c r="LB172" s="102"/>
      <c r="LC172" s="68" t="s">
        <v>317</v>
      </c>
      <c r="LD172" s="68">
        <f t="shared" ref="LD172" si="117">89.4*10.765</f>
        <v>962.39100000000008</v>
      </c>
      <c r="LE172" s="68">
        <v>0</v>
      </c>
      <c r="LF172" s="68">
        <f t="shared" ref="LE172:LF175" si="118">LD172+LE172</f>
        <v>962.39100000000008</v>
      </c>
      <c r="LG172" s="68">
        <v>0</v>
      </c>
      <c r="LH172" s="68">
        <f t="shared" ref="LG172:LH175" si="119">LF172*(($H$158)+1)+(IF(LG172&lt;101,LG172,IF(LG172&lt;201,LG172/2,IF(LG172&lt;=301,LG172/3,LG172/4))))</f>
        <v>1443.5865000000001</v>
      </c>
      <c r="LI172" s="101">
        <v>1</v>
      </c>
      <c r="LJ172" s="102"/>
      <c r="LK172" s="68" t="s">
        <v>317</v>
      </c>
      <c r="LL172" s="68">
        <f t="shared" ref="LL172" si="120">89.4*10.765</f>
        <v>962.39100000000008</v>
      </c>
      <c r="LM172" s="68">
        <v>0</v>
      </c>
      <c r="LN172" s="68">
        <f t="shared" ref="LM172:LN175" si="121">LL172+LM172</f>
        <v>962.39100000000008</v>
      </c>
      <c r="LO172" s="68">
        <v>0</v>
      </c>
      <c r="LP172" s="68">
        <f t="shared" ref="LO172:LP175" si="122">LN172*(($H$158)+1)+(IF(LO172&lt;101,LO172,IF(LO172&lt;201,LO172/2,IF(LO172&lt;=301,LO172/3,LO172/4))))</f>
        <v>1443.5865000000001</v>
      </c>
      <c r="LQ172" s="101">
        <v>1</v>
      </c>
      <c r="LR172" s="102"/>
      <c r="LS172" s="68" t="s">
        <v>317</v>
      </c>
      <c r="LT172" s="68">
        <f t="shared" ref="LT172" si="123">89.4*10.765</f>
        <v>962.39100000000008</v>
      </c>
      <c r="LU172" s="68">
        <v>0</v>
      </c>
      <c r="LV172" s="68">
        <f t="shared" ref="LU172:LV175" si="124">LT172+LU172</f>
        <v>962.39100000000008</v>
      </c>
      <c r="LW172" s="68">
        <v>0</v>
      </c>
      <c r="LX172" s="68">
        <f t="shared" ref="LW172:LX175" si="125">LV172*(($H$158)+1)+(IF(LW172&lt;101,LW172,IF(LW172&lt;201,LW172/2,IF(LW172&lt;=301,LW172/3,LW172/4))))</f>
        <v>1443.5865000000001</v>
      </c>
      <c r="LY172" s="101">
        <v>1</v>
      </c>
      <c r="LZ172" s="102"/>
      <c r="MA172" s="68" t="s">
        <v>317</v>
      </c>
      <c r="MB172" s="68">
        <f t="shared" ref="MB172" si="126">89.4*10.765</f>
        <v>962.39100000000008</v>
      </c>
      <c r="MC172" s="68">
        <v>0</v>
      </c>
      <c r="MD172" s="68">
        <f t="shared" ref="MC172:MD175" si="127">MB172+MC172</f>
        <v>962.39100000000008</v>
      </c>
      <c r="ME172" s="68">
        <v>0</v>
      </c>
      <c r="MF172" s="68">
        <f t="shared" ref="ME172:MF175" si="128">MD172*(($H$158)+1)+(IF(ME172&lt;101,ME172,IF(ME172&lt;201,ME172/2,IF(ME172&lt;=301,ME172/3,ME172/4))))</f>
        <v>1443.5865000000001</v>
      </c>
      <c r="MG172" s="101">
        <v>1</v>
      </c>
      <c r="MH172" s="102"/>
      <c r="MI172" s="68" t="s">
        <v>317</v>
      </c>
      <c r="MJ172" s="68">
        <f t="shared" ref="MJ172" si="129">89.4*10.765</f>
        <v>962.39100000000008</v>
      </c>
      <c r="MK172" s="68">
        <v>0</v>
      </c>
      <c r="ML172" s="68">
        <f t="shared" ref="MK172:ML175" si="130">MJ172+MK172</f>
        <v>962.39100000000008</v>
      </c>
      <c r="MM172" s="68">
        <v>0</v>
      </c>
      <c r="MN172" s="68">
        <f t="shared" ref="MM172:MN175" si="131">ML172*(($H$158)+1)+(IF(MM172&lt;101,MM172,IF(MM172&lt;201,MM172/2,IF(MM172&lt;=301,MM172/3,MM172/4))))</f>
        <v>1443.5865000000001</v>
      </c>
      <c r="MO172" s="101">
        <v>1</v>
      </c>
      <c r="MP172" s="102"/>
      <c r="MQ172" s="68" t="s">
        <v>317</v>
      </c>
      <c r="MR172" s="68">
        <f t="shared" ref="MR172" si="132">89.4*10.765</f>
        <v>962.39100000000008</v>
      </c>
      <c r="MS172" s="68">
        <v>0</v>
      </c>
      <c r="MT172" s="68">
        <f t="shared" ref="MS172:MT175" si="133">MR172+MS172</f>
        <v>962.39100000000008</v>
      </c>
      <c r="MU172" s="68">
        <v>0</v>
      </c>
      <c r="MV172" s="68">
        <f t="shared" ref="MU172:MV175" si="134">MT172*(($H$158)+1)+(IF(MU172&lt;101,MU172,IF(MU172&lt;201,MU172/2,IF(MU172&lt;=301,MU172/3,MU172/4))))</f>
        <v>1443.5865000000001</v>
      </c>
      <c r="MW172" s="101">
        <v>1</v>
      </c>
      <c r="MX172" s="102"/>
      <c r="MY172" s="68" t="s">
        <v>317</v>
      </c>
      <c r="MZ172" s="68">
        <f t="shared" ref="MZ172" si="135">89.4*10.765</f>
        <v>962.39100000000008</v>
      </c>
      <c r="NA172" s="68">
        <v>0</v>
      </c>
      <c r="NB172" s="68">
        <f t="shared" ref="NA172:NB175" si="136">MZ172+NA172</f>
        <v>962.39100000000008</v>
      </c>
      <c r="NC172" s="68">
        <v>0</v>
      </c>
      <c r="ND172" s="68">
        <f t="shared" ref="NC172:ND175" si="137">NB172*(($H$158)+1)+(IF(NC172&lt;101,NC172,IF(NC172&lt;201,NC172/2,IF(NC172&lt;=301,NC172/3,NC172/4))))</f>
        <v>1443.5865000000001</v>
      </c>
      <c r="NE172" s="101">
        <v>1</v>
      </c>
      <c r="NF172" s="102"/>
      <c r="NG172" s="68" t="s">
        <v>317</v>
      </c>
      <c r="NH172" s="68">
        <f t="shared" ref="NH172" si="138">89.4*10.765</f>
        <v>962.39100000000008</v>
      </c>
      <c r="NI172" s="68">
        <v>0</v>
      </c>
      <c r="NJ172" s="68">
        <f t="shared" ref="NI172:NJ175" si="139">NH172+NI172</f>
        <v>962.39100000000008</v>
      </c>
      <c r="NK172" s="68">
        <v>0</v>
      </c>
      <c r="NL172" s="68">
        <f t="shared" ref="NK172:NL175" si="140">NJ172*(($H$158)+1)+(IF(NK172&lt;101,NK172,IF(NK172&lt;201,NK172/2,IF(NK172&lt;=301,NK172/3,NK172/4))))</f>
        <v>1443.5865000000001</v>
      </c>
      <c r="NM172" s="101">
        <v>1</v>
      </c>
      <c r="NN172" s="102"/>
      <c r="NO172" s="68" t="s">
        <v>317</v>
      </c>
      <c r="NP172" s="68">
        <f t="shared" ref="NP172" si="141">89.4*10.765</f>
        <v>962.39100000000008</v>
      </c>
      <c r="NQ172" s="68">
        <v>0</v>
      </c>
      <c r="NR172" s="68">
        <f t="shared" ref="NQ172:NR175" si="142">NP172+NQ172</f>
        <v>962.39100000000008</v>
      </c>
      <c r="NS172" s="68">
        <v>0</v>
      </c>
      <c r="NT172" s="68">
        <f t="shared" ref="NS172:NT175" si="143">NR172*(($H$158)+1)+(IF(NS172&lt;101,NS172,IF(NS172&lt;201,NS172/2,IF(NS172&lt;=301,NS172/3,NS172/4))))</f>
        <v>1443.5865000000001</v>
      </c>
      <c r="NU172" s="101">
        <v>1</v>
      </c>
      <c r="NV172" s="102"/>
      <c r="NW172" s="68" t="s">
        <v>317</v>
      </c>
      <c r="NX172" s="68">
        <f t="shared" ref="NX172" si="144">89.4*10.765</f>
        <v>962.39100000000008</v>
      </c>
      <c r="NY172" s="68">
        <v>0</v>
      </c>
      <c r="NZ172" s="68">
        <f t="shared" ref="NY172:NZ175" si="145">NX172+NY172</f>
        <v>962.39100000000008</v>
      </c>
      <c r="OA172" s="68">
        <v>0</v>
      </c>
      <c r="OB172" s="68">
        <f t="shared" ref="OA172:OB175" si="146">NZ172*(($H$158)+1)+(IF(OA172&lt;101,OA172,IF(OA172&lt;201,OA172/2,IF(OA172&lt;=301,OA172/3,OA172/4))))</f>
        <v>1443.5865000000001</v>
      </c>
      <c r="OC172" s="101">
        <v>1</v>
      </c>
      <c r="OD172" s="102"/>
      <c r="OE172" s="68" t="s">
        <v>317</v>
      </c>
      <c r="OF172" s="68">
        <f t="shared" ref="OF172" si="147">89.4*10.765</f>
        <v>962.39100000000008</v>
      </c>
      <c r="OG172" s="68">
        <v>0</v>
      </c>
      <c r="OH172" s="68">
        <f t="shared" ref="OG172:OH175" si="148">OF172+OG172</f>
        <v>962.39100000000008</v>
      </c>
      <c r="OI172" s="68">
        <v>0</v>
      </c>
      <c r="OJ172" s="68">
        <f t="shared" ref="OI172:OJ175" si="149">OH172*(($H$158)+1)+(IF(OI172&lt;101,OI172,IF(OI172&lt;201,OI172/2,IF(OI172&lt;=301,OI172/3,OI172/4))))</f>
        <v>1443.5865000000001</v>
      </c>
      <c r="OK172" s="101">
        <v>1</v>
      </c>
      <c r="OL172" s="102"/>
      <c r="OM172" s="68" t="s">
        <v>317</v>
      </c>
      <c r="ON172" s="68">
        <f t="shared" ref="ON172" si="150">89.4*10.765</f>
        <v>962.39100000000008</v>
      </c>
      <c r="OO172" s="68">
        <v>0</v>
      </c>
      <c r="OP172" s="68">
        <f t="shared" ref="OO172:OP175" si="151">ON172+OO172</f>
        <v>962.39100000000008</v>
      </c>
      <c r="OQ172" s="68">
        <v>0</v>
      </c>
      <c r="OR172" s="68">
        <f t="shared" ref="OQ172:OR175" si="152">OP172*(($H$158)+1)+(IF(OQ172&lt;101,OQ172,IF(OQ172&lt;201,OQ172/2,IF(OQ172&lt;=301,OQ172/3,OQ172/4))))</f>
        <v>1443.5865000000001</v>
      </c>
      <c r="OS172" s="101">
        <v>1</v>
      </c>
      <c r="OT172" s="102"/>
      <c r="OU172" s="68" t="s">
        <v>317</v>
      </c>
      <c r="OV172" s="68">
        <f t="shared" ref="OV172" si="153">89.4*10.765</f>
        <v>962.39100000000008</v>
      </c>
      <c r="OW172" s="68">
        <v>0</v>
      </c>
      <c r="OX172" s="68">
        <f t="shared" ref="OW172:OX175" si="154">OV172+OW172</f>
        <v>962.39100000000008</v>
      </c>
      <c r="OY172" s="68">
        <v>0</v>
      </c>
      <c r="OZ172" s="68">
        <f t="shared" ref="OY172:OZ175" si="155">OX172*(($H$158)+1)+(IF(OY172&lt;101,OY172,IF(OY172&lt;201,OY172/2,IF(OY172&lt;=301,OY172/3,OY172/4))))</f>
        <v>1443.5865000000001</v>
      </c>
      <c r="PA172" s="101">
        <v>1</v>
      </c>
      <c r="PB172" s="102"/>
      <c r="PC172" s="68" t="s">
        <v>317</v>
      </c>
      <c r="PD172" s="68">
        <f t="shared" ref="PD172" si="156">89.4*10.765</f>
        <v>962.39100000000008</v>
      </c>
      <c r="PE172" s="68">
        <v>0</v>
      </c>
      <c r="PF172" s="68">
        <f t="shared" ref="PE172:PF175" si="157">PD172+PE172</f>
        <v>962.39100000000008</v>
      </c>
      <c r="PG172" s="68">
        <v>0</v>
      </c>
      <c r="PH172" s="68">
        <f t="shared" ref="PG172:PH175" si="158">PF172*(($H$158)+1)+(IF(PG172&lt;101,PG172,IF(PG172&lt;201,PG172/2,IF(PG172&lt;=301,PG172/3,PG172/4))))</f>
        <v>1443.5865000000001</v>
      </c>
      <c r="PI172" s="101">
        <v>1</v>
      </c>
      <c r="PJ172" s="102"/>
      <c r="PK172" s="68" t="s">
        <v>317</v>
      </c>
      <c r="PL172" s="68">
        <f t="shared" ref="PL172" si="159">89.4*10.765</f>
        <v>962.39100000000008</v>
      </c>
      <c r="PM172" s="68">
        <v>0</v>
      </c>
      <c r="PN172" s="68">
        <f t="shared" ref="PM172:PN175" si="160">PL172+PM172</f>
        <v>962.39100000000008</v>
      </c>
      <c r="PO172" s="68">
        <v>0</v>
      </c>
      <c r="PP172" s="68">
        <f t="shared" ref="PO172:PP175" si="161">PN172*(($H$158)+1)+(IF(PO172&lt;101,PO172,IF(PO172&lt;201,PO172/2,IF(PO172&lt;=301,PO172/3,PO172/4))))</f>
        <v>1443.5865000000001</v>
      </c>
      <c r="PQ172" s="101">
        <v>1</v>
      </c>
      <c r="PR172" s="102"/>
      <c r="PS172" s="68" t="s">
        <v>317</v>
      </c>
      <c r="PT172" s="68">
        <f t="shared" ref="PT172" si="162">89.4*10.765</f>
        <v>962.39100000000008</v>
      </c>
      <c r="PU172" s="68">
        <v>0</v>
      </c>
      <c r="PV172" s="68">
        <f t="shared" ref="PU172:PV175" si="163">PT172+PU172</f>
        <v>962.39100000000008</v>
      </c>
      <c r="PW172" s="68">
        <v>0</v>
      </c>
      <c r="PX172" s="68">
        <f t="shared" ref="PW172:PX175" si="164">PV172*(($H$158)+1)+(IF(PW172&lt;101,PW172,IF(PW172&lt;201,PW172/2,IF(PW172&lt;=301,PW172/3,PW172/4))))</f>
        <v>1443.5865000000001</v>
      </c>
      <c r="PY172" s="101">
        <v>1</v>
      </c>
      <c r="PZ172" s="102"/>
      <c r="QA172" s="68" t="s">
        <v>317</v>
      </c>
      <c r="QB172" s="68">
        <f t="shared" ref="QB172" si="165">89.4*10.765</f>
        <v>962.39100000000008</v>
      </c>
      <c r="QC172" s="68">
        <v>0</v>
      </c>
      <c r="QD172" s="68">
        <f t="shared" ref="QC172:QD175" si="166">QB172+QC172</f>
        <v>962.39100000000008</v>
      </c>
      <c r="QE172" s="68">
        <v>0</v>
      </c>
      <c r="QF172" s="68">
        <f t="shared" ref="QE172:QF175" si="167">QD172*(($H$158)+1)+(IF(QE172&lt;101,QE172,IF(QE172&lt;201,QE172/2,IF(QE172&lt;=301,QE172/3,QE172/4))))</f>
        <v>1443.5865000000001</v>
      </c>
      <c r="QG172" s="101">
        <v>1</v>
      </c>
      <c r="QH172" s="102"/>
      <c r="QI172" s="68" t="s">
        <v>317</v>
      </c>
      <c r="QJ172" s="68">
        <f t="shared" ref="QJ172" si="168">89.4*10.765</f>
        <v>962.39100000000008</v>
      </c>
      <c r="QK172" s="68">
        <v>0</v>
      </c>
      <c r="QL172" s="68">
        <f t="shared" ref="QK172:QL175" si="169">QJ172+QK172</f>
        <v>962.39100000000008</v>
      </c>
      <c r="QM172" s="68">
        <v>0</v>
      </c>
      <c r="QN172" s="68">
        <f t="shared" ref="QM172:QN175" si="170">QL172*(($H$158)+1)+(IF(QM172&lt;101,QM172,IF(QM172&lt;201,QM172/2,IF(QM172&lt;=301,QM172/3,QM172/4))))</f>
        <v>1443.5865000000001</v>
      </c>
      <c r="QO172" s="101">
        <v>1</v>
      </c>
      <c r="QP172" s="102"/>
      <c r="QQ172" s="68" t="s">
        <v>317</v>
      </c>
      <c r="QR172" s="68">
        <f t="shared" ref="QR172" si="171">89.4*10.765</f>
        <v>962.39100000000008</v>
      </c>
      <c r="QS172" s="68">
        <v>0</v>
      </c>
      <c r="QT172" s="68">
        <f t="shared" ref="QS172:QT175" si="172">QR172+QS172</f>
        <v>962.39100000000008</v>
      </c>
      <c r="QU172" s="68">
        <v>0</v>
      </c>
      <c r="QV172" s="68">
        <f t="shared" ref="QU172:QV175" si="173">QT172*(($H$158)+1)+(IF(QU172&lt;101,QU172,IF(QU172&lt;201,QU172/2,IF(QU172&lt;=301,QU172/3,QU172/4))))</f>
        <v>1443.5865000000001</v>
      </c>
      <c r="QW172" s="101">
        <v>1</v>
      </c>
      <c r="QX172" s="102"/>
      <c r="QY172" s="68" t="s">
        <v>317</v>
      </c>
      <c r="QZ172" s="68">
        <f t="shared" ref="QZ172" si="174">89.4*10.765</f>
        <v>962.39100000000008</v>
      </c>
      <c r="RA172" s="68">
        <v>0</v>
      </c>
      <c r="RB172" s="68">
        <f t="shared" ref="RA172:RB175" si="175">QZ172+RA172</f>
        <v>962.39100000000008</v>
      </c>
      <c r="RC172" s="68">
        <v>0</v>
      </c>
      <c r="RD172" s="68">
        <f t="shared" ref="RC172:RD175" si="176">RB172*(($H$158)+1)+(IF(RC172&lt;101,RC172,IF(RC172&lt;201,RC172/2,IF(RC172&lt;=301,RC172/3,RC172/4))))</f>
        <v>1443.5865000000001</v>
      </c>
      <c r="RE172" s="101">
        <v>1</v>
      </c>
      <c r="RF172" s="102"/>
      <c r="RG172" s="68" t="s">
        <v>317</v>
      </c>
      <c r="RH172" s="68">
        <f t="shared" ref="RH172" si="177">89.4*10.765</f>
        <v>962.39100000000008</v>
      </c>
      <c r="RI172" s="68">
        <v>0</v>
      </c>
      <c r="RJ172" s="68">
        <f t="shared" ref="RI172:RJ175" si="178">RH172+RI172</f>
        <v>962.39100000000008</v>
      </c>
      <c r="RK172" s="68">
        <v>0</v>
      </c>
      <c r="RL172" s="68">
        <f t="shared" ref="RK172:RL175" si="179">RJ172*(($H$158)+1)+(IF(RK172&lt;101,RK172,IF(RK172&lt;201,RK172/2,IF(RK172&lt;=301,RK172/3,RK172/4))))</f>
        <v>1443.5865000000001</v>
      </c>
      <c r="RM172" s="101">
        <v>1</v>
      </c>
      <c r="RN172" s="102"/>
      <c r="RO172" s="68" t="s">
        <v>317</v>
      </c>
      <c r="RP172" s="68">
        <f t="shared" ref="RP172" si="180">89.4*10.765</f>
        <v>962.39100000000008</v>
      </c>
      <c r="RQ172" s="68">
        <v>0</v>
      </c>
      <c r="RR172" s="68">
        <f t="shared" ref="RQ172:RR175" si="181">RP172+RQ172</f>
        <v>962.39100000000008</v>
      </c>
      <c r="RS172" s="68">
        <v>0</v>
      </c>
      <c r="RT172" s="68">
        <f t="shared" ref="RS172:RT175" si="182">RR172*(($H$158)+1)+(IF(RS172&lt;101,RS172,IF(RS172&lt;201,RS172/2,IF(RS172&lt;=301,RS172/3,RS172/4))))</f>
        <v>1443.5865000000001</v>
      </c>
      <c r="RU172" s="101">
        <v>1</v>
      </c>
      <c r="RV172" s="102"/>
      <c r="RW172" s="68" t="s">
        <v>317</v>
      </c>
      <c r="RX172" s="68">
        <f t="shared" ref="RX172" si="183">89.4*10.765</f>
        <v>962.39100000000008</v>
      </c>
      <c r="RY172" s="68">
        <v>0</v>
      </c>
      <c r="RZ172" s="68">
        <f t="shared" ref="RY172:RZ175" si="184">RX172+RY172</f>
        <v>962.39100000000008</v>
      </c>
      <c r="SA172" s="68">
        <v>0</v>
      </c>
      <c r="SB172" s="68">
        <f t="shared" ref="SA172:SB175" si="185">RZ172*(($H$158)+1)+(IF(SA172&lt;101,SA172,IF(SA172&lt;201,SA172/2,IF(SA172&lt;=301,SA172/3,SA172/4))))</f>
        <v>1443.5865000000001</v>
      </c>
      <c r="SC172" s="101">
        <v>1</v>
      </c>
      <c r="SD172" s="102"/>
      <c r="SE172" s="68" t="s">
        <v>317</v>
      </c>
      <c r="SF172" s="68">
        <f t="shared" ref="SF172" si="186">89.4*10.765</f>
        <v>962.39100000000008</v>
      </c>
      <c r="SG172" s="68">
        <v>0</v>
      </c>
      <c r="SH172" s="68">
        <f t="shared" ref="SG172:SH175" si="187">SF172+SG172</f>
        <v>962.39100000000008</v>
      </c>
      <c r="SI172" s="68">
        <v>0</v>
      </c>
      <c r="SJ172" s="68">
        <f t="shared" ref="SI172:SJ175" si="188">SH172*(($H$158)+1)+(IF(SI172&lt;101,SI172,IF(SI172&lt;201,SI172/2,IF(SI172&lt;=301,SI172/3,SI172/4))))</f>
        <v>1443.5865000000001</v>
      </c>
      <c r="SK172" s="101">
        <v>1</v>
      </c>
      <c r="SL172" s="102"/>
      <c r="SM172" s="68" t="s">
        <v>317</v>
      </c>
      <c r="SN172" s="68">
        <f t="shared" ref="SN172" si="189">89.4*10.765</f>
        <v>962.39100000000008</v>
      </c>
      <c r="SO172" s="68">
        <v>0</v>
      </c>
      <c r="SP172" s="68">
        <f t="shared" ref="SO172:SP175" si="190">SN172+SO172</f>
        <v>962.39100000000008</v>
      </c>
      <c r="SQ172" s="68">
        <v>0</v>
      </c>
      <c r="SR172" s="68">
        <f t="shared" ref="SQ172:SR175" si="191">SP172*(($H$158)+1)+(IF(SQ172&lt;101,SQ172,IF(SQ172&lt;201,SQ172/2,IF(SQ172&lt;=301,SQ172/3,SQ172/4))))</f>
        <v>1443.5865000000001</v>
      </c>
      <c r="SS172" s="101">
        <v>1</v>
      </c>
      <c r="ST172" s="102"/>
      <c r="SU172" s="68" t="s">
        <v>317</v>
      </c>
      <c r="SV172" s="68">
        <f t="shared" ref="SV172" si="192">89.4*10.765</f>
        <v>962.39100000000008</v>
      </c>
      <c r="SW172" s="68">
        <v>0</v>
      </c>
      <c r="SX172" s="68">
        <f t="shared" ref="SW172:SX175" si="193">SV172+SW172</f>
        <v>962.39100000000008</v>
      </c>
      <c r="SY172" s="68">
        <v>0</v>
      </c>
      <c r="SZ172" s="68">
        <f t="shared" ref="SY172:SZ175" si="194">SX172*(($H$158)+1)+(IF(SY172&lt;101,SY172,IF(SY172&lt;201,SY172/2,IF(SY172&lt;=301,SY172/3,SY172/4))))</f>
        <v>1443.5865000000001</v>
      </c>
      <c r="TA172" s="101">
        <v>1</v>
      </c>
      <c r="TB172" s="102"/>
      <c r="TC172" s="68" t="s">
        <v>317</v>
      </c>
      <c r="TD172" s="68">
        <f t="shared" ref="TD172" si="195">89.4*10.765</f>
        <v>962.39100000000008</v>
      </c>
      <c r="TE172" s="68">
        <v>0</v>
      </c>
      <c r="TF172" s="68">
        <f t="shared" ref="TE172:TF175" si="196">TD172+TE172</f>
        <v>962.39100000000008</v>
      </c>
      <c r="TG172" s="68">
        <v>0</v>
      </c>
      <c r="TH172" s="68">
        <f t="shared" ref="TG172:TH175" si="197">TF172*(($H$158)+1)+(IF(TG172&lt;101,TG172,IF(TG172&lt;201,TG172/2,IF(TG172&lt;=301,TG172/3,TG172/4))))</f>
        <v>1443.5865000000001</v>
      </c>
      <c r="TI172" s="101">
        <v>1</v>
      </c>
      <c r="TJ172" s="102"/>
      <c r="TK172" s="68" t="s">
        <v>317</v>
      </c>
      <c r="TL172" s="68">
        <f t="shared" ref="TL172" si="198">89.4*10.765</f>
        <v>962.39100000000008</v>
      </c>
      <c r="TM172" s="68">
        <v>0</v>
      </c>
      <c r="TN172" s="68">
        <f t="shared" ref="TM172:TN175" si="199">TL172+TM172</f>
        <v>962.39100000000008</v>
      </c>
      <c r="TO172" s="68">
        <v>0</v>
      </c>
      <c r="TP172" s="68">
        <f t="shared" ref="TO172:TP175" si="200">TN172*(($H$158)+1)+(IF(TO172&lt;101,TO172,IF(TO172&lt;201,TO172/2,IF(TO172&lt;=301,TO172/3,TO172/4))))</f>
        <v>1443.5865000000001</v>
      </c>
      <c r="TQ172" s="101">
        <v>1</v>
      </c>
      <c r="TR172" s="102"/>
      <c r="TS172" s="68" t="s">
        <v>317</v>
      </c>
      <c r="TT172" s="68">
        <f t="shared" ref="TT172" si="201">89.4*10.765</f>
        <v>962.39100000000008</v>
      </c>
      <c r="TU172" s="68">
        <v>0</v>
      </c>
      <c r="TV172" s="68">
        <f t="shared" ref="TU172:TV175" si="202">TT172+TU172</f>
        <v>962.39100000000008</v>
      </c>
      <c r="TW172" s="68">
        <v>0</v>
      </c>
      <c r="TX172" s="68">
        <f t="shared" ref="TW172:TX175" si="203">TV172*(($H$158)+1)+(IF(TW172&lt;101,TW172,IF(TW172&lt;201,TW172/2,IF(TW172&lt;=301,TW172/3,TW172/4))))</f>
        <v>1443.5865000000001</v>
      </c>
      <c r="TY172" s="101">
        <v>1</v>
      </c>
      <c r="TZ172" s="102"/>
      <c r="UA172" s="68" t="s">
        <v>317</v>
      </c>
      <c r="UB172" s="68">
        <f t="shared" ref="UB172" si="204">89.4*10.765</f>
        <v>962.39100000000008</v>
      </c>
      <c r="UC172" s="68">
        <v>0</v>
      </c>
      <c r="UD172" s="68">
        <f t="shared" ref="UC172:UD175" si="205">UB172+UC172</f>
        <v>962.39100000000008</v>
      </c>
      <c r="UE172" s="68">
        <v>0</v>
      </c>
      <c r="UF172" s="68">
        <f t="shared" ref="UE172:UF175" si="206">UD172*(($H$158)+1)+(IF(UE172&lt;101,UE172,IF(UE172&lt;201,UE172/2,IF(UE172&lt;=301,UE172/3,UE172/4))))</f>
        <v>1443.5865000000001</v>
      </c>
      <c r="UG172" s="101">
        <v>1</v>
      </c>
      <c r="UH172" s="102"/>
      <c r="UI172" s="68" t="s">
        <v>317</v>
      </c>
      <c r="UJ172" s="68">
        <f t="shared" ref="UJ172" si="207">89.4*10.765</f>
        <v>962.39100000000008</v>
      </c>
      <c r="UK172" s="68">
        <v>0</v>
      </c>
      <c r="UL172" s="68">
        <f t="shared" ref="UK172:UL175" si="208">UJ172+UK172</f>
        <v>962.39100000000008</v>
      </c>
      <c r="UM172" s="68">
        <v>0</v>
      </c>
      <c r="UN172" s="68">
        <f t="shared" ref="UM172:UN175" si="209">UL172*(($H$158)+1)+(IF(UM172&lt;101,UM172,IF(UM172&lt;201,UM172/2,IF(UM172&lt;=301,UM172/3,UM172/4))))</f>
        <v>1443.5865000000001</v>
      </c>
      <c r="UO172" s="101">
        <v>1</v>
      </c>
      <c r="UP172" s="102"/>
      <c r="UQ172" s="68" t="s">
        <v>317</v>
      </c>
      <c r="UR172" s="68">
        <f t="shared" ref="UR172" si="210">89.4*10.765</f>
        <v>962.39100000000008</v>
      </c>
      <c r="US172" s="68">
        <v>0</v>
      </c>
      <c r="UT172" s="68">
        <f t="shared" ref="US172:UT175" si="211">UR172+US172</f>
        <v>962.39100000000008</v>
      </c>
      <c r="UU172" s="68">
        <v>0</v>
      </c>
      <c r="UV172" s="68">
        <f t="shared" ref="UU172:UV175" si="212">UT172*(($H$158)+1)+(IF(UU172&lt;101,UU172,IF(UU172&lt;201,UU172/2,IF(UU172&lt;=301,UU172/3,UU172/4))))</f>
        <v>1443.5865000000001</v>
      </c>
      <c r="UW172" s="101">
        <v>1</v>
      </c>
      <c r="UX172" s="102"/>
      <c r="UY172" s="68" t="s">
        <v>317</v>
      </c>
      <c r="UZ172" s="68">
        <f t="shared" ref="UZ172" si="213">89.4*10.765</f>
        <v>962.39100000000008</v>
      </c>
      <c r="VA172" s="68">
        <v>0</v>
      </c>
      <c r="VB172" s="68">
        <f t="shared" ref="VA172:VB175" si="214">UZ172+VA172</f>
        <v>962.39100000000008</v>
      </c>
      <c r="VC172" s="68">
        <v>0</v>
      </c>
      <c r="VD172" s="68">
        <f t="shared" ref="VC172:VD175" si="215">VB172*(($H$158)+1)+(IF(VC172&lt;101,VC172,IF(VC172&lt;201,VC172/2,IF(VC172&lt;=301,VC172/3,VC172/4))))</f>
        <v>1443.5865000000001</v>
      </c>
      <c r="VE172" s="101">
        <v>1</v>
      </c>
      <c r="VF172" s="102"/>
      <c r="VG172" s="68" t="s">
        <v>317</v>
      </c>
      <c r="VH172" s="68">
        <f t="shared" ref="VH172" si="216">89.4*10.765</f>
        <v>962.39100000000008</v>
      </c>
      <c r="VI172" s="68">
        <v>0</v>
      </c>
      <c r="VJ172" s="68">
        <f t="shared" ref="VI172:VJ175" si="217">VH172+VI172</f>
        <v>962.39100000000008</v>
      </c>
      <c r="VK172" s="68">
        <v>0</v>
      </c>
      <c r="VL172" s="68">
        <f t="shared" ref="VK172:VL175" si="218">VJ172*(($H$158)+1)+(IF(VK172&lt;101,VK172,IF(VK172&lt;201,VK172/2,IF(VK172&lt;=301,VK172/3,VK172/4))))</f>
        <v>1443.5865000000001</v>
      </c>
      <c r="VM172" s="101">
        <v>1</v>
      </c>
      <c r="VN172" s="102"/>
      <c r="VO172" s="68" t="s">
        <v>317</v>
      </c>
      <c r="VP172" s="68">
        <f t="shared" ref="VP172" si="219">89.4*10.765</f>
        <v>962.39100000000008</v>
      </c>
      <c r="VQ172" s="68">
        <v>0</v>
      </c>
      <c r="VR172" s="68">
        <f t="shared" ref="VQ172:VR175" si="220">VP172+VQ172</f>
        <v>962.39100000000008</v>
      </c>
      <c r="VS172" s="68">
        <v>0</v>
      </c>
      <c r="VT172" s="68">
        <f t="shared" ref="VS172:VT175" si="221">VR172*(($H$158)+1)+(IF(VS172&lt;101,VS172,IF(VS172&lt;201,VS172/2,IF(VS172&lt;=301,VS172/3,VS172/4))))</f>
        <v>1443.5865000000001</v>
      </c>
      <c r="VU172" s="101">
        <v>1</v>
      </c>
      <c r="VV172" s="102"/>
      <c r="VW172" s="68" t="s">
        <v>317</v>
      </c>
      <c r="VX172" s="68">
        <f t="shared" ref="VX172" si="222">89.4*10.765</f>
        <v>962.39100000000008</v>
      </c>
      <c r="VY172" s="68">
        <v>0</v>
      </c>
      <c r="VZ172" s="68">
        <f t="shared" ref="VY172:VZ175" si="223">VX172+VY172</f>
        <v>962.39100000000008</v>
      </c>
      <c r="WA172" s="68">
        <v>0</v>
      </c>
      <c r="WB172" s="68">
        <f t="shared" ref="WA172:WB175" si="224">VZ172*(($H$158)+1)+(IF(WA172&lt;101,WA172,IF(WA172&lt;201,WA172/2,IF(WA172&lt;=301,WA172/3,WA172/4))))</f>
        <v>1443.5865000000001</v>
      </c>
      <c r="WC172" s="101">
        <v>1</v>
      </c>
      <c r="WD172" s="102"/>
      <c r="WE172" s="68" t="s">
        <v>317</v>
      </c>
      <c r="WF172" s="68">
        <f t="shared" ref="WF172" si="225">89.4*10.765</f>
        <v>962.39100000000008</v>
      </c>
      <c r="WG172" s="68">
        <v>0</v>
      </c>
      <c r="WH172" s="68">
        <f t="shared" ref="WG172:WH175" si="226">WF172+WG172</f>
        <v>962.39100000000008</v>
      </c>
      <c r="WI172" s="68">
        <v>0</v>
      </c>
      <c r="WJ172" s="68">
        <f t="shared" ref="WI172:WJ175" si="227">WH172*(($H$158)+1)+(IF(WI172&lt;101,WI172,IF(WI172&lt;201,WI172/2,IF(WI172&lt;=301,WI172/3,WI172/4))))</f>
        <v>1443.5865000000001</v>
      </c>
      <c r="WK172" s="101">
        <v>1</v>
      </c>
      <c r="WL172" s="102"/>
      <c r="WM172" s="68" t="s">
        <v>317</v>
      </c>
      <c r="WN172" s="68">
        <f t="shared" ref="WN172" si="228">89.4*10.765</f>
        <v>962.39100000000008</v>
      </c>
      <c r="WO172" s="68">
        <v>0</v>
      </c>
      <c r="WP172" s="68">
        <f t="shared" ref="WO172:WP175" si="229">WN172+WO172</f>
        <v>962.39100000000008</v>
      </c>
      <c r="WQ172" s="68">
        <v>0</v>
      </c>
      <c r="WR172" s="68">
        <f t="shared" ref="WQ172:WR175" si="230">WP172*(($H$158)+1)+(IF(WQ172&lt;101,WQ172,IF(WQ172&lt;201,WQ172/2,IF(WQ172&lt;=301,WQ172/3,WQ172/4))))</f>
        <v>1443.5865000000001</v>
      </c>
      <c r="WS172" s="101">
        <v>1</v>
      </c>
      <c r="WT172" s="102"/>
      <c r="WU172" s="68" t="s">
        <v>317</v>
      </c>
      <c r="WV172" s="68">
        <f t="shared" ref="WV172" si="231">89.4*10.765</f>
        <v>962.39100000000008</v>
      </c>
      <c r="WW172" s="68">
        <v>0</v>
      </c>
      <c r="WX172" s="68">
        <f t="shared" ref="WW172:WX175" si="232">WV172+WW172</f>
        <v>962.39100000000008</v>
      </c>
      <c r="WY172" s="68">
        <v>0</v>
      </c>
      <c r="WZ172" s="68">
        <f t="shared" ref="WY172:WZ175" si="233">WX172*(($H$158)+1)+(IF(WY172&lt;101,WY172,IF(WY172&lt;201,WY172/2,IF(WY172&lt;=301,WY172/3,WY172/4))))</f>
        <v>1443.5865000000001</v>
      </c>
      <c r="XA172" s="101">
        <v>1</v>
      </c>
      <c r="XB172" s="102"/>
      <c r="XC172" s="68" t="s">
        <v>317</v>
      </c>
      <c r="XD172" s="68">
        <f t="shared" ref="XD172" si="234">89.4*10.765</f>
        <v>962.39100000000008</v>
      </c>
      <c r="XE172" s="68">
        <v>0</v>
      </c>
      <c r="XF172" s="68">
        <f t="shared" ref="XE172:XF175" si="235">XD172+XE172</f>
        <v>962.39100000000008</v>
      </c>
      <c r="XG172" s="68">
        <v>0</v>
      </c>
      <c r="XH172" s="68">
        <f t="shared" ref="XG172:XH175" si="236">XF172*(($H$158)+1)+(IF(XG172&lt;101,XG172,IF(XG172&lt;201,XG172/2,IF(XG172&lt;=301,XG172/3,XG172/4))))</f>
        <v>1443.5865000000001</v>
      </c>
      <c r="XI172" s="101">
        <v>1</v>
      </c>
      <c r="XJ172" s="102"/>
      <c r="XK172" s="68" t="s">
        <v>317</v>
      </c>
      <c r="XL172" s="68">
        <f t="shared" ref="XL172" si="237">89.4*10.765</f>
        <v>962.39100000000008</v>
      </c>
      <c r="XM172" s="68">
        <v>0</v>
      </c>
      <c r="XN172" s="68">
        <f t="shared" ref="XM172:XN175" si="238">XL172+XM172</f>
        <v>962.39100000000008</v>
      </c>
      <c r="XO172" s="68">
        <v>0</v>
      </c>
      <c r="XP172" s="68">
        <f t="shared" ref="XO172:XP175" si="239">XN172*(($H$158)+1)+(IF(XO172&lt;101,XO172,IF(XO172&lt;201,XO172/2,IF(XO172&lt;=301,XO172/3,XO172/4))))</f>
        <v>1443.5865000000001</v>
      </c>
      <c r="XQ172" s="101">
        <v>1</v>
      </c>
      <c r="XR172" s="102"/>
      <c r="XS172" s="68" t="s">
        <v>317</v>
      </c>
      <c r="XT172" s="68">
        <f t="shared" ref="XT172" si="240">89.4*10.765</f>
        <v>962.39100000000008</v>
      </c>
      <c r="XU172" s="68">
        <v>0</v>
      </c>
      <c r="XV172" s="68">
        <f t="shared" ref="XU172:XV175" si="241">XT172+XU172</f>
        <v>962.39100000000008</v>
      </c>
      <c r="XW172" s="68">
        <v>0</v>
      </c>
      <c r="XX172" s="68">
        <f t="shared" ref="XW172:XX175" si="242">XV172*(($H$158)+1)+(IF(XW172&lt;101,XW172,IF(XW172&lt;201,XW172/2,IF(XW172&lt;=301,XW172/3,XW172/4))))</f>
        <v>1443.5865000000001</v>
      </c>
      <c r="XY172" s="101">
        <v>1</v>
      </c>
      <c r="XZ172" s="102"/>
      <c r="YA172" s="68" t="s">
        <v>317</v>
      </c>
      <c r="YB172" s="68">
        <f t="shared" ref="YB172" si="243">89.4*10.765</f>
        <v>962.39100000000008</v>
      </c>
      <c r="YC172" s="68">
        <v>0</v>
      </c>
      <c r="YD172" s="68">
        <f t="shared" ref="YC172:YD175" si="244">YB172+YC172</f>
        <v>962.39100000000008</v>
      </c>
      <c r="YE172" s="68">
        <v>0</v>
      </c>
      <c r="YF172" s="68">
        <f t="shared" ref="YE172:YF175" si="245">YD172*(($H$158)+1)+(IF(YE172&lt;101,YE172,IF(YE172&lt;201,YE172/2,IF(YE172&lt;=301,YE172/3,YE172/4))))</f>
        <v>1443.5865000000001</v>
      </c>
      <c r="YG172" s="101">
        <v>1</v>
      </c>
      <c r="YH172" s="102"/>
      <c r="YI172" s="68" t="s">
        <v>317</v>
      </c>
      <c r="YJ172" s="68">
        <f t="shared" ref="YJ172" si="246">89.4*10.765</f>
        <v>962.39100000000008</v>
      </c>
      <c r="YK172" s="68">
        <v>0</v>
      </c>
      <c r="YL172" s="68">
        <f t="shared" ref="YK172:YL175" si="247">YJ172+YK172</f>
        <v>962.39100000000008</v>
      </c>
      <c r="YM172" s="68">
        <v>0</v>
      </c>
      <c r="YN172" s="68">
        <f t="shared" ref="YM172:YN175" si="248">YL172*(($H$158)+1)+(IF(YM172&lt;101,YM172,IF(YM172&lt;201,YM172/2,IF(YM172&lt;=301,YM172/3,YM172/4))))</f>
        <v>1443.5865000000001</v>
      </c>
      <c r="YO172" s="101">
        <v>1</v>
      </c>
      <c r="YP172" s="102"/>
      <c r="YQ172" s="68" t="s">
        <v>317</v>
      </c>
      <c r="YR172" s="68">
        <f t="shared" ref="YR172" si="249">89.4*10.765</f>
        <v>962.39100000000008</v>
      </c>
      <c r="YS172" s="68">
        <v>0</v>
      </c>
      <c r="YT172" s="68">
        <f t="shared" ref="YS172:YT175" si="250">YR172+YS172</f>
        <v>962.39100000000008</v>
      </c>
      <c r="YU172" s="68">
        <v>0</v>
      </c>
      <c r="YV172" s="68">
        <f t="shared" ref="YU172:YV175" si="251">YT172*(($H$158)+1)+(IF(YU172&lt;101,YU172,IF(YU172&lt;201,YU172/2,IF(YU172&lt;=301,YU172/3,YU172/4))))</f>
        <v>1443.5865000000001</v>
      </c>
      <c r="YW172" s="101">
        <v>1</v>
      </c>
      <c r="YX172" s="102"/>
      <c r="YY172" s="68" t="s">
        <v>317</v>
      </c>
      <c r="YZ172" s="68">
        <f t="shared" ref="YZ172" si="252">89.4*10.765</f>
        <v>962.39100000000008</v>
      </c>
      <c r="ZA172" s="68">
        <v>0</v>
      </c>
      <c r="ZB172" s="68">
        <f t="shared" ref="ZA172:ZB175" si="253">YZ172+ZA172</f>
        <v>962.39100000000008</v>
      </c>
      <c r="ZC172" s="68">
        <v>0</v>
      </c>
      <c r="ZD172" s="68">
        <f t="shared" ref="ZC172:ZD175" si="254">ZB172*(($H$158)+1)+(IF(ZC172&lt;101,ZC172,IF(ZC172&lt;201,ZC172/2,IF(ZC172&lt;=301,ZC172/3,ZC172/4))))</f>
        <v>1443.5865000000001</v>
      </c>
      <c r="ZE172" s="101">
        <v>1</v>
      </c>
      <c r="ZF172" s="102"/>
      <c r="ZG172" s="68" t="s">
        <v>317</v>
      </c>
      <c r="ZH172" s="68">
        <f t="shared" ref="ZH172" si="255">89.4*10.765</f>
        <v>962.39100000000008</v>
      </c>
      <c r="ZI172" s="68">
        <v>0</v>
      </c>
      <c r="ZJ172" s="68">
        <f t="shared" ref="ZI172:ZJ175" si="256">ZH172+ZI172</f>
        <v>962.39100000000008</v>
      </c>
      <c r="ZK172" s="68">
        <v>0</v>
      </c>
      <c r="ZL172" s="68">
        <f t="shared" ref="ZK172:ZL175" si="257">ZJ172*(($H$158)+1)+(IF(ZK172&lt;101,ZK172,IF(ZK172&lt;201,ZK172/2,IF(ZK172&lt;=301,ZK172/3,ZK172/4))))</f>
        <v>1443.5865000000001</v>
      </c>
      <c r="ZM172" s="101">
        <v>1</v>
      </c>
      <c r="ZN172" s="102"/>
      <c r="ZO172" s="68" t="s">
        <v>317</v>
      </c>
      <c r="ZP172" s="68">
        <f t="shared" ref="ZP172" si="258">89.4*10.765</f>
        <v>962.39100000000008</v>
      </c>
      <c r="ZQ172" s="68">
        <v>0</v>
      </c>
      <c r="ZR172" s="68">
        <f t="shared" ref="ZQ172:ZR175" si="259">ZP172+ZQ172</f>
        <v>962.39100000000008</v>
      </c>
      <c r="ZS172" s="68">
        <v>0</v>
      </c>
      <c r="ZT172" s="68">
        <f t="shared" ref="ZS172:ZT175" si="260">ZR172*(($H$158)+1)+(IF(ZS172&lt;101,ZS172,IF(ZS172&lt;201,ZS172/2,IF(ZS172&lt;=301,ZS172/3,ZS172/4))))</f>
        <v>1443.5865000000001</v>
      </c>
      <c r="ZU172" s="101">
        <v>1</v>
      </c>
      <c r="ZV172" s="102"/>
      <c r="ZW172" s="68" t="s">
        <v>317</v>
      </c>
      <c r="ZX172" s="68">
        <f t="shared" ref="ZX172" si="261">89.4*10.765</f>
        <v>962.39100000000008</v>
      </c>
      <c r="ZY172" s="68">
        <v>0</v>
      </c>
      <c r="ZZ172" s="68">
        <f t="shared" ref="ZY172:ZZ175" si="262">ZX172+ZY172</f>
        <v>962.39100000000008</v>
      </c>
      <c r="AAA172" s="68">
        <v>0</v>
      </c>
      <c r="AAB172" s="68">
        <f t="shared" ref="AAA172:AAB175" si="263">ZZ172*(($H$158)+1)+(IF(AAA172&lt;101,AAA172,IF(AAA172&lt;201,AAA172/2,IF(AAA172&lt;=301,AAA172/3,AAA172/4))))</f>
        <v>1443.5865000000001</v>
      </c>
      <c r="AAC172" s="101">
        <v>1</v>
      </c>
      <c r="AAD172" s="102"/>
      <c r="AAE172" s="68" t="s">
        <v>317</v>
      </c>
      <c r="AAF172" s="68">
        <f t="shared" ref="AAF172" si="264">89.4*10.765</f>
        <v>962.39100000000008</v>
      </c>
      <c r="AAG172" s="68">
        <v>0</v>
      </c>
      <c r="AAH172" s="68">
        <f t="shared" ref="AAG172:AAH175" si="265">AAF172+AAG172</f>
        <v>962.39100000000008</v>
      </c>
      <c r="AAI172" s="68">
        <v>0</v>
      </c>
      <c r="AAJ172" s="68">
        <f t="shared" ref="AAI172:AAJ175" si="266">AAH172*(($H$158)+1)+(IF(AAI172&lt;101,AAI172,IF(AAI172&lt;201,AAI172/2,IF(AAI172&lt;=301,AAI172/3,AAI172/4))))</f>
        <v>1443.5865000000001</v>
      </c>
      <c r="AAK172" s="101">
        <v>1</v>
      </c>
      <c r="AAL172" s="102"/>
      <c r="AAM172" s="68" t="s">
        <v>317</v>
      </c>
      <c r="AAN172" s="68">
        <f t="shared" ref="AAN172" si="267">89.4*10.765</f>
        <v>962.39100000000008</v>
      </c>
      <c r="AAO172" s="68">
        <v>0</v>
      </c>
      <c r="AAP172" s="68">
        <f t="shared" ref="AAO172:AAP175" si="268">AAN172+AAO172</f>
        <v>962.39100000000008</v>
      </c>
      <c r="AAQ172" s="68">
        <v>0</v>
      </c>
      <c r="AAR172" s="68">
        <f t="shared" ref="AAQ172:AAR175" si="269">AAP172*(($H$158)+1)+(IF(AAQ172&lt;101,AAQ172,IF(AAQ172&lt;201,AAQ172/2,IF(AAQ172&lt;=301,AAQ172/3,AAQ172/4))))</f>
        <v>1443.5865000000001</v>
      </c>
      <c r="AAS172" s="101">
        <v>1</v>
      </c>
      <c r="AAT172" s="102"/>
      <c r="AAU172" s="68" t="s">
        <v>317</v>
      </c>
      <c r="AAV172" s="68">
        <f t="shared" ref="AAV172" si="270">89.4*10.765</f>
        <v>962.39100000000008</v>
      </c>
      <c r="AAW172" s="68">
        <v>0</v>
      </c>
      <c r="AAX172" s="68">
        <f t="shared" ref="AAW172:AAX175" si="271">AAV172+AAW172</f>
        <v>962.39100000000008</v>
      </c>
      <c r="AAY172" s="68">
        <v>0</v>
      </c>
      <c r="AAZ172" s="68">
        <f t="shared" ref="AAY172:AAZ175" si="272">AAX172*(($H$158)+1)+(IF(AAY172&lt;101,AAY172,IF(AAY172&lt;201,AAY172/2,IF(AAY172&lt;=301,AAY172/3,AAY172/4))))</f>
        <v>1443.5865000000001</v>
      </c>
      <c r="ABA172" s="101">
        <v>1</v>
      </c>
      <c r="ABB172" s="102"/>
      <c r="ABC172" s="68" t="s">
        <v>317</v>
      </c>
      <c r="ABD172" s="68">
        <f t="shared" ref="ABD172" si="273">89.4*10.765</f>
        <v>962.39100000000008</v>
      </c>
      <c r="ABE172" s="68">
        <v>0</v>
      </c>
      <c r="ABF172" s="68">
        <f t="shared" ref="ABE172:ABF175" si="274">ABD172+ABE172</f>
        <v>962.39100000000008</v>
      </c>
      <c r="ABG172" s="68">
        <v>0</v>
      </c>
      <c r="ABH172" s="68">
        <f t="shared" ref="ABG172:ABH175" si="275">ABF172*(($H$158)+1)+(IF(ABG172&lt;101,ABG172,IF(ABG172&lt;201,ABG172/2,IF(ABG172&lt;=301,ABG172/3,ABG172/4))))</f>
        <v>1443.5865000000001</v>
      </c>
      <c r="ABI172" s="101">
        <v>1</v>
      </c>
      <c r="ABJ172" s="102"/>
      <c r="ABK172" s="68" t="s">
        <v>317</v>
      </c>
      <c r="ABL172" s="68">
        <f t="shared" ref="ABL172" si="276">89.4*10.765</f>
        <v>962.39100000000008</v>
      </c>
      <c r="ABM172" s="68">
        <v>0</v>
      </c>
      <c r="ABN172" s="68">
        <f t="shared" ref="ABM172:ABN175" si="277">ABL172+ABM172</f>
        <v>962.39100000000008</v>
      </c>
      <c r="ABO172" s="68">
        <v>0</v>
      </c>
      <c r="ABP172" s="68">
        <f t="shared" ref="ABO172:ABP175" si="278">ABN172*(($H$158)+1)+(IF(ABO172&lt;101,ABO172,IF(ABO172&lt;201,ABO172/2,IF(ABO172&lt;=301,ABO172/3,ABO172/4))))</f>
        <v>1443.5865000000001</v>
      </c>
      <c r="ABQ172" s="101">
        <v>1</v>
      </c>
      <c r="ABR172" s="102"/>
      <c r="ABS172" s="68" t="s">
        <v>317</v>
      </c>
      <c r="ABT172" s="68">
        <f t="shared" ref="ABT172" si="279">89.4*10.765</f>
        <v>962.39100000000008</v>
      </c>
      <c r="ABU172" s="68">
        <v>0</v>
      </c>
      <c r="ABV172" s="68">
        <f t="shared" ref="ABU172:ABV175" si="280">ABT172+ABU172</f>
        <v>962.39100000000008</v>
      </c>
      <c r="ABW172" s="68">
        <v>0</v>
      </c>
      <c r="ABX172" s="68">
        <f t="shared" ref="ABW172:ABX175" si="281">ABV172*(($H$158)+1)+(IF(ABW172&lt;101,ABW172,IF(ABW172&lt;201,ABW172/2,IF(ABW172&lt;=301,ABW172/3,ABW172/4))))</f>
        <v>1443.5865000000001</v>
      </c>
      <c r="ABY172" s="101">
        <v>1</v>
      </c>
      <c r="ABZ172" s="102"/>
      <c r="ACA172" s="68" t="s">
        <v>317</v>
      </c>
      <c r="ACB172" s="68">
        <f t="shared" ref="ACB172" si="282">89.4*10.765</f>
        <v>962.39100000000008</v>
      </c>
      <c r="ACC172" s="68">
        <v>0</v>
      </c>
      <c r="ACD172" s="68">
        <f t="shared" ref="ACC172:ACD175" si="283">ACB172+ACC172</f>
        <v>962.39100000000008</v>
      </c>
      <c r="ACE172" s="68">
        <v>0</v>
      </c>
      <c r="ACF172" s="68">
        <f t="shared" ref="ACE172:ACF175" si="284">ACD172*(($H$158)+1)+(IF(ACE172&lt;101,ACE172,IF(ACE172&lt;201,ACE172/2,IF(ACE172&lt;=301,ACE172/3,ACE172/4))))</f>
        <v>1443.5865000000001</v>
      </c>
      <c r="ACG172" s="101">
        <v>1</v>
      </c>
      <c r="ACH172" s="102"/>
      <c r="ACI172" s="68" t="s">
        <v>317</v>
      </c>
      <c r="ACJ172" s="68">
        <f t="shared" ref="ACJ172" si="285">89.4*10.765</f>
        <v>962.39100000000008</v>
      </c>
      <c r="ACK172" s="68">
        <v>0</v>
      </c>
      <c r="ACL172" s="68">
        <f t="shared" ref="ACK172:ACL175" si="286">ACJ172+ACK172</f>
        <v>962.39100000000008</v>
      </c>
      <c r="ACM172" s="68">
        <v>0</v>
      </c>
      <c r="ACN172" s="68">
        <f t="shared" ref="ACM172:ACN175" si="287">ACL172*(($H$158)+1)+(IF(ACM172&lt;101,ACM172,IF(ACM172&lt;201,ACM172/2,IF(ACM172&lt;=301,ACM172/3,ACM172/4))))</f>
        <v>1443.5865000000001</v>
      </c>
      <c r="ACO172" s="101">
        <v>1</v>
      </c>
      <c r="ACP172" s="102"/>
      <c r="ACQ172" s="68" t="s">
        <v>317</v>
      </c>
      <c r="ACR172" s="68">
        <f t="shared" ref="ACR172" si="288">89.4*10.765</f>
        <v>962.39100000000008</v>
      </c>
      <c r="ACS172" s="68">
        <v>0</v>
      </c>
      <c r="ACT172" s="68">
        <f t="shared" ref="ACS172:ACT175" si="289">ACR172+ACS172</f>
        <v>962.39100000000008</v>
      </c>
      <c r="ACU172" s="68">
        <v>0</v>
      </c>
      <c r="ACV172" s="68">
        <f t="shared" ref="ACU172:ACV175" si="290">ACT172*(($H$158)+1)+(IF(ACU172&lt;101,ACU172,IF(ACU172&lt;201,ACU172/2,IF(ACU172&lt;=301,ACU172/3,ACU172/4))))</f>
        <v>1443.5865000000001</v>
      </c>
      <c r="ACW172" s="101">
        <v>1</v>
      </c>
      <c r="ACX172" s="102"/>
      <c r="ACY172" s="68" t="s">
        <v>317</v>
      </c>
      <c r="ACZ172" s="68">
        <f t="shared" ref="ACZ172" si="291">89.4*10.765</f>
        <v>962.39100000000008</v>
      </c>
      <c r="ADA172" s="68">
        <v>0</v>
      </c>
      <c r="ADB172" s="68">
        <f t="shared" ref="ADA172:ADB175" si="292">ACZ172+ADA172</f>
        <v>962.39100000000008</v>
      </c>
      <c r="ADC172" s="68">
        <v>0</v>
      </c>
      <c r="ADD172" s="68">
        <f t="shared" ref="ADC172:ADD175" si="293">ADB172*(($H$158)+1)+(IF(ADC172&lt;101,ADC172,IF(ADC172&lt;201,ADC172/2,IF(ADC172&lt;=301,ADC172/3,ADC172/4))))</f>
        <v>1443.5865000000001</v>
      </c>
      <c r="ADE172" s="101">
        <v>1</v>
      </c>
      <c r="ADF172" s="102"/>
      <c r="ADG172" s="68" t="s">
        <v>317</v>
      </c>
      <c r="ADH172" s="68">
        <f t="shared" ref="ADH172" si="294">89.4*10.765</f>
        <v>962.39100000000008</v>
      </c>
      <c r="ADI172" s="68">
        <v>0</v>
      </c>
      <c r="ADJ172" s="68">
        <f t="shared" ref="ADI172:ADJ175" si="295">ADH172+ADI172</f>
        <v>962.39100000000008</v>
      </c>
      <c r="ADK172" s="68">
        <v>0</v>
      </c>
      <c r="ADL172" s="68">
        <f t="shared" ref="ADK172:ADL175" si="296">ADJ172*(($H$158)+1)+(IF(ADK172&lt;101,ADK172,IF(ADK172&lt;201,ADK172/2,IF(ADK172&lt;=301,ADK172/3,ADK172/4))))</f>
        <v>1443.5865000000001</v>
      </c>
      <c r="ADM172" s="101">
        <v>1</v>
      </c>
      <c r="ADN172" s="102"/>
      <c r="ADO172" s="68" t="s">
        <v>317</v>
      </c>
      <c r="ADP172" s="68">
        <f t="shared" ref="ADP172" si="297">89.4*10.765</f>
        <v>962.39100000000008</v>
      </c>
      <c r="ADQ172" s="68">
        <v>0</v>
      </c>
      <c r="ADR172" s="68">
        <f t="shared" ref="ADQ172:ADR175" si="298">ADP172+ADQ172</f>
        <v>962.39100000000008</v>
      </c>
      <c r="ADS172" s="68">
        <v>0</v>
      </c>
      <c r="ADT172" s="68">
        <f t="shared" ref="ADS172:ADT175" si="299">ADR172*(($H$158)+1)+(IF(ADS172&lt;101,ADS172,IF(ADS172&lt;201,ADS172/2,IF(ADS172&lt;=301,ADS172/3,ADS172/4))))</f>
        <v>1443.5865000000001</v>
      </c>
      <c r="ADU172" s="101">
        <v>1</v>
      </c>
      <c r="ADV172" s="102"/>
      <c r="ADW172" s="68" t="s">
        <v>317</v>
      </c>
      <c r="ADX172" s="68">
        <f t="shared" ref="ADX172" si="300">89.4*10.765</f>
        <v>962.39100000000008</v>
      </c>
      <c r="ADY172" s="68">
        <v>0</v>
      </c>
      <c r="ADZ172" s="68">
        <f t="shared" ref="ADY172:ADZ175" si="301">ADX172+ADY172</f>
        <v>962.39100000000008</v>
      </c>
      <c r="AEA172" s="68">
        <v>0</v>
      </c>
      <c r="AEB172" s="68">
        <f t="shared" ref="AEA172:AEB175" si="302">ADZ172*(($H$158)+1)+(IF(AEA172&lt;101,AEA172,IF(AEA172&lt;201,AEA172/2,IF(AEA172&lt;=301,AEA172/3,AEA172/4))))</f>
        <v>1443.5865000000001</v>
      </c>
      <c r="AEC172" s="101">
        <v>1</v>
      </c>
      <c r="AED172" s="102"/>
      <c r="AEE172" s="68" t="s">
        <v>317</v>
      </c>
      <c r="AEF172" s="68">
        <f t="shared" ref="AEF172" si="303">89.4*10.765</f>
        <v>962.39100000000008</v>
      </c>
      <c r="AEG172" s="68">
        <v>0</v>
      </c>
      <c r="AEH172" s="68">
        <f t="shared" ref="AEG172:AEH175" si="304">AEF172+AEG172</f>
        <v>962.39100000000008</v>
      </c>
      <c r="AEI172" s="68">
        <v>0</v>
      </c>
      <c r="AEJ172" s="68">
        <f t="shared" ref="AEI172:AEJ175" si="305">AEH172*(($H$158)+1)+(IF(AEI172&lt;101,AEI172,IF(AEI172&lt;201,AEI172/2,IF(AEI172&lt;=301,AEI172/3,AEI172/4))))</f>
        <v>1443.5865000000001</v>
      </c>
      <c r="AEK172" s="101">
        <v>1</v>
      </c>
      <c r="AEL172" s="102"/>
      <c r="AEM172" s="68" t="s">
        <v>317</v>
      </c>
      <c r="AEN172" s="68">
        <f t="shared" ref="AEN172" si="306">89.4*10.765</f>
        <v>962.39100000000008</v>
      </c>
      <c r="AEO172" s="68">
        <v>0</v>
      </c>
      <c r="AEP172" s="68">
        <f t="shared" ref="AEO172:AEP175" si="307">AEN172+AEO172</f>
        <v>962.39100000000008</v>
      </c>
      <c r="AEQ172" s="68">
        <v>0</v>
      </c>
      <c r="AER172" s="68">
        <f t="shared" ref="AEQ172:AER175" si="308">AEP172*(($H$158)+1)+(IF(AEQ172&lt;101,AEQ172,IF(AEQ172&lt;201,AEQ172/2,IF(AEQ172&lt;=301,AEQ172/3,AEQ172/4))))</f>
        <v>1443.5865000000001</v>
      </c>
      <c r="AES172" s="101">
        <v>1</v>
      </c>
      <c r="AET172" s="102"/>
      <c r="AEU172" s="68" t="s">
        <v>317</v>
      </c>
      <c r="AEV172" s="68">
        <f t="shared" ref="AEV172" si="309">89.4*10.765</f>
        <v>962.39100000000008</v>
      </c>
      <c r="AEW172" s="68">
        <v>0</v>
      </c>
      <c r="AEX172" s="68">
        <f t="shared" ref="AEW172:AEX175" si="310">AEV172+AEW172</f>
        <v>962.39100000000008</v>
      </c>
      <c r="AEY172" s="68">
        <v>0</v>
      </c>
      <c r="AEZ172" s="68">
        <f t="shared" ref="AEY172:AEZ175" si="311">AEX172*(($H$158)+1)+(IF(AEY172&lt;101,AEY172,IF(AEY172&lt;201,AEY172/2,IF(AEY172&lt;=301,AEY172/3,AEY172/4))))</f>
        <v>1443.5865000000001</v>
      </c>
      <c r="AFA172" s="101">
        <v>1</v>
      </c>
      <c r="AFB172" s="102"/>
      <c r="AFC172" s="68" t="s">
        <v>317</v>
      </c>
      <c r="AFD172" s="68">
        <f t="shared" ref="AFD172" si="312">89.4*10.765</f>
        <v>962.39100000000008</v>
      </c>
      <c r="AFE172" s="68">
        <v>0</v>
      </c>
      <c r="AFF172" s="68">
        <f t="shared" ref="AFE172:AFF175" si="313">AFD172+AFE172</f>
        <v>962.39100000000008</v>
      </c>
      <c r="AFG172" s="68">
        <v>0</v>
      </c>
      <c r="AFH172" s="68">
        <f t="shared" ref="AFG172:AFH175" si="314">AFF172*(($H$158)+1)+(IF(AFG172&lt;101,AFG172,IF(AFG172&lt;201,AFG172/2,IF(AFG172&lt;=301,AFG172/3,AFG172/4))))</f>
        <v>1443.5865000000001</v>
      </c>
      <c r="AFI172" s="101">
        <v>1</v>
      </c>
      <c r="AFJ172" s="102"/>
      <c r="AFK172" s="68" t="s">
        <v>317</v>
      </c>
      <c r="AFL172" s="68">
        <f t="shared" ref="AFL172" si="315">89.4*10.765</f>
        <v>962.39100000000008</v>
      </c>
      <c r="AFM172" s="68">
        <v>0</v>
      </c>
      <c r="AFN172" s="68">
        <f t="shared" ref="AFM172:AFN175" si="316">AFL172+AFM172</f>
        <v>962.39100000000008</v>
      </c>
      <c r="AFO172" s="68">
        <v>0</v>
      </c>
      <c r="AFP172" s="68">
        <f t="shared" ref="AFO172:AFP175" si="317">AFN172*(($H$158)+1)+(IF(AFO172&lt;101,AFO172,IF(AFO172&lt;201,AFO172/2,IF(AFO172&lt;=301,AFO172/3,AFO172/4))))</f>
        <v>1443.5865000000001</v>
      </c>
      <c r="AFQ172" s="101">
        <v>1</v>
      </c>
      <c r="AFR172" s="102"/>
      <c r="AFS172" s="68" t="s">
        <v>317</v>
      </c>
      <c r="AFT172" s="68">
        <f t="shared" ref="AFT172" si="318">89.4*10.765</f>
        <v>962.39100000000008</v>
      </c>
      <c r="AFU172" s="68">
        <v>0</v>
      </c>
      <c r="AFV172" s="68">
        <f t="shared" ref="AFU172:AFV175" si="319">AFT172+AFU172</f>
        <v>962.39100000000008</v>
      </c>
      <c r="AFW172" s="68">
        <v>0</v>
      </c>
      <c r="AFX172" s="68">
        <f t="shared" ref="AFW172:AFX175" si="320">AFV172*(($H$158)+1)+(IF(AFW172&lt;101,AFW172,IF(AFW172&lt;201,AFW172/2,IF(AFW172&lt;=301,AFW172/3,AFW172/4))))</f>
        <v>1443.5865000000001</v>
      </c>
      <c r="AFY172" s="101">
        <v>1</v>
      </c>
      <c r="AFZ172" s="102"/>
      <c r="AGA172" s="68" t="s">
        <v>317</v>
      </c>
      <c r="AGB172" s="68">
        <f t="shared" ref="AGB172" si="321">89.4*10.765</f>
        <v>962.39100000000008</v>
      </c>
      <c r="AGC172" s="68">
        <v>0</v>
      </c>
      <c r="AGD172" s="68">
        <f t="shared" ref="AGC172:AGD175" si="322">AGB172+AGC172</f>
        <v>962.39100000000008</v>
      </c>
      <c r="AGE172" s="68">
        <v>0</v>
      </c>
      <c r="AGF172" s="68">
        <f t="shared" ref="AGE172:AGF175" si="323">AGD172*(($H$158)+1)+(IF(AGE172&lt;101,AGE172,IF(AGE172&lt;201,AGE172/2,IF(AGE172&lt;=301,AGE172/3,AGE172/4))))</f>
        <v>1443.5865000000001</v>
      </c>
      <c r="AGG172" s="101">
        <v>1</v>
      </c>
      <c r="AGH172" s="102"/>
      <c r="AGI172" s="68" t="s">
        <v>317</v>
      </c>
      <c r="AGJ172" s="68">
        <f t="shared" ref="AGJ172" si="324">89.4*10.765</f>
        <v>962.39100000000008</v>
      </c>
      <c r="AGK172" s="68">
        <v>0</v>
      </c>
      <c r="AGL172" s="68">
        <f t="shared" ref="AGK172:AGL175" si="325">AGJ172+AGK172</f>
        <v>962.39100000000008</v>
      </c>
      <c r="AGM172" s="68">
        <v>0</v>
      </c>
      <c r="AGN172" s="68">
        <f t="shared" ref="AGM172:AGN175" si="326">AGL172*(($H$158)+1)+(IF(AGM172&lt;101,AGM172,IF(AGM172&lt;201,AGM172/2,IF(AGM172&lt;=301,AGM172/3,AGM172/4))))</f>
        <v>1443.5865000000001</v>
      </c>
      <c r="AGO172" s="101">
        <v>1</v>
      </c>
      <c r="AGP172" s="102"/>
      <c r="AGQ172" s="68" t="s">
        <v>317</v>
      </c>
      <c r="AGR172" s="68">
        <f t="shared" ref="AGR172" si="327">89.4*10.765</f>
        <v>962.39100000000008</v>
      </c>
      <c r="AGS172" s="68">
        <v>0</v>
      </c>
      <c r="AGT172" s="68">
        <f t="shared" ref="AGS172:AGT175" si="328">AGR172+AGS172</f>
        <v>962.39100000000008</v>
      </c>
      <c r="AGU172" s="68">
        <v>0</v>
      </c>
      <c r="AGV172" s="68">
        <f t="shared" ref="AGU172:AGV175" si="329">AGT172*(($H$158)+1)+(IF(AGU172&lt;101,AGU172,IF(AGU172&lt;201,AGU172/2,IF(AGU172&lt;=301,AGU172/3,AGU172/4))))</f>
        <v>1443.5865000000001</v>
      </c>
      <c r="AGW172" s="101">
        <v>1</v>
      </c>
      <c r="AGX172" s="102"/>
      <c r="AGY172" s="68" t="s">
        <v>317</v>
      </c>
      <c r="AGZ172" s="68">
        <f t="shared" ref="AGZ172" si="330">89.4*10.765</f>
        <v>962.39100000000008</v>
      </c>
      <c r="AHA172" s="68">
        <v>0</v>
      </c>
      <c r="AHB172" s="68">
        <f t="shared" ref="AHA172:AHB175" si="331">AGZ172+AHA172</f>
        <v>962.39100000000008</v>
      </c>
      <c r="AHC172" s="68">
        <v>0</v>
      </c>
      <c r="AHD172" s="68">
        <f t="shared" ref="AHC172:AHD175" si="332">AHB172*(($H$158)+1)+(IF(AHC172&lt;101,AHC172,IF(AHC172&lt;201,AHC172/2,IF(AHC172&lt;=301,AHC172/3,AHC172/4))))</f>
        <v>1443.5865000000001</v>
      </c>
      <c r="AHE172" s="101">
        <v>1</v>
      </c>
      <c r="AHF172" s="102"/>
      <c r="AHG172" s="68" t="s">
        <v>317</v>
      </c>
      <c r="AHH172" s="68">
        <f t="shared" ref="AHH172" si="333">89.4*10.765</f>
        <v>962.39100000000008</v>
      </c>
      <c r="AHI172" s="68">
        <v>0</v>
      </c>
      <c r="AHJ172" s="68">
        <f t="shared" ref="AHI172:AHJ175" si="334">AHH172+AHI172</f>
        <v>962.39100000000008</v>
      </c>
      <c r="AHK172" s="68">
        <v>0</v>
      </c>
      <c r="AHL172" s="68">
        <f t="shared" ref="AHK172:AHL175" si="335">AHJ172*(($H$158)+1)+(IF(AHK172&lt;101,AHK172,IF(AHK172&lt;201,AHK172/2,IF(AHK172&lt;=301,AHK172/3,AHK172/4))))</f>
        <v>1443.5865000000001</v>
      </c>
      <c r="AHM172" s="101">
        <v>1</v>
      </c>
      <c r="AHN172" s="102"/>
      <c r="AHO172" s="68" t="s">
        <v>317</v>
      </c>
      <c r="AHP172" s="68">
        <f t="shared" ref="AHP172" si="336">89.4*10.765</f>
        <v>962.39100000000008</v>
      </c>
      <c r="AHQ172" s="68">
        <v>0</v>
      </c>
      <c r="AHR172" s="68">
        <f t="shared" ref="AHQ172:AHR175" si="337">AHP172+AHQ172</f>
        <v>962.39100000000008</v>
      </c>
      <c r="AHS172" s="68">
        <v>0</v>
      </c>
      <c r="AHT172" s="68">
        <f t="shared" ref="AHS172:AHT175" si="338">AHR172*(($H$158)+1)+(IF(AHS172&lt;101,AHS172,IF(AHS172&lt;201,AHS172/2,IF(AHS172&lt;=301,AHS172/3,AHS172/4))))</f>
        <v>1443.5865000000001</v>
      </c>
      <c r="AHU172" s="101">
        <v>1</v>
      </c>
      <c r="AHV172" s="102"/>
      <c r="AHW172" s="68" t="s">
        <v>317</v>
      </c>
      <c r="AHX172" s="68">
        <f t="shared" ref="AHX172" si="339">89.4*10.765</f>
        <v>962.39100000000008</v>
      </c>
      <c r="AHY172" s="68">
        <v>0</v>
      </c>
      <c r="AHZ172" s="68">
        <f t="shared" ref="AHY172:AHZ175" si="340">AHX172+AHY172</f>
        <v>962.39100000000008</v>
      </c>
      <c r="AIA172" s="68">
        <v>0</v>
      </c>
      <c r="AIB172" s="68">
        <f t="shared" ref="AIA172:AIB175" si="341">AHZ172*(($H$158)+1)+(IF(AIA172&lt;101,AIA172,IF(AIA172&lt;201,AIA172/2,IF(AIA172&lt;=301,AIA172/3,AIA172/4))))</f>
        <v>1443.5865000000001</v>
      </c>
      <c r="AIC172" s="101">
        <v>1</v>
      </c>
      <c r="AID172" s="102"/>
      <c r="AIE172" s="68" t="s">
        <v>317</v>
      </c>
      <c r="AIF172" s="68">
        <f t="shared" ref="AIF172" si="342">89.4*10.765</f>
        <v>962.39100000000008</v>
      </c>
      <c r="AIG172" s="68">
        <v>0</v>
      </c>
      <c r="AIH172" s="68">
        <f t="shared" ref="AIG172:AIH175" si="343">AIF172+AIG172</f>
        <v>962.39100000000008</v>
      </c>
      <c r="AII172" s="68">
        <v>0</v>
      </c>
      <c r="AIJ172" s="68">
        <f t="shared" ref="AII172:AIJ175" si="344">AIH172*(($H$158)+1)+(IF(AII172&lt;101,AII172,IF(AII172&lt;201,AII172/2,IF(AII172&lt;=301,AII172/3,AII172/4))))</f>
        <v>1443.5865000000001</v>
      </c>
      <c r="AIK172" s="101">
        <v>1</v>
      </c>
      <c r="AIL172" s="102"/>
      <c r="AIM172" s="68" t="s">
        <v>317</v>
      </c>
      <c r="AIN172" s="68">
        <f t="shared" ref="AIN172" si="345">89.4*10.765</f>
        <v>962.39100000000008</v>
      </c>
      <c r="AIO172" s="68">
        <v>0</v>
      </c>
      <c r="AIP172" s="68">
        <f t="shared" ref="AIO172:AIP175" si="346">AIN172+AIO172</f>
        <v>962.39100000000008</v>
      </c>
      <c r="AIQ172" s="68">
        <v>0</v>
      </c>
      <c r="AIR172" s="68">
        <f t="shared" ref="AIQ172:AIR175" si="347">AIP172*(($H$158)+1)+(IF(AIQ172&lt;101,AIQ172,IF(AIQ172&lt;201,AIQ172/2,IF(AIQ172&lt;=301,AIQ172/3,AIQ172/4))))</f>
        <v>1443.5865000000001</v>
      </c>
      <c r="AIS172" s="101">
        <v>1</v>
      </c>
      <c r="AIT172" s="102"/>
      <c r="AIU172" s="68" t="s">
        <v>317</v>
      </c>
      <c r="AIV172" s="68">
        <f t="shared" ref="AIV172" si="348">89.4*10.765</f>
        <v>962.39100000000008</v>
      </c>
      <c r="AIW172" s="68">
        <v>0</v>
      </c>
      <c r="AIX172" s="68">
        <f t="shared" ref="AIW172:AIX175" si="349">AIV172+AIW172</f>
        <v>962.39100000000008</v>
      </c>
      <c r="AIY172" s="68">
        <v>0</v>
      </c>
      <c r="AIZ172" s="68">
        <f t="shared" ref="AIY172:AIZ175" si="350">AIX172*(($H$158)+1)+(IF(AIY172&lt;101,AIY172,IF(AIY172&lt;201,AIY172/2,IF(AIY172&lt;=301,AIY172/3,AIY172/4))))</f>
        <v>1443.5865000000001</v>
      </c>
      <c r="AJA172" s="101">
        <v>1</v>
      </c>
      <c r="AJB172" s="102"/>
      <c r="AJC172" s="68" t="s">
        <v>317</v>
      </c>
      <c r="AJD172" s="68">
        <f t="shared" ref="AJD172" si="351">89.4*10.765</f>
        <v>962.39100000000008</v>
      </c>
      <c r="AJE172" s="68">
        <v>0</v>
      </c>
      <c r="AJF172" s="68">
        <f t="shared" ref="AJE172:AJF175" si="352">AJD172+AJE172</f>
        <v>962.39100000000008</v>
      </c>
      <c r="AJG172" s="68">
        <v>0</v>
      </c>
      <c r="AJH172" s="68">
        <f t="shared" ref="AJG172:AJH175" si="353">AJF172*(($H$158)+1)+(IF(AJG172&lt;101,AJG172,IF(AJG172&lt;201,AJG172/2,IF(AJG172&lt;=301,AJG172/3,AJG172/4))))</f>
        <v>1443.5865000000001</v>
      </c>
      <c r="AJI172" s="101">
        <v>1</v>
      </c>
      <c r="AJJ172" s="102"/>
      <c r="AJK172" s="68" t="s">
        <v>317</v>
      </c>
      <c r="AJL172" s="68">
        <f t="shared" ref="AJL172" si="354">89.4*10.765</f>
        <v>962.39100000000008</v>
      </c>
      <c r="AJM172" s="68">
        <v>0</v>
      </c>
      <c r="AJN172" s="68">
        <f t="shared" ref="AJM172:AJN175" si="355">AJL172+AJM172</f>
        <v>962.39100000000008</v>
      </c>
      <c r="AJO172" s="68">
        <v>0</v>
      </c>
      <c r="AJP172" s="68">
        <f t="shared" ref="AJO172:AJP175" si="356">AJN172*(($H$158)+1)+(IF(AJO172&lt;101,AJO172,IF(AJO172&lt;201,AJO172/2,IF(AJO172&lt;=301,AJO172/3,AJO172/4))))</f>
        <v>1443.5865000000001</v>
      </c>
      <c r="AJQ172" s="101">
        <v>1</v>
      </c>
      <c r="AJR172" s="102"/>
      <c r="AJS172" s="68" t="s">
        <v>317</v>
      </c>
      <c r="AJT172" s="68">
        <f t="shared" ref="AJT172" si="357">89.4*10.765</f>
        <v>962.39100000000008</v>
      </c>
      <c r="AJU172" s="68">
        <v>0</v>
      </c>
      <c r="AJV172" s="68">
        <f t="shared" ref="AJU172:AJV175" si="358">AJT172+AJU172</f>
        <v>962.39100000000008</v>
      </c>
      <c r="AJW172" s="68">
        <v>0</v>
      </c>
      <c r="AJX172" s="68">
        <f t="shared" ref="AJW172:AJX175" si="359">AJV172*(($H$158)+1)+(IF(AJW172&lt;101,AJW172,IF(AJW172&lt;201,AJW172/2,IF(AJW172&lt;=301,AJW172/3,AJW172/4))))</f>
        <v>1443.5865000000001</v>
      </c>
      <c r="AJY172" s="101">
        <v>1</v>
      </c>
      <c r="AJZ172" s="102"/>
      <c r="AKA172" s="68" t="s">
        <v>317</v>
      </c>
      <c r="AKB172" s="68">
        <f t="shared" ref="AKB172" si="360">89.4*10.765</f>
        <v>962.39100000000008</v>
      </c>
      <c r="AKC172" s="68">
        <v>0</v>
      </c>
      <c r="AKD172" s="68">
        <f t="shared" ref="AKC172:AKD175" si="361">AKB172+AKC172</f>
        <v>962.39100000000008</v>
      </c>
      <c r="AKE172" s="68">
        <v>0</v>
      </c>
      <c r="AKF172" s="68">
        <f t="shared" ref="AKE172:AKF175" si="362">AKD172*(($H$158)+1)+(IF(AKE172&lt;101,AKE172,IF(AKE172&lt;201,AKE172/2,IF(AKE172&lt;=301,AKE172/3,AKE172/4))))</f>
        <v>1443.5865000000001</v>
      </c>
      <c r="AKG172" s="101">
        <v>1</v>
      </c>
      <c r="AKH172" s="102"/>
      <c r="AKI172" s="68" t="s">
        <v>317</v>
      </c>
      <c r="AKJ172" s="68">
        <f t="shared" ref="AKJ172" si="363">89.4*10.765</f>
        <v>962.39100000000008</v>
      </c>
      <c r="AKK172" s="68">
        <v>0</v>
      </c>
      <c r="AKL172" s="68">
        <f t="shared" ref="AKK172:AKL175" si="364">AKJ172+AKK172</f>
        <v>962.39100000000008</v>
      </c>
      <c r="AKM172" s="68">
        <v>0</v>
      </c>
      <c r="AKN172" s="68">
        <f t="shared" ref="AKM172:AKN175" si="365">AKL172*(($H$158)+1)+(IF(AKM172&lt;101,AKM172,IF(AKM172&lt;201,AKM172/2,IF(AKM172&lt;=301,AKM172/3,AKM172/4))))</f>
        <v>1443.5865000000001</v>
      </c>
      <c r="AKO172" s="101">
        <v>1</v>
      </c>
      <c r="AKP172" s="102"/>
      <c r="AKQ172" s="68" t="s">
        <v>317</v>
      </c>
      <c r="AKR172" s="68">
        <f t="shared" ref="AKR172" si="366">89.4*10.765</f>
        <v>962.39100000000008</v>
      </c>
      <c r="AKS172" s="68">
        <v>0</v>
      </c>
      <c r="AKT172" s="68">
        <f t="shared" ref="AKS172:AKT175" si="367">AKR172+AKS172</f>
        <v>962.39100000000008</v>
      </c>
      <c r="AKU172" s="68">
        <v>0</v>
      </c>
      <c r="AKV172" s="68">
        <f t="shared" ref="AKU172:AKV175" si="368">AKT172*(($H$158)+1)+(IF(AKU172&lt;101,AKU172,IF(AKU172&lt;201,AKU172/2,IF(AKU172&lt;=301,AKU172/3,AKU172/4))))</f>
        <v>1443.5865000000001</v>
      </c>
      <c r="AKW172" s="101">
        <v>1</v>
      </c>
      <c r="AKX172" s="102"/>
      <c r="AKY172" s="68" t="s">
        <v>317</v>
      </c>
      <c r="AKZ172" s="68">
        <f t="shared" ref="AKZ172" si="369">89.4*10.765</f>
        <v>962.39100000000008</v>
      </c>
      <c r="ALA172" s="68">
        <v>0</v>
      </c>
      <c r="ALB172" s="68">
        <f t="shared" ref="ALA172:ALB175" si="370">AKZ172+ALA172</f>
        <v>962.39100000000008</v>
      </c>
      <c r="ALC172" s="68">
        <v>0</v>
      </c>
      <c r="ALD172" s="68">
        <f t="shared" ref="ALC172:ALD175" si="371">ALB172*(($H$158)+1)+(IF(ALC172&lt;101,ALC172,IF(ALC172&lt;201,ALC172/2,IF(ALC172&lt;=301,ALC172/3,ALC172/4))))</f>
        <v>1443.5865000000001</v>
      </c>
      <c r="ALE172" s="101">
        <v>1</v>
      </c>
      <c r="ALF172" s="102"/>
      <c r="ALG172" s="68" t="s">
        <v>317</v>
      </c>
      <c r="ALH172" s="68">
        <f t="shared" ref="ALH172" si="372">89.4*10.765</f>
        <v>962.39100000000008</v>
      </c>
      <c r="ALI172" s="68">
        <v>0</v>
      </c>
      <c r="ALJ172" s="68">
        <f t="shared" ref="ALI172:ALJ175" si="373">ALH172+ALI172</f>
        <v>962.39100000000008</v>
      </c>
      <c r="ALK172" s="68">
        <v>0</v>
      </c>
      <c r="ALL172" s="68">
        <f t="shared" ref="ALK172:ALL175" si="374">ALJ172*(($H$158)+1)+(IF(ALK172&lt;101,ALK172,IF(ALK172&lt;201,ALK172/2,IF(ALK172&lt;=301,ALK172/3,ALK172/4))))</f>
        <v>1443.5865000000001</v>
      </c>
      <c r="ALM172" s="101">
        <v>1</v>
      </c>
      <c r="ALN172" s="102"/>
      <c r="ALO172" s="68" t="s">
        <v>317</v>
      </c>
      <c r="ALP172" s="68">
        <f t="shared" ref="ALP172" si="375">89.4*10.765</f>
        <v>962.39100000000008</v>
      </c>
      <c r="ALQ172" s="68">
        <v>0</v>
      </c>
      <c r="ALR172" s="68">
        <f t="shared" ref="ALQ172:ALR175" si="376">ALP172+ALQ172</f>
        <v>962.39100000000008</v>
      </c>
      <c r="ALS172" s="68">
        <v>0</v>
      </c>
      <c r="ALT172" s="68">
        <f t="shared" ref="ALS172:ALT175" si="377">ALR172*(($H$158)+1)+(IF(ALS172&lt;101,ALS172,IF(ALS172&lt;201,ALS172/2,IF(ALS172&lt;=301,ALS172/3,ALS172/4))))</f>
        <v>1443.5865000000001</v>
      </c>
      <c r="ALU172" s="101">
        <v>1</v>
      </c>
      <c r="ALV172" s="102"/>
      <c r="ALW172" s="68" t="s">
        <v>317</v>
      </c>
      <c r="ALX172" s="68">
        <f t="shared" ref="ALX172" si="378">89.4*10.765</f>
        <v>962.39100000000008</v>
      </c>
      <c r="ALY172" s="68">
        <v>0</v>
      </c>
      <c r="ALZ172" s="68">
        <f t="shared" ref="ALY172:ALZ175" si="379">ALX172+ALY172</f>
        <v>962.39100000000008</v>
      </c>
      <c r="AMA172" s="68">
        <v>0</v>
      </c>
      <c r="AMB172" s="68">
        <f t="shared" ref="AMA172:AMB175" si="380">ALZ172*(($H$158)+1)+(IF(AMA172&lt;101,AMA172,IF(AMA172&lt;201,AMA172/2,IF(AMA172&lt;=301,AMA172/3,AMA172/4))))</f>
        <v>1443.5865000000001</v>
      </c>
      <c r="AMC172" s="101">
        <v>1</v>
      </c>
      <c r="AMD172" s="102"/>
      <c r="AME172" s="68" t="s">
        <v>317</v>
      </c>
      <c r="AMF172" s="68">
        <f t="shared" ref="AMF172" si="381">89.4*10.765</f>
        <v>962.39100000000008</v>
      </c>
      <c r="AMG172" s="68">
        <v>0</v>
      </c>
      <c r="AMH172" s="68">
        <f t="shared" ref="AMG172:AMH175" si="382">AMF172+AMG172</f>
        <v>962.39100000000008</v>
      </c>
      <c r="AMI172" s="68">
        <v>0</v>
      </c>
      <c r="AMJ172" s="68">
        <f t="shared" ref="AMI172:AMJ175" si="383">AMH172*(($H$158)+1)+(IF(AMI172&lt;101,AMI172,IF(AMI172&lt;201,AMI172/2,IF(AMI172&lt;=301,AMI172/3,AMI172/4))))</f>
        <v>1443.5865000000001</v>
      </c>
      <c r="AMK172" s="101">
        <v>1</v>
      </c>
      <c r="AML172" s="102"/>
      <c r="AMM172" s="68" t="s">
        <v>317</v>
      </c>
      <c r="AMN172" s="68">
        <f t="shared" ref="AMN172" si="384">89.4*10.765</f>
        <v>962.39100000000008</v>
      </c>
      <c r="AMO172" s="68">
        <v>0</v>
      </c>
      <c r="AMP172" s="68">
        <f t="shared" ref="AMO172:AMP175" si="385">AMN172+AMO172</f>
        <v>962.39100000000008</v>
      </c>
      <c r="AMQ172" s="68">
        <v>0</v>
      </c>
      <c r="AMR172" s="68">
        <f t="shared" ref="AMQ172:AMR175" si="386">AMP172*(($H$158)+1)+(IF(AMQ172&lt;101,AMQ172,IF(AMQ172&lt;201,AMQ172/2,IF(AMQ172&lt;=301,AMQ172/3,AMQ172/4))))</f>
        <v>1443.5865000000001</v>
      </c>
      <c r="AMS172" s="101">
        <v>1</v>
      </c>
      <c r="AMT172" s="102"/>
      <c r="AMU172" s="68" t="s">
        <v>317</v>
      </c>
      <c r="AMV172" s="68">
        <f t="shared" ref="AMV172" si="387">89.4*10.765</f>
        <v>962.39100000000008</v>
      </c>
      <c r="AMW172" s="68">
        <v>0</v>
      </c>
      <c r="AMX172" s="68">
        <f t="shared" ref="AMW172:AMX175" si="388">AMV172+AMW172</f>
        <v>962.39100000000008</v>
      </c>
      <c r="AMY172" s="68">
        <v>0</v>
      </c>
      <c r="AMZ172" s="68">
        <f t="shared" ref="AMY172:AMZ175" si="389">AMX172*(($H$158)+1)+(IF(AMY172&lt;101,AMY172,IF(AMY172&lt;201,AMY172/2,IF(AMY172&lt;=301,AMY172/3,AMY172/4))))</f>
        <v>1443.5865000000001</v>
      </c>
      <c r="ANA172" s="101">
        <v>1</v>
      </c>
      <c r="ANB172" s="102"/>
      <c r="ANC172" s="68" t="s">
        <v>317</v>
      </c>
      <c r="AND172" s="68">
        <f t="shared" ref="AND172" si="390">89.4*10.765</f>
        <v>962.39100000000008</v>
      </c>
      <c r="ANE172" s="68">
        <v>0</v>
      </c>
      <c r="ANF172" s="68">
        <f t="shared" ref="ANE172:ANF175" si="391">AND172+ANE172</f>
        <v>962.39100000000008</v>
      </c>
      <c r="ANG172" s="68">
        <v>0</v>
      </c>
      <c r="ANH172" s="68">
        <f t="shared" ref="ANG172:ANH175" si="392">ANF172*(($H$158)+1)+(IF(ANG172&lt;101,ANG172,IF(ANG172&lt;201,ANG172/2,IF(ANG172&lt;=301,ANG172/3,ANG172/4))))</f>
        <v>1443.5865000000001</v>
      </c>
      <c r="ANI172" s="101">
        <v>1</v>
      </c>
      <c r="ANJ172" s="102"/>
      <c r="ANK172" s="68" t="s">
        <v>317</v>
      </c>
      <c r="ANL172" s="68">
        <f t="shared" ref="ANL172" si="393">89.4*10.765</f>
        <v>962.39100000000008</v>
      </c>
      <c r="ANM172" s="68">
        <v>0</v>
      </c>
      <c r="ANN172" s="68">
        <f t="shared" ref="ANM172:ANN175" si="394">ANL172+ANM172</f>
        <v>962.39100000000008</v>
      </c>
      <c r="ANO172" s="68">
        <v>0</v>
      </c>
      <c r="ANP172" s="68">
        <f t="shared" ref="ANO172:ANP175" si="395">ANN172*(($H$158)+1)+(IF(ANO172&lt;101,ANO172,IF(ANO172&lt;201,ANO172/2,IF(ANO172&lt;=301,ANO172/3,ANO172/4))))</f>
        <v>1443.5865000000001</v>
      </c>
      <c r="ANQ172" s="101">
        <v>1</v>
      </c>
      <c r="ANR172" s="102"/>
      <c r="ANS172" s="68" t="s">
        <v>317</v>
      </c>
      <c r="ANT172" s="68">
        <f t="shared" ref="ANT172" si="396">89.4*10.765</f>
        <v>962.39100000000008</v>
      </c>
      <c r="ANU172" s="68">
        <v>0</v>
      </c>
      <c r="ANV172" s="68">
        <f t="shared" ref="ANU172:ANV175" si="397">ANT172+ANU172</f>
        <v>962.39100000000008</v>
      </c>
      <c r="ANW172" s="68">
        <v>0</v>
      </c>
      <c r="ANX172" s="68">
        <f t="shared" ref="ANW172:ANX175" si="398">ANV172*(($H$158)+1)+(IF(ANW172&lt;101,ANW172,IF(ANW172&lt;201,ANW172/2,IF(ANW172&lt;=301,ANW172/3,ANW172/4))))</f>
        <v>1443.5865000000001</v>
      </c>
      <c r="ANY172" s="101">
        <v>1</v>
      </c>
      <c r="ANZ172" s="102"/>
      <c r="AOA172" s="68" t="s">
        <v>317</v>
      </c>
      <c r="AOB172" s="68">
        <f t="shared" ref="AOB172" si="399">89.4*10.765</f>
        <v>962.39100000000008</v>
      </c>
      <c r="AOC172" s="68">
        <v>0</v>
      </c>
      <c r="AOD172" s="68">
        <f t="shared" ref="AOC172:AOD175" si="400">AOB172+AOC172</f>
        <v>962.39100000000008</v>
      </c>
      <c r="AOE172" s="68">
        <v>0</v>
      </c>
      <c r="AOF172" s="68">
        <f t="shared" ref="AOE172:AOF175" si="401">AOD172*(($H$158)+1)+(IF(AOE172&lt;101,AOE172,IF(AOE172&lt;201,AOE172/2,IF(AOE172&lt;=301,AOE172/3,AOE172/4))))</f>
        <v>1443.5865000000001</v>
      </c>
      <c r="AOG172" s="101">
        <v>1</v>
      </c>
      <c r="AOH172" s="102"/>
      <c r="AOI172" s="68" t="s">
        <v>317</v>
      </c>
      <c r="AOJ172" s="68">
        <f t="shared" ref="AOJ172" si="402">89.4*10.765</f>
        <v>962.39100000000008</v>
      </c>
      <c r="AOK172" s="68">
        <v>0</v>
      </c>
      <c r="AOL172" s="68">
        <f t="shared" ref="AOK172:AOL175" si="403">AOJ172+AOK172</f>
        <v>962.39100000000008</v>
      </c>
      <c r="AOM172" s="68">
        <v>0</v>
      </c>
      <c r="AON172" s="68">
        <f t="shared" ref="AOM172:AON175" si="404">AOL172*(($H$158)+1)+(IF(AOM172&lt;101,AOM172,IF(AOM172&lt;201,AOM172/2,IF(AOM172&lt;=301,AOM172/3,AOM172/4))))</f>
        <v>1443.5865000000001</v>
      </c>
      <c r="AOO172" s="101">
        <v>1</v>
      </c>
      <c r="AOP172" s="102"/>
      <c r="AOQ172" s="68" t="s">
        <v>317</v>
      </c>
      <c r="AOR172" s="68">
        <f t="shared" ref="AOR172" si="405">89.4*10.765</f>
        <v>962.39100000000008</v>
      </c>
      <c r="AOS172" s="68">
        <v>0</v>
      </c>
      <c r="AOT172" s="68">
        <f t="shared" ref="AOS172:AOT175" si="406">AOR172+AOS172</f>
        <v>962.39100000000008</v>
      </c>
      <c r="AOU172" s="68">
        <v>0</v>
      </c>
      <c r="AOV172" s="68">
        <f t="shared" ref="AOU172:AOV175" si="407">AOT172*(($H$158)+1)+(IF(AOU172&lt;101,AOU172,IF(AOU172&lt;201,AOU172/2,IF(AOU172&lt;=301,AOU172/3,AOU172/4))))</f>
        <v>1443.5865000000001</v>
      </c>
      <c r="AOW172" s="101">
        <v>1</v>
      </c>
      <c r="AOX172" s="102"/>
      <c r="AOY172" s="68" t="s">
        <v>317</v>
      </c>
      <c r="AOZ172" s="68">
        <f t="shared" ref="AOZ172" si="408">89.4*10.765</f>
        <v>962.39100000000008</v>
      </c>
      <c r="APA172" s="68">
        <v>0</v>
      </c>
      <c r="APB172" s="68">
        <f t="shared" ref="APA172:APB175" si="409">AOZ172+APA172</f>
        <v>962.39100000000008</v>
      </c>
      <c r="APC172" s="68">
        <v>0</v>
      </c>
      <c r="APD172" s="68">
        <f t="shared" ref="APC172:APD175" si="410">APB172*(($H$158)+1)+(IF(APC172&lt;101,APC172,IF(APC172&lt;201,APC172/2,IF(APC172&lt;=301,APC172/3,APC172/4))))</f>
        <v>1443.5865000000001</v>
      </c>
      <c r="APE172" s="101">
        <v>1</v>
      </c>
      <c r="APF172" s="102"/>
      <c r="APG172" s="68" t="s">
        <v>317</v>
      </c>
      <c r="APH172" s="68">
        <f t="shared" ref="APH172" si="411">89.4*10.765</f>
        <v>962.39100000000008</v>
      </c>
      <c r="API172" s="68">
        <v>0</v>
      </c>
      <c r="APJ172" s="68">
        <f t="shared" ref="API172:APJ175" si="412">APH172+API172</f>
        <v>962.39100000000008</v>
      </c>
      <c r="APK172" s="68">
        <v>0</v>
      </c>
      <c r="APL172" s="68">
        <f t="shared" ref="APK172:APL175" si="413">APJ172*(($H$158)+1)+(IF(APK172&lt;101,APK172,IF(APK172&lt;201,APK172/2,IF(APK172&lt;=301,APK172/3,APK172/4))))</f>
        <v>1443.5865000000001</v>
      </c>
      <c r="APM172" s="101">
        <v>1</v>
      </c>
      <c r="APN172" s="102"/>
      <c r="APO172" s="68" t="s">
        <v>317</v>
      </c>
      <c r="APP172" s="68">
        <f t="shared" ref="APP172" si="414">89.4*10.765</f>
        <v>962.39100000000008</v>
      </c>
      <c r="APQ172" s="68">
        <v>0</v>
      </c>
      <c r="APR172" s="68">
        <f t="shared" ref="APQ172:APR175" si="415">APP172+APQ172</f>
        <v>962.39100000000008</v>
      </c>
      <c r="APS172" s="68">
        <v>0</v>
      </c>
      <c r="APT172" s="68">
        <f t="shared" ref="APS172:APT175" si="416">APR172*(($H$158)+1)+(IF(APS172&lt;101,APS172,IF(APS172&lt;201,APS172/2,IF(APS172&lt;=301,APS172/3,APS172/4))))</f>
        <v>1443.5865000000001</v>
      </c>
      <c r="APU172" s="101">
        <v>1</v>
      </c>
      <c r="APV172" s="102"/>
      <c r="APW172" s="68" t="s">
        <v>317</v>
      </c>
      <c r="APX172" s="68">
        <f t="shared" ref="APX172" si="417">89.4*10.765</f>
        <v>962.39100000000008</v>
      </c>
      <c r="APY172" s="68">
        <v>0</v>
      </c>
      <c r="APZ172" s="68">
        <f t="shared" ref="APY172:APZ175" si="418">APX172+APY172</f>
        <v>962.39100000000008</v>
      </c>
      <c r="AQA172" s="68">
        <v>0</v>
      </c>
      <c r="AQB172" s="68">
        <f t="shared" ref="AQA172:AQB175" si="419">APZ172*(($H$158)+1)+(IF(AQA172&lt;101,AQA172,IF(AQA172&lt;201,AQA172/2,IF(AQA172&lt;=301,AQA172/3,AQA172/4))))</f>
        <v>1443.5865000000001</v>
      </c>
      <c r="AQC172" s="101">
        <v>1</v>
      </c>
      <c r="AQD172" s="102"/>
      <c r="AQE172" s="68" t="s">
        <v>317</v>
      </c>
      <c r="AQF172" s="68">
        <f t="shared" ref="AQF172" si="420">89.4*10.765</f>
        <v>962.39100000000008</v>
      </c>
      <c r="AQG172" s="68">
        <v>0</v>
      </c>
      <c r="AQH172" s="68">
        <f t="shared" ref="AQG172:AQH175" si="421">AQF172+AQG172</f>
        <v>962.39100000000008</v>
      </c>
      <c r="AQI172" s="68">
        <v>0</v>
      </c>
      <c r="AQJ172" s="68">
        <f t="shared" ref="AQI172:AQJ175" si="422">AQH172*(($H$158)+1)+(IF(AQI172&lt;101,AQI172,IF(AQI172&lt;201,AQI172/2,IF(AQI172&lt;=301,AQI172/3,AQI172/4))))</f>
        <v>1443.5865000000001</v>
      </c>
      <c r="AQK172" s="101">
        <v>1</v>
      </c>
      <c r="AQL172" s="102"/>
      <c r="AQM172" s="68" t="s">
        <v>317</v>
      </c>
      <c r="AQN172" s="68">
        <f t="shared" ref="AQN172" si="423">89.4*10.765</f>
        <v>962.39100000000008</v>
      </c>
      <c r="AQO172" s="68">
        <v>0</v>
      </c>
      <c r="AQP172" s="68">
        <f t="shared" ref="AQO172:AQP175" si="424">AQN172+AQO172</f>
        <v>962.39100000000008</v>
      </c>
      <c r="AQQ172" s="68">
        <v>0</v>
      </c>
      <c r="AQR172" s="68">
        <f t="shared" ref="AQQ172:AQR175" si="425">AQP172*(($H$158)+1)+(IF(AQQ172&lt;101,AQQ172,IF(AQQ172&lt;201,AQQ172/2,IF(AQQ172&lt;=301,AQQ172/3,AQQ172/4))))</f>
        <v>1443.5865000000001</v>
      </c>
      <c r="AQS172" s="101">
        <v>1</v>
      </c>
      <c r="AQT172" s="102"/>
      <c r="AQU172" s="68" t="s">
        <v>317</v>
      </c>
      <c r="AQV172" s="68">
        <f t="shared" ref="AQV172" si="426">89.4*10.765</f>
        <v>962.39100000000008</v>
      </c>
      <c r="AQW172" s="68">
        <v>0</v>
      </c>
      <c r="AQX172" s="68">
        <f t="shared" ref="AQW172:AQX175" si="427">AQV172+AQW172</f>
        <v>962.39100000000008</v>
      </c>
      <c r="AQY172" s="68">
        <v>0</v>
      </c>
      <c r="AQZ172" s="68">
        <f t="shared" ref="AQY172:AQZ175" si="428">AQX172*(($H$158)+1)+(IF(AQY172&lt;101,AQY172,IF(AQY172&lt;201,AQY172/2,IF(AQY172&lt;=301,AQY172/3,AQY172/4))))</f>
        <v>1443.5865000000001</v>
      </c>
      <c r="ARA172" s="101">
        <v>1</v>
      </c>
      <c r="ARB172" s="102"/>
      <c r="ARC172" s="68" t="s">
        <v>317</v>
      </c>
      <c r="ARD172" s="68">
        <f t="shared" ref="ARD172" si="429">89.4*10.765</f>
        <v>962.39100000000008</v>
      </c>
      <c r="ARE172" s="68">
        <v>0</v>
      </c>
      <c r="ARF172" s="68">
        <f t="shared" ref="ARE172:ARF175" si="430">ARD172+ARE172</f>
        <v>962.39100000000008</v>
      </c>
      <c r="ARG172" s="68">
        <v>0</v>
      </c>
      <c r="ARH172" s="68">
        <f t="shared" ref="ARG172:ARH175" si="431">ARF172*(($H$158)+1)+(IF(ARG172&lt;101,ARG172,IF(ARG172&lt;201,ARG172/2,IF(ARG172&lt;=301,ARG172/3,ARG172/4))))</f>
        <v>1443.5865000000001</v>
      </c>
      <c r="ARI172" s="101">
        <v>1</v>
      </c>
      <c r="ARJ172" s="102"/>
      <c r="ARK172" s="68" t="s">
        <v>317</v>
      </c>
      <c r="ARL172" s="68">
        <f t="shared" ref="ARL172" si="432">89.4*10.765</f>
        <v>962.39100000000008</v>
      </c>
      <c r="ARM172" s="68">
        <v>0</v>
      </c>
      <c r="ARN172" s="68">
        <f t="shared" ref="ARM172:ARN175" si="433">ARL172+ARM172</f>
        <v>962.39100000000008</v>
      </c>
      <c r="ARO172" s="68">
        <v>0</v>
      </c>
      <c r="ARP172" s="68">
        <f t="shared" ref="ARO172:ARP175" si="434">ARN172*(($H$158)+1)+(IF(ARO172&lt;101,ARO172,IF(ARO172&lt;201,ARO172/2,IF(ARO172&lt;=301,ARO172/3,ARO172/4))))</f>
        <v>1443.5865000000001</v>
      </c>
      <c r="ARQ172" s="101">
        <v>1</v>
      </c>
      <c r="ARR172" s="102"/>
      <c r="ARS172" s="68" t="s">
        <v>317</v>
      </c>
      <c r="ART172" s="68">
        <f t="shared" ref="ART172" si="435">89.4*10.765</f>
        <v>962.39100000000008</v>
      </c>
      <c r="ARU172" s="68">
        <v>0</v>
      </c>
      <c r="ARV172" s="68">
        <f t="shared" ref="ARU172:ARV175" si="436">ART172+ARU172</f>
        <v>962.39100000000008</v>
      </c>
      <c r="ARW172" s="68">
        <v>0</v>
      </c>
      <c r="ARX172" s="68">
        <f t="shared" ref="ARW172:ARX175" si="437">ARV172*(($H$158)+1)+(IF(ARW172&lt;101,ARW172,IF(ARW172&lt;201,ARW172/2,IF(ARW172&lt;=301,ARW172/3,ARW172/4))))</f>
        <v>1443.5865000000001</v>
      </c>
      <c r="ARY172" s="101">
        <v>1</v>
      </c>
      <c r="ARZ172" s="102"/>
      <c r="ASA172" s="68" t="s">
        <v>317</v>
      </c>
      <c r="ASB172" s="68">
        <f t="shared" ref="ASB172" si="438">89.4*10.765</f>
        <v>962.39100000000008</v>
      </c>
      <c r="ASC172" s="68">
        <v>0</v>
      </c>
      <c r="ASD172" s="68">
        <f t="shared" ref="ASC172:ASD175" si="439">ASB172+ASC172</f>
        <v>962.39100000000008</v>
      </c>
      <c r="ASE172" s="68">
        <v>0</v>
      </c>
      <c r="ASF172" s="68">
        <f t="shared" ref="ASE172:ASF175" si="440">ASD172*(($H$158)+1)+(IF(ASE172&lt;101,ASE172,IF(ASE172&lt;201,ASE172/2,IF(ASE172&lt;=301,ASE172/3,ASE172/4))))</f>
        <v>1443.5865000000001</v>
      </c>
      <c r="ASG172" s="101">
        <v>1</v>
      </c>
      <c r="ASH172" s="102"/>
      <c r="ASI172" s="68" t="s">
        <v>317</v>
      </c>
      <c r="ASJ172" s="68">
        <f t="shared" ref="ASJ172" si="441">89.4*10.765</f>
        <v>962.39100000000008</v>
      </c>
      <c r="ASK172" s="68">
        <v>0</v>
      </c>
      <c r="ASL172" s="68">
        <f t="shared" ref="ASK172:ASL175" si="442">ASJ172+ASK172</f>
        <v>962.39100000000008</v>
      </c>
      <c r="ASM172" s="68">
        <v>0</v>
      </c>
      <c r="ASN172" s="68">
        <f t="shared" ref="ASM172:ASN175" si="443">ASL172*(($H$158)+1)+(IF(ASM172&lt;101,ASM172,IF(ASM172&lt;201,ASM172/2,IF(ASM172&lt;=301,ASM172/3,ASM172/4))))</f>
        <v>1443.5865000000001</v>
      </c>
      <c r="ASO172" s="101">
        <v>1</v>
      </c>
      <c r="ASP172" s="102"/>
      <c r="ASQ172" s="68" t="s">
        <v>317</v>
      </c>
      <c r="ASR172" s="68">
        <f t="shared" ref="ASR172" si="444">89.4*10.765</f>
        <v>962.39100000000008</v>
      </c>
      <c r="ASS172" s="68">
        <v>0</v>
      </c>
      <c r="AST172" s="68">
        <f t="shared" ref="ASS172:AST175" si="445">ASR172+ASS172</f>
        <v>962.39100000000008</v>
      </c>
      <c r="ASU172" s="68">
        <v>0</v>
      </c>
      <c r="ASV172" s="68">
        <f t="shared" ref="ASU172:ASV175" si="446">AST172*(($H$158)+1)+(IF(ASU172&lt;101,ASU172,IF(ASU172&lt;201,ASU172/2,IF(ASU172&lt;=301,ASU172/3,ASU172/4))))</f>
        <v>1443.5865000000001</v>
      </c>
      <c r="ASW172" s="101">
        <v>1</v>
      </c>
      <c r="ASX172" s="102"/>
      <c r="ASY172" s="68" t="s">
        <v>317</v>
      </c>
      <c r="ASZ172" s="68">
        <f t="shared" ref="ASZ172" si="447">89.4*10.765</f>
        <v>962.39100000000008</v>
      </c>
      <c r="ATA172" s="68">
        <v>0</v>
      </c>
      <c r="ATB172" s="68">
        <f t="shared" ref="ATA172:ATB175" si="448">ASZ172+ATA172</f>
        <v>962.39100000000008</v>
      </c>
      <c r="ATC172" s="68">
        <v>0</v>
      </c>
      <c r="ATD172" s="68">
        <f t="shared" ref="ATC172:ATD175" si="449">ATB172*(($H$158)+1)+(IF(ATC172&lt;101,ATC172,IF(ATC172&lt;201,ATC172/2,IF(ATC172&lt;=301,ATC172/3,ATC172/4))))</f>
        <v>1443.5865000000001</v>
      </c>
      <c r="ATE172" s="101">
        <v>1</v>
      </c>
      <c r="ATF172" s="102"/>
      <c r="ATG172" s="68" t="s">
        <v>317</v>
      </c>
      <c r="ATH172" s="68">
        <f t="shared" ref="ATH172" si="450">89.4*10.765</f>
        <v>962.39100000000008</v>
      </c>
      <c r="ATI172" s="68">
        <v>0</v>
      </c>
      <c r="ATJ172" s="68">
        <f t="shared" ref="ATI172:ATJ175" si="451">ATH172+ATI172</f>
        <v>962.39100000000008</v>
      </c>
      <c r="ATK172" s="68">
        <v>0</v>
      </c>
      <c r="ATL172" s="68">
        <f t="shared" ref="ATK172:ATL175" si="452">ATJ172*(($H$158)+1)+(IF(ATK172&lt;101,ATK172,IF(ATK172&lt;201,ATK172/2,IF(ATK172&lt;=301,ATK172/3,ATK172/4))))</f>
        <v>1443.5865000000001</v>
      </c>
      <c r="ATM172" s="101">
        <v>1</v>
      </c>
      <c r="ATN172" s="102"/>
      <c r="ATO172" s="68" t="s">
        <v>317</v>
      </c>
      <c r="ATP172" s="68">
        <f t="shared" ref="ATP172" si="453">89.4*10.765</f>
        <v>962.39100000000008</v>
      </c>
      <c r="ATQ172" s="68">
        <v>0</v>
      </c>
      <c r="ATR172" s="68">
        <f t="shared" ref="ATQ172:ATR175" si="454">ATP172+ATQ172</f>
        <v>962.39100000000008</v>
      </c>
      <c r="ATS172" s="68">
        <v>0</v>
      </c>
      <c r="ATT172" s="68">
        <f t="shared" ref="ATS172:ATT175" si="455">ATR172*(($H$158)+1)+(IF(ATS172&lt;101,ATS172,IF(ATS172&lt;201,ATS172/2,IF(ATS172&lt;=301,ATS172/3,ATS172/4))))</f>
        <v>1443.5865000000001</v>
      </c>
      <c r="ATU172" s="101">
        <v>1</v>
      </c>
      <c r="ATV172" s="102"/>
      <c r="ATW172" s="68" t="s">
        <v>317</v>
      </c>
      <c r="ATX172" s="68">
        <f t="shared" ref="ATX172" si="456">89.4*10.765</f>
        <v>962.39100000000008</v>
      </c>
      <c r="ATY172" s="68">
        <v>0</v>
      </c>
      <c r="ATZ172" s="68">
        <f t="shared" ref="ATY172:ATZ175" si="457">ATX172+ATY172</f>
        <v>962.39100000000008</v>
      </c>
      <c r="AUA172" s="68">
        <v>0</v>
      </c>
      <c r="AUB172" s="68">
        <f t="shared" ref="AUA172:AUB175" si="458">ATZ172*(($H$158)+1)+(IF(AUA172&lt;101,AUA172,IF(AUA172&lt;201,AUA172/2,IF(AUA172&lt;=301,AUA172/3,AUA172/4))))</f>
        <v>1443.5865000000001</v>
      </c>
      <c r="AUC172" s="101">
        <v>1</v>
      </c>
      <c r="AUD172" s="102"/>
      <c r="AUE172" s="68" t="s">
        <v>317</v>
      </c>
      <c r="AUF172" s="68">
        <f t="shared" ref="AUF172" si="459">89.4*10.765</f>
        <v>962.39100000000008</v>
      </c>
      <c r="AUG172" s="68">
        <v>0</v>
      </c>
      <c r="AUH172" s="68">
        <f t="shared" ref="AUG172:AUH175" si="460">AUF172+AUG172</f>
        <v>962.39100000000008</v>
      </c>
      <c r="AUI172" s="68">
        <v>0</v>
      </c>
      <c r="AUJ172" s="68">
        <f t="shared" ref="AUI172:AUJ175" si="461">AUH172*(($H$158)+1)+(IF(AUI172&lt;101,AUI172,IF(AUI172&lt;201,AUI172/2,IF(AUI172&lt;=301,AUI172/3,AUI172/4))))</f>
        <v>1443.5865000000001</v>
      </c>
      <c r="AUK172" s="101">
        <v>1</v>
      </c>
      <c r="AUL172" s="102"/>
      <c r="AUM172" s="68" t="s">
        <v>317</v>
      </c>
      <c r="AUN172" s="68">
        <f t="shared" ref="AUN172" si="462">89.4*10.765</f>
        <v>962.39100000000008</v>
      </c>
      <c r="AUO172" s="68">
        <v>0</v>
      </c>
      <c r="AUP172" s="68">
        <f t="shared" ref="AUO172:AUP175" si="463">AUN172+AUO172</f>
        <v>962.39100000000008</v>
      </c>
      <c r="AUQ172" s="68">
        <v>0</v>
      </c>
      <c r="AUR172" s="68">
        <f t="shared" ref="AUQ172:AUR175" si="464">AUP172*(($H$158)+1)+(IF(AUQ172&lt;101,AUQ172,IF(AUQ172&lt;201,AUQ172/2,IF(AUQ172&lt;=301,AUQ172/3,AUQ172/4))))</f>
        <v>1443.5865000000001</v>
      </c>
      <c r="AUS172" s="101">
        <v>1</v>
      </c>
      <c r="AUT172" s="102"/>
      <c r="AUU172" s="68" t="s">
        <v>317</v>
      </c>
      <c r="AUV172" s="68">
        <f t="shared" ref="AUV172" si="465">89.4*10.765</f>
        <v>962.39100000000008</v>
      </c>
      <c r="AUW172" s="68">
        <v>0</v>
      </c>
      <c r="AUX172" s="68">
        <f t="shared" ref="AUW172:AUX175" si="466">AUV172+AUW172</f>
        <v>962.39100000000008</v>
      </c>
      <c r="AUY172" s="68">
        <v>0</v>
      </c>
      <c r="AUZ172" s="68">
        <f t="shared" ref="AUY172:AUZ175" si="467">AUX172*(($H$158)+1)+(IF(AUY172&lt;101,AUY172,IF(AUY172&lt;201,AUY172/2,IF(AUY172&lt;=301,AUY172/3,AUY172/4))))</f>
        <v>1443.5865000000001</v>
      </c>
      <c r="AVA172" s="101">
        <v>1</v>
      </c>
      <c r="AVB172" s="102"/>
      <c r="AVC172" s="68" t="s">
        <v>317</v>
      </c>
      <c r="AVD172" s="68">
        <f t="shared" ref="AVD172" si="468">89.4*10.765</f>
        <v>962.39100000000008</v>
      </c>
      <c r="AVE172" s="68">
        <v>0</v>
      </c>
      <c r="AVF172" s="68">
        <f t="shared" ref="AVE172:AVF175" si="469">AVD172+AVE172</f>
        <v>962.39100000000008</v>
      </c>
      <c r="AVG172" s="68">
        <v>0</v>
      </c>
      <c r="AVH172" s="68">
        <f t="shared" ref="AVG172:AVH175" si="470">AVF172*(($H$158)+1)+(IF(AVG172&lt;101,AVG172,IF(AVG172&lt;201,AVG172/2,IF(AVG172&lt;=301,AVG172/3,AVG172/4))))</f>
        <v>1443.5865000000001</v>
      </c>
      <c r="AVI172" s="101">
        <v>1</v>
      </c>
      <c r="AVJ172" s="102"/>
      <c r="AVK172" s="68" t="s">
        <v>317</v>
      </c>
      <c r="AVL172" s="68">
        <f t="shared" ref="AVL172" si="471">89.4*10.765</f>
        <v>962.39100000000008</v>
      </c>
      <c r="AVM172" s="68">
        <v>0</v>
      </c>
      <c r="AVN172" s="68">
        <f t="shared" ref="AVM172:AVN175" si="472">AVL172+AVM172</f>
        <v>962.39100000000008</v>
      </c>
      <c r="AVO172" s="68">
        <v>0</v>
      </c>
      <c r="AVP172" s="68">
        <f t="shared" ref="AVO172:AVP175" si="473">AVN172*(($H$158)+1)+(IF(AVO172&lt;101,AVO172,IF(AVO172&lt;201,AVO172/2,IF(AVO172&lt;=301,AVO172/3,AVO172/4))))</f>
        <v>1443.5865000000001</v>
      </c>
      <c r="AVQ172" s="101">
        <v>1</v>
      </c>
      <c r="AVR172" s="102"/>
      <c r="AVS172" s="68" t="s">
        <v>317</v>
      </c>
      <c r="AVT172" s="68">
        <f t="shared" ref="AVT172" si="474">89.4*10.765</f>
        <v>962.39100000000008</v>
      </c>
      <c r="AVU172" s="68">
        <v>0</v>
      </c>
      <c r="AVV172" s="68">
        <f t="shared" ref="AVU172:AVV175" si="475">AVT172+AVU172</f>
        <v>962.39100000000008</v>
      </c>
      <c r="AVW172" s="68">
        <v>0</v>
      </c>
      <c r="AVX172" s="68">
        <f t="shared" ref="AVW172:AVX175" si="476">AVV172*(($H$158)+1)+(IF(AVW172&lt;101,AVW172,IF(AVW172&lt;201,AVW172/2,IF(AVW172&lt;=301,AVW172/3,AVW172/4))))</f>
        <v>1443.5865000000001</v>
      </c>
      <c r="AVY172" s="101">
        <v>1</v>
      </c>
      <c r="AVZ172" s="102"/>
      <c r="AWA172" s="68" t="s">
        <v>317</v>
      </c>
      <c r="AWB172" s="68">
        <f t="shared" ref="AWB172" si="477">89.4*10.765</f>
        <v>962.39100000000008</v>
      </c>
      <c r="AWC172" s="68">
        <v>0</v>
      </c>
      <c r="AWD172" s="68">
        <f t="shared" ref="AWC172:AWD175" si="478">AWB172+AWC172</f>
        <v>962.39100000000008</v>
      </c>
      <c r="AWE172" s="68">
        <v>0</v>
      </c>
      <c r="AWF172" s="68">
        <f t="shared" ref="AWE172:AWF175" si="479">AWD172*(($H$158)+1)+(IF(AWE172&lt;101,AWE172,IF(AWE172&lt;201,AWE172/2,IF(AWE172&lt;=301,AWE172/3,AWE172/4))))</f>
        <v>1443.5865000000001</v>
      </c>
      <c r="AWG172" s="101">
        <v>1</v>
      </c>
      <c r="AWH172" s="102"/>
      <c r="AWI172" s="68" t="s">
        <v>317</v>
      </c>
      <c r="AWJ172" s="68">
        <f t="shared" ref="AWJ172" si="480">89.4*10.765</f>
        <v>962.39100000000008</v>
      </c>
      <c r="AWK172" s="68">
        <v>0</v>
      </c>
      <c r="AWL172" s="68">
        <f t="shared" ref="AWK172:AWL175" si="481">AWJ172+AWK172</f>
        <v>962.39100000000008</v>
      </c>
      <c r="AWM172" s="68">
        <v>0</v>
      </c>
      <c r="AWN172" s="68">
        <f t="shared" ref="AWM172:AWN175" si="482">AWL172*(($H$158)+1)+(IF(AWM172&lt;101,AWM172,IF(AWM172&lt;201,AWM172/2,IF(AWM172&lt;=301,AWM172/3,AWM172/4))))</f>
        <v>1443.5865000000001</v>
      </c>
      <c r="AWO172" s="101">
        <v>1</v>
      </c>
      <c r="AWP172" s="102"/>
      <c r="AWQ172" s="68" t="s">
        <v>317</v>
      </c>
      <c r="AWR172" s="68">
        <f t="shared" ref="AWR172" si="483">89.4*10.765</f>
        <v>962.39100000000008</v>
      </c>
      <c r="AWS172" s="68">
        <v>0</v>
      </c>
      <c r="AWT172" s="68">
        <f t="shared" ref="AWS172:AWT175" si="484">AWR172+AWS172</f>
        <v>962.39100000000008</v>
      </c>
      <c r="AWU172" s="68">
        <v>0</v>
      </c>
      <c r="AWV172" s="68">
        <f t="shared" ref="AWU172:AWV175" si="485">AWT172*(($H$158)+1)+(IF(AWU172&lt;101,AWU172,IF(AWU172&lt;201,AWU172/2,IF(AWU172&lt;=301,AWU172/3,AWU172/4))))</f>
        <v>1443.5865000000001</v>
      </c>
      <c r="AWW172" s="101">
        <v>1</v>
      </c>
      <c r="AWX172" s="102"/>
      <c r="AWY172" s="68" t="s">
        <v>317</v>
      </c>
      <c r="AWZ172" s="68">
        <f t="shared" ref="AWZ172" si="486">89.4*10.765</f>
        <v>962.39100000000008</v>
      </c>
      <c r="AXA172" s="68">
        <v>0</v>
      </c>
      <c r="AXB172" s="68">
        <f t="shared" ref="AXA172:AXB175" si="487">AWZ172+AXA172</f>
        <v>962.39100000000008</v>
      </c>
      <c r="AXC172" s="68">
        <v>0</v>
      </c>
      <c r="AXD172" s="68">
        <f t="shared" ref="AXC172:AXD175" si="488">AXB172*(($H$158)+1)+(IF(AXC172&lt;101,AXC172,IF(AXC172&lt;201,AXC172/2,IF(AXC172&lt;=301,AXC172/3,AXC172/4))))</f>
        <v>1443.5865000000001</v>
      </c>
      <c r="AXE172" s="101">
        <v>1</v>
      </c>
      <c r="AXF172" s="102"/>
      <c r="AXG172" s="68" t="s">
        <v>317</v>
      </c>
      <c r="AXH172" s="68">
        <f t="shared" ref="AXH172" si="489">89.4*10.765</f>
        <v>962.39100000000008</v>
      </c>
      <c r="AXI172" s="68">
        <v>0</v>
      </c>
      <c r="AXJ172" s="68">
        <f t="shared" ref="AXI172:AXJ175" si="490">AXH172+AXI172</f>
        <v>962.39100000000008</v>
      </c>
      <c r="AXK172" s="68">
        <v>0</v>
      </c>
      <c r="AXL172" s="68">
        <f t="shared" ref="AXK172:AXL175" si="491">AXJ172*(($H$158)+1)+(IF(AXK172&lt;101,AXK172,IF(AXK172&lt;201,AXK172/2,IF(AXK172&lt;=301,AXK172/3,AXK172/4))))</f>
        <v>1443.5865000000001</v>
      </c>
      <c r="AXM172" s="101">
        <v>1</v>
      </c>
      <c r="AXN172" s="102"/>
      <c r="AXO172" s="68" t="s">
        <v>317</v>
      </c>
      <c r="AXP172" s="68">
        <f t="shared" ref="AXP172" si="492">89.4*10.765</f>
        <v>962.39100000000008</v>
      </c>
      <c r="AXQ172" s="68">
        <v>0</v>
      </c>
      <c r="AXR172" s="68">
        <f t="shared" ref="AXQ172:AXR175" si="493">AXP172+AXQ172</f>
        <v>962.39100000000008</v>
      </c>
      <c r="AXS172" s="68">
        <v>0</v>
      </c>
      <c r="AXT172" s="68">
        <f t="shared" ref="AXS172:AXT175" si="494">AXR172*(($H$158)+1)+(IF(AXS172&lt;101,AXS172,IF(AXS172&lt;201,AXS172/2,IF(AXS172&lt;=301,AXS172/3,AXS172/4))))</f>
        <v>1443.5865000000001</v>
      </c>
      <c r="AXU172" s="101">
        <v>1</v>
      </c>
      <c r="AXV172" s="102"/>
      <c r="AXW172" s="68" t="s">
        <v>317</v>
      </c>
      <c r="AXX172" s="68">
        <f t="shared" ref="AXX172" si="495">89.4*10.765</f>
        <v>962.39100000000008</v>
      </c>
      <c r="AXY172" s="68">
        <v>0</v>
      </c>
      <c r="AXZ172" s="68">
        <f t="shared" ref="AXY172:AXZ175" si="496">AXX172+AXY172</f>
        <v>962.39100000000008</v>
      </c>
      <c r="AYA172" s="68">
        <v>0</v>
      </c>
      <c r="AYB172" s="68">
        <f t="shared" ref="AYA172:AYB175" si="497">AXZ172*(($H$158)+1)+(IF(AYA172&lt;101,AYA172,IF(AYA172&lt;201,AYA172/2,IF(AYA172&lt;=301,AYA172/3,AYA172/4))))</f>
        <v>1443.5865000000001</v>
      </c>
      <c r="AYC172" s="101">
        <v>1</v>
      </c>
      <c r="AYD172" s="102"/>
      <c r="AYE172" s="68" t="s">
        <v>317</v>
      </c>
      <c r="AYF172" s="68">
        <f t="shared" ref="AYF172" si="498">89.4*10.765</f>
        <v>962.39100000000008</v>
      </c>
      <c r="AYG172" s="68">
        <v>0</v>
      </c>
      <c r="AYH172" s="68">
        <f t="shared" ref="AYG172:AYH175" si="499">AYF172+AYG172</f>
        <v>962.39100000000008</v>
      </c>
      <c r="AYI172" s="68">
        <v>0</v>
      </c>
      <c r="AYJ172" s="68">
        <f t="shared" ref="AYI172:AYJ175" si="500">AYH172*(($H$158)+1)+(IF(AYI172&lt;101,AYI172,IF(AYI172&lt;201,AYI172/2,IF(AYI172&lt;=301,AYI172/3,AYI172/4))))</f>
        <v>1443.5865000000001</v>
      </c>
      <c r="AYK172" s="101">
        <v>1</v>
      </c>
      <c r="AYL172" s="102"/>
      <c r="AYM172" s="68" t="s">
        <v>317</v>
      </c>
      <c r="AYN172" s="68">
        <f t="shared" ref="AYN172" si="501">89.4*10.765</f>
        <v>962.39100000000008</v>
      </c>
      <c r="AYO172" s="68">
        <v>0</v>
      </c>
      <c r="AYP172" s="68">
        <f t="shared" ref="AYO172:AYP175" si="502">AYN172+AYO172</f>
        <v>962.39100000000008</v>
      </c>
      <c r="AYQ172" s="68">
        <v>0</v>
      </c>
      <c r="AYR172" s="68">
        <f t="shared" ref="AYQ172:AYR175" si="503">AYP172*(($H$158)+1)+(IF(AYQ172&lt;101,AYQ172,IF(AYQ172&lt;201,AYQ172/2,IF(AYQ172&lt;=301,AYQ172/3,AYQ172/4))))</f>
        <v>1443.5865000000001</v>
      </c>
      <c r="AYS172" s="101">
        <v>1</v>
      </c>
      <c r="AYT172" s="102"/>
      <c r="AYU172" s="68" t="s">
        <v>317</v>
      </c>
      <c r="AYV172" s="68">
        <f t="shared" ref="AYV172" si="504">89.4*10.765</f>
        <v>962.39100000000008</v>
      </c>
      <c r="AYW172" s="68">
        <v>0</v>
      </c>
      <c r="AYX172" s="68">
        <f t="shared" ref="AYW172:AYX175" si="505">AYV172+AYW172</f>
        <v>962.39100000000008</v>
      </c>
      <c r="AYY172" s="68">
        <v>0</v>
      </c>
      <c r="AYZ172" s="68">
        <f t="shared" ref="AYY172:AYZ175" si="506">AYX172*(($H$158)+1)+(IF(AYY172&lt;101,AYY172,IF(AYY172&lt;201,AYY172/2,IF(AYY172&lt;=301,AYY172/3,AYY172/4))))</f>
        <v>1443.5865000000001</v>
      </c>
      <c r="AZA172" s="101">
        <v>1</v>
      </c>
      <c r="AZB172" s="102"/>
      <c r="AZC172" s="68" t="s">
        <v>317</v>
      </c>
      <c r="AZD172" s="68">
        <f t="shared" ref="AZD172" si="507">89.4*10.765</f>
        <v>962.39100000000008</v>
      </c>
      <c r="AZE172" s="68">
        <v>0</v>
      </c>
      <c r="AZF172" s="68">
        <f t="shared" ref="AZE172:AZF175" si="508">AZD172+AZE172</f>
        <v>962.39100000000008</v>
      </c>
      <c r="AZG172" s="68">
        <v>0</v>
      </c>
      <c r="AZH172" s="68">
        <f t="shared" ref="AZG172:AZH175" si="509">AZF172*(($H$158)+1)+(IF(AZG172&lt;101,AZG172,IF(AZG172&lt;201,AZG172/2,IF(AZG172&lt;=301,AZG172/3,AZG172/4))))</f>
        <v>1443.5865000000001</v>
      </c>
      <c r="AZI172" s="101">
        <v>1</v>
      </c>
      <c r="AZJ172" s="102"/>
      <c r="AZK172" s="68" t="s">
        <v>317</v>
      </c>
      <c r="AZL172" s="68">
        <f t="shared" ref="AZL172" si="510">89.4*10.765</f>
        <v>962.39100000000008</v>
      </c>
      <c r="AZM172" s="68">
        <v>0</v>
      </c>
      <c r="AZN172" s="68">
        <f t="shared" ref="AZM172:AZN175" si="511">AZL172+AZM172</f>
        <v>962.39100000000008</v>
      </c>
      <c r="AZO172" s="68">
        <v>0</v>
      </c>
      <c r="AZP172" s="68">
        <f t="shared" ref="AZO172:AZP175" si="512">AZN172*(($H$158)+1)+(IF(AZO172&lt;101,AZO172,IF(AZO172&lt;201,AZO172/2,IF(AZO172&lt;=301,AZO172/3,AZO172/4))))</f>
        <v>1443.5865000000001</v>
      </c>
      <c r="AZQ172" s="101">
        <v>1</v>
      </c>
      <c r="AZR172" s="102"/>
      <c r="AZS172" s="68" t="s">
        <v>317</v>
      </c>
      <c r="AZT172" s="68">
        <f t="shared" ref="AZT172" si="513">89.4*10.765</f>
        <v>962.39100000000008</v>
      </c>
      <c r="AZU172" s="68">
        <v>0</v>
      </c>
      <c r="AZV172" s="68">
        <f t="shared" ref="AZU172:AZV175" si="514">AZT172+AZU172</f>
        <v>962.39100000000008</v>
      </c>
      <c r="AZW172" s="68">
        <v>0</v>
      </c>
      <c r="AZX172" s="68">
        <f t="shared" ref="AZW172:AZX175" si="515">AZV172*(($H$158)+1)+(IF(AZW172&lt;101,AZW172,IF(AZW172&lt;201,AZW172/2,IF(AZW172&lt;=301,AZW172/3,AZW172/4))))</f>
        <v>1443.5865000000001</v>
      </c>
      <c r="AZY172" s="101">
        <v>1</v>
      </c>
      <c r="AZZ172" s="102"/>
      <c r="BAA172" s="68" t="s">
        <v>317</v>
      </c>
      <c r="BAB172" s="68">
        <f t="shared" ref="BAB172" si="516">89.4*10.765</f>
        <v>962.39100000000008</v>
      </c>
      <c r="BAC172" s="68">
        <v>0</v>
      </c>
      <c r="BAD172" s="68">
        <f t="shared" ref="BAC172:BAD175" si="517">BAB172+BAC172</f>
        <v>962.39100000000008</v>
      </c>
      <c r="BAE172" s="68">
        <v>0</v>
      </c>
      <c r="BAF172" s="68">
        <f t="shared" ref="BAE172:BAF175" si="518">BAD172*(($H$158)+1)+(IF(BAE172&lt;101,BAE172,IF(BAE172&lt;201,BAE172/2,IF(BAE172&lt;=301,BAE172/3,BAE172/4))))</f>
        <v>1443.5865000000001</v>
      </c>
      <c r="BAG172" s="101">
        <v>1</v>
      </c>
      <c r="BAH172" s="102"/>
      <c r="BAI172" s="68" t="s">
        <v>317</v>
      </c>
      <c r="BAJ172" s="68">
        <f t="shared" ref="BAJ172" si="519">89.4*10.765</f>
        <v>962.39100000000008</v>
      </c>
      <c r="BAK172" s="68">
        <v>0</v>
      </c>
      <c r="BAL172" s="68">
        <f t="shared" ref="BAK172:BAL175" si="520">BAJ172+BAK172</f>
        <v>962.39100000000008</v>
      </c>
      <c r="BAM172" s="68">
        <v>0</v>
      </c>
      <c r="BAN172" s="68">
        <f t="shared" ref="BAM172:BAN175" si="521">BAL172*(($H$158)+1)+(IF(BAM172&lt;101,BAM172,IF(BAM172&lt;201,BAM172/2,IF(BAM172&lt;=301,BAM172/3,BAM172/4))))</f>
        <v>1443.5865000000001</v>
      </c>
      <c r="BAO172" s="101">
        <v>1</v>
      </c>
      <c r="BAP172" s="102"/>
      <c r="BAQ172" s="68" t="s">
        <v>317</v>
      </c>
      <c r="BAR172" s="68">
        <f t="shared" ref="BAR172" si="522">89.4*10.765</f>
        <v>962.39100000000008</v>
      </c>
      <c r="BAS172" s="68">
        <v>0</v>
      </c>
      <c r="BAT172" s="68">
        <f t="shared" ref="BAS172:BAT175" si="523">BAR172+BAS172</f>
        <v>962.39100000000008</v>
      </c>
      <c r="BAU172" s="68">
        <v>0</v>
      </c>
      <c r="BAV172" s="68">
        <f t="shared" ref="BAU172:BAV175" si="524">BAT172*(($H$158)+1)+(IF(BAU172&lt;101,BAU172,IF(BAU172&lt;201,BAU172/2,IF(BAU172&lt;=301,BAU172/3,BAU172/4))))</f>
        <v>1443.5865000000001</v>
      </c>
      <c r="BAW172" s="101">
        <v>1</v>
      </c>
      <c r="BAX172" s="102"/>
      <c r="BAY172" s="68" t="s">
        <v>317</v>
      </c>
      <c r="BAZ172" s="68">
        <f t="shared" ref="BAZ172" si="525">89.4*10.765</f>
        <v>962.39100000000008</v>
      </c>
      <c r="BBA172" s="68">
        <v>0</v>
      </c>
      <c r="BBB172" s="68">
        <f t="shared" ref="BBA172:BBB175" si="526">BAZ172+BBA172</f>
        <v>962.39100000000008</v>
      </c>
      <c r="BBC172" s="68">
        <v>0</v>
      </c>
      <c r="BBD172" s="68">
        <f t="shared" ref="BBC172:BBD175" si="527">BBB172*(($H$158)+1)+(IF(BBC172&lt;101,BBC172,IF(BBC172&lt;201,BBC172/2,IF(BBC172&lt;=301,BBC172/3,BBC172/4))))</f>
        <v>1443.5865000000001</v>
      </c>
      <c r="BBE172" s="101">
        <v>1</v>
      </c>
      <c r="BBF172" s="102"/>
      <c r="BBG172" s="68" t="s">
        <v>317</v>
      </c>
      <c r="BBH172" s="68">
        <f t="shared" ref="BBH172" si="528">89.4*10.765</f>
        <v>962.39100000000008</v>
      </c>
      <c r="BBI172" s="68">
        <v>0</v>
      </c>
      <c r="BBJ172" s="68">
        <f t="shared" ref="BBI172:BBJ175" si="529">BBH172+BBI172</f>
        <v>962.39100000000008</v>
      </c>
      <c r="BBK172" s="68">
        <v>0</v>
      </c>
      <c r="BBL172" s="68">
        <f t="shared" ref="BBK172:BBL175" si="530">BBJ172*(($H$158)+1)+(IF(BBK172&lt;101,BBK172,IF(BBK172&lt;201,BBK172/2,IF(BBK172&lt;=301,BBK172/3,BBK172/4))))</f>
        <v>1443.5865000000001</v>
      </c>
      <c r="BBM172" s="101">
        <v>1</v>
      </c>
      <c r="BBN172" s="102"/>
      <c r="BBO172" s="68" t="s">
        <v>317</v>
      </c>
      <c r="BBP172" s="68">
        <f t="shared" ref="BBP172" si="531">89.4*10.765</f>
        <v>962.39100000000008</v>
      </c>
      <c r="BBQ172" s="68">
        <v>0</v>
      </c>
      <c r="BBR172" s="68">
        <f t="shared" ref="BBQ172:BBR175" si="532">BBP172+BBQ172</f>
        <v>962.39100000000008</v>
      </c>
      <c r="BBS172" s="68">
        <v>0</v>
      </c>
      <c r="BBT172" s="68">
        <f t="shared" ref="BBS172:BBT175" si="533">BBR172*(($H$158)+1)+(IF(BBS172&lt;101,BBS172,IF(BBS172&lt;201,BBS172/2,IF(BBS172&lt;=301,BBS172/3,BBS172/4))))</f>
        <v>1443.5865000000001</v>
      </c>
      <c r="BBU172" s="101">
        <v>1</v>
      </c>
      <c r="BBV172" s="102"/>
      <c r="BBW172" s="68" t="s">
        <v>317</v>
      </c>
      <c r="BBX172" s="68">
        <f t="shared" ref="BBX172" si="534">89.4*10.765</f>
        <v>962.39100000000008</v>
      </c>
      <c r="BBY172" s="68">
        <v>0</v>
      </c>
      <c r="BBZ172" s="68">
        <f t="shared" ref="BBY172:BBZ175" si="535">BBX172+BBY172</f>
        <v>962.39100000000008</v>
      </c>
      <c r="BCA172" s="68">
        <v>0</v>
      </c>
      <c r="BCB172" s="68">
        <f t="shared" ref="BCA172:BCB175" si="536">BBZ172*(($H$158)+1)+(IF(BCA172&lt;101,BCA172,IF(BCA172&lt;201,BCA172/2,IF(BCA172&lt;=301,BCA172/3,BCA172/4))))</f>
        <v>1443.5865000000001</v>
      </c>
      <c r="BCC172" s="101">
        <v>1</v>
      </c>
      <c r="BCD172" s="102"/>
      <c r="BCE172" s="68" t="s">
        <v>317</v>
      </c>
      <c r="BCF172" s="68">
        <f t="shared" ref="BCF172" si="537">89.4*10.765</f>
        <v>962.39100000000008</v>
      </c>
      <c r="BCG172" s="68">
        <v>0</v>
      </c>
      <c r="BCH172" s="68">
        <f t="shared" ref="BCG172:BCH175" si="538">BCF172+BCG172</f>
        <v>962.39100000000008</v>
      </c>
      <c r="BCI172" s="68">
        <v>0</v>
      </c>
      <c r="BCJ172" s="68">
        <f t="shared" ref="BCI172:BCJ175" si="539">BCH172*(($H$158)+1)+(IF(BCI172&lt;101,BCI172,IF(BCI172&lt;201,BCI172/2,IF(BCI172&lt;=301,BCI172/3,BCI172/4))))</f>
        <v>1443.5865000000001</v>
      </c>
      <c r="BCK172" s="101">
        <v>1</v>
      </c>
      <c r="BCL172" s="102"/>
      <c r="BCM172" s="68" t="s">
        <v>317</v>
      </c>
      <c r="BCN172" s="68">
        <f t="shared" ref="BCN172" si="540">89.4*10.765</f>
        <v>962.39100000000008</v>
      </c>
      <c r="BCO172" s="68">
        <v>0</v>
      </c>
      <c r="BCP172" s="68">
        <f t="shared" ref="BCO172:BCP175" si="541">BCN172+BCO172</f>
        <v>962.39100000000008</v>
      </c>
      <c r="BCQ172" s="68">
        <v>0</v>
      </c>
      <c r="BCR172" s="68">
        <f t="shared" ref="BCQ172:BCR175" si="542">BCP172*(($H$158)+1)+(IF(BCQ172&lt;101,BCQ172,IF(BCQ172&lt;201,BCQ172/2,IF(BCQ172&lt;=301,BCQ172/3,BCQ172/4))))</f>
        <v>1443.5865000000001</v>
      </c>
      <c r="BCS172" s="101">
        <v>1</v>
      </c>
      <c r="BCT172" s="102"/>
      <c r="BCU172" s="68" t="s">
        <v>317</v>
      </c>
      <c r="BCV172" s="68">
        <f t="shared" ref="BCV172" si="543">89.4*10.765</f>
        <v>962.39100000000008</v>
      </c>
      <c r="BCW172" s="68">
        <v>0</v>
      </c>
      <c r="BCX172" s="68">
        <f t="shared" ref="BCW172:BCX175" si="544">BCV172+BCW172</f>
        <v>962.39100000000008</v>
      </c>
      <c r="BCY172" s="68">
        <v>0</v>
      </c>
      <c r="BCZ172" s="68">
        <f t="shared" ref="BCY172:BCZ175" si="545">BCX172*(($H$158)+1)+(IF(BCY172&lt;101,BCY172,IF(BCY172&lt;201,BCY172/2,IF(BCY172&lt;=301,BCY172/3,BCY172/4))))</f>
        <v>1443.5865000000001</v>
      </c>
      <c r="BDA172" s="101">
        <v>1</v>
      </c>
      <c r="BDB172" s="102"/>
      <c r="BDC172" s="68" t="s">
        <v>317</v>
      </c>
      <c r="BDD172" s="68">
        <f t="shared" ref="BDD172" si="546">89.4*10.765</f>
        <v>962.39100000000008</v>
      </c>
      <c r="BDE172" s="68">
        <v>0</v>
      </c>
      <c r="BDF172" s="68">
        <f t="shared" ref="BDE172:BDF175" si="547">BDD172+BDE172</f>
        <v>962.39100000000008</v>
      </c>
      <c r="BDG172" s="68">
        <v>0</v>
      </c>
      <c r="BDH172" s="68">
        <f t="shared" ref="BDG172:BDH175" si="548">BDF172*(($H$158)+1)+(IF(BDG172&lt;101,BDG172,IF(BDG172&lt;201,BDG172/2,IF(BDG172&lt;=301,BDG172/3,BDG172/4))))</f>
        <v>1443.5865000000001</v>
      </c>
      <c r="BDI172" s="101">
        <v>1</v>
      </c>
      <c r="BDJ172" s="102"/>
      <c r="BDK172" s="68" t="s">
        <v>317</v>
      </c>
      <c r="BDL172" s="68">
        <f t="shared" ref="BDL172" si="549">89.4*10.765</f>
        <v>962.39100000000008</v>
      </c>
      <c r="BDM172" s="68">
        <v>0</v>
      </c>
      <c r="BDN172" s="68">
        <f t="shared" ref="BDM172:BDN175" si="550">BDL172+BDM172</f>
        <v>962.39100000000008</v>
      </c>
      <c r="BDO172" s="68">
        <v>0</v>
      </c>
      <c r="BDP172" s="68">
        <f t="shared" ref="BDO172:BDP175" si="551">BDN172*(($H$158)+1)+(IF(BDO172&lt;101,BDO172,IF(BDO172&lt;201,BDO172/2,IF(BDO172&lt;=301,BDO172/3,BDO172/4))))</f>
        <v>1443.5865000000001</v>
      </c>
      <c r="BDQ172" s="101">
        <v>1</v>
      </c>
      <c r="BDR172" s="102"/>
      <c r="BDS172" s="68" t="s">
        <v>317</v>
      </c>
      <c r="BDT172" s="68">
        <f t="shared" ref="BDT172" si="552">89.4*10.765</f>
        <v>962.39100000000008</v>
      </c>
      <c r="BDU172" s="68">
        <v>0</v>
      </c>
      <c r="BDV172" s="68">
        <f t="shared" ref="BDU172:BDV175" si="553">BDT172+BDU172</f>
        <v>962.39100000000008</v>
      </c>
      <c r="BDW172" s="68">
        <v>0</v>
      </c>
      <c r="BDX172" s="68">
        <f t="shared" ref="BDW172:BDX175" si="554">BDV172*(($H$158)+1)+(IF(BDW172&lt;101,BDW172,IF(BDW172&lt;201,BDW172/2,IF(BDW172&lt;=301,BDW172/3,BDW172/4))))</f>
        <v>1443.5865000000001</v>
      </c>
      <c r="BDY172" s="101">
        <v>1</v>
      </c>
      <c r="BDZ172" s="102"/>
      <c r="BEA172" s="68" t="s">
        <v>317</v>
      </c>
      <c r="BEB172" s="68">
        <f t="shared" ref="BEB172" si="555">89.4*10.765</f>
        <v>962.39100000000008</v>
      </c>
      <c r="BEC172" s="68">
        <v>0</v>
      </c>
      <c r="BED172" s="68">
        <f t="shared" ref="BEC172:BED175" si="556">BEB172+BEC172</f>
        <v>962.39100000000008</v>
      </c>
      <c r="BEE172" s="68">
        <v>0</v>
      </c>
      <c r="BEF172" s="68">
        <f t="shared" ref="BEE172:BEF175" si="557">BED172*(($H$158)+1)+(IF(BEE172&lt;101,BEE172,IF(BEE172&lt;201,BEE172/2,IF(BEE172&lt;=301,BEE172/3,BEE172/4))))</f>
        <v>1443.5865000000001</v>
      </c>
      <c r="BEG172" s="101">
        <v>1</v>
      </c>
      <c r="BEH172" s="102"/>
      <c r="BEI172" s="68" t="s">
        <v>317</v>
      </c>
      <c r="BEJ172" s="68">
        <f t="shared" ref="BEJ172" si="558">89.4*10.765</f>
        <v>962.39100000000008</v>
      </c>
      <c r="BEK172" s="68">
        <v>0</v>
      </c>
      <c r="BEL172" s="68">
        <f t="shared" ref="BEK172:BEL175" si="559">BEJ172+BEK172</f>
        <v>962.39100000000008</v>
      </c>
      <c r="BEM172" s="68">
        <v>0</v>
      </c>
      <c r="BEN172" s="68">
        <f t="shared" ref="BEM172:BEN175" si="560">BEL172*(($H$158)+1)+(IF(BEM172&lt;101,BEM172,IF(BEM172&lt;201,BEM172/2,IF(BEM172&lt;=301,BEM172/3,BEM172/4))))</f>
        <v>1443.5865000000001</v>
      </c>
      <c r="BEO172" s="101">
        <v>1</v>
      </c>
      <c r="BEP172" s="102"/>
      <c r="BEQ172" s="68" t="s">
        <v>317</v>
      </c>
      <c r="BER172" s="68">
        <f t="shared" ref="BER172" si="561">89.4*10.765</f>
        <v>962.39100000000008</v>
      </c>
      <c r="BES172" s="68">
        <v>0</v>
      </c>
      <c r="BET172" s="68">
        <f t="shared" ref="BES172:BET175" si="562">BER172+BES172</f>
        <v>962.39100000000008</v>
      </c>
      <c r="BEU172" s="68">
        <v>0</v>
      </c>
      <c r="BEV172" s="68">
        <f t="shared" ref="BEU172:BEV175" si="563">BET172*(($H$158)+1)+(IF(BEU172&lt;101,BEU172,IF(BEU172&lt;201,BEU172/2,IF(BEU172&lt;=301,BEU172/3,BEU172/4))))</f>
        <v>1443.5865000000001</v>
      </c>
      <c r="BEW172" s="101">
        <v>1</v>
      </c>
      <c r="BEX172" s="102"/>
      <c r="BEY172" s="68" t="s">
        <v>317</v>
      </c>
      <c r="BEZ172" s="68">
        <f t="shared" ref="BEZ172" si="564">89.4*10.765</f>
        <v>962.39100000000008</v>
      </c>
      <c r="BFA172" s="68">
        <v>0</v>
      </c>
      <c r="BFB172" s="68">
        <f t="shared" ref="BFA172:BFB175" si="565">BEZ172+BFA172</f>
        <v>962.39100000000008</v>
      </c>
      <c r="BFC172" s="68">
        <v>0</v>
      </c>
      <c r="BFD172" s="68">
        <f t="shared" ref="BFC172:BFD175" si="566">BFB172*(($H$158)+1)+(IF(BFC172&lt;101,BFC172,IF(BFC172&lt;201,BFC172/2,IF(BFC172&lt;=301,BFC172/3,BFC172/4))))</f>
        <v>1443.5865000000001</v>
      </c>
      <c r="BFE172" s="101">
        <v>1</v>
      </c>
      <c r="BFF172" s="102"/>
      <c r="BFG172" s="68" t="s">
        <v>317</v>
      </c>
      <c r="BFH172" s="68">
        <f t="shared" ref="BFH172" si="567">89.4*10.765</f>
        <v>962.39100000000008</v>
      </c>
      <c r="BFI172" s="68">
        <v>0</v>
      </c>
      <c r="BFJ172" s="68">
        <f t="shared" ref="BFI172:BFJ175" si="568">BFH172+BFI172</f>
        <v>962.39100000000008</v>
      </c>
      <c r="BFK172" s="68">
        <v>0</v>
      </c>
      <c r="BFL172" s="68">
        <f t="shared" ref="BFK172:BFL175" si="569">BFJ172*(($H$158)+1)+(IF(BFK172&lt;101,BFK172,IF(BFK172&lt;201,BFK172/2,IF(BFK172&lt;=301,BFK172/3,BFK172/4))))</f>
        <v>1443.5865000000001</v>
      </c>
      <c r="BFM172" s="101">
        <v>1</v>
      </c>
      <c r="BFN172" s="102"/>
      <c r="BFO172" s="68" t="s">
        <v>317</v>
      </c>
      <c r="BFP172" s="68">
        <f t="shared" ref="BFP172" si="570">89.4*10.765</f>
        <v>962.39100000000008</v>
      </c>
      <c r="BFQ172" s="68">
        <v>0</v>
      </c>
      <c r="BFR172" s="68">
        <f t="shared" ref="BFQ172:BFR175" si="571">BFP172+BFQ172</f>
        <v>962.39100000000008</v>
      </c>
      <c r="BFS172" s="68">
        <v>0</v>
      </c>
      <c r="BFT172" s="68">
        <f t="shared" ref="BFS172:BFT175" si="572">BFR172*(($H$158)+1)+(IF(BFS172&lt;101,BFS172,IF(BFS172&lt;201,BFS172/2,IF(BFS172&lt;=301,BFS172/3,BFS172/4))))</f>
        <v>1443.5865000000001</v>
      </c>
      <c r="BFU172" s="101">
        <v>1</v>
      </c>
      <c r="BFV172" s="102"/>
      <c r="BFW172" s="68" t="s">
        <v>317</v>
      </c>
      <c r="BFX172" s="68">
        <f t="shared" ref="BFX172" si="573">89.4*10.765</f>
        <v>962.39100000000008</v>
      </c>
      <c r="BFY172" s="68">
        <v>0</v>
      </c>
      <c r="BFZ172" s="68">
        <f t="shared" ref="BFY172:BFZ175" si="574">BFX172+BFY172</f>
        <v>962.39100000000008</v>
      </c>
      <c r="BGA172" s="68">
        <v>0</v>
      </c>
      <c r="BGB172" s="68">
        <f t="shared" ref="BGA172:BGB175" si="575">BFZ172*(($H$158)+1)+(IF(BGA172&lt;101,BGA172,IF(BGA172&lt;201,BGA172/2,IF(BGA172&lt;=301,BGA172/3,BGA172/4))))</f>
        <v>1443.5865000000001</v>
      </c>
      <c r="BGC172" s="101">
        <v>1</v>
      </c>
      <c r="BGD172" s="102"/>
      <c r="BGE172" s="68" t="s">
        <v>317</v>
      </c>
      <c r="BGF172" s="68">
        <f t="shared" ref="BGF172" si="576">89.4*10.765</f>
        <v>962.39100000000008</v>
      </c>
      <c r="BGG172" s="68">
        <v>0</v>
      </c>
      <c r="BGH172" s="68">
        <f t="shared" ref="BGG172:BGH175" si="577">BGF172+BGG172</f>
        <v>962.39100000000008</v>
      </c>
      <c r="BGI172" s="68">
        <v>0</v>
      </c>
      <c r="BGJ172" s="68">
        <f t="shared" ref="BGI172:BGJ175" si="578">BGH172*(($H$158)+1)+(IF(BGI172&lt;101,BGI172,IF(BGI172&lt;201,BGI172/2,IF(BGI172&lt;=301,BGI172/3,BGI172/4))))</f>
        <v>1443.5865000000001</v>
      </c>
      <c r="BGK172" s="101">
        <v>1</v>
      </c>
      <c r="BGL172" s="102"/>
      <c r="BGM172" s="68" t="s">
        <v>317</v>
      </c>
      <c r="BGN172" s="68">
        <f t="shared" ref="BGN172" si="579">89.4*10.765</f>
        <v>962.39100000000008</v>
      </c>
      <c r="BGO172" s="68">
        <v>0</v>
      </c>
      <c r="BGP172" s="68">
        <f t="shared" ref="BGO172:BGP175" si="580">BGN172+BGO172</f>
        <v>962.39100000000008</v>
      </c>
      <c r="BGQ172" s="68">
        <v>0</v>
      </c>
      <c r="BGR172" s="68">
        <f t="shared" ref="BGQ172:BGR175" si="581">BGP172*(($H$158)+1)+(IF(BGQ172&lt;101,BGQ172,IF(BGQ172&lt;201,BGQ172/2,IF(BGQ172&lt;=301,BGQ172/3,BGQ172/4))))</f>
        <v>1443.5865000000001</v>
      </c>
      <c r="BGS172" s="101">
        <v>1</v>
      </c>
      <c r="BGT172" s="102"/>
      <c r="BGU172" s="68" t="s">
        <v>317</v>
      </c>
      <c r="BGV172" s="68">
        <f t="shared" ref="BGV172" si="582">89.4*10.765</f>
        <v>962.39100000000008</v>
      </c>
      <c r="BGW172" s="68">
        <v>0</v>
      </c>
      <c r="BGX172" s="68">
        <f t="shared" ref="BGW172:BGX175" si="583">BGV172+BGW172</f>
        <v>962.39100000000008</v>
      </c>
      <c r="BGY172" s="68">
        <v>0</v>
      </c>
      <c r="BGZ172" s="68">
        <f t="shared" ref="BGY172:BGZ175" si="584">BGX172*(($H$158)+1)+(IF(BGY172&lt;101,BGY172,IF(BGY172&lt;201,BGY172/2,IF(BGY172&lt;=301,BGY172/3,BGY172/4))))</f>
        <v>1443.5865000000001</v>
      </c>
      <c r="BHA172" s="101">
        <v>1</v>
      </c>
      <c r="BHB172" s="102"/>
      <c r="BHC172" s="68" t="s">
        <v>317</v>
      </c>
      <c r="BHD172" s="68">
        <f t="shared" ref="BHD172" si="585">89.4*10.765</f>
        <v>962.39100000000008</v>
      </c>
      <c r="BHE172" s="68">
        <v>0</v>
      </c>
      <c r="BHF172" s="68">
        <f t="shared" ref="BHE172:BHF175" si="586">BHD172+BHE172</f>
        <v>962.39100000000008</v>
      </c>
      <c r="BHG172" s="68">
        <v>0</v>
      </c>
      <c r="BHH172" s="68">
        <f t="shared" ref="BHG172:BHH175" si="587">BHF172*(($H$158)+1)+(IF(BHG172&lt;101,BHG172,IF(BHG172&lt;201,BHG172/2,IF(BHG172&lt;=301,BHG172/3,BHG172/4))))</f>
        <v>1443.5865000000001</v>
      </c>
      <c r="BHI172" s="101">
        <v>1</v>
      </c>
      <c r="BHJ172" s="102"/>
      <c r="BHK172" s="68" t="s">
        <v>317</v>
      </c>
      <c r="BHL172" s="68">
        <f t="shared" ref="BHL172" si="588">89.4*10.765</f>
        <v>962.39100000000008</v>
      </c>
      <c r="BHM172" s="68">
        <v>0</v>
      </c>
      <c r="BHN172" s="68">
        <f t="shared" ref="BHM172:BHN175" si="589">BHL172+BHM172</f>
        <v>962.39100000000008</v>
      </c>
      <c r="BHO172" s="68">
        <v>0</v>
      </c>
      <c r="BHP172" s="68">
        <f t="shared" ref="BHO172:BHP175" si="590">BHN172*(($H$158)+1)+(IF(BHO172&lt;101,BHO172,IF(BHO172&lt;201,BHO172/2,IF(BHO172&lt;=301,BHO172/3,BHO172/4))))</f>
        <v>1443.5865000000001</v>
      </c>
      <c r="BHQ172" s="101">
        <v>1</v>
      </c>
      <c r="BHR172" s="102"/>
      <c r="BHS172" s="68" t="s">
        <v>317</v>
      </c>
      <c r="BHT172" s="68">
        <f t="shared" ref="BHT172" si="591">89.4*10.765</f>
        <v>962.39100000000008</v>
      </c>
      <c r="BHU172" s="68">
        <v>0</v>
      </c>
      <c r="BHV172" s="68">
        <f t="shared" ref="BHU172:BHV175" si="592">BHT172+BHU172</f>
        <v>962.39100000000008</v>
      </c>
      <c r="BHW172" s="68">
        <v>0</v>
      </c>
      <c r="BHX172" s="68">
        <f t="shared" ref="BHW172:BHX175" si="593">BHV172*(($H$158)+1)+(IF(BHW172&lt;101,BHW172,IF(BHW172&lt;201,BHW172/2,IF(BHW172&lt;=301,BHW172/3,BHW172/4))))</f>
        <v>1443.5865000000001</v>
      </c>
      <c r="BHY172" s="101">
        <v>1</v>
      </c>
      <c r="BHZ172" s="102"/>
      <c r="BIA172" s="68" t="s">
        <v>317</v>
      </c>
      <c r="BIB172" s="68">
        <f t="shared" ref="BIB172" si="594">89.4*10.765</f>
        <v>962.39100000000008</v>
      </c>
      <c r="BIC172" s="68">
        <v>0</v>
      </c>
      <c r="BID172" s="68">
        <f t="shared" ref="BIC172:BID175" si="595">BIB172+BIC172</f>
        <v>962.39100000000008</v>
      </c>
      <c r="BIE172" s="68">
        <v>0</v>
      </c>
      <c r="BIF172" s="68">
        <f t="shared" ref="BIE172:BIF175" si="596">BID172*(($H$158)+1)+(IF(BIE172&lt;101,BIE172,IF(BIE172&lt;201,BIE172/2,IF(BIE172&lt;=301,BIE172/3,BIE172/4))))</f>
        <v>1443.5865000000001</v>
      </c>
      <c r="BIG172" s="101">
        <v>1</v>
      </c>
      <c r="BIH172" s="102"/>
      <c r="BII172" s="68" t="s">
        <v>317</v>
      </c>
      <c r="BIJ172" s="68">
        <f t="shared" ref="BIJ172" si="597">89.4*10.765</f>
        <v>962.39100000000008</v>
      </c>
      <c r="BIK172" s="68">
        <v>0</v>
      </c>
      <c r="BIL172" s="68">
        <f t="shared" ref="BIK172:BIL175" si="598">BIJ172+BIK172</f>
        <v>962.39100000000008</v>
      </c>
      <c r="BIM172" s="68">
        <v>0</v>
      </c>
      <c r="BIN172" s="68">
        <f t="shared" ref="BIM172:BIN175" si="599">BIL172*(($H$158)+1)+(IF(BIM172&lt;101,BIM172,IF(BIM172&lt;201,BIM172/2,IF(BIM172&lt;=301,BIM172/3,BIM172/4))))</f>
        <v>1443.5865000000001</v>
      </c>
      <c r="BIO172" s="101">
        <v>1</v>
      </c>
      <c r="BIP172" s="102"/>
      <c r="BIQ172" s="68" t="s">
        <v>317</v>
      </c>
      <c r="BIR172" s="68">
        <f t="shared" ref="BIR172" si="600">89.4*10.765</f>
        <v>962.39100000000008</v>
      </c>
      <c r="BIS172" s="68">
        <v>0</v>
      </c>
      <c r="BIT172" s="68">
        <f t="shared" ref="BIS172:BIT175" si="601">BIR172+BIS172</f>
        <v>962.39100000000008</v>
      </c>
      <c r="BIU172" s="68">
        <v>0</v>
      </c>
      <c r="BIV172" s="68">
        <f t="shared" ref="BIU172:BIV175" si="602">BIT172*(($H$158)+1)+(IF(BIU172&lt;101,BIU172,IF(BIU172&lt;201,BIU172/2,IF(BIU172&lt;=301,BIU172/3,BIU172/4))))</f>
        <v>1443.5865000000001</v>
      </c>
      <c r="BIW172" s="101">
        <v>1</v>
      </c>
      <c r="BIX172" s="102"/>
      <c r="BIY172" s="68" t="s">
        <v>317</v>
      </c>
      <c r="BIZ172" s="68">
        <f t="shared" ref="BIZ172" si="603">89.4*10.765</f>
        <v>962.39100000000008</v>
      </c>
      <c r="BJA172" s="68">
        <v>0</v>
      </c>
      <c r="BJB172" s="68">
        <f t="shared" ref="BJA172:BJB175" si="604">BIZ172+BJA172</f>
        <v>962.39100000000008</v>
      </c>
      <c r="BJC172" s="68">
        <v>0</v>
      </c>
      <c r="BJD172" s="68">
        <f t="shared" ref="BJC172:BJD175" si="605">BJB172*(($H$158)+1)+(IF(BJC172&lt;101,BJC172,IF(BJC172&lt;201,BJC172/2,IF(BJC172&lt;=301,BJC172/3,BJC172/4))))</f>
        <v>1443.5865000000001</v>
      </c>
      <c r="BJE172" s="101">
        <v>1</v>
      </c>
      <c r="BJF172" s="102"/>
      <c r="BJG172" s="68" t="s">
        <v>317</v>
      </c>
      <c r="BJH172" s="68">
        <f t="shared" ref="BJH172" si="606">89.4*10.765</f>
        <v>962.39100000000008</v>
      </c>
      <c r="BJI172" s="68">
        <v>0</v>
      </c>
      <c r="BJJ172" s="68">
        <f t="shared" ref="BJI172:BJJ175" si="607">BJH172+BJI172</f>
        <v>962.39100000000008</v>
      </c>
      <c r="BJK172" s="68">
        <v>0</v>
      </c>
      <c r="BJL172" s="68">
        <f t="shared" ref="BJK172:BJL175" si="608">BJJ172*(($H$158)+1)+(IF(BJK172&lt;101,BJK172,IF(BJK172&lt;201,BJK172/2,IF(BJK172&lt;=301,BJK172/3,BJK172/4))))</f>
        <v>1443.5865000000001</v>
      </c>
      <c r="BJM172" s="101">
        <v>1</v>
      </c>
      <c r="BJN172" s="102"/>
      <c r="BJO172" s="68" t="s">
        <v>317</v>
      </c>
      <c r="BJP172" s="68">
        <f t="shared" ref="BJP172" si="609">89.4*10.765</f>
        <v>962.39100000000008</v>
      </c>
      <c r="BJQ172" s="68">
        <v>0</v>
      </c>
      <c r="BJR172" s="68">
        <f t="shared" ref="BJQ172:BJR175" si="610">BJP172+BJQ172</f>
        <v>962.39100000000008</v>
      </c>
      <c r="BJS172" s="68">
        <v>0</v>
      </c>
      <c r="BJT172" s="68">
        <f t="shared" ref="BJS172:BJT175" si="611">BJR172*(($H$158)+1)+(IF(BJS172&lt;101,BJS172,IF(BJS172&lt;201,BJS172/2,IF(BJS172&lt;=301,BJS172/3,BJS172/4))))</f>
        <v>1443.5865000000001</v>
      </c>
      <c r="BJU172" s="101">
        <v>1</v>
      </c>
      <c r="BJV172" s="102"/>
      <c r="BJW172" s="68" t="s">
        <v>317</v>
      </c>
      <c r="BJX172" s="68">
        <f t="shared" ref="BJX172" si="612">89.4*10.765</f>
        <v>962.39100000000008</v>
      </c>
      <c r="BJY172" s="68">
        <v>0</v>
      </c>
      <c r="BJZ172" s="68">
        <f t="shared" ref="BJY172:BJZ175" si="613">BJX172+BJY172</f>
        <v>962.39100000000008</v>
      </c>
      <c r="BKA172" s="68">
        <v>0</v>
      </c>
      <c r="BKB172" s="68">
        <f t="shared" ref="BKA172:BKB175" si="614">BJZ172*(($H$158)+1)+(IF(BKA172&lt;101,BKA172,IF(BKA172&lt;201,BKA172/2,IF(BKA172&lt;=301,BKA172/3,BKA172/4))))</f>
        <v>1443.5865000000001</v>
      </c>
      <c r="BKC172" s="101">
        <v>1</v>
      </c>
      <c r="BKD172" s="102"/>
      <c r="BKE172" s="68" t="s">
        <v>317</v>
      </c>
      <c r="BKF172" s="68">
        <f t="shared" ref="BKF172" si="615">89.4*10.765</f>
        <v>962.39100000000008</v>
      </c>
      <c r="BKG172" s="68">
        <v>0</v>
      </c>
      <c r="BKH172" s="68">
        <f t="shared" ref="BKG172:BKH175" si="616">BKF172+BKG172</f>
        <v>962.39100000000008</v>
      </c>
      <c r="BKI172" s="68">
        <v>0</v>
      </c>
      <c r="BKJ172" s="68">
        <f t="shared" ref="BKI172:BKJ175" si="617">BKH172*(($H$158)+1)+(IF(BKI172&lt;101,BKI172,IF(BKI172&lt;201,BKI172/2,IF(BKI172&lt;=301,BKI172/3,BKI172/4))))</f>
        <v>1443.5865000000001</v>
      </c>
      <c r="BKK172" s="101">
        <v>1</v>
      </c>
      <c r="BKL172" s="102"/>
      <c r="BKM172" s="68" t="s">
        <v>317</v>
      </c>
      <c r="BKN172" s="68">
        <f t="shared" ref="BKN172" si="618">89.4*10.765</f>
        <v>962.39100000000008</v>
      </c>
      <c r="BKO172" s="68">
        <v>0</v>
      </c>
      <c r="BKP172" s="68">
        <f t="shared" ref="BKO172:BKP175" si="619">BKN172+BKO172</f>
        <v>962.39100000000008</v>
      </c>
      <c r="BKQ172" s="68">
        <v>0</v>
      </c>
      <c r="BKR172" s="68">
        <f t="shared" ref="BKQ172:BKR175" si="620">BKP172*(($H$158)+1)+(IF(BKQ172&lt;101,BKQ172,IF(BKQ172&lt;201,BKQ172/2,IF(BKQ172&lt;=301,BKQ172/3,BKQ172/4))))</f>
        <v>1443.5865000000001</v>
      </c>
      <c r="BKS172" s="101">
        <v>1</v>
      </c>
      <c r="BKT172" s="102"/>
      <c r="BKU172" s="68" t="s">
        <v>317</v>
      </c>
      <c r="BKV172" s="68">
        <f t="shared" ref="BKV172" si="621">89.4*10.765</f>
        <v>962.39100000000008</v>
      </c>
      <c r="BKW172" s="68">
        <v>0</v>
      </c>
      <c r="BKX172" s="68">
        <f t="shared" ref="BKW172:BKX175" si="622">BKV172+BKW172</f>
        <v>962.39100000000008</v>
      </c>
      <c r="BKY172" s="68">
        <v>0</v>
      </c>
      <c r="BKZ172" s="68">
        <f t="shared" ref="BKY172:BKZ175" si="623">BKX172*(($H$158)+1)+(IF(BKY172&lt;101,BKY172,IF(BKY172&lt;201,BKY172/2,IF(BKY172&lt;=301,BKY172/3,BKY172/4))))</f>
        <v>1443.5865000000001</v>
      </c>
      <c r="BLA172" s="101">
        <v>1</v>
      </c>
      <c r="BLB172" s="102"/>
      <c r="BLC172" s="68" t="s">
        <v>317</v>
      </c>
      <c r="BLD172" s="68">
        <f t="shared" ref="BLD172" si="624">89.4*10.765</f>
        <v>962.39100000000008</v>
      </c>
      <c r="BLE172" s="68">
        <v>0</v>
      </c>
      <c r="BLF172" s="68">
        <f t="shared" ref="BLE172:BLF175" si="625">BLD172+BLE172</f>
        <v>962.39100000000008</v>
      </c>
      <c r="BLG172" s="68">
        <v>0</v>
      </c>
      <c r="BLH172" s="68">
        <f t="shared" ref="BLG172:BLH175" si="626">BLF172*(($H$158)+1)+(IF(BLG172&lt;101,BLG172,IF(BLG172&lt;201,BLG172/2,IF(BLG172&lt;=301,BLG172/3,BLG172/4))))</f>
        <v>1443.5865000000001</v>
      </c>
      <c r="BLI172" s="101">
        <v>1</v>
      </c>
      <c r="BLJ172" s="102"/>
      <c r="BLK172" s="68" t="s">
        <v>317</v>
      </c>
      <c r="BLL172" s="68">
        <f t="shared" ref="BLL172" si="627">89.4*10.765</f>
        <v>962.39100000000008</v>
      </c>
      <c r="BLM172" s="68">
        <v>0</v>
      </c>
      <c r="BLN172" s="68">
        <f t="shared" ref="BLM172:BLN175" si="628">BLL172+BLM172</f>
        <v>962.39100000000008</v>
      </c>
      <c r="BLO172" s="68">
        <v>0</v>
      </c>
      <c r="BLP172" s="68">
        <f t="shared" ref="BLO172:BLP175" si="629">BLN172*(($H$158)+1)+(IF(BLO172&lt;101,BLO172,IF(BLO172&lt;201,BLO172/2,IF(BLO172&lt;=301,BLO172/3,BLO172/4))))</f>
        <v>1443.5865000000001</v>
      </c>
      <c r="BLQ172" s="101">
        <v>1</v>
      </c>
      <c r="BLR172" s="102"/>
      <c r="BLS172" s="68" t="s">
        <v>317</v>
      </c>
      <c r="BLT172" s="68">
        <f t="shared" ref="BLT172" si="630">89.4*10.765</f>
        <v>962.39100000000008</v>
      </c>
      <c r="BLU172" s="68">
        <v>0</v>
      </c>
      <c r="BLV172" s="68">
        <f t="shared" ref="BLU172:BLV175" si="631">BLT172+BLU172</f>
        <v>962.39100000000008</v>
      </c>
      <c r="BLW172" s="68">
        <v>0</v>
      </c>
      <c r="BLX172" s="68">
        <f t="shared" ref="BLW172:BLX175" si="632">BLV172*(($H$158)+1)+(IF(BLW172&lt;101,BLW172,IF(BLW172&lt;201,BLW172/2,IF(BLW172&lt;=301,BLW172/3,BLW172/4))))</f>
        <v>1443.5865000000001</v>
      </c>
      <c r="BLY172" s="101">
        <v>1</v>
      </c>
      <c r="BLZ172" s="102"/>
      <c r="BMA172" s="68" t="s">
        <v>317</v>
      </c>
      <c r="BMB172" s="68">
        <f t="shared" ref="BMB172" si="633">89.4*10.765</f>
        <v>962.39100000000008</v>
      </c>
      <c r="BMC172" s="68">
        <v>0</v>
      </c>
      <c r="BMD172" s="68">
        <f t="shared" ref="BMC172:BMD175" si="634">BMB172+BMC172</f>
        <v>962.39100000000008</v>
      </c>
      <c r="BME172" s="68">
        <v>0</v>
      </c>
      <c r="BMF172" s="68">
        <f t="shared" ref="BME172:BMF175" si="635">BMD172*(($H$158)+1)+(IF(BME172&lt;101,BME172,IF(BME172&lt;201,BME172/2,IF(BME172&lt;=301,BME172/3,BME172/4))))</f>
        <v>1443.5865000000001</v>
      </c>
      <c r="BMG172" s="101">
        <v>1</v>
      </c>
      <c r="BMH172" s="102"/>
      <c r="BMI172" s="68" t="s">
        <v>317</v>
      </c>
      <c r="BMJ172" s="68">
        <f t="shared" ref="BMJ172" si="636">89.4*10.765</f>
        <v>962.39100000000008</v>
      </c>
      <c r="BMK172" s="68">
        <v>0</v>
      </c>
      <c r="BML172" s="68">
        <f t="shared" ref="BMK172:BML175" si="637">BMJ172+BMK172</f>
        <v>962.39100000000008</v>
      </c>
      <c r="BMM172" s="68">
        <v>0</v>
      </c>
      <c r="BMN172" s="68">
        <f t="shared" ref="BMM172:BMN175" si="638">BML172*(($H$158)+1)+(IF(BMM172&lt;101,BMM172,IF(BMM172&lt;201,BMM172/2,IF(BMM172&lt;=301,BMM172/3,BMM172/4))))</f>
        <v>1443.5865000000001</v>
      </c>
      <c r="BMO172" s="101">
        <v>1</v>
      </c>
      <c r="BMP172" s="102"/>
      <c r="BMQ172" s="68" t="s">
        <v>317</v>
      </c>
      <c r="BMR172" s="68">
        <f t="shared" ref="BMR172" si="639">89.4*10.765</f>
        <v>962.39100000000008</v>
      </c>
      <c r="BMS172" s="68">
        <v>0</v>
      </c>
      <c r="BMT172" s="68">
        <f t="shared" ref="BMS172:BMT175" si="640">BMR172+BMS172</f>
        <v>962.39100000000008</v>
      </c>
      <c r="BMU172" s="68">
        <v>0</v>
      </c>
      <c r="BMV172" s="68">
        <f t="shared" ref="BMU172:BMV175" si="641">BMT172*(($H$158)+1)+(IF(BMU172&lt;101,BMU172,IF(BMU172&lt;201,BMU172/2,IF(BMU172&lt;=301,BMU172/3,BMU172/4))))</f>
        <v>1443.5865000000001</v>
      </c>
      <c r="BMW172" s="101">
        <v>1</v>
      </c>
      <c r="BMX172" s="102"/>
      <c r="BMY172" s="68" t="s">
        <v>317</v>
      </c>
      <c r="BMZ172" s="68">
        <f t="shared" ref="BMZ172" si="642">89.4*10.765</f>
        <v>962.39100000000008</v>
      </c>
      <c r="BNA172" s="68">
        <v>0</v>
      </c>
      <c r="BNB172" s="68">
        <f t="shared" ref="BNA172:BNB175" si="643">BMZ172+BNA172</f>
        <v>962.39100000000008</v>
      </c>
      <c r="BNC172" s="68">
        <v>0</v>
      </c>
      <c r="BND172" s="68">
        <f t="shared" ref="BNC172:BND175" si="644">BNB172*(($H$158)+1)+(IF(BNC172&lt;101,BNC172,IF(BNC172&lt;201,BNC172/2,IF(BNC172&lt;=301,BNC172/3,BNC172/4))))</f>
        <v>1443.5865000000001</v>
      </c>
      <c r="BNE172" s="101">
        <v>1</v>
      </c>
      <c r="BNF172" s="102"/>
      <c r="BNG172" s="68" t="s">
        <v>317</v>
      </c>
      <c r="BNH172" s="68">
        <f t="shared" ref="BNH172" si="645">89.4*10.765</f>
        <v>962.39100000000008</v>
      </c>
      <c r="BNI172" s="68">
        <v>0</v>
      </c>
      <c r="BNJ172" s="68">
        <f t="shared" ref="BNI172:BNJ175" si="646">BNH172+BNI172</f>
        <v>962.39100000000008</v>
      </c>
      <c r="BNK172" s="68">
        <v>0</v>
      </c>
      <c r="BNL172" s="68">
        <f t="shared" ref="BNK172:BNL175" si="647">BNJ172*(($H$158)+1)+(IF(BNK172&lt;101,BNK172,IF(BNK172&lt;201,BNK172/2,IF(BNK172&lt;=301,BNK172/3,BNK172/4))))</f>
        <v>1443.5865000000001</v>
      </c>
      <c r="BNM172" s="101">
        <v>1</v>
      </c>
      <c r="BNN172" s="102"/>
      <c r="BNO172" s="68" t="s">
        <v>317</v>
      </c>
      <c r="BNP172" s="68">
        <f t="shared" ref="BNP172" si="648">89.4*10.765</f>
        <v>962.39100000000008</v>
      </c>
      <c r="BNQ172" s="68">
        <v>0</v>
      </c>
      <c r="BNR172" s="68">
        <f t="shared" ref="BNQ172:BNR175" si="649">BNP172+BNQ172</f>
        <v>962.39100000000008</v>
      </c>
      <c r="BNS172" s="68">
        <v>0</v>
      </c>
      <c r="BNT172" s="68">
        <f t="shared" ref="BNS172:BNT175" si="650">BNR172*(($H$158)+1)+(IF(BNS172&lt;101,BNS172,IF(BNS172&lt;201,BNS172/2,IF(BNS172&lt;=301,BNS172/3,BNS172/4))))</f>
        <v>1443.5865000000001</v>
      </c>
      <c r="BNU172" s="101">
        <v>1</v>
      </c>
      <c r="BNV172" s="102"/>
      <c r="BNW172" s="68" t="s">
        <v>317</v>
      </c>
      <c r="BNX172" s="68">
        <f t="shared" ref="BNX172" si="651">89.4*10.765</f>
        <v>962.39100000000008</v>
      </c>
      <c r="BNY172" s="68">
        <v>0</v>
      </c>
      <c r="BNZ172" s="68">
        <f t="shared" ref="BNY172:BNZ175" si="652">BNX172+BNY172</f>
        <v>962.39100000000008</v>
      </c>
      <c r="BOA172" s="68">
        <v>0</v>
      </c>
      <c r="BOB172" s="68">
        <f t="shared" ref="BOA172:BOB175" si="653">BNZ172*(($H$158)+1)+(IF(BOA172&lt;101,BOA172,IF(BOA172&lt;201,BOA172/2,IF(BOA172&lt;=301,BOA172/3,BOA172/4))))</f>
        <v>1443.5865000000001</v>
      </c>
      <c r="BOC172" s="101">
        <v>1</v>
      </c>
      <c r="BOD172" s="102"/>
      <c r="BOE172" s="68" t="s">
        <v>317</v>
      </c>
      <c r="BOF172" s="68">
        <f t="shared" ref="BOF172" si="654">89.4*10.765</f>
        <v>962.39100000000008</v>
      </c>
      <c r="BOG172" s="68">
        <v>0</v>
      </c>
      <c r="BOH172" s="68">
        <f t="shared" ref="BOG172:BOH175" si="655">BOF172+BOG172</f>
        <v>962.39100000000008</v>
      </c>
      <c r="BOI172" s="68">
        <v>0</v>
      </c>
      <c r="BOJ172" s="68">
        <f t="shared" ref="BOI172:BOJ175" si="656">BOH172*(($H$158)+1)+(IF(BOI172&lt;101,BOI172,IF(BOI172&lt;201,BOI172/2,IF(BOI172&lt;=301,BOI172/3,BOI172/4))))</f>
        <v>1443.5865000000001</v>
      </c>
      <c r="BOK172" s="101">
        <v>1</v>
      </c>
      <c r="BOL172" s="102"/>
      <c r="BOM172" s="68" t="s">
        <v>317</v>
      </c>
      <c r="BON172" s="68">
        <f t="shared" ref="BON172" si="657">89.4*10.765</f>
        <v>962.39100000000008</v>
      </c>
      <c r="BOO172" s="68">
        <v>0</v>
      </c>
      <c r="BOP172" s="68">
        <f t="shared" ref="BOO172:BOP175" si="658">BON172+BOO172</f>
        <v>962.39100000000008</v>
      </c>
      <c r="BOQ172" s="68">
        <v>0</v>
      </c>
      <c r="BOR172" s="68">
        <f t="shared" ref="BOQ172:BOR175" si="659">BOP172*(($H$158)+1)+(IF(BOQ172&lt;101,BOQ172,IF(BOQ172&lt;201,BOQ172/2,IF(BOQ172&lt;=301,BOQ172/3,BOQ172/4))))</f>
        <v>1443.5865000000001</v>
      </c>
      <c r="BOS172" s="101">
        <v>1</v>
      </c>
      <c r="BOT172" s="102"/>
      <c r="BOU172" s="68" t="s">
        <v>317</v>
      </c>
      <c r="BOV172" s="68">
        <f t="shared" ref="BOV172" si="660">89.4*10.765</f>
        <v>962.39100000000008</v>
      </c>
      <c r="BOW172" s="68">
        <v>0</v>
      </c>
      <c r="BOX172" s="68">
        <f t="shared" ref="BOW172:BOX175" si="661">BOV172+BOW172</f>
        <v>962.39100000000008</v>
      </c>
      <c r="BOY172" s="68">
        <v>0</v>
      </c>
      <c r="BOZ172" s="68">
        <f t="shared" ref="BOY172:BOZ175" si="662">BOX172*(($H$158)+1)+(IF(BOY172&lt;101,BOY172,IF(BOY172&lt;201,BOY172/2,IF(BOY172&lt;=301,BOY172/3,BOY172/4))))</f>
        <v>1443.5865000000001</v>
      </c>
      <c r="BPA172" s="101">
        <v>1</v>
      </c>
      <c r="BPB172" s="102"/>
      <c r="BPC172" s="68" t="s">
        <v>317</v>
      </c>
      <c r="BPD172" s="68">
        <f t="shared" ref="BPD172" si="663">89.4*10.765</f>
        <v>962.39100000000008</v>
      </c>
      <c r="BPE172" s="68">
        <v>0</v>
      </c>
      <c r="BPF172" s="68">
        <f t="shared" ref="BPE172:BPF175" si="664">BPD172+BPE172</f>
        <v>962.39100000000008</v>
      </c>
      <c r="BPG172" s="68">
        <v>0</v>
      </c>
      <c r="BPH172" s="68">
        <f t="shared" ref="BPG172:BPH175" si="665">BPF172*(($H$158)+1)+(IF(BPG172&lt;101,BPG172,IF(BPG172&lt;201,BPG172/2,IF(BPG172&lt;=301,BPG172/3,BPG172/4))))</f>
        <v>1443.5865000000001</v>
      </c>
      <c r="BPI172" s="101">
        <v>1</v>
      </c>
      <c r="BPJ172" s="102"/>
      <c r="BPK172" s="68" t="s">
        <v>317</v>
      </c>
      <c r="BPL172" s="68">
        <f t="shared" ref="BPL172" si="666">89.4*10.765</f>
        <v>962.39100000000008</v>
      </c>
      <c r="BPM172" s="68">
        <v>0</v>
      </c>
      <c r="BPN172" s="68">
        <f t="shared" ref="BPM172:BPN175" si="667">BPL172+BPM172</f>
        <v>962.39100000000008</v>
      </c>
      <c r="BPO172" s="68">
        <v>0</v>
      </c>
      <c r="BPP172" s="68">
        <f t="shared" ref="BPO172:BPP175" si="668">BPN172*(($H$158)+1)+(IF(BPO172&lt;101,BPO172,IF(BPO172&lt;201,BPO172/2,IF(BPO172&lt;=301,BPO172/3,BPO172/4))))</f>
        <v>1443.5865000000001</v>
      </c>
      <c r="BPQ172" s="101">
        <v>1</v>
      </c>
      <c r="BPR172" s="102"/>
      <c r="BPS172" s="68" t="s">
        <v>317</v>
      </c>
      <c r="BPT172" s="68">
        <f t="shared" ref="BPT172" si="669">89.4*10.765</f>
        <v>962.39100000000008</v>
      </c>
      <c r="BPU172" s="68">
        <v>0</v>
      </c>
      <c r="BPV172" s="68">
        <f t="shared" ref="BPU172:BPV175" si="670">BPT172+BPU172</f>
        <v>962.39100000000008</v>
      </c>
      <c r="BPW172" s="68">
        <v>0</v>
      </c>
      <c r="BPX172" s="68">
        <f t="shared" ref="BPW172:BPX175" si="671">BPV172*(($H$158)+1)+(IF(BPW172&lt;101,BPW172,IF(BPW172&lt;201,BPW172/2,IF(BPW172&lt;=301,BPW172/3,BPW172/4))))</f>
        <v>1443.5865000000001</v>
      </c>
      <c r="BPY172" s="101">
        <v>1</v>
      </c>
      <c r="BPZ172" s="102"/>
      <c r="BQA172" s="68" t="s">
        <v>317</v>
      </c>
      <c r="BQB172" s="68">
        <f t="shared" ref="BQB172" si="672">89.4*10.765</f>
        <v>962.39100000000008</v>
      </c>
      <c r="BQC172" s="68">
        <v>0</v>
      </c>
      <c r="BQD172" s="68">
        <f t="shared" ref="BQC172:BQD175" si="673">BQB172+BQC172</f>
        <v>962.39100000000008</v>
      </c>
      <c r="BQE172" s="68">
        <v>0</v>
      </c>
      <c r="BQF172" s="68">
        <f t="shared" ref="BQE172:BQF175" si="674">BQD172*(($H$158)+1)+(IF(BQE172&lt;101,BQE172,IF(BQE172&lt;201,BQE172/2,IF(BQE172&lt;=301,BQE172/3,BQE172/4))))</f>
        <v>1443.5865000000001</v>
      </c>
      <c r="BQG172" s="101">
        <v>1</v>
      </c>
      <c r="BQH172" s="102"/>
      <c r="BQI172" s="68" t="s">
        <v>317</v>
      </c>
      <c r="BQJ172" s="68">
        <f t="shared" ref="BQJ172" si="675">89.4*10.765</f>
        <v>962.39100000000008</v>
      </c>
      <c r="BQK172" s="68">
        <v>0</v>
      </c>
      <c r="BQL172" s="68">
        <f t="shared" ref="BQK172:BQL175" si="676">BQJ172+BQK172</f>
        <v>962.39100000000008</v>
      </c>
      <c r="BQM172" s="68">
        <v>0</v>
      </c>
      <c r="BQN172" s="68">
        <f t="shared" ref="BQM172:BQN175" si="677">BQL172*(($H$158)+1)+(IF(BQM172&lt;101,BQM172,IF(BQM172&lt;201,BQM172/2,IF(BQM172&lt;=301,BQM172/3,BQM172/4))))</f>
        <v>1443.5865000000001</v>
      </c>
      <c r="BQO172" s="101">
        <v>1</v>
      </c>
      <c r="BQP172" s="102"/>
      <c r="BQQ172" s="68" t="s">
        <v>317</v>
      </c>
      <c r="BQR172" s="68">
        <f t="shared" ref="BQR172" si="678">89.4*10.765</f>
        <v>962.39100000000008</v>
      </c>
      <c r="BQS172" s="68">
        <v>0</v>
      </c>
      <c r="BQT172" s="68">
        <f t="shared" ref="BQS172:BQT175" si="679">BQR172+BQS172</f>
        <v>962.39100000000008</v>
      </c>
      <c r="BQU172" s="68">
        <v>0</v>
      </c>
      <c r="BQV172" s="68">
        <f t="shared" ref="BQU172:BQV175" si="680">BQT172*(($H$158)+1)+(IF(BQU172&lt;101,BQU172,IF(BQU172&lt;201,BQU172/2,IF(BQU172&lt;=301,BQU172/3,BQU172/4))))</f>
        <v>1443.5865000000001</v>
      </c>
      <c r="BQW172" s="101">
        <v>1</v>
      </c>
      <c r="BQX172" s="102"/>
      <c r="BQY172" s="68" t="s">
        <v>317</v>
      </c>
      <c r="BQZ172" s="68">
        <f t="shared" ref="BQZ172" si="681">89.4*10.765</f>
        <v>962.39100000000008</v>
      </c>
      <c r="BRA172" s="68">
        <v>0</v>
      </c>
      <c r="BRB172" s="68">
        <f t="shared" ref="BRA172:BRB175" si="682">BQZ172+BRA172</f>
        <v>962.39100000000008</v>
      </c>
      <c r="BRC172" s="68">
        <v>0</v>
      </c>
      <c r="BRD172" s="68">
        <f t="shared" ref="BRC172:BRD175" si="683">BRB172*(($H$158)+1)+(IF(BRC172&lt;101,BRC172,IF(BRC172&lt;201,BRC172/2,IF(BRC172&lt;=301,BRC172/3,BRC172/4))))</f>
        <v>1443.5865000000001</v>
      </c>
      <c r="BRE172" s="101">
        <v>1</v>
      </c>
      <c r="BRF172" s="102"/>
      <c r="BRG172" s="68" t="s">
        <v>317</v>
      </c>
      <c r="BRH172" s="68">
        <f t="shared" ref="BRH172" si="684">89.4*10.765</f>
        <v>962.39100000000008</v>
      </c>
      <c r="BRI172" s="68">
        <v>0</v>
      </c>
      <c r="BRJ172" s="68">
        <f t="shared" ref="BRI172:BRJ175" si="685">BRH172+BRI172</f>
        <v>962.39100000000008</v>
      </c>
      <c r="BRK172" s="68">
        <v>0</v>
      </c>
      <c r="BRL172" s="68">
        <f t="shared" ref="BRK172:BRL175" si="686">BRJ172*(($H$158)+1)+(IF(BRK172&lt;101,BRK172,IF(BRK172&lt;201,BRK172/2,IF(BRK172&lt;=301,BRK172/3,BRK172/4))))</f>
        <v>1443.5865000000001</v>
      </c>
      <c r="BRM172" s="101">
        <v>1</v>
      </c>
      <c r="BRN172" s="102"/>
      <c r="BRO172" s="68" t="s">
        <v>317</v>
      </c>
      <c r="BRP172" s="68">
        <f t="shared" ref="BRP172" si="687">89.4*10.765</f>
        <v>962.39100000000008</v>
      </c>
      <c r="BRQ172" s="68">
        <v>0</v>
      </c>
      <c r="BRR172" s="68">
        <f t="shared" ref="BRQ172:BRR175" si="688">BRP172+BRQ172</f>
        <v>962.39100000000008</v>
      </c>
      <c r="BRS172" s="68">
        <v>0</v>
      </c>
      <c r="BRT172" s="68">
        <f t="shared" ref="BRS172:BRT175" si="689">BRR172*(($H$158)+1)+(IF(BRS172&lt;101,BRS172,IF(BRS172&lt;201,BRS172/2,IF(BRS172&lt;=301,BRS172/3,BRS172/4))))</f>
        <v>1443.5865000000001</v>
      </c>
      <c r="BRU172" s="101">
        <v>1</v>
      </c>
      <c r="BRV172" s="102"/>
      <c r="BRW172" s="68" t="s">
        <v>317</v>
      </c>
      <c r="BRX172" s="68">
        <f t="shared" ref="BRX172" si="690">89.4*10.765</f>
        <v>962.39100000000008</v>
      </c>
      <c r="BRY172" s="68">
        <v>0</v>
      </c>
      <c r="BRZ172" s="68">
        <f t="shared" ref="BRY172:BRZ175" si="691">BRX172+BRY172</f>
        <v>962.39100000000008</v>
      </c>
      <c r="BSA172" s="68">
        <v>0</v>
      </c>
      <c r="BSB172" s="68">
        <f t="shared" ref="BSA172:BSB175" si="692">BRZ172*(($H$158)+1)+(IF(BSA172&lt;101,BSA172,IF(BSA172&lt;201,BSA172/2,IF(BSA172&lt;=301,BSA172/3,BSA172/4))))</f>
        <v>1443.5865000000001</v>
      </c>
      <c r="BSC172" s="101">
        <v>1</v>
      </c>
      <c r="BSD172" s="102"/>
      <c r="BSE172" s="68" t="s">
        <v>317</v>
      </c>
      <c r="BSF172" s="68">
        <f t="shared" ref="BSF172" si="693">89.4*10.765</f>
        <v>962.39100000000008</v>
      </c>
      <c r="BSG172" s="68">
        <v>0</v>
      </c>
      <c r="BSH172" s="68">
        <f t="shared" ref="BSG172:BSH175" si="694">BSF172+BSG172</f>
        <v>962.39100000000008</v>
      </c>
      <c r="BSI172" s="68">
        <v>0</v>
      </c>
      <c r="BSJ172" s="68">
        <f t="shared" ref="BSI172:BSJ175" si="695">BSH172*(($H$158)+1)+(IF(BSI172&lt;101,BSI172,IF(BSI172&lt;201,BSI172/2,IF(BSI172&lt;=301,BSI172/3,BSI172/4))))</f>
        <v>1443.5865000000001</v>
      </c>
      <c r="BSK172" s="101">
        <v>1</v>
      </c>
      <c r="BSL172" s="102"/>
      <c r="BSM172" s="68" t="s">
        <v>317</v>
      </c>
      <c r="BSN172" s="68">
        <f t="shared" ref="BSN172" si="696">89.4*10.765</f>
        <v>962.39100000000008</v>
      </c>
      <c r="BSO172" s="68">
        <v>0</v>
      </c>
      <c r="BSP172" s="68">
        <f t="shared" ref="BSO172:BSP175" si="697">BSN172+BSO172</f>
        <v>962.39100000000008</v>
      </c>
      <c r="BSQ172" s="68">
        <v>0</v>
      </c>
      <c r="BSR172" s="68">
        <f t="shared" ref="BSQ172:BSR175" si="698">BSP172*(($H$158)+1)+(IF(BSQ172&lt;101,BSQ172,IF(BSQ172&lt;201,BSQ172/2,IF(BSQ172&lt;=301,BSQ172/3,BSQ172/4))))</f>
        <v>1443.5865000000001</v>
      </c>
      <c r="BSS172" s="101">
        <v>1</v>
      </c>
      <c r="BST172" s="102"/>
      <c r="BSU172" s="68" t="s">
        <v>317</v>
      </c>
      <c r="BSV172" s="68">
        <f t="shared" ref="BSV172" si="699">89.4*10.765</f>
        <v>962.39100000000008</v>
      </c>
      <c r="BSW172" s="68">
        <v>0</v>
      </c>
      <c r="BSX172" s="68">
        <f t="shared" ref="BSW172:BSX175" si="700">BSV172+BSW172</f>
        <v>962.39100000000008</v>
      </c>
      <c r="BSY172" s="68">
        <v>0</v>
      </c>
      <c r="BSZ172" s="68">
        <f t="shared" ref="BSY172:BSZ175" si="701">BSX172*(($H$158)+1)+(IF(BSY172&lt;101,BSY172,IF(BSY172&lt;201,BSY172/2,IF(BSY172&lt;=301,BSY172/3,BSY172/4))))</f>
        <v>1443.5865000000001</v>
      </c>
      <c r="BTA172" s="101">
        <v>1</v>
      </c>
      <c r="BTB172" s="102"/>
      <c r="BTC172" s="68" t="s">
        <v>317</v>
      </c>
      <c r="BTD172" s="68">
        <f t="shared" ref="BTD172" si="702">89.4*10.765</f>
        <v>962.39100000000008</v>
      </c>
      <c r="BTE172" s="68">
        <v>0</v>
      </c>
      <c r="BTF172" s="68">
        <f t="shared" ref="BTE172:BTF175" si="703">BTD172+BTE172</f>
        <v>962.39100000000008</v>
      </c>
      <c r="BTG172" s="68">
        <v>0</v>
      </c>
      <c r="BTH172" s="68">
        <f t="shared" ref="BTG172:BTH175" si="704">BTF172*(($H$158)+1)+(IF(BTG172&lt;101,BTG172,IF(BTG172&lt;201,BTG172/2,IF(BTG172&lt;=301,BTG172/3,BTG172/4))))</f>
        <v>1443.5865000000001</v>
      </c>
      <c r="BTI172" s="101">
        <v>1</v>
      </c>
      <c r="BTJ172" s="102"/>
      <c r="BTK172" s="68" t="s">
        <v>317</v>
      </c>
      <c r="BTL172" s="68">
        <f t="shared" ref="BTL172" si="705">89.4*10.765</f>
        <v>962.39100000000008</v>
      </c>
      <c r="BTM172" s="68">
        <v>0</v>
      </c>
      <c r="BTN172" s="68">
        <f t="shared" ref="BTM172:BTN175" si="706">BTL172+BTM172</f>
        <v>962.39100000000008</v>
      </c>
      <c r="BTO172" s="68">
        <v>0</v>
      </c>
      <c r="BTP172" s="68">
        <f t="shared" ref="BTO172:BTP175" si="707">BTN172*(($H$158)+1)+(IF(BTO172&lt;101,BTO172,IF(BTO172&lt;201,BTO172/2,IF(BTO172&lt;=301,BTO172/3,BTO172/4))))</f>
        <v>1443.5865000000001</v>
      </c>
      <c r="BTQ172" s="101">
        <v>1</v>
      </c>
      <c r="BTR172" s="102"/>
      <c r="BTS172" s="68" t="s">
        <v>317</v>
      </c>
      <c r="BTT172" s="68">
        <f t="shared" ref="BTT172" si="708">89.4*10.765</f>
        <v>962.39100000000008</v>
      </c>
      <c r="BTU172" s="68">
        <v>0</v>
      </c>
      <c r="BTV172" s="68">
        <f t="shared" ref="BTU172:BTV175" si="709">BTT172+BTU172</f>
        <v>962.39100000000008</v>
      </c>
      <c r="BTW172" s="68">
        <v>0</v>
      </c>
      <c r="BTX172" s="68">
        <f t="shared" ref="BTW172:BTX175" si="710">BTV172*(($H$158)+1)+(IF(BTW172&lt;101,BTW172,IF(BTW172&lt;201,BTW172/2,IF(BTW172&lt;=301,BTW172/3,BTW172/4))))</f>
        <v>1443.5865000000001</v>
      </c>
      <c r="BTY172" s="101">
        <v>1</v>
      </c>
      <c r="BTZ172" s="102"/>
      <c r="BUA172" s="68" t="s">
        <v>317</v>
      </c>
      <c r="BUB172" s="68">
        <f t="shared" ref="BUB172" si="711">89.4*10.765</f>
        <v>962.39100000000008</v>
      </c>
      <c r="BUC172" s="68">
        <v>0</v>
      </c>
      <c r="BUD172" s="68">
        <f t="shared" ref="BUC172:BUD175" si="712">BUB172+BUC172</f>
        <v>962.39100000000008</v>
      </c>
      <c r="BUE172" s="68">
        <v>0</v>
      </c>
      <c r="BUF172" s="68">
        <f t="shared" ref="BUE172:BUF175" si="713">BUD172*(($H$158)+1)+(IF(BUE172&lt;101,BUE172,IF(BUE172&lt;201,BUE172/2,IF(BUE172&lt;=301,BUE172/3,BUE172/4))))</f>
        <v>1443.5865000000001</v>
      </c>
      <c r="BUG172" s="101">
        <v>1</v>
      </c>
      <c r="BUH172" s="102"/>
      <c r="BUI172" s="68" t="s">
        <v>317</v>
      </c>
      <c r="BUJ172" s="68">
        <f t="shared" ref="BUJ172" si="714">89.4*10.765</f>
        <v>962.39100000000008</v>
      </c>
      <c r="BUK172" s="68">
        <v>0</v>
      </c>
      <c r="BUL172" s="68">
        <f t="shared" ref="BUK172:BUL175" si="715">BUJ172+BUK172</f>
        <v>962.39100000000008</v>
      </c>
      <c r="BUM172" s="68">
        <v>0</v>
      </c>
      <c r="BUN172" s="68">
        <f t="shared" ref="BUM172:BUN175" si="716">BUL172*(($H$158)+1)+(IF(BUM172&lt;101,BUM172,IF(BUM172&lt;201,BUM172/2,IF(BUM172&lt;=301,BUM172/3,BUM172/4))))</f>
        <v>1443.5865000000001</v>
      </c>
      <c r="BUO172" s="101">
        <v>1</v>
      </c>
      <c r="BUP172" s="102"/>
      <c r="BUQ172" s="68" t="s">
        <v>317</v>
      </c>
      <c r="BUR172" s="68">
        <f t="shared" ref="BUR172" si="717">89.4*10.765</f>
        <v>962.39100000000008</v>
      </c>
      <c r="BUS172" s="68">
        <v>0</v>
      </c>
      <c r="BUT172" s="68">
        <f t="shared" ref="BUS172:BUT175" si="718">BUR172+BUS172</f>
        <v>962.39100000000008</v>
      </c>
      <c r="BUU172" s="68">
        <v>0</v>
      </c>
      <c r="BUV172" s="68">
        <f t="shared" ref="BUU172:BUV175" si="719">BUT172*(($H$158)+1)+(IF(BUU172&lt;101,BUU172,IF(BUU172&lt;201,BUU172/2,IF(BUU172&lt;=301,BUU172/3,BUU172/4))))</f>
        <v>1443.5865000000001</v>
      </c>
      <c r="BUW172" s="101">
        <v>1</v>
      </c>
      <c r="BUX172" s="102"/>
      <c r="BUY172" s="68" t="s">
        <v>317</v>
      </c>
      <c r="BUZ172" s="68">
        <f t="shared" ref="BUZ172" si="720">89.4*10.765</f>
        <v>962.39100000000008</v>
      </c>
      <c r="BVA172" s="68">
        <v>0</v>
      </c>
      <c r="BVB172" s="68">
        <f t="shared" ref="BVA172:BVB175" si="721">BUZ172+BVA172</f>
        <v>962.39100000000008</v>
      </c>
      <c r="BVC172" s="68">
        <v>0</v>
      </c>
      <c r="BVD172" s="68">
        <f t="shared" ref="BVC172:BVD175" si="722">BVB172*(($H$158)+1)+(IF(BVC172&lt;101,BVC172,IF(BVC172&lt;201,BVC172/2,IF(BVC172&lt;=301,BVC172/3,BVC172/4))))</f>
        <v>1443.5865000000001</v>
      </c>
      <c r="BVE172" s="101">
        <v>1</v>
      </c>
      <c r="BVF172" s="102"/>
      <c r="BVG172" s="68" t="s">
        <v>317</v>
      </c>
      <c r="BVH172" s="68">
        <f t="shared" ref="BVH172" si="723">89.4*10.765</f>
        <v>962.39100000000008</v>
      </c>
      <c r="BVI172" s="68">
        <v>0</v>
      </c>
      <c r="BVJ172" s="68">
        <f t="shared" ref="BVI172:BVJ175" si="724">BVH172+BVI172</f>
        <v>962.39100000000008</v>
      </c>
      <c r="BVK172" s="68">
        <v>0</v>
      </c>
      <c r="BVL172" s="68">
        <f t="shared" ref="BVK172:BVL175" si="725">BVJ172*(($H$158)+1)+(IF(BVK172&lt;101,BVK172,IF(BVK172&lt;201,BVK172/2,IF(BVK172&lt;=301,BVK172/3,BVK172/4))))</f>
        <v>1443.5865000000001</v>
      </c>
      <c r="BVM172" s="101">
        <v>1</v>
      </c>
      <c r="BVN172" s="102"/>
      <c r="BVO172" s="68" t="s">
        <v>317</v>
      </c>
      <c r="BVP172" s="68">
        <f t="shared" ref="BVP172" si="726">89.4*10.765</f>
        <v>962.39100000000008</v>
      </c>
      <c r="BVQ172" s="68">
        <v>0</v>
      </c>
      <c r="BVR172" s="68">
        <f t="shared" ref="BVQ172:BVR175" si="727">BVP172+BVQ172</f>
        <v>962.39100000000008</v>
      </c>
      <c r="BVS172" s="68">
        <v>0</v>
      </c>
      <c r="BVT172" s="68">
        <f t="shared" ref="BVS172:BVT175" si="728">BVR172*(($H$158)+1)+(IF(BVS172&lt;101,BVS172,IF(BVS172&lt;201,BVS172/2,IF(BVS172&lt;=301,BVS172/3,BVS172/4))))</f>
        <v>1443.5865000000001</v>
      </c>
      <c r="BVU172" s="101">
        <v>1</v>
      </c>
      <c r="BVV172" s="102"/>
      <c r="BVW172" s="68" t="s">
        <v>317</v>
      </c>
      <c r="BVX172" s="68">
        <f t="shared" ref="BVX172" si="729">89.4*10.765</f>
        <v>962.39100000000008</v>
      </c>
      <c r="BVY172" s="68">
        <v>0</v>
      </c>
      <c r="BVZ172" s="68">
        <f t="shared" ref="BVY172:BVZ175" si="730">BVX172+BVY172</f>
        <v>962.39100000000008</v>
      </c>
      <c r="BWA172" s="68">
        <v>0</v>
      </c>
      <c r="BWB172" s="68">
        <f t="shared" ref="BWA172:BWB175" si="731">BVZ172*(($H$158)+1)+(IF(BWA172&lt;101,BWA172,IF(BWA172&lt;201,BWA172/2,IF(BWA172&lt;=301,BWA172/3,BWA172/4))))</f>
        <v>1443.5865000000001</v>
      </c>
      <c r="BWC172" s="101">
        <v>1</v>
      </c>
      <c r="BWD172" s="102"/>
      <c r="BWE172" s="68" t="s">
        <v>317</v>
      </c>
      <c r="BWF172" s="68">
        <f t="shared" ref="BWF172" si="732">89.4*10.765</f>
        <v>962.39100000000008</v>
      </c>
      <c r="BWG172" s="68">
        <v>0</v>
      </c>
      <c r="BWH172" s="68">
        <f t="shared" ref="BWG172:BWH175" si="733">BWF172+BWG172</f>
        <v>962.39100000000008</v>
      </c>
      <c r="BWI172" s="68">
        <v>0</v>
      </c>
      <c r="BWJ172" s="68">
        <f t="shared" ref="BWI172:BWJ175" si="734">BWH172*(($H$158)+1)+(IF(BWI172&lt;101,BWI172,IF(BWI172&lt;201,BWI172/2,IF(BWI172&lt;=301,BWI172/3,BWI172/4))))</f>
        <v>1443.5865000000001</v>
      </c>
      <c r="BWK172" s="101">
        <v>1</v>
      </c>
      <c r="BWL172" s="102"/>
      <c r="BWM172" s="68" t="s">
        <v>317</v>
      </c>
      <c r="BWN172" s="68">
        <f t="shared" ref="BWN172" si="735">89.4*10.765</f>
        <v>962.39100000000008</v>
      </c>
      <c r="BWO172" s="68">
        <v>0</v>
      </c>
      <c r="BWP172" s="68">
        <f t="shared" ref="BWO172:BWP175" si="736">BWN172+BWO172</f>
        <v>962.39100000000008</v>
      </c>
      <c r="BWQ172" s="68">
        <v>0</v>
      </c>
      <c r="BWR172" s="68">
        <f t="shared" ref="BWQ172:BWR175" si="737">BWP172*(($H$158)+1)+(IF(BWQ172&lt;101,BWQ172,IF(BWQ172&lt;201,BWQ172/2,IF(BWQ172&lt;=301,BWQ172/3,BWQ172/4))))</f>
        <v>1443.5865000000001</v>
      </c>
      <c r="BWS172" s="101">
        <v>1</v>
      </c>
      <c r="BWT172" s="102"/>
      <c r="BWU172" s="68" t="s">
        <v>317</v>
      </c>
      <c r="BWV172" s="68">
        <f t="shared" ref="BWV172" si="738">89.4*10.765</f>
        <v>962.39100000000008</v>
      </c>
      <c r="BWW172" s="68">
        <v>0</v>
      </c>
      <c r="BWX172" s="68">
        <f t="shared" ref="BWW172:BWX175" si="739">BWV172+BWW172</f>
        <v>962.39100000000008</v>
      </c>
      <c r="BWY172" s="68">
        <v>0</v>
      </c>
      <c r="BWZ172" s="68">
        <f t="shared" ref="BWY172:BWZ175" si="740">BWX172*(($H$158)+1)+(IF(BWY172&lt;101,BWY172,IF(BWY172&lt;201,BWY172/2,IF(BWY172&lt;=301,BWY172/3,BWY172/4))))</f>
        <v>1443.5865000000001</v>
      </c>
      <c r="BXA172" s="101">
        <v>1</v>
      </c>
      <c r="BXB172" s="102"/>
      <c r="BXC172" s="68" t="s">
        <v>317</v>
      </c>
      <c r="BXD172" s="68">
        <f t="shared" ref="BXD172" si="741">89.4*10.765</f>
        <v>962.39100000000008</v>
      </c>
      <c r="BXE172" s="68">
        <v>0</v>
      </c>
      <c r="BXF172" s="68">
        <f t="shared" ref="BXE172:BXF175" si="742">BXD172+BXE172</f>
        <v>962.39100000000008</v>
      </c>
      <c r="BXG172" s="68">
        <v>0</v>
      </c>
      <c r="BXH172" s="68">
        <f t="shared" ref="BXG172:BXH175" si="743">BXF172*(($H$158)+1)+(IF(BXG172&lt;101,BXG172,IF(BXG172&lt;201,BXG172/2,IF(BXG172&lt;=301,BXG172/3,BXG172/4))))</f>
        <v>1443.5865000000001</v>
      </c>
      <c r="BXI172" s="101">
        <v>1</v>
      </c>
      <c r="BXJ172" s="102"/>
      <c r="BXK172" s="68" t="s">
        <v>317</v>
      </c>
      <c r="BXL172" s="68">
        <f t="shared" ref="BXL172" si="744">89.4*10.765</f>
        <v>962.39100000000008</v>
      </c>
      <c r="BXM172" s="68">
        <v>0</v>
      </c>
      <c r="BXN172" s="68">
        <f t="shared" ref="BXM172:BXN175" si="745">BXL172+BXM172</f>
        <v>962.39100000000008</v>
      </c>
      <c r="BXO172" s="68">
        <v>0</v>
      </c>
      <c r="BXP172" s="68">
        <f t="shared" ref="BXO172:BXP175" si="746">BXN172*(($H$158)+1)+(IF(BXO172&lt;101,BXO172,IF(BXO172&lt;201,BXO172/2,IF(BXO172&lt;=301,BXO172/3,BXO172/4))))</f>
        <v>1443.5865000000001</v>
      </c>
      <c r="BXQ172" s="101">
        <v>1</v>
      </c>
      <c r="BXR172" s="102"/>
      <c r="BXS172" s="68" t="s">
        <v>317</v>
      </c>
      <c r="BXT172" s="68">
        <f t="shared" ref="BXT172" si="747">89.4*10.765</f>
        <v>962.39100000000008</v>
      </c>
      <c r="BXU172" s="68">
        <v>0</v>
      </c>
      <c r="BXV172" s="68">
        <f t="shared" ref="BXU172:BXV175" si="748">BXT172+BXU172</f>
        <v>962.39100000000008</v>
      </c>
      <c r="BXW172" s="68">
        <v>0</v>
      </c>
      <c r="BXX172" s="68">
        <f t="shared" ref="BXW172:BXX175" si="749">BXV172*(($H$158)+1)+(IF(BXW172&lt;101,BXW172,IF(BXW172&lt;201,BXW172/2,IF(BXW172&lt;=301,BXW172/3,BXW172/4))))</f>
        <v>1443.5865000000001</v>
      </c>
      <c r="BXY172" s="101">
        <v>1</v>
      </c>
      <c r="BXZ172" s="102"/>
      <c r="BYA172" s="68" t="s">
        <v>317</v>
      </c>
      <c r="BYB172" s="68">
        <f t="shared" ref="BYB172" si="750">89.4*10.765</f>
        <v>962.39100000000008</v>
      </c>
      <c r="BYC172" s="68">
        <v>0</v>
      </c>
      <c r="BYD172" s="68">
        <f t="shared" ref="BYC172:BYD175" si="751">BYB172+BYC172</f>
        <v>962.39100000000008</v>
      </c>
      <c r="BYE172" s="68">
        <v>0</v>
      </c>
      <c r="BYF172" s="68">
        <f t="shared" ref="BYE172:BYF175" si="752">BYD172*(($H$158)+1)+(IF(BYE172&lt;101,BYE172,IF(BYE172&lt;201,BYE172/2,IF(BYE172&lt;=301,BYE172/3,BYE172/4))))</f>
        <v>1443.5865000000001</v>
      </c>
      <c r="BYG172" s="101">
        <v>1</v>
      </c>
      <c r="BYH172" s="102"/>
      <c r="BYI172" s="68" t="s">
        <v>317</v>
      </c>
      <c r="BYJ172" s="68">
        <f t="shared" ref="BYJ172" si="753">89.4*10.765</f>
        <v>962.39100000000008</v>
      </c>
      <c r="BYK172" s="68">
        <v>0</v>
      </c>
      <c r="BYL172" s="68">
        <f t="shared" ref="BYK172:BYL175" si="754">BYJ172+BYK172</f>
        <v>962.39100000000008</v>
      </c>
      <c r="BYM172" s="68">
        <v>0</v>
      </c>
      <c r="BYN172" s="68">
        <f t="shared" ref="BYM172:BYN175" si="755">BYL172*(($H$158)+1)+(IF(BYM172&lt;101,BYM172,IF(BYM172&lt;201,BYM172/2,IF(BYM172&lt;=301,BYM172/3,BYM172/4))))</f>
        <v>1443.5865000000001</v>
      </c>
      <c r="BYO172" s="101">
        <v>1</v>
      </c>
      <c r="BYP172" s="102"/>
      <c r="BYQ172" s="68" t="s">
        <v>317</v>
      </c>
      <c r="BYR172" s="68">
        <f t="shared" ref="BYR172" si="756">89.4*10.765</f>
        <v>962.39100000000008</v>
      </c>
      <c r="BYS172" s="68">
        <v>0</v>
      </c>
      <c r="BYT172" s="68">
        <f t="shared" ref="BYS172:BYT175" si="757">BYR172+BYS172</f>
        <v>962.39100000000008</v>
      </c>
      <c r="BYU172" s="68">
        <v>0</v>
      </c>
      <c r="BYV172" s="68">
        <f t="shared" ref="BYU172:BYV175" si="758">BYT172*(($H$158)+1)+(IF(BYU172&lt;101,BYU172,IF(BYU172&lt;201,BYU172/2,IF(BYU172&lt;=301,BYU172/3,BYU172/4))))</f>
        <v>1443.5865000000001</v>
      </c>
      <c r="BYW172" s="101">
        <v>1</v>
      </c>
      <c r="BYX172" s="102"/>
      <c r="BYY172" s="68" t="s">
        <v>317</v>
      </c>
      <c r="BYZ172" s="68">
        <f t="shared" ref="BYZ172" si="759">89.4*10.765</f>
        <v>962.39100000000008</v>
      </c>
      <c r="BZA172" s="68">
        <v>0</v>
      </c>
      <c r="BZB172" s="68">
        <f t="shared" ref="BZA172:BZB175" si="760">BYZ172+BZA172</f>
        <v>962.39100000000008</v>
      </c>
      <c r="BZC172" s="68">
        <v>0</v>
      </c>
      <c r="BZD172" s="68">
        <f t="shared" ref="BZC172:BZD175" si="761">BZB172*(($H$158)+1)+(IF(BZC172&lt;101,BZC172,IF(BZC172&lt;201,BZC172/2,IF(BZC172&lt;=301,BZC172/3,BZC172/4))))</f>
        <v>1443.5865000000001</v>
      </c>
      <c r="BZE172" s="101">
        <v>1</v>
      </c>
      <c r="BZF172" s="102"/>
      <c r="BZG172" s="68" t="s">
        <v>317</v>
      </c>
      <c r="BZH172" s="68">
        <f t="shared" ref="BZH172" si="762">89.4*10.765</f>
        <v>962.39100000000008</v>
      </c>
      <c r="BZI172" s="68">
        <v>0</v>
      </c>
      <c r="BZJ172" s="68">
        <f t="shared" ref="BZI172:BZJ175" si="763">BZH172+BZI172</f>
        <v>962.39100000000008</v>
      </c>
      <c r="BZK172" s="68">
        <v>0</v>
      </c>
      <c r="BZL172" s="68">
        <f t="shared" ref="BZK172:BZL175" si="764">BZJ172*(($H$158)+1)+(IF(BZK172&lt;101,BZK172,IF(BZK172&lt;201,BZK172/2,IF(BZK172&lt;=301,BZK172/3,BZK172/4))))</f>
        <v>1443.5865000000001</v>
      </c>
      <c r="BZM172" s="101">
        <v>1</v>
      </c>
      <c r="BZN172" s="102"/>
      <c r="BZO172" s="68" t="s">
        <v>317</v>
      </c>
      <c r="BZP172" s="68">
        <f t="shared" ref="BZP172" si="765">89.4*10.765</f>
        <v>962.39100000000008</v>
      </c>
      <c r="BZQ172" s="68">
        <v>0</v>
      </c>
      <c r="BZR172" s="68">
        <f t="shared" ref="BZQ172:BZR175" si="766">BZP172+BZQ172</f>
        <v>962.39100000000008</v>
      </c>
      <c r="BZS172" s="68">
        <v>0</v>
      </c>
      <c r="BZT172" s="68">
        <f t="shared" ref="BZS172:BZT175" si="767">BZR172*(($H$158)+1)+(IF(BZS172&lt;101,BZS172,IF(BZS172&lt;201,BZS172/2,IF(BZS172&lt;=301,BZS172/3,BZS172/4))))</f>
        <v>1443.5865000000001</v>
      </c>
      <c r="BZU172" s="101">
        <v>1</v>
      </c>
      <c r="BZV172" s="102"/>
      <c r="BZW172" s="68" t="s">
        <v>317</v>
      </c>
      <c r="BZX172" s="68">
        <f t="shared" ref="BZX172" si="768">89.4*10.765</f>
        <v>962.39100000000008</v>
      </c>
      <c r="BZY172" s="68">
        <v>0</v>
      </c>
      <c r="BZZ172" s="68">
        <f t="shared" ref="BZY172:BZZ175" si="769">BZX172+BZY172</f>
        <v>962.39100000000008</v>
      </c>
      <c r="CAA172" s="68">
        <v>0</v>
      </c>
      <c r="CAB172" s="68">
        <f t="shared" ref="CAA172:CAB175" si="770">BZZ172*(($H$158)+1)+(IF(CAA172&lt;101,CAA172,IF(CAA172&lt;201,CAA172/2,IF(CAA172&lt;=301,CAA172/3,CAA172/4))))</f>
        <v>1443.5865000000001</v>
      </c>
      <c r="CAC172" s="101">
        <v>1</v>
      </c>
      <c r="CAD172" s="102"/>
      <c r="CAE172" s="68" t="s">
        <v>317</v>
      </c>
      <c r="CAF172" s="68">
        <f t="shared" ref="CAF172" si="771">89.4*10.765</f>
        <v>962.39100000000008</v>
      </c>
      <c r="CAG172" s="68">
        <v>0</v>
      </c>
      <c r="CAH172" s="68">
        <f t="shared" ref="CAG172:CAH175" si="772">CAF172+CAG172</f>
        <v>962.39100000000008</v>
      </c>
      <c r="CAI172" s="68">
        <v>0</v>
      </c>
      <c r="CAJ172" s="68">
        <f t="shared" ref="CAI172:CAJ175" si="773">CAH172*(($H$158)+1)+(IF(CAI172&lt;101,CAI172,IF(CAI172&lt;201,CAI172/2,IF(CAI172&lt;=301,CAI172/3,CAI172/4))))</f>
        <v>1443.5865000000001</v>
      </c>
      <c r="CAK172" s="101">
        <v>1</v>
      </c>
      <c r="CAL172" s="102"/>
      <c r="CAM172" s="68" t="s">
        <v>317</v>
      </c>
      <c r="CAN172" s="68">
        <f t="shared" ref="CAN172" si="774">89.4*10.765</f>
        <v>962.39100000000008</v>
      </c>
      <c r="CAO172" s="68">
        <v>0</v>
      </c>
      <c r="CAP172" s="68">
        <f t="shared" ref="CAO172:CAP175" si="775">CAN172+CAO172</f>
        <v>962.39100000000008</v>
      </c>
      <c r="CAQ172" s="68">
        <v>0</v>
      </c>
      <c r="CAR172" s="68">
        <f t="shared" ref="CAQ172:CAR175" si="776">CAP172*(($H$158)+1)+(IF(CAQ172&lt;101,CAQ172,IF(CAQ172&lt;201,CAQ172/2,IF(CAQ172&lt;=301,CAQ172/3,CAQ172/4))))</f>
        <v>1443.5865000000001</v>
      </c>
      <c r="CAS172" s="101">
        <v>1</v>
      </c>
      <c r="CAT172" s="102"/>
      <c r="CAU172" s="68" t="s">
        <v>317</v>
      </c>
      <c r="CAV172" s="68">
        <f t="shared" ref="CAV172" si="777">89.4*10.765</f>
        <v>962.39100000000008</v>
      </c>
      <c r="CAW172" s="68">
        <v>0</v>
      </c>
      <c r="CAX172" s="68">
        <f t="shared" ref="CAW172:CAX175" si="778">CAV172+CAW172</f>
        <v>962.39100000000008</v>
      </c>
      <c r="CAY172" s="68">
        <v>0</v>
      </c>
      <c r="CAZ172" s="68">
        <f t="shared" ref="CAY172:CAZ175" si="779">CAX172*(($H$158)+1)+(IF(CAY172&lt;101,CAY172,IF(CAY172&lt;201,CAY172/2,IF(CAY172&lt;=301,CAY172/3,CAY172/4))))</f>
        <v>1443.5865000000001</v>
      </c>
      <c r="CBA172" s="101">
        <v>1</v>
      </c>
      <c r="CBB172" s="102"/>
      <c r="CBC172" s="68" t="s">
        <v>317</v>
      </c>
      <c r="CBD172" s="68">
        <f t="shared" ref="CBD172" si="780">89.4*10.765</f>
        <v>962.39100000000008</v>
      </c>
      <c r="CBE172" s="68">
        <v>0</v>
      </c>
      <c r="CBF172" s="68">
        <f t="shared" ref="CBE172:CBF175" si="781">CBD172+CBE172</f>
        <v>962.39100000000008</v>
      </c>
      <c r="CBG172" s="68">
        <v>0</v>
      </c>
      <c r="CBH172" s="68">
        <f t="shared" ref="CBG172:CBH175" si="782">CBF172*(($H$158)+1)+(IF(CBG172&lt;101,CBG172,IF(CBG172&lt;201,CBG172/2,IF(CBG172&lt;=301,CBG172/3,CBG172/4))))</f>
        <v>1443.5865000000001</v>
      </c>
      <c r="CBI172" s="101">
        <v>1</v>
      </c>
      <c r="CBJ172" s="102"/>
      <c r="CBK172" s="68" t="s">
        <v>317</v>
      </c>
      <c r="CBL172" s="68">
        <f t="shared" ref="CBL172" si="783">89.4*10.765</f>
        <v>962.39100000000008</v>
      </c>
      <c r="CBM172" s="68">
        <v>0</v>
      </c>
      <c r="CBN172" s="68">
        <f t="shared" ref="CBM172:CBN175" si="784">CBL172+CBM172</f>
        <v>962.39100000000008</v>
      </c>
      <c r="CBO172" s="68">
        <v>0</v>
      </c>
      <c r="CBP172" s="68">
        <f t="shared" ref="CBO172:CBP175" si="785">CBN172*(($H$158)+1)+(IF(CBO172&lt;101,CBO172,IF(CBO172&lt;201,CBO172/2,IF(CBO172&lt;=301,CBO172/3,CBO172/4))))</f>
        <v>1443.5865000000001</v>
      </c>
      <c r="CBQ172" s="101">
        <v>1</v>
      </c>
      <c r="CBR172" s="102"/>
      <c r="CBS172" s="68" t="s">
        <v>317</v>
      </c>
      <c r="CBT172" s="68">
        <f t="shared" ref="CBT172" si="786">89.4*10.765</f>
        <v>962.39100000000008</v>
      </c>
      <c r="CBU172" s="68">
        <v>0</v>
      </c>
      <c r="CBV172" s="68">
        <f t="shared" ref="CBU172:CBV175" si="787">CBT172+CBU172</f>
        <v>962.39100000000008</v>
      </c>
      <c r="CBW172" s="68">
        <v>0</v>
      </c>
      <c r="CBX172" s="68">
        <f t="shared" ref="CBW172:CBX175" si="788">CBV172*(($H$158)+1)+(IF(CBW172&lt;101,CBW172,IF(CBW172&lt;201,CBW172/2,IF(CBW172&lt;=301,CBW172/3,CBW172/4))))</f>
        <v>1443.5865000000001</v>
      </c>
      <c r="CBY172" s="101">
        <v>1</v>
      </c>
      <c r="CBZ172" s="102"/>
      <c r="CCA172" s="68" t="s">
        <v>317</v>
      </c>
      <c r="CCB172" s="68">
        <f t="shared" ref="CCB172" si="789">89.4*10.765</f>
        <v>962.39100000000008</v>
      </c>
      <c r="CCC172" s="68">
        <v>0</v>
      </c>
      <c r="CCD172" s="68">
        <f t="shared" ref="CCC172:CCD175" si="790">CCB172+CCC172</f>
        <v>962.39100000000008</v>
      </c>
      <c r="CCE172" s="68">
        <v>0</v>
      </c>
      <c r="CCF172" s="68">
        <f t="shared" ref="CCE172:CCF175" si="791">CCD172*(($H$158)+1)+(IF(CCE172&lt;101,CCE172,IF(CCE172&lt;201,CCE172/2,IF(CCE172&lt;=301,CCE172/3,CCE172/4))))</f>
        <v>1443.5865000000001</v>
      </c>
      <c r="CCG172" s="101">
        <v>1</v>
      </c>
      <c r="CCH172" s="102"/>
      <c r="CCI172" s="68" t="s">
        <v>317</v>
      </c>
      <c r="CCJ172" s="68">
        <f t="shared" ref="CCJ172" si="792">89.4*10.765</f>
        <v>962.39100000000008</v>
      </c>
      <c r="CCK172" s="68">
        <v>0</v>
      </c>
      <c r="CCL172" s="68">
        <f t="shared" ref="CCK172:CCL175" si="793">CCJ172+CCK172</f>
        <v>962.39100000000008</v>
      </c>
      <c r="CCM172" s="68">
        <v>0</v>
      </c>
      <c r="CCN172" s="68">
        <f t="shared" ref="CCM172:CCN175" si="794">CCL172*(($H$158)+1)+(IF(CCM172&lt;101,CCM172,IF(CCM172&lt;201,CCM172/2,IF(CCM172&lt;=301,CCM172/3,CCM172/4))))</f>
        <v>1443.5865000000001</v>
      </c>
      <c r="CCO172" s="101">
        <v>1</v>
      </c>
      <c r="CCP172" s="102"/>
      <c r="CCQ172" s="68" t="s">
        <v>317</v>
      </c>
      <c r="CCR172" s="68">
        <f t="shared" ref="CCR172" si="795">89.4*10.765</f>
        <v>962.39100000000008</v>
      </c>
      <c r="CCS172" s="68">
        <v>0</v>
      </c>
      <c r="CCT172" s="68">
        <f t="shared" ref="CCS172:CCT175" si="796">CCR172+CCS172</f>
        <v>962.39100000000008</v>
      </c>
      <c r="CCU172" s="68">
        <v>0</v>
      </c>
      <c r="CCV172" s="68">
        <f t="shared" ref="CCU172:CCV175" si="797">CCT172*(($H$158)+1)+(IF(CCU172&lt;101,CCU172,IF(CCU172&lt;201,CCU172/2,IF(CCU172&lt;=301,CCU172/3,CCU172/4))))</f>
        <v>1443.5865000000001</v>
      </c>
      <c r="CCW172" s="101">
        <v>1</v>
      </c>
      <c r="CCX172" s="102"/>
      <c r="CCY172" s="68" t="s">
        <v>317</v>
      </c>
      <c r="CCZ172" s="68">
        <f t="shared" ref="CCZ172" si="798">89.4*10.765</f>
        <v>962.39100000000008</v>
      </c>
      <c r="CDA172" s="68">
        <v>0</v>
      </c>
      <c r="CDB172" s="68">
        <f t="shared" ref="CDA172:CDB175" si="799">CCZ172+CDA172</f>
        <v>962.39100000000008</v>
      </c>
      <c r="CDC172" s="68">
        <v>0</v>
      </c>
      <c r="CDD172" s="68">
        <f t="shared" ref="CDC172:CDD175" si="800">CDB172*(($H$158)+1)+(IF(CDC172&lt;101,CDC172,IF(CDC172&lt;201,CDC172/2,IF(CDC172&lt;=301,CDC172/3,CDC172/4))))</f>
        <v>1443.5865000000001</v>
      </c>
      <c r="CDE172" s="101">
        <v>1</v>
      </c>
      <c r="CDF172" s="102"/>
      <c r="CDG172" s="68" t="s">
        <v>317</v>
      </c>
      <c r="CDH172" s="68">
        <f t="shared" ref="CDH172" si="801">89.4*10.765</f>
        <v>962.39100000000008</v>
      </c>
      <c r="CDI172" s="68">
        <v>0</v>
      </c>
      <c r="CDJ172" s="68">
        <f t="shared" ref="CDI172:CDJ175" si="802">CDH172+CDI172</f>
        <v>962.39100000000008</v>
      </c>
      <c r="CDK172" s="68">
        <v>0</v>
      </c>
      <c r="CDL172" s="68">
        <f t="shared" ref="CDK172:CDL175" si="803">CDJ172*(($H$158)+1)+(IF(CDK172&lt;101,CDK172,IF(CDK172&lt;201,CDK172/2,IF(CDK172&lt;=301,CDK172/3,CDK172/4))))</f>
        <v>1443.5865000000001</v>
      </c>
      <c r="CDM172" s="101">
        <v>1</v>
      </c>
      <c r="CDN172" s="102"/>
      <c r="CDO172" s="68" t="s">
        <v>317</v>
      </c>
      <c r="CDP172" s="68">
        <f t="shared" ref="CDP172" si="804">89.4*10.765</f>
        <v>962.39100000000008</v>
      </c>
      <c r="CDQ172" s="68">
        <v>0</v>
      </c>
      <c r="CDR172" s="68">
        <f t="shared" ref="CDQ172:CDR175" si="805">CDP172+CDQ172</f>
        <v>962.39100000000008</v>
      </c>
      <c r="CDS172" s="68">
        <v>0</v>
      </c>
      <c r="CDT172" s="68">
        <f t="shared" ref="CDS172:CDT175" si="806">CDR172*(($H$158)+1)+(IF(CDS172&lt;101,CDS172,IF(CDS172&lt;201,CDS172/2,IF(CDS172&lt;=301,CDS172/3,CDS172/4))))</f>
        <v>1443.5865000000001</v>
      </c>
      <c r="CDU172" s="101">
        <v>1</v>
      </c>
      <c r="CDV172" s="102"/>
      <c r="CDW172" s="68" t="s">
        <v>317</v>
      </c>
      <c r="CDX172" s="68">
        <f t="shared" ref="CDX172" si="807">89.4*10.765</f>
        <v>962.39100000000008</v>
      </c>
      <c r="CDY172" s="68">
        <v>0</v>
      </c>
      <c r="CDZ172" s="68">
        <f t="shared" ref="CDY172:CDZ175" si="808">CDX172+CDY172</f>
        <v>962.39100000000008</v>
      </c>
      <c r="CEA172" s="68">
        <v>0</v>
      </c>
      <c r="CEB172" s="68">
        <f t="shared" ref="CEA172:CEB175" si="809">CDZ172*(($H$158)+1)+(IF(CEA172&lt;101,CEA172,IF(CEA172&lt;201,CEA172/2,IF(CEA172&lt;=301,CEA172/3,CEA172/4))))</f>
        <v>1443.5865000000001</v>
      </c>
      <c r="CEC172" s="101">
        <v>1</v>
      </c>
      <c r="CED172" s="102"/>
      <c r="CEE172" s="68" t="s">
        <v>317</v>
      </c>
      <c r="CEF172" s="68">
        <f t="shared" ref="CEF172" si="810">89.4*10.765</f>
        <v>962.39100000000008</v>
      </c>
      <c r="CEG172" s="68">
        <v>0</v>
      </c>
      <c r="CEH172" s="68">
        <f t="shared" ref="CEG172:CEH175" si="811">CEF172+CEG172</f>
        <v>962.39100000000008</v>
      </c>
      <c r="CEI172" s="68">
        <v>0</v>
      </c>
      <c r="CEJ172" s="68">
        <f t="shared" ref="CEI172:CEJ175" si="812">CEH172*(($H$158)+1)+(IF(CEI172&lt;101,CEI172,IF(CEI172&lt;201,CEI172/2,IF(CEI172&lt;=301,CEI172/3,CEI172/4))))</f>
        <v>1443.5865000000001</v>
      </c>
      <c r="CEK172" s="101">
        <v>1</v>
      </c>
      <c r="CEL172" s="102"/>
      <c r="CEM172" s="68" t="s">
        <v>317</v>
      </c>
      <c r="CEN172" s="68">
        <f t="shared" ref="CEN172" si="813">89.4*10.765</f>
        <v>962.39100000000008</v>
      </c>
      <c r="CEO172" s="68">
        <v>0</v>
      </c>
      <c r="CEP172" s="68">
        <f t="shared" ref="CEO172:CEP175" si="814">CEN172+CEO172</f>
        <v>962.39100000000008</v>
      </c>
      <c r="CEQ172" s="68">
        <v>0</v>
      </c>
      <c r="CER172" s="68">
        <f t="shared" ref="CEQ172:CER175" si="815">CEP172*(($H$158)+1)+(IF(CEQ172&lt;101,CEQ172,IF(CEQ172&lt;201,CEQ172/2,IF(CEQ172&lt;=301,CEQ172/3,CEQ172/4))))</f>
        <v>1443.5865000000001</v>
      </c>
      <c r="CES172" s="101">
        <v>1</v>
      </c>
      <c r="CET172" s="102"/>
      <c r="CEU172" s="68" t="s">
        <v>317</v>
      </c>
      <c r="CEV172" s="68">
        <f t="shared" ref="CEV172" si="816">89.4*10.765</f>
        <v>962.39100000000008</v>
      </c>
      <c r="CEW172" s="68">
        <v>0</v>
      </c>
      <c r="CEX172" s="68">
        <f t="shared" ref="CEW172:CEX175" si="817">CEV172+CEW172</f>
        <v>962.39100000000008</v>
      </c>
      <c r="CEY172" s="68">
        <v>0</v>
      </c>
      <c r="CEZ172" s="68">
        <f t="shared" ref="CEY172:CEZ175" si="818">CEX172*(($H$158)+1)+(IF(CEY172&lt;101,CEY172,IF(CEY172&lt;201,CEY172/2,IF(CEY172&lt;=301,CEY172/3,CEY172/4))))</f>
        <v>1443.5865000000001</v>
      </c>
      <c r="CFA172" s="101">
        <v>1</v>
      </c>
      <c r="CFB172" s="102"/>
      <c r="CFC172" s="68" t="s">
        <v>317</v>
      </c>
      <c r="CFD172" s="68">
        <f t="shared" ref="CFD172" si="819">89.4*10.765</f>
        <v>962.39100000000008</v>
      </c>
      <c r="CFE172" s="68">
        <v>0</v>
      </c>
      <c r="CFF172" s="68">
        <f t="shared" ref="CFE172:CFF175" si="820">CFD172+CFE172</f>
        <v>962.39100000000008</v>
      </c>
      <c r="CFG172" s="68">
        <v>0</v>
      </c>
      <c r="CFH172" s="68">
        <f t="shared" ref="CFG172:CFH175" si="821">CFF172*(($H$158)+1)+(IF(CFG172&lt;101,CFG172,IF(CFG172&lt;201,CFG172/2,IF(CFG172&lt;=301,CFG172/3,CFG172/4))))</f>
        <v>1443.5865000000001</v>
      </c>
      <c r="CFI172" s="101">
        <v>1</v>
      </c>
      <c r="CFJ172" s="102"/>
      <c r="CFK172" s="68" t="s">
        <v>317</v>
      </c>
      <c r="CFL172" s="68">
        <f t="shared" ref="CFL172" si="822">89.4*10.765</f>
        <v>962.39100000000008</v>
      </c>
      <c r="CFM172" s="68">
        <v>0</v>
      </c>
      <c r="CFN172" s="68">
        <f t="shared" ref="CFM172:CFN175" si="823">CFL172+CFM172</f>
        <v>962.39100000000008</v>
      </c>
      <c r="CFO172" s="68">
        <v>0</v>
      </c>
      <c r="CFP172" s="68">
        <f t="shared" ref="CFO172:CFP175" si="824">CFN172*(($H$158)+1)+(IF(CFO172&lt;101,CFO172,IF(CFO172&lt;201,CFO172/2,IF(CFO172&lt;=301,CFO172/3,CFO172/4))))</f>
        <v>1443.5865000000001</v>
      </c>
      <c r="CFQ172" s="101">
        <v>1</v>
      </c>
      <c r="CFR172" s="102"/>
      <c r="CFS172" s="68" t="s">
        <v>317</v>
      </c>
      <c r="CFT172" s="68">
        <f t="shared" ref="CFT172" si="825">89.4*10.765</f>
        <v>962.39100000000008</v>
      </c>
      <c r="CFU172" s="68">
        <v>0</v>
      </c>
      <c r="CFV172" s="68">
        <f t="shared" ref="CFU172:CFV175" si="826">CFT172+CFU172</f>
        <v>962.39100000000008</v>
      </c>
      <c r="CFW172" s="68">
        <v>0</v>
      </c>
      <c r="CFX172" s="68">
        <f t="shared" ref="CFW172:CFX175" si="827">CFV172*(($H$158)+1)+(IF(CFW172&lt;101,CFW172,IF(CFW172&lt;201,CFW172/2,IF(CFW172&lt;=301,CFW172/3,CFW172/4))))</f>
        <v>1443.5865000000001</v>
      </c>
      <c r="CFY172" s="101">
        <v>1</v>
      </c>
      <c r="CFZ172" s="102"/>
      <c r="CGA172" s="68" t="s">
        <v>317</v>
      </c>
      <c r="CGB172" s="68">
        <f t="shared" ref="CGB172" si="828">89.4*10.765</f>
        <v>962.39100000000008</v>
      </c>
      <c r="CGC172" s="68">
        <v>0</v>
      </c>
      <c r="CGD172" s="68">
        <f t="shared" ref="CGC172:CGD175" si="829">CGB172+CGC172</f>
        <v>962.39100000000008</v>
      </c>
      <c r="CGE172" s="68">
        <v>0</v>
      </c>
      <c r="CGF172" s="68">
        <f t="shared" ref="CGE172:CGF175" si="830">CGD172*(($H$158)+1)+(IF(CGE172&lt;101,CGE172,IF(CGE172&lt;201,CGE172/2,IF(CGE172&lt;=301,CGE172/3,CGE172/4))))</f>
        <v>1443.5865000000001</v>
      </c>
      <c r="CGG172" s="101">
        <v>1</v>
      </c>
      <c r="CGH172" s="102"/>
      <c r="CGI172" s="68" t="s">
        <v>317</v>
      </c>
      <c r="CGJ172" s="68">
        <f t="shared" ref="CGJ172" si="831">89.4*10.765</f>
        <v>962.39100000000008</v>
      </c>
      <c r="CGK172" s="68">
        <v>0</v>
      </c>
      <c r="CGL172" s="68">
        <f t="shared" ref="CGK172:CGL175" si="832">CGJ172+CGK172</f>
        <v>962.39100000000008</v>
      </c>
      <c r="CGM172" s="68">
        <v>0</v>
      </c>
      <c r="CGN172" s="68">
        <f t="shared" ref="CGM172:CGN175" si="833">CGL172*(($H$158)+1)+(IF(CGM172&lt;101,CGM172,IF(CGM172&lt;201,CGM172/2,IF(CGM172&lt;=301,CGM172/3,CGM172/4))))</f>
        <v>1443.5865000000001</v>
      </c>
      <c r="CGO172" s="101">
        <v>1</v>
      </c>
      <c r="CGP172" s="102"/>
      <c r="CGQ172" s="68" t="s">
        <v>317</v>
      </c>
      <c r="CGR172" s="68">
        <f t="shared" ref="CGR172" si="834">89.4*10.765</f>
        <v>962.39100000000008</v>
      </c>
      <c r="CGS172" s="68">
        <v>0</v>
      </c>
      <c r="CGT172" s="68">
        <f t="shared" ref="CGS172:CGT175" si="835">CGR172+CGS172</f>
        <v>962.39100000000008</v>
      </c>
      <c r="CGU172" s="68">
        <v>0</v>
      </c>
      <c r="CGV172" s="68">
        <f t="shared" ref="CGU172:CGV175" si="836">CGT172*(($H$158)+1)+(IF(CGU172&lt;101,CGU172,IF(CGU172&lt;201,CGU172/2,IF(CGU172&lt;=301,CGU172/3,CGU172/4))))</f>
        <v>1443.5865000000001</v>
      </c>
      <c r="CGW172" s="101">
        <v>1</v>
      </c>
      <c r="CGX172" s="102"/>
      <c r="CGY172" s="68" t="s">
        <v>317</v>
      </c>
      <c r="CGZ172" s="68">
        <f t="shared" ref="CGZ172" si="837">89.4*10.765</f>
        <v>962.39100000000008</v>
      </c>
      <c r="CHA172" s="68">
        <v>0</v>
      </c>
      <c r="CHB172" s="68">
        <f t="shared" ref="CHA172:CHB175" si="838">CGZ172+CHA172</f>
        <v>962.39100000000008</v>
      </c>
      <c r="CHC172" s="68">
        <v>0</v>
      </c>
      <c r="CHD172" s="68">
        <f t="shared" ref="CHC172:CHD175" si="839">CHB172*(($H$158)+1)+(IF(CHC172&lt;101,CHC172,IF(CHC172&lt;201,CHC172/2,IF(CHC172&lt;=301,CHC172/3,CHC172/4))))</f>
        <v>1443.5865000000001</v>
      </c>
      <c r="CHE172" s="101">
        <v>1</v>
      </c>
      <c r="CHF172" s="102"/>
      <c r="CHG172" s="68" t="s">
        <v>317</v>
      </c>
      <c r="CHH172" s="68">
        <f t="shared" ref="CHH172" si="840">89.4*10.765</f>
        <v>962.39100000000008</v>
      </c>
      <c r="CHI172" s="68">
        <v>0</v>
      </c>
      <c r="CHJ172" s="68">
        <f t="shared" ref="CHI172:CHJ175" si="841">CHH172+CHI172</f>
        <v>962.39100000000008</v>
      </c>
      <c r="CHK172" s="68">
        <v>0</v>
      </c>
      <c r="CHL172" s="68">
        <f t="shared" ref="CHK172:CHL175" si="842">CHJ172*(($H$158)+1)+(IF(CHK172&lt;101,CHK172,IF(CHK172&lt;201,CHK172/2,IF(CHK172&lt;=301,CHK172/3,CHK172/4))))</f>
        <v>1443.5865000000001</v>
      </c>
      <c r="CHM172" s="101">
        <v>1</v>
      </c>
      <c r="CHN172" s="102"/>
      <c r="CHO172" s="68" t="s">
        <v>317</v>
      </c>
      <c r="CHP172" s="68">
        <f t="shared" ref="CHP172" si="843">89.4*10.765</f>
        <v>962.39100000000008</v>
      </c>
      <c r="CHQ172" s="68">
        <v>0</v>
      </c>
      <c r="CHR172" s="68">
        <f t="shared" ref="CHQ172:CHR175" si="844">CHP172+CHQ172</f>
        <v>962.39100000000008</v>
      </c>
      <c r="CHS172" s="68">
        <v>0</v>
      </c>
      <c r="CHT172" s="68">
        <f t="shared" ref="CHS172:CHT175" si="845">CHR172*(($H$158)+1)+(IF(CHS172&lt;101,CHS172,IF(CHS172&lt;201,CHS172/2,IF(CHS172&lt;=301,CHS172/3,CHS172/4))))</f>
        <v>1443.5865000000001</v>
      </c>
      <c r="CHU172" s="101">
        <v>1</v>
      </c>
      <c r="CHV172" s="102"/>
      <c r="CHW172" s="68" t="s">
        <v>317</v>
      </c>
      <c r="CHX172" s="68">
        <f t="shared" ref="CHX172" si="846">89.4*10.765</f>
        <v>962.39100000000008</v>
      </c>
      <c r="CHY172" s="68">
        <v>0</v>
      </c>
      <c r="CHZ172" s="68">
        <f t="shared" ref="CHY172:CHZ175" si="847">CHX172+CHY172</f>
        <v>962.39100000000008</v>
      </c>
      <c r="CIA172" s="68">
        <v>0</v>
      </c>
      <c r="CIB172" s="68">
        <f t="shared" ref="CIA172:CIB175" si="848">CHZ172*(($H$158)+1)+(IF(CIA172&lt;101,CIA172,IF(CIA172&lt;201,CIA172/2,IF(CIA172&lt;=301,CIA172/3,CIA172/4))))</f>
        <v>1443.5865000000001</v>
      </c>
      <c r="CIC172" s="101">
        <v>1</v>
      </c>
      <c r="CID172" s="102"/>
      <c r="CIE172" s="68" t="s">
        <v>317</v>
      </c>
      <c r="CIF172" s="68">
        <f t="shared" ref="CIF172" si="849">89.4*10.765</f>
        <v>962.39100000000008</v>
      </c>
      <c r="CIG172" s="68">
        <v>0</v>
      </c>
      <c r="CIH172" s="68">
        <f t="shared" ref="CIG172:CIH175" si="850">CIF172+CIG172</f>
        <v>962.39100000000008</v>
      </c>
      <c r="CII172" s="68">
        <v>0</v>
      </c>
      <c r="CIJ172" s="68">
        <f t="shared" ref="CII172:CIJ175" si="851">CIH172*(($H$158)+1)+(IF(CII172&lt;101,CII172,IF(CII172&lt;201,CII172/2,IF(CII172&lt;=301,CII172/3,CII172/4))))</f>
        <v>1443.5865000000001</v>
      </c>
      <c r="CIK172" s="101">
        <v>1</v>
      </c>
      <c r="CIL172" s="102"/>
      <c r="CIM172" s="68" t="s">
        <v>317</v>
      </c>
      <c r="CIN172" s="68">
        <f t="shared" ref="CIN172" si="852">89.4*10.765</f>
        <v>962.39100000000008</v>
      </c>
      <c r="CIO172" s="68">
        <v>0</v>
      </c>
      <c r="CIP172" s="68">
        <f t="shared" ref="CIO172:CIP175" si="853">CIN172+CIO172</f>
        <v>962.39100000000008</v>
      </c>
      <c r="CIQ172" s="68">
        <v>0</v>
      </c>
      <c r="CIR172" s="68">
        <f t="shared" ref="CIQ172:CIR175" si="854">CIP172*(($H$158)+1)+(IF(CIQ172&lt;101,CIQ172,IF(CIQ172&lt;201,CIQ172/2,IF(CIQ172&lt;=301,CIQ172/3,CIQ172/4))))</f>
        <v>1443.5865000000001</v>
      </c>
      <c r="CIS172" s="101">
        <v>1</v>
      </c>
      <c r="CIT172" s="102"/>
      <c r="CIU172" s="68" t="s">
        <v>317</v>
      </c>
      <c r="CIV172" s="68">
        <f t="shared" ref="CIV172" si="855">89.4*10.765</f>
        <v>962.39100000000008</v>
      </c>
      <c r="CIW172" s="68">
        <v>0</v>
      </c>
      <c r="CIX172" s="68">
        <f t="shared" ref="CIW172:CIX175" si="856">CIV172+CIW172</f>
        <v>962.39100000000008</v>
      </c>
      <c r="CIY172" s="68">
        <v>0</v>
      </c>
      <c r="CIZ172" s="68">
        <f t="shared" ref="CIY172:CIZ175" si="857">CIX172*(($H$158)+1)+(IF(CIY172&lt;101,CIY172,IF(CIY172&lt;201,CIY172/2,IF(CIY172&lt;=301,CIY172/3,CIY172/4))))</f>
        <v>1443.5865000000001</v>
      </c>
      <c r="CJA172" s="101">
        <v>1</v>
      </c>
      <c r="CJB172" s="102"/>
      <c r="CJC172" s="68" t="s">
        <v>317</v>
      </c>
      <c r="CJD172" s="68">
        <f t="shared" ref="CJD172" si="858">89.4*10.765</f>
        <v>962.39100000000008</v>
      </c>
      <c r="CJE172" s="68">
        <v>0</v>
      </c>
      <c r="CJF172" s="68">
        <f t="shared" ref="CJE172:CJF175" si="859">CJD172+CJE172</f>
        <v>962.39100000000008</v>
      </c>
      <c r="CJG172" s="68">
        <v>0</v>
      </c>
      <c r="CJH172" s="68">
        <f t="shared" ref="CJG172:CJH175" si="860">CJF172*(($H$158)+1)+(IF(CJG172&lt;101,CJG172,IF(CJG172&lt;201,CJG172/2,IF(CJG172&lt;=301,CJG172/3,CJG172/4))))</f>
        <v>1443.5865000000001</v>
      </c>
      <c r="CJI172" s="101">
        <v>1</v>
      </c>
      <c r="CJJ172" s="102"/>
      <c r="CJK172" s="68" t="s">
        <v>317</v>
      </c>
      <c r="CJL172" s="68">
        <f t="shared" ref="CJL172" si="861">89.4*10.765</f>
        <v>962.39100000000008</v>
      </c>
      <c r="CJM172" s="68">
        <v>0</v>
      </c>
      <c r="CJN172" s="68">
        <f t="shared" ref="CJM172:CJN175" si="862">CJL172+CJM172</f>
        <v>962.39100000000008</v>
      </c>
      <c r="CJO172" s="68">
        <v>0</v>
      </c>
      <c r="CJP172" s="68">
        <f t="shared" ref="CJO172:CJP175" si="863">CJN172*(($H$158)+1)+(IF(CJO172&lt;101,CJO172,IF(CJO172&lt;201,CJO172/2,IF(CJO172&lt;=301,CJO172/3,CJO172/4))))</f>
        <v>1443.5865000000001</v>
      </c>
      <c r="CJQ172" s="101">
        <v>1</v>
      </c>
      <c r="CJR172" s="102"/>
      <c r="CJS172" s="68" t="s">
        <v>317</v>
      </c>
      <c r="CJT172" s="68">
        <f t="shared" ref="CJT172" si="864">89.4*10.765</f>
        <v>962.39100000000008</v>
      </c>
      <c r="CJU172" s="68">
        <v>0</v>
      </c>
      <c r="CJV172" s="68">
        <f t="shared" ref="CJU172:CJV175" si="865">CJT172+CJU172</f>
        <v>962.39100000000008</v>
      </c>
      <c r="CJW172" s="68">
        <v>0</v>
      </c>
      <c r="CJX172" s="68">
        <f t="shared" ref="CJW172:CJX175" si="866">CJV172*(($H$158)+1)+(IF(CJW172&lt;101,CJW172,IF(CJW172&lt;201,CJW172/2,IF(CJW172&lt;=301,CJW172/3,CJW172/4))))</f>
        <v>1443.5865000000001</v>
      </c>
      <c r="CJY172" s="101">
        <v>1</v>
      </c>
      <c r="CJZ172" s="102"/>
      <c r="CKA172" s="68" t="s">
        <v>317</v>
      </c>
      <c r="CKB172" s="68">
        <f t="shared" ref="CKB172" si="867">89.4*10.765</f>
        <v>962.39100000000008</v>
      </c>
      <c r="CKC172" s="68">
        <v>0</v>
      </c>
      <c r="CKD172" s="68">
        <f t="shared" ref="CKC172:CKD175" si="868">CKB172+CKC172</f>
        <v>962.39100000000008</v>
      </c>
      <c r="CKE172" s="68">
        <v>0</v>
      </c>
      <c r="CKF172" s="68">
        <f t="shared" ref="CKE172:CKF175" si="869">CKD172*(($H$158)+1)+(IF(CKE172&lt;101,CKE172,IF(CKE172&lt;201,CKE172/2,IF(CKE172&lt;=301,CKE172/3,CKE172/4))))</f>
        <v>1443.5865000000001</v>
      </c>
      <c r="CKG172" s="101">
        <v>1</v>
      </c>
      <c r="CKH172" s="102"/>
      <c r="CKI172" s="68" t="s">
        <v>317</v>
      </c>
      <c r="CKJ172" s="68">
        <f t="shared" ref="CKJ172" si="870">89.4*10.765</f>
        <v>962.39100000000008</v>
      </c>
      <c r="CKK172" s="68">
        <v>0</v>
      </c>
      <c r="CKL172" s="68">
        <f t="shared" ref="CKK172:CKL175" si="871">CKJ172+CKK172</f>
        <v>962.39100000000008</v>
      </c>
      <c r="CKM172" s="68">
        <v>0</v>
      </c>
      <c r="CKN172" s="68">
        <f t="shared" ref="CKM172:CKN175" si="872">CKL172*(($H$158)+1)+(IF(CKM172&lt;101,CKM172,IF(CKM172&lt;201,CKM172/2,IF(CKM172&lt;=301,CKM172/3,CKM172/4))))</f>
        <v>1443.5865000000001</v>
      </c>
      <c r="CKO172" s="101">
        <v>1</v>
      </c>
      <c r="CKP172" s="102"/>
      <c r="CKQ172" s="68" t="s">
        <v>317</v>
      </c>
      <c r="CKR172" s="68">
        <f t="shared" ref="CKR172" si="873">89.4*10.765</f>
        <v>962.39100000000008</v>
      </c>
      <c r="CKS172" s="68">
        <v>0</v>
      </c>
      <c r="CKT172" s="68">
        <f t="shared" ref="CKS172:CKT175" si="874">CKR172+CKS172</f>
        <v>962.39100000000008</v>
      </c>
      <c r="CKU172" s="68">
        <v>0</v>
      </c>
      <c r="CKV172" s="68">
        <f t="shared" ref="CKU172:CKV175" si="875">CKT172*(($H$158)+1)+(IF(CKU172&lt;101,CKU172,IF(CKU172&lt;201,CKU172/2,IF(CKU172&lt;=301,CKU172/3,CKU172/4))))</f>
        <v>1443.5865000000001</v>
      </c>
      <c r="CKW172" s="101">
        <v>1</v>
      </c>
      <c r="CKX172" s="102"/>
      <c r="CKY172" s="68" t="s">
        <v>317</v>
      </c>
      <c r="CKZ172" s="68">
        <f t="shared" ref="CKZ172" si="876">89.4*10.765</f>
        <v>962.39100000000008</v>
      </c>
      <c r="CLA172" s="68">
        <v>0</v>
      </c>
      <c r="CLB172" s="68">
        <f t="shared" ref="CLA172:CLB175" si="877">CKZ172+CLA172</f>
        <v>962.39100000000008</v>
      </c>
      <c r="CLC172" s="68">
        <v>0</v>
      </c>
      <c r="CLD172" s="68">
        <f t="shared" ref="CLC172:CLD175" si="878">CLB172*(($H$158)+1)+(IF(CLC172&lt;101,CLC172,IF(CLC172&lt;201,CLC172/2,IF(CLC172&lt;=301,CLC172/3,CLC172/4))))</f>
        <v>1443.5865000000001</v>
      </c>
      <c r="CLE172" s="101">
        <v>1</v>
      </c>
      <c r="CLF172" s="102"/>
      <c r="CLG172" s="68" t="s">
        <v>317</v>
      </c>
      <c r="CLH172" s="68">
        <f t="shared" ref="CLH172" si="879">89.4*10.765</f>
        <v>962.39100000000008</v>
      </c>
      <c r="CLI172" s="68">
        <v>0</v>
      </c>
      <c r="CLJ172" s="68">
        <f t="shared" ref="CLI172:CLJ175" si="880">CLH172+CLI172</f>
        <v>962.39100000000008</v>
      </c>
      <c r="CLK172" s="68">
        <v>0</v>
      </c>
      <c r="CLL172" s="68">
        <f t="shared" ref="CLK172:CLL175" si="881">CLJ172*(($H$158)+1)+(IF(CLK172&lt;101,CLK172,IF(CLK172&lt;201,CLK172/2,IF(CLK172&lt;=301,CLK172/3,CLK172/4))))</f>
        <v>1443.5865000000001</v>
      </c>
      <c r="CLM172" s="101">
        <v>1</v>
      </c>
      <c r="CLN172" s="102"/>
      <c r="CLO172" s="68" t="s">
        <v>317</v>
      </c>
      <c r="CLP172" s="68">
        <f t="shared" ref="CLP172" si="882">89.4*10.765</f>
        <v>962.39100000000008</v>
      </c>
      <c r="CLQ172" s="68">
        <v>0</v>
      </c>
      <c r="CLR172" s="68">
        <f t="shared" ref="CLQ172:CLR175" si="883">CLP172+CLQ172</f>
        <v>962.39100000000008</v>
      </c>
      <c r="CLS172" s="68">
        <v>0</v>
      </c>
      <c r="CLT172" s="68">
        <f t="shared" ref="CLS172:CLT175" si="884">CLR172*(($H$158)+1)+(IF(CLS172&lt;101,CLS172,IF(CLS172&lt;201,CLS172/2,IF(CLS172&lt;=301,CLS172/3,CLS172/4))))</f>
        <v>1443.5865000000001</v>
      </c>
      <c r="CLU172" s="101">
        <v>1</v>
      </c>
      <c r="CLV172" s="102"/>
      <c r="CLW172" s="68" t="s">
        <v>317</v>
      </c>
      <c r="CLX172" s="68">
        <f t="shared" ref="CLX172" si="885">89.4*10.765</f>
        <v>962.39100000000008</v>
      </c>
      <c r="CLY172" s="68">
        <v>0</v>
      </c>
      <c r="CLZ172" s="68">
        <f t="shared" ref="CLY172:CLZ175" si="886">CLX172+CLY172</f>
        <v>962.39100000000008</v>
      </c>
      <c r="CMA172" s="68">
        <v>0</v>
      </c>
      <c r="CMB172" s="68">
        <f t="shared" ref="CMA172:CMB175" si="887">CLZ172*(($H$158)+1)+(IF(CMA172&lt;101,CMA172,IF(CMA172&lt;201,CMA172/2,IF(CMA172&lt;=301,CMA172/3,CMA172/4))))</f>
        <v>1443.5865000000001</v>
      </c>
      <c r="CMC172" s="101">
        <v>1</v>
      </c>
      <c r="CMD172" s="102"/>
      <c r="CME172" s="68" t="s">
        <v>317</v>
      </c>
      <c r="CMF172" s="68">
        <f t="shared" ref="CMF172" si="888">89.4*10.765</f>
        <v>962.39100000000008</v>
      </c>
      <c r="CMG172" s="68">
        <v>0</v>
      </c>
      <c r="CMH172" s="68">
        <f t="shared" ref="CMG172:CMH175" si="889">CMF172+CMG172</f>
        <v>962.39100000000008</v>
      </c>
      <c r="CMI172" s="68">
        <v>0</v>
      </c>
      <c r="CMJ172" s="68">
        <f t="shared" ref="CMI172:CMJ175" si="890">CMH172*(($H$158)+1)+(IF(CMI172&lt;101,CMI172,IF(CMI172&lt;201,CMI172/2,IF(CMI172&lt;=301,CMI172/3,CMI172/4))))</f>
        <v>1443.5865000000001</v>
      </c>
      <c r="CMK172" s="101">
        <v>1</v>
      </c>
      <c r="CML172" s="102"/>
      <c r="CMM172" s="68" t="s">
        <v>317</v>
      </c>
      <c r="CMN172" s="68">
        <f t="shared" ref="CMN172" si="891">89.4*10.765</f>
        <v>962.39100000000008</v>
      </c>
      <c r="CMO172" s="68">
        <v>0</v>
      </c>
      <c r="CMP172" s="68">
        <f t="shared" ref="CMO172:CMP175" si="892">CMN172+CMO172</f>
        <v>962.39100000000008</v>
      </c>
      <c r="CMQ172" s="68">
        <v>0</v>
      </c>
      <c r="CMR172" s="68">
        <f t="shared" ref="CMQ172:CMR175" si="893">CMP172*(($H$158)+1)+(IF(CMQ172&lt;101,CMQ172,IF(CMQ172&lt;201,CMQ172/2,IF(CMQ172&lt;=301,CMQ172/3,CMQ172/4))))</f>
        <v>1443.5865000000001</v>
      </c>
      <c r="CMS172" s="101">
        <v>1</v>
      </c>
      <c r="CMT172" s="102"/>
      <c r="CMU172" s="68" t="s">
        <v>317</v>
      </c>
      <c r="CMV172" s="68">
        <f t="shared" ref="CMV172" si="894">89.4*10.765</f>
        <v>962.39100000000008</v>
      </c>
      <c r="CMW172" s="68">
        <v>0</v>
      </c>
      <c r="CMX172" s="68">
        <f t="shared" ref="CMW172:CMX175" si="895">CMV172+CMW172</f>
        <v>962.39100000000008</v>
      </c>
      <c r="CMY172" s="68">
        <v>0</v>
      </c>
      <c r="CMZ172" s="68">
        <f t="shared" ref="CMY172:CMZ175" si="896">CMX172*(($H$158)+1)+(IF(CMY172&lt;101,CMY172,IF(CMY172&lt;201,CMY172/2,IF(CMY172&lt;=301,CMY172/3,CMY172/4))))</f>
        <v>1443.5865000000001</v>
      </c>
      <c r="CNA172" s="101">
        <v>1</v>
      </c>
      <c r="CNB172" s="102"/>
      <c r="CNC172" s="68" t="s">
        <v>317</v>
      </c>
      <c r="CND172" s="68">
        <f t="shared" ref="CND172" si="897">89.4*10.765</f>
        <v>962.39100000000008</v>
      </c>
      <c r="CNE172" s="68">
        <v>0</v>
      </c>
      <c r="CNF172" s="68">
        <f t="shared" ref="CNE172:CNF175" si="898">CND172+CNE172</f>
        <v>962.39100000000008</v>
      </c>
      <c r="CNG172" s="68">
        <v>0</v>
      </c>
      <c r="CNH172" s="68">
        <f t="shared" ref="CNG172:CNH175" si="899">CNF172*(($H$158)+1)+(IF(CNG172&lt;101,CNG172,IF(CNG172&lt;201,CNG172/2,IF(CNG172&lt;=301,CNG172/3,CNG172/4))))</f>
        <v>1443.5865000000001</v>
      </c>
      <c r="CNI172" s="101">
        <v>1</v>
      </c>
      <c r="CNJ172" s="102"/>
      <c r="CNK172" s="68" t="s">
        <v>317</v>
      </c>
      <c r="CNL172" s="68">
        <f t="shared" ref="CNL172" si="900">89.4*10.765</f>
        <v>962.39100000000008</v>
      </c>
      <c r="CNM172" s="68">
        <v>0</v>
      </c>
      <c r="CNN172" s="68">
        <f t="shared" ref="CNM172:CNN175" si="901">CNL172+CNM172</f>
        <v>962.39100000000008</v>
      </c>
      <c r="CNO172" s="68">
        <v>0</v>
      </c>
      <c r="CNP172" s="68">
        <f t="shared" ref="CNO172:CNP175" si="902">CNN172*(($H$158)+1)+(IF(CNO172&lt;101,CNO172,IF(CNO172&lt;201,CNO172/2,IF(CNO172&lt;=301,CNO172/3,CNO172/4))))</f>
        <v>1443.5865000000001</v>
      </c>
      <c r="CNQ172" s="101">
        <v>1</v>
      </c>
      <c r="CNR172" s="102"/>
      <c r="CNS172" s="68" t="s">
        <v>317</v>
      </c>
      <c r="CNT172" s="68">
        <f t="shared" ref="CNT172" si="903">89.4*10.765</f>
        <v>962.39100000000008</v>
      </c>
      <c r="CNU172" s="68">
        <v>0</v>
      </c>
      <c r="CNV172" s="68">
        <f t="shared" ref="CNU172:CNV175" si="904">CNT172+CNU172</f>
        <v>962.39100000000008</v>
      </c>
      <c r="CNW172" s="68">
        <v>0</v>
      </c>
      <c r="CNX172" s="68">
        <f t="shared" ref="CNW172:CNX175" si="905">CNV172*(($H$158)+1)+(IF(CNW172&lt;101,CNW172,IF(CNW172&lt;201,CNW172/2,IF(CNW172&lt;=301,CNW172/3,CNW172/4))))</f>
        <v>1443.5865000000001</v>
      </c>
      <c r="CNY172" s="101">
        <v>1</v>
      </c>
      <c r="CNZ172" s="102"/>
      <c r="COA172" s="68" t="s">
        <v>317</v>
      </c>
      <c r="COB172" s="68">
        <f t="shared" ref="COB172" si="906">89.4*10.765</f>
        <v>962.39100000000008</v>
      </c>
      <c r="COC172" s="68">
        <v>0</v>
      </c>
      <c r="COD172" s="68">
        <f t="shared" ref="COC172:COD175" si="907">COB172+COC172</f>
        <v>962.39100000000008</v>
      </c>
      <c r="COE172" s="68">
        <v>0</v>
      </c>
      <c r="COF172" s="68">
        <f t="shared" ref="COE172:COF175" si="908">COD172*(($H$158)+1)+(IF(COE172&lt;101,COE172,IF(COE172&lt;201,COE172/2,IF(COE172&lt;=301,COE172/3,COE172/4))))</f>
        <v>1443.5865000000001</v>
      </c>
      <c r="COG172" s="101">
        <v>1</v>
      </c>
      <c r="COH172" s="102"/>
      <c r="COI172" s="68" t="s">
        <v>317</v>
      </c>
      <c r="COJ172" s="68">
        <f t="shared" ref="COJ172" si="909">89.4*10.765</f>
        <v>962.39100000000008</v>
      </c>
      <c r="COK172" s="68">
        <v>0</v>
      </c>
      <c r="COL172" s="68">
        <f t="shared" ref="COK172:COL175" si="910">COJ172+COK172</f>
        <v>962.39100000000008</v>
      </c>
      <c r="COM172" s="68">
        <v>0</v>
      </c>
      <c r="CON172" s="68">
        <f t="shared" ref="COM172:CON175" si="911">COL172*(($H$158)+1)+(IF(COM172&lt;101,COM172,IF(COM172&lt;201,COM172/2,IF(COM172&lt;=301,COM172/3,COM172/4))))</f>
        <v>1443.5865000000001</v>
      </c>
      <c r="COO172" s="101">
        <v>1</v>
      </c>
      <c r="COP172" s="102"/>
      <c r="COQ172" s="68" t="s">
        <v>317</v>
      </c>
      <c r="COR172" s="68">
        <f t="shared" ref="COR172" si="912">89.4*10.765</f>
        <v>962.39100000000008</v>
      </c>
      <c r="COS172" s="68">
        <v>0</v>
      </c>
      <c r="COT172" s="68">
        <f t="shared" ref="COS172:COT175" si="913">COR172+COS172</f>
        <v>962.39100000000008</v>
      </c>
      <c r="COU172" s="68">
        <v>0</v>
      </c>
      <c r="COV172" s="68">
        <f t="shared" ref="COU172:COV175" si="914">COT172*(($H$158)+1)+(IF(COU172&lt;101,COU172,IF(COU172&lt;201,COU172/2,IF(COU172&lt;=301,COU172/3,COU172/4))))</f>
        <v>1443.5865000000001</v>
      </c>
      <c r="COW172" s="101">
        <v>1</v>
      </c>
      <c r="COX172" s="102"/>
      <c r="COY172" s="68" t="s">
        <v>317</v>
      </c>
      <c r="COZ172" s="68">
        <f t="shared" ref="COZ172" si="915">89.4*10.765</f>
        <v>962.39100000000008</v>
      </c>
      <c r="CPA172" s="68">
        <v>0</v>
      </c>
      <c r="CPB172" s="68">
        <f t="shared" ref="CPA172:CPB175" si="916">COZ172+CPA172</f>
        <v>962.39100000000008</v>
      </c>
      <c r="CPC172" s="68">
        <v>0</v>
      </c>
      <c r="CPD172" s="68">
        <f t="shared" ref="CPC172:CPD175" si="917">CPB172*(($H$158)+1)+(IF(CPC172&lt;101,CPC172,IF(CPC172&lt;201,CPC172/2,IF(CPC172&lt;=301,CPC172/3,CPC172/4))))</f>
        <v>1443.5865000000001</v>
      </c>
      <c r="CPE172" s="101">
        <v>1</v>
      </c>
      <c r="CPF172" s="102"/>
      <c r="CPG172" s="68" t="s">
        <v>317</v>
      </c>
      <c r="CPH172" s="68">
        <f t="shared" ref="CPH172" si="918">89.4*10.765</f>
        <v>962.39100000000008</v>
      </c>
      <c r="CPI172" s="68">
        <v>0</v>
      </c>
      <c r="CPJ172" s="68">
        <f t="shared" ref="CPI172:CPJ175" si="919">CPH172+CPI172</f>
        <v>962.39100000000008</v>
      </c>
      <c r="CPK172" s="68">
        <v>0</v>
      </c>
      <c r="CPL172" s="68">
        <f t="shared" ref="CPK172:CPL175" si="920">CPJ172*(($H$158)+1)+(IF(CPK172&lt;101,CPK172,IF(CPK172&lt;201,CPK172/2,IF(CPK172&lt;=301,CPK172/3,CPK172/4))))</f>
        <v>1443.5865000000001</v>
      </c>
      <c r="CPM172" s="101">
        <v>1</v>
      </c>
      <c r="CPN172" s="102"/>
      <c r="CPO172" s="68" t="s">
        <v>317</v>
      </c>
      <c r="CPP172" s="68">
        <f t="shared" ref="CPP172" si="921">89.4*10.765</f>
        <v>962.39100000000008</v>
      </c>
      <c r="CPQ172" s="68">
        <v>0</v>
      </c>
      <c r="CPR172" s="68">
        <f t="shared" ref="CPQ172:CPR175" si="922">CPP172+CPQ172</f>
        <v>962.39100000000008</v>
      </c>
      <c r="CPS172" s="68">
        <v>0</v>
      </c>
      <c r="CPT172" s="68">
        <f t="shared" ref="CPS172:CPT175" si="923">CPR172*(($H$158)+1)+(IF(CPS172&lt;101,CPS172,IF(CPS172&lt;201,CPS172/2,IF(CPS172&lt;=301,CPS172/3,CPS172/4))))</f>
        <v>1443.5865000000001</v>
      </c>
      <c r="CPU172" s="101">
        <v>1</v>
      </c>
      <c r="CPV172" s="102"/>
      <c r="CPW172" s="68" t="s">
        <v>317</v>
      </c>
      <c r="CPX172" s="68">
        <f t="shared" ref="CPX172" si="924">89.4*10.765</f>
        <v>962.39100000000008</v>
      </c>
      <c r="CPY172" s="68">
        <v>0</v>
      </c>
      <c r="CPZ172" s="68">
        <f t="shared" ref="CPY172:CPZ175" si="925">CPX172+CPY172</f>
        <v>962.39100000000008</v>
      </c>
      <c r="CQA172" s="68">
        <v>0</v>
      </c>
      <c r="CQB172" s="68">
        <f t="shared" ref="CQA172:CQB175" si="926">CPZ172*(($H$158)+1)+(IF(CQA172&lt;101,CQA172,IF(CQA172&lt;201,CQA172/2,IF(CQA172&lt;=301,CQA172/3,CQA172/4))))</f>
        <v>1443.5865000000001</v>
      </c>
      <c r="CQC172" s="101">
        <v>1</v>
      </c>
      <c r="CQD172" s="102"/>
      <c r="CQE172" s="68" t="s">
        <v>317</v>
      </c>
      <c r="CQF172" s="68">
        <f t="shared" ref="CQF172" si="927">89.4*10.765</f>
        <v>962.39100000000008</v>
      </c>
      <c r="CQG172" s="68">
        <v>0</v>
      </c>
      <c r="CQH172" s="68">
        <f t="shared" ref="CQG172:CQH175" si="928">CQF172+CQG172</f>
        <v>962.39100000000008</v>
      </c>
      <c r="CQI172" s="68">
        <v>0</v>
      </c>
      <c r="CQJ172" s="68">
        <f t="shared" ref="CQI172:CQJ175" si="929">CQH172*(($H$158)+1)+(IF(CQI172&lt;101,CQI172,IF(CQI172&lt;201,CQI172/2,IF(CQI172&lt;=301,CQI172/3,CQI172/4))))</f>
        <v>1443.5865000000001</v>
      </c>
      <c r="CQK172" s="101">
        <v>1</v>
      </c>
      <c r="CQL172" s="102"/>
      <c r="CQM172" s="68" t="s">
        <v>317</v>
      </c>
      <c r="CQN172" s="68">
        <f t="shared" ref="CQN172" si="930">89.4*10.765</f>
        <v>962.39100000000008</v>
      </c>
      <c r="CQO172" s="68">
        <v>0</v>
      </c>
      <c r="CQP172" s="68">
        <f t="shared" ref="CQO172:CQP175" si="931">CQN172+CQO172</f>
        <v>962.39100000000008</v>
      </c>
      <c r="CQQ172" s="68">
        <v>0</v>
      </c>
      <c r="CQR172" s="68">
        <f t="shared" ref="CQQ172:CQR175" si="932">CQP172*(($H$158)+1)+(IF(CQQ172&lt;101,CQQ172,IF(CQQ172&lt;201,CQQ172/2,IF(CQQ172&lt;=301,CQQ172/3,CQQ172/4))))</f>
        <v>1443.5865000000001</v>
      </c>
      <c r="CQS172" s="101">
        <v>1</v>
      </c>
      <c r="CQT172" s="102"/>
      <c r="CQU172" s="68" t="s">
        <v>317</v>
      </c>
      <c r="CQV172" s="68">
        <f t="shared" ref="CQV172" si="933">89.4*10.765</f>
        <v>962.39100000000008</v>
      </c>
      <c r="CQW172" s="68">
        <v>0</v>
      </c>
      <c r="CQX172" s="68">
        <f t="shared" ref="CQW172:CQX175" si="934">CQV172+CQW172</f>
        <v>962.39100000000008</v>
      </c>
      <c r="CQY172" s="68">
        <v>0</v>
      </c>
      <c r="CQZ172" s="68">
        <f t="shared" ref="CQY172:CQZ175" si="935">CQX172*(($H$158)+1)+(IF(CQY172&lt;101,CQY172,IF(CQY172&lt;201,CQY172/2,IF(CQY172&lt;=301,CQY172/3,CQY172/4))))</f>
        <v>1443.5865000000001</v>
      </c>
      <c r="CRA172" s="101">
        <v>1</v>
      </c>
      <c r="CRB172" s="102"/>
      <c r="CRC172" s="68" t="s">
        <v>317</v>
      </c>
      <c r="CRD172" s="68">
        <f t="shared" ref="CRD172" si="936">89.4*10.765</f>
        <v>962.39100000000008</v>
      </c>
      <c r="CRE172" s="68">
        <v>0</v>
      </c>
      <c r="CRF172" s="68">
        <f t="shared" ref="CRE172:CRF175" si="937">CRD172+CRE172</f>
        <v>962.39100000000008</v>
      </c>
      <c r="CRG172" s="68">
        <v>0</v>
      </c>
      <c r="CRH172" s="68">
        <f t="shared" ref="CRG172:CRH175" si="938">CRF172*(($H$158)+1)+(IF(CRG172&lt;101,CRG172,IF(CRG172&lt;201,CRG172/2,IF(CRG172&lt;=301,CRG172/3,CRG172/4))))</f>
        <v>1443.5865000000001</v>
      </c>
      <c r="CRI172" s="101">
        <v>1</v>
      </c>
      <c r="CRJ172" s="102"/>
      <c r="CRK172" s="68" t="s">
        <v>317</v>
      </c>
      <c r="CRL172" s="68">
        <f t="shared" ref="CRL172" si="939">89.4*10.765</f>
        <v>962.39100000000008</v>
      </c>
      <c r="CRM172" s="68">
        <v>0</v>
      </c>
      <c r="CRN172" s="68">
        <f t="shared" ref="CRM172:CRN175" si="940">CRL172+CRM172</f>
        <v>962.39100000000008</v>
      </c>
      <c r="CRO172" s="68">
        <v>0</v>
      </c>
      <c r="CRP172" s="68">
        <f t="shared" ref="CRO172:CRP175" si="941">CRN172*(($H$158)+1)+(IF(CRO172&lt;101,CRO172,IF(CRO172&lt;201,CRO172/2,IF(CRO172&lt;=301,CRO172/3,CRO172/4))))</f>
        <v>1443.5865000000001</v>
      </c>
      <c r="CRQ172" s="101">
        <v>1</v>
      </c>
      <c r="CRR172" s="102"/>
      <c r="CRS172" s="68" t="s">
        <v>317</v>
      </c>
      <c r="CRT172" s="68">
        <f t="shared" ref="CRT172" si="942">89.4*10.765</f>
        <v>962.39100000000008</v>
      </c>
      <c r="CRU172" s="68">
        <v>0</v>
      </c>
      <c r="CRV172" s="68">
        <f t="shared" ref="CRU172:CRV175" si="943">CRT172+CRU172</f>
        <v>962.39100000000008</v>
      </c>
      <c r="CRW172" s="68">
        <v>0</v>
      </c>
      <c r="CRX172" s="68">
        <f t="shared" ref="CRW172:CRX175" si="944">CRV172*(($H$158)+1)+(IF(CRW172&lt;101,CRW172,IF(CRW172&lt;201,CRW172/2,IF(CRW172&lt;=301,CRW172/3,CRW172/4))))</f>
        <v>1443.5865000000001</v>
      </c>
      <c r="CRY172" s="101">
        <v>1</v>
      </c>
      <c r="CRZ172" s="102"/>
      <c r="CSA172" s="68" t="s">
        <v>317</v>
      </c>
      <c r="CSB172" s="68">
        <f t="shared" ref="CSB172" si="945">89.4*10.765</f>
        <v>962.39100000000008</v>
      </c>
      <c r="CSC172" s="68">
        <v>0</v>
      </c>
      <c r="CSD172" s="68">
        <f t="shared" ref="CSC172:CSD175" si="946">CSB172+CSC172</f>
        <v>962.39100000000008</v>
      </c>
      <c r="CSE172" s="68">
        <v>0</v>
      </c>
      <c r="CSF172" s="68">
        <f t="shared" ref="CSE172:CSF175" si="947">CSD172*(($H$158)+1)+(IF(CSE172&lt;101,CSE172,IF(CSE172&lt;201,CSE172/2,IF(CSE172&lt;=301,CSE172/3,CSE172/4))))</f>
        <v>1443.5865000000001</v>
      </c>
      <c r="CSG172" s="101">
        <v>1</v>
      </c>
      <c r="CSH172" s="102"/>
      <c r="CSI172" s="68" t="s">
        <v>317</v>
      </c>
      <c r="CSJ172" s="68">
        <f t="shared" ref="CSJ172" si="948">89.4*10.765</f>
        <v>962.39100000000008</v>
      </c>
      <c r="CSK172" s="68">
        <v>0</v>
      </c>
      <c r="CSL172" s="68">
        <f t="shared" ref="CSK172:CSL175" si="949">CSJ172+CSK172</f>
        <v>962.39100000000008</v>
      </c>
      <c r="CSM172" s="68">
        <v>0</v>
      </c>
      <c r="CSN172" s="68">
        <f t="shared" ref="CSM172:CSN175" si="950">CSL172*(($H$158)+1)+(IF(CSM172&lt;101,CSM172,IF(CSM172&lt;201,CSM172/2,IF(CSM172&lt;=301,CSM172/3,CSM172/4))))</f>
        <v>1443.5865000000001</v>
      </c>
      <c r="CSO172" s="101">
        <v>1</v>
      </c>
      <c r="CSP172" s="102"/>
      <c r="CSQ172" s="68" t="s">
        <v>317</v>
      </c>
      <c r="CSR172" s="68">
        <f t="shared" ref="CSR172" si="951">89.4*10.765</f>
        <v>962.39100000000008</v>
      </c>
      <c r="CSS172" s="68">
        <v>0</v>
      </c>
      <c r="CST172" s="68">
        <f t="shared" ref="CSS172:CST175" si="952">CSR172+CSS172</f>
        <v>962.39100000000008</v>
      </c>
      <c r="CSU172" s="68">
        <v>0</v>
      </c>
      <c r="CSV172" s="68">
        <f t="shared" ref="CSU172:CSV175" si="953">CST172*(($H$158)+1)+(IF(CSU172&lt;101,CSU172,IF(CSU172&lt;201,CSU172/2,IF(CSU172&lt;=301,CSU172/3,CSU172/4))))</f>
        <v>1443.5865000000001</v>
      </c>
      <c r="CSW172" s="101">
        <v>1</v>
      </c>
      <c r="CSX172" s="102"/>
      <c r="CSY172" s="68" t="s">
        <v>317</v>
      </c>
      <c r="CSZ172" s="68">
        <f t="shared" ref="CSZ172" si="954">89.4*10.765</f>
        <v>962.39100000000008</v>
      </c>
      <c r="CTA172" s="68">
        <v>0</v>
      </c>
      <c r="CTB172" s="68">
        <f t="shared" ref="CTA172:CTB175" si="955">CSZ172+CTA172</f>
        <v>962.39100000000008</v>
      </c>
      <c r="CTC172" s="68">
        <v>0</v>
      </c>
      <c r="CTD172" s="68">
        <f t="shared" ref="CTC172:CTD175" si="956">CTB172*(($H$158)+1)+(IF(CTC172&lt;101,CTC172,IF(CTC172&lt;201,CTC172/2,IF(CTC172&lt;=301,CTC172/3,CTC172/4))))</f>
        <v>1443.5865000000001</v>
      </c>
      <c r="CTE172" s="101">
        <v>1</v>
      </c>
      <c r="CTF172" s="102"/>
      <c r="CTG172" s="68" t="s">
        <v>317</v>
      </c>
      <c r="CTH172" s="68">
        <f t="shared" ref="CTH172" si="957">89.4*10.765</f>
        <v>962.39100000000008</v>
      </c>
      <c r="CTI172" s="68">
        <v>0</v>
      </c>
      <c r="CTJ172" s="68">
        <f t="shared" ref="CTI172:CTJ175" si="958">CTH172+CTI172</f>
        <v>962.39100000000008</v>
      </c>
      <c r="CTK172" s="68">
        <v>0</v>
      </c>
      <c r="CTL172" s="68">
        <f t="shared" ref="CTK172:CTL175" si="959">CTJ172*(($H$158)+1)+(IF(CTK172&lt;101,CTK172,IF(CTK172&lt;201,CTK172/2,IF(CTK172&lt;=301,CTK172/3,CTK172/4))))</f>
        <v>1443.5865000000001</v>
      </c>
      <c r="CTM172" s="101">
        <v>1</v>
      </c>
      <c r="CTN172" s="102"/>
      <c r="CTO172" s="68" t="s">
        <v>317</v>
      </c>
      <c r="CTP172" s="68">
        <f t="shared" ref="CTP172" si="960">89.4*10.765</f>
        <v>962.39100000000008</v>
      </c>
      <c r="CTQ172" s="68">
        <v>0</v>
      </c>
      <c r="CTR172" s="68">
        <f t="shared" ref="CTQ172:CTR175" si="961">CTP172+CTQ172</f>
        <v>962.39100000000008</v>
      </c>
      <c r="CTS172" s="68">
        <v>0</v>
      </c>
      <c r="CTT172" s="68">
        <f t="shared" ref="CTS172:CTT175" si="962">CTR172*(($H$158)+1)+(IF(CTS172&lt;101,CTS172,IF(CTS172&lt;201,CTS172/2,IF(CTS172&lt;=301,CTS172/3,CTS172/4))))</f>
        <v>1443.5865000000001</v>
      </c>
      <c r="CTU172" s="101">
        <v>1</v>
      </c>
      <c r="CTV172" s="102"/>
      <c r="CTW172" s="68" t="s">
        <v>317</v>
      </c>
      <c r="CTX172" s="68">
        <f t="shared" ref="CTX172" si="963">89.4*10.765</f>
        <v>962.39100000000008</v>
      </c>
      <c r="CTY172" s="68">
        <v>0</v>
      </c>
      <c r="CTZ172" s="68">
        <f t="shared" ref="CTY172:CTZ175" si="964">CTX172+CTY172</f>
        <v>962.39100000000008</v>
      </c>
      <c r="CUA172" s="68">
        <v>0</v>
      </c>
      <c r="CUB172" s="68">
        <f t="shared" ref="CUA172:CUB175" si="965">CTZ172*(($H$158)+1)+(IF(CUA172&lt;101,CUA172,IF(CUA172&lt;201,CUA172/2,IF(CUA172&lt;=301,CUA172/3,CUA172/4))))</f>
        <v>1443.5865000000001</v>
      </c>
      <c r="CUC172" s="101">
        <v>1</v>
      </c>
      <c r="CUD172" s="102"/>
      <c r="CUE172" s="68" t="s">
        <v>317</v>
      </c>
      <c r="CUF172" s="68">
        <f t="shared" ref="CUF172" si="966">89.4*10.765</f>
        <v>962.39100000000008</v>
      </c>
      <c r="CUG172" s="68">
        <v>0</v>
      </c>
      <c r="CUH172" s="68">
        <f t="shared" ref="CUG172:CUH175" si="967">CUF172+CUG172</f>
        <v>962.39100000000008</v>
      </c>
      <c r="CUI172" s="68">
        <v>0</v>
      </c>
      <c r="CUJ172" s="68">
        <f t="shared" ref="CUI172:CUJ175" si="968">CUH172*(($H$158)+1)+(IF(CUI172&lt;101,CUI172,IF(CUI172&lt;201,CUI172/2,IF(CUI172&lt;=301,CUI172/3,CUI172/4))))</f>
        <v>1443.5865000000001</v>
      </c>
      <c r="CUK172" s="101">
        <v>1</v>
      </c>
      <c r="CUL172" s="102"/>
      <c r="CUM172" s="68" t="s">
        <v>317</v>
      </c>
      <c r="CUN172" s="68">
        <f t="shared" ref="CUN172" si="969">89.4*10.765</f>
        <v>962.39100000000008</v>
      </c>
      <c r="CUO172" s="68">
        <v>0</v>
      </c>
      <c r="CUP172" s="68">
        <f t="shared" ref="CUO172:CUP175" si="970">CUN172+CUO172</f>
        <v>962.39100000000008</v>
      </c>
      <c r="CUQ172" s="68">
        <v>0</v>
      </c>
      <c r="CUR172" s="68">
        <f t="shared" ref="CUQ172:CUR175" si="971">CUP172*(($H$158)+1)+(IF(CUQ172&lt;101,CUQ172,IF(CUQ172&lt;201,CUQ172/2,IF(CUQ172&lt;=301,CUQ172/3,CUQ172/4))))</f>
        <v>1443.5865000000001</v>
      </c>
      <c r="CUS172" s="101">
        <v>1</v>
      </c>
      <c r="CUT172" s="102"/>
      <c r="CUU172" s="68" t="s">
        <v>317</v>
      </c>
      <c r="CUV172" s="68">
        <f t="shared" ref="CUV172" si="972">89.4*10.765</f>
        <v>962.39100000000008</v>
      </c>
      <c r="CUW172" s="68">
        <v>0</v>
      </c>
      <c r="CUX172" s="68">
        <f t="shared" ref="CUW172:CUX175" si="973">CUV172+CUW172</f>
        <v>962.39100000000008</v>
      </c>
      <c r="CUY172" s="68">
        <v>0</v>
      </c>
      <c r="CUZ172" s="68">
        <f t="shared" ref="CUY172:CUZ175" si="974">CUX172*(($H$158)+1)+(IF(CUY172&lt;101,CUY172,IF(CUY172&lt;201,CUY172/2,IF(CUY172&lt;=301,CUY172/3,CUY172/4))))</f>
        <v>1443.5865000000001</v>
      </c>
      <c r="CVA172" s="101">
        <v>1</v>
      </c>
      <c r="CVB172" s="102"/>
      <c r="CVC172" s="68" t="s">
        <v>317</v>
      </c>
      <c r="CVD172" s="68">
        <f t="shared" ref="CVD172" si="975">89.4*10.765</f>
        <v>962.39100000000008</v>
      </c>
      <c r="CVE172" s="68">
        <v>0</v>
      </c>
      <c r="CVF172" s="68">
        <f t="shared" ref="CVE172:CVF175" si="976">CVD172+CVE172</f>
        <v>962.39100000000008</v>
      </c>
      <c r="CVG172" s="68">
        <v>0</v>
      </c>
      <c r="CVH172" s="68">
        <f t="shared" ref="CVG172:CVH175" si="977">CVF172*(($H$158)+1)+(IF(CVG172&lt;101,CVG172,IF(CVG172&lt;201,CVG172/2,IF(CVG172&lt;=301,CVG172/3,CVG172/4))))</f>
        <v>1443.5865000000001</v>
      </c>
      <c r="CVI172" s="101">
        <v>1</v>
      </c>
      <c r="CVJ172" s="102"/>
      <c r="CVK172" s="68" t="s">
        <v>317</v>
      </c>
      <c r="CVL172" s="68">
        <f t="shared" ref="CVL172" si="978">89.4*10.765</f>
        <v>962.39100000000008</v>
      </c>
      <c r="CVM172" s="68">
        <v>0</v>
      </c>
      <c r="CVN172" s="68">
        <f t="shared" ref="CVM172:CVN175" si="979">CVL172+CVM172</f>
        <v>962.39100000000008</v>
      </c>
      <c r="CVO172" s="68">
        <v>0</v>
      </c>
      <c r="CVP172" s="68">
        <f t="shared" ref="CVO172:CVP175" si="980">CVN172*(($H$158)+1)+(IF(CVO172&lt;101,CVO172,IF(CVO172&lt;201,CVO172/2,IF(CVO172&lt;=301,CVO172/3,CVO172/4))))</f>
        <v>1443.5865000000001</v>
      </c>
      <c r="CVQ172" s="101">
        <v>1</v>
      </c>
      <c r="CVR172" s="102"/>
      <c r="CVS172" s="68" t="s">
        <v>317</v>
      </c>
      <c r="CVT172" s="68">
        <f t="shared" ref="CVT172" si="981">89.4*10.765</f>
        <v>962.39100000000008</v>
      </c>
      <c r="CVU172" s="68">
        <v>0</v>
      </c>
      <c r="CVV172" s="68">
        <f t="shared" ref="CVU172:CVV175" si="982">CVT172+CVU172</f>
        <v>962.39100000000008</v>
      </c>
      <c r="CVW172" s="68">
        <v>0</v>
      </c>
      <c r="CVX172" s="68">
        <f t="shared" ref="CVW172:CVX175" si="983">CVV172*(($H$158)+1)+(IF(CVW172&lt;101,CVW172,IF(CVW172&lt;201,CVW172/2,IF(CVW172&lt;=301,CVW172/3,CVW172/4))))</f>
        <v>1443.5865000000001</v>
      </c>
      <c r="CVY172" s="101">
        <v>1</v>
      </c>
      <c r="CVZ172" s="102"/>
      <c r="CWA172" s="68" t="s">
        <v>317</v>
      </c>
      <c r="CWB172" s="68">
        <f t="shared" ref="CWB172" si="984">89.4*10.765</f>
        <v>962.39100000000008</v>
      </c>
      <c r="CWC172" s="68">
        <v>0</v>
      </c>
      <c r="CWD172" s="68">
        <f t="shared" ref="CWC172:CWD175" si="985">CWB172+CWC172</f>
        <v>962.39100000000008</v>
      </c>
      <c r="CWE172" s="68">
        <v>0</v>
      </c>
      <c r="CWF172" s="68">
        <f t="shared" ref="CWE172:CWF175" si="986">CWD172*(($H$158)+1)+(IF(CWE172&lt;101,CWE172,IF(CWE172&lt;201,CWE172/2,IF(CWE172&lt;=301,CWE172/3,CWE172/4))))</f>
        <v>1443.5865000000001</v>
      </c>
      <c r="CWG172" s="101">
        <v>1</v>
      </c>
      <c r="CWH172" s="102"/>
      <c r="CWI172" s="68" t="s">
        <v>317</v>
      </c>
      <c r="CWJ172" s="68">
        <f t="shared" ref="CWJ172" si="987">89.4*10.765</f>
        <v>962.39100000000008</v>
      </c>
      <c r="CWK172" s="68">
        <v>0</v>
      </c>
      <c r="CWL172" s="68">
        <f t="shared" ref="CWK172:CWL175" si="988">CWJ172+CWK172</f>
        <v>962.39100000000008</v>
      </c>
      <c r="CWM172" s="68">
        <v>0</v>
      </c>
      <c r="CWN172" s="68">
        <f t="shared" ref="CWM172:CWN175" si="989">CWL172*(($H$158)+1)+(IF(CWM172&lt;101,CWM172,IF(CWM172&lt;201,CWM172/2,IF(CWM172&lt;=301,CWM172/3,CWM172/4))))</f>
        <v>1443.5865000000001</v>
      </c>
      <c r="CWO172" s="101">
        <v>1</v>
      </c>
      <c r="CWP172" s="102"/>
      <c r="CWQ172" s="68" t="s">
        <v>317</v>
      </c>
      <c r="CWR172" s="68">
        <f t="shared" ref="CWR172" si="990">89.4*10.765</f>
        <v>962.39100000000008</v>
      </c>
      <c r="CWS172" s="68">
        <v>0</v>
      </c>
      <c r="CWT172" s="68">
        <f t="shared" ref="CWS172:CWT175" si="991">CWR172+CWS172</f>
        <v>962.39100000000008</v>
      </c>
      <c r="CWU172" s="68">
        <v>0</v>
      </c>
      <c r="CWV172" s="68">
        <f t="shared" ref="CWU172:CWV175" si="992">CWT172*(($H$158)+1)+(IF(CWU172&lt;101,CWU172,IF(CWU172&lt;201,CWU172/2,IF(CWU172&lt;=301,CWU172/3,CWU172/4))))</f>
        <v>1443.5865000000001</v>
      </c>
      <c r="CWW172" s="101">
        <v>1</v>
      </c>
      <c r="CWX172" s="102"/>
      <c r="CWY172" s="68" t="s">
        <v>317</v>
      </c>
      <c r="CWZ172" s="68">
        <f t="shared" ref="CWZ172" si="993">89.4*10.765</f>
        <v>962.39100000000008</v>
      </c>
      <c r="CXA172" s="68">
        <v>0</v>
      </c>
      <c r="CXB172" s="68">
        <f t="shared" ref="CXA172:CXB175" si="994">CWZ172+CXA172</f>
        <v>962.39100000000008</v>
      </c>
      <c r="CXC172" s="68">
        <v>0</v>
      </c>
      <c r="CXD172" s="68">
        <f t="shared" ref="CXC172:CXD175" si="995">CXB172*(($H$158)+1)+(IF(CXC172&lt;101,CXC172,IF(CXC172&lt;201,CXC172/2,IF(CXC172&lt;=301,CXC172/3,CXC172/4))))</f>
        <v>1443.5865000000001</v>
      </c>
      <c r="CXE172" s="101">
        <v>1</v>
      </c>
      <c r="CXF172" s="102"/>
      <c r="CXG172" s="68" t="s">
        <v>317</v>
      </c>
      <c r="CXH172" s="68">
        <f t="shared" ref="CXH172" si="996">89.4*10.765</f>
        <v>962.39100000000008</v>
      </c>
      <c r="CXI172" s="68">
        <v>0</v>
      </c>
      <c r="CXJ172" s="68">
        <f t="shared" ref="CXI172:CXJ175" si="997">CXH172+CXI172</f>
        <v>962.39100000000008</v>
      </c>
      <c r="CXK172" s="68">
        <v>0</v>
      </c>
      <c r="CXL172" s="68">
        <f t="shared" ref="CXK172:CXL175" si="998">CXJ172*(($H$158)+1)+(IF(CXK172&lt;101,CXK172,IF(CXK172&lt;201,CXK172/2,IF(CXK172&lt;=301,CXK172/3,CXK172/4))))</f>
        <v>1443.5865000000001</v>
      </c>
      <c r="CXM172" s="101">
        <v>1</v>
      </c>
      <c r="CXN172" s="102"/>
      <c r="CXO172" s="68" t="s">
        <v>317</v>
      </c>
      <c r="CXP172" s="68">
        <f t="shared" ref="CXP172" si="999">89.4*10.765</f>
        <v>962.39100000000008</v>
      </c>
      <c r="CXQ172" s="68">
        <v>0</v>
      </c>
      <c r="CXR172" s="68">
        <f t="shared" ref="CXQ172:CXR175" si="1000">CXP172+CXQ172</f>
        <v>962.39100000000008</v>
      </c>
      <c r="CXS172" s="68">
        <v>0</v>
      </c>
      <c r="CXT172" s="68">
        <f t="shared" ref="CXS172:CXT175" si="1001">CXR172*(($H$158)+1)+(IF(CXS172&lt;101,CXS172,IF(CXS172&lt;201,CXS172/2,IF(CXS172&lt;=301,CXS172/3,CXS172/4))))</f>
        <v>1443.5865000000001</v>
      </c>
      <c r="CXU172" s="101">
        <v>1</v>
      </c>
      <c r="CXV172" s="102"/>
      <c r="CXW172" s="68" t="s">
        <v>317</v>
      </c>
      <c r="CXX172" s="68">
        <f t="shared" ref="CXX172" si="1002">89.4*10.765</f>
        <v>962.39100000000008</v>
      </c>
      <c r="CXY172" s="68">
        <v>0</v>
      </c>
      <c r="CXZ172" s="68">
        <f t="shared" ref="CXY172:CXZ175" si="1003">CXX172+CXY172</f>
        <v>962.39100000000008</v>
      </c>
      <c r="CYA172" s="68">
        <v>0</v>
      </c>
      <c r="CYB172" s="68">
        <f t="shared" ref="CYA172:CYB175" si="1004">CXZ172*(($H$158)+1)+(IF(CYA172&lt;101,CYA172,IF(CYA172&lt;201,CYA172/2,IF(CYA172&lt;=301,CYA172/3,CYA172/4))))</f>
        <v>1443.5865000000001</v>
      </c>
      <c r="CYC172" s="101">
        <v>1</v>
      </c>
      <c r="CYD172" s="102"/>
      <c r="CYE172" s="68" t="s">
        <v>317</v>
      </c>
      <c r="CYF172" s="68">
        <f t="shared" ref="CYF172" si="1005">89.4*10.765</f>
        <v>962.39100000000008</v>
      </c>
      <c r="CYG172" s="68">
        <v>0</v>
      </c>
      <c r="CYH172" s="68">
        <f t="shared" ref="CYG172:CYH175" si="1006">CYF172+CYG172</f>
        <v>962.39100000000008</v>
      </c>
      <c r="CYI172" s="68">
        <v>0</v>
      </c>
      <c r="CYJ172" s="68">
        <f t="shared" ref="CYI172:CYJ175" si="1007">CYH172*(($H$158)+1)+(IF(CYI172&lt;101,CYI172,IF(CYI172&lt;201,CYI172/2,IF(CYI172&lt;=301,CYI172/3,CYI172/4))))</f>
        <v>1443.5865000000001</v>
      </c>
      <c r="CYK172" s="101">
        <v>1</v>
      </c>
      <c r="CYL172" s="102"/>
      <c r="CYM172" s="68" t="s">
        <v>317</v>
      </c>
      <c r="CYN172" s="68">
        <f t="shared" ref="CYN172" si="1008">89.4*10.765</f>
        <v>962.39100000000008</v>
      </c>
      <c r="CYO172" s="68">
        <v>0</v>
      </c>
      <c r="CYP172" s="68">
        <f t="shared" ref="CYO172:CYP175" si="1009">CYN172+CYO172</f>
        <v>962.39100000000008</v>
      </c>
      <c r="CYQ172" s="68">
        <v>0</v>
      </c>
      <c r="CYR172" s="68">
        <f t="shared" ref="CYQ172:CYR175" si="1010">CYP172*(($H$158)+1)+(IF(CYQ172&lt;101,CYQ172,IF(CYQ172&lt;201,CYQ172/2,IF(CYQ172&lt;=301,CYQ172/3,CYQ172/4))))</f>
        <v>1443.5865000000001</v>
      </c>
      <c r="CYS172" s="101">
        <v>1</v>
      </c>
      <c r="CYT172" s="102"/>
      <c r="CYU172" s="68" t="s">
        <v>317</v>
      </c>
      <c r="CYV172" s="68">
        <f t="shared" ref="CYV172" si="1011">89.4*10.765</f>
        <v>962.39100000000008</v>
      </c>
      <c r="CYW172" s="68">
        <v>0</v>
      </c>
      <c r="CYX172" s="68">
        <f t="shared" ref="CYW172:CYX175" si="1012">CYV172+CYW172</f>
        <v>962.39100000000008</v>
      </c>
      <c r="CYY172" s="68">
        <v>0</v>
      </c>
      <c r="CYZ172" s="68">
        <f t="shared" ref="CYY172:CYZ175" si="1013">CYX172*(($H$158)+1)+(IF(CYY172&lt;101,CYY172,IF(CYY172&lt;201,CYY172/2,IF(CYY172&lt;=301,CYY172/3,CYY172/4))))</f>
        <v>1443.5865000000001</v>
      </c>
      <c r="CZA172" s="101">
        <v>1</v>
      </c>
      <c r="CZB172" s="102"/>
      <c r="CZC172" s="68" t="s">
        <v>317</v>
      </c>
      <c r="CZD172" s="68">
        <f t="shared" ref="CZD172" si="1014">89.4*10.765</f>
        <v>962.39100000000008</v>
      </c>
      <c r="CZE172" s="68">
        <v>0</v>
      </c>
      <c r="CZF172" s="68">
        <f t="shared" ref="CZE172:CZF175" si="1015">CZD172+CZE172</f>
        <v>962.39100000000008</v>
      </c>
      <c r="CZG172" s="68">
        <v>0</v>
      </c>
      <c r="CZH172" s="68">
        <f t="shared" ref="CZG172:CZH175" si="1016">CZF172*(($H$158)+1)+(IF(CZG172&lt;101,CZG172,IF(CZG172&lt;201,CZG172/2,IF(CZG172&lt;=301,CZG172/3,CZG172/4))))</f>
        <v>1443.5865000000001</v>
      </c>
      <c r="CZI172" s="101">
        <v>1</v>
      </c>
      <c r="CZJ172" s="102"/>
      <c r="CZK172" s="68" t="s">
        <v>317</v>
      </c>
      <c r="CZL172" s="68">
        <f t="shared" ref="CZL172" si="1017">89.4*10.765</f>
        <v>962.39100000000008</v>
      </c>
      <c r="CZM172" s="68">
        <v>0</v>
      </c>
      <c r="CZN172" s="68">
        <f t="shared" ref="CZM172:CZN175" si="1018">CZL172+CZM172</f>
        <v>962.39100000000008</v>
      </c>
      <c r="CZO172" s="68">
        <v>0</v>
      </c>
      <c r="CZP172" s="68">
        <f t="shared" ref="CZO172:CZP175" si="1019">CZN172*(($H$158)+1)+(IF(CZO172&lt;101,CZO172,IF(CZO172&lt;201,CZO172/2,IF(CZO172&lt;=301,CZO172/3,CZO172/4))))</f>
        <v>1443.5865000000001</v>
      </c>
      <c r="CZQ172" s="101">
        <v>1</v>
      </c>
      <c r="CZR172" s="102"/>
      <c r="CZS172" s="68" t="s">
        <v>317</v>
      </c>
      <c r="CZT172" s="68">
        <f t="shared" ref="CZT172" si="1020">89.4*10.765</f>
        <v>962.39100000000008</v>
      </c>
      <c r="CZU172" s="68">
        <v>0</v>
      </c>
      <c r="CZV172" s="68">
        <f t="shared" ref="CZU172:CZV175" si="1021">CZT172+CZU172</f>
        <v>962.39100000000008</v>
      </c>
      <c r="CZW172" s="68">
        <v>0</v>
      </c>
      <c r="CZX172" s="68">
        <f t="shared" ref="CZW172:CZX175" si="1022">CZV172*(($H$158)+1)+(IF(CZW172&lt;101,CZW172,IF(CZW172&lt;201,CZW172/2,IF(CZW172&lt;=301,CZW172/3,CZW172/4))))</f>
        <v>1443.5865000000001</v>
      </c>
      <c r="CZY172" s="101">
        <v>1</v>
      </c>
      <c r="CZZ172" s="102"/>
      <c r="DAA172" s="68" t="s">
        <v>317</v>
      </c>
      <c r="DAB172" s="68">
        <f t="shared" ref="DAB172" si="1023">89.4*10.765</f>
        <v>962.39100000000008</v>
      </c>
      <c r="DAC172" s="68">
        <v>0</v>
      </c>
      <c r="DAD172" s="68">
        <f t="shared" ref="DAC172:DAD175" si="1024">DAB172+DAC172</f>
        <v>962.39100000000008</v>
      </c>
      <c r="DAE172" s="68">
        <v>0</v>
      </c>
      <c r="DAF172" s="68">
        <f t="shared" ref="DAE172:DAF175" si="1025">DAD172*(($H$158)+1)+(IF(DAE172&lt;101,DAE172,IF(DAE172&lt;201,DAE172/2,IF(DAE172&lt;=301,DAE172/3,DAE172/4))))</f>
        <v>1443.5865000000001</v>
      </c>
      <c r="DAG172" s="101">
        <v>1</v>
      </c>
      <c r="DAH172" s="102"/>
      <c r="DAI172" s="68" t="s">
        <v>317</v>
      </c>
      <c r="DAJ172" s="68">
        <f t="shared" ref="DAJ172" si="1026">89.4*10.765</f>
        <v>962.39100000000008</v>
      </c>
      <c r="DAK172" s="68">
        <v>0</v>
      </c>
      <c r="DAL172" s="68">
        <f t="shared" ref="DAK172:DAL175" si="1027">DAJ172+DAK172</f>
        <v>962.39100000000008</v>
      </c>
      <c r="DAM172" s="68">
        <v>0</v>
      </c>
      <c r="DAN172" s="68">
        <f t="shared" ref="DAM172:DAN175" si="1028">DAL172*(($H$158)+1)+(IF(DAM172&lt;101,DAM172,IF(DAM172&lt;201,DAM172/2,IF(DAM172&lt;=301,DAM172/3,DAM172/4))))</f>
        <v>1443.5865000000001</v>
      </c>
      <c r="DAO172" s="101">
        <v>1</v>
      </c>
      <c r="DAP172" s="102"/>
      <c r="DAQ172" s="68" t="s">
        <v>317</v>
      </c>
      <c r="DAR172" s="68">
        <f t="shared" ref="DAR172" si="1029">89.4*10.765</f>
        <v>962.39100000000008</v>
      </c>
      <c r="DAS172" s="68">
        <v>0</v>
      </c>
      <c r="DAT172" s="68">
        <f t="shared" ref="DAS172:DAT175" si="1030">DAR172+DAS172</f>
        <v>962.39100000000008</v>
      </c>
      <c r="DAU172" s="68">
        <v>0</v>
      </c>
      <c r="DAV172" s="68">
        <f t="shared" ref="DAU172:DAV175" si="1031">DAT172*(($H$158)+1)+(IF(DAU172&lt;101,DAU172,IF(DAU172&lt;201,DAU172/2,IF(DAU172&lt;=301,DAU172/3,DAU172/4))))</f>
        <v>1443.5865000000001</v>
      </c>
      <c r="DAW172" s="101">
        <v>1</v>
      </c>
      <c r="DAX172" s="102"/>
      <c r="DAY172" s="68" t="s">
        <v>317</v>
      </c>
      <c r="DAZ172" s="68">
        <f t="shared" ref="DAZ172" si="1032">89.4*10.765</f>
        <v>962.39100000000008</v>
      </c>
      <c r="DBA172" s="68">
        <v>0</v>
      </c>
      <c r="DBB172" s="68">
        <f t="shared" ref="DBA172:DBB175" si="1033">DAZ172+DBA172</f>
        <v>962.39100000000008</v>
      </c>
      <c r="DBC172" s="68">
        <v>0</v>
      </c>
      <c r="DBD172" s="68">
        <f t="shared" ref="DBC172:DBD175" si="1034">DBB172*(($H$158)+1)+(IF(DBC172&lt;101,DBC172,IF(DBC172&lt;201,DBC172/2,IF(DBC172&lt;=301,DBC172/3,DBC172/4))))</f>
        <v>1443.5865000000001</v>
      </c>
      <c r="DBE172" s="101">
        <v>1</v>
      </c>
      <c r="DBF172" s="102"/>
      <c r="DBG172" s="68" t="s">
        <v>317</v>
      </c>
      <c r="DBH172" s="68">
        <f t="shared" ref="DBH172" si="1035">89.4*10.765</f>
        <v>962.39100000000008</v>
      </c>
      <c r="DBI172" s="68">
        <v>0</v>
      </c>
      <c r="DBJ172" s="68">
        <f t="shared" ref="DBI172:DBJ175" si="1036">DBH172+DBI172</f>
        <v>962.39100000000008</v>
      </c>
      <c r="DBK172" s="68">
        <v>0</v>
      </c>
      <c r="DBL172" s="68">
        <f t="shared" ref="DBK172:DBL175" si="1037">DBJ172*(($H$158)+1)+(IF(DBK172&lt;101,DBK172,IF(DBK172&lt;201,DBK172/2,IF(DBK172&lt;=301,DBK172/3,DBK172/4))))</f>
        <v>1443.5865000000001</v>
      </c>
      <c r="DBM172" s="101">
        <v>1</v>
      </c>
      <c r="DBN172" s="102"/>
      <c r="DBO172" s="68" t="s">
        <v>317</v>
      </c>
      <c r="DBP172" s="68">
        <f t="shared" ref="DBP172" si="1038">89.4*10.765</f>
        <v>962.39100000000008</v>
      </c>
      <c r="DBQ172" s="68">
        <v>0</v>
      </c>
      <c r="DBR172" s="68">
        <f t="shared" ref="DBQ172:DBR175" si="1039">DBP172+DBQ172</f>
        <v>962.39100000000008</v>
      </c>
      <c r="DBS172" s="68">
        <v>0</v>
      </c>
      <c r="DBT172" s="68">
        <f t="shared" ref="DBS172:DBT175" si="1040">DBR172*(($H$158)+1)+(IF(DBS172&lt;101,DBS172,IF(DBS172&lt;201,DBS172/2,IF(DBS172&lt;=301,DBS172/3,DBS172/4))))</f>
        <v>1443.5865000000001</v>
      </c>
      <c r="DBU172" s="101">
        <v>1</v>
      </c>
      <c r="DBV172" s="102"/>
      <c r="DBW172" s="68" t="s">
        <v>317</v>
      </c>
      <c r="DBX172" s="68">
        <f t="shared" ref="DBX172" si="1041">89.4*10.765</f>
        <v>962.39100000000008</v>
      </c>
      <c r="DBY172" s="68">
        <v>0</v>
      </c>
      <c r="DBZ172" s="68">
        <f t="shared" ref="DBY172:DBZ175" si="1042">DBX172+DBY172</f>
        <v>962.39100000000008</v>
      </c>
      <c r="DCA172" s="68">
        <v>0</v>
      </c>
      <c r="DCB172" s="68">
        <f t="shared" ref="DCA172:DCB175" si="1043">DBZ172*(($H$158)+1)+(IF(DCA172&lt;101,DCA172,IF(DCA172&lt;201,DCA172/2,IF(DCA172&lt;=301,DCA172/3,DCA172/4))))</f>
        <v>1443.5865000000001</v>
      </c>
      <c r="DCC172" s="101">
        <v>1</v>
      </c>
      <c r="DCD172" s="102"/>
      <c r="DCE172" s="68" t="s">
        <v>317</v>
      </c>
      <c r="DCF172" s="68">
        <f t="shared" ref="DCF172" si="1044">89.4*10.765</f>
        <v>962.39100000000008</v>
      </c>
      <c r="DCG172" s="68">
        <v>0</v>
      </c>
      <c r="DCH172" s="68">
        <f t="shared" ref="DCG172:DCH175" si="1045">DCF172+DCG172</f>
        <v>962.39100000000008</v>
      </c>
      <c r="DCI172" s="68">
        <v>0</v>
      </c>
      <c r="DCJ172" s="68">
        <f t="shared" ref="DCI172:DCJ175" si="1046">DCH172*(($H$158)+1)+(IF(DCI172&lt;101,DCI172,IF(DCI172&lt;201,DCI172/2,IF(DCI172&lt;=301,DCI172/3,DCI172/4))))</f>
        <v>1443.5865000000001</v>
      </c>
      <c r="DCK172" s="101">
        <v>1</v>
      </c>
      <c r="DCL172" s="102"/>
      <c r="DCM172" s="68" t="s">
        <v>317</v>
      </c>
      <c r="DCN172" s="68">
        <f t="shared" ref="DCN172" si="1047">89.4*10.765</f>
        <v>962.39100000000008</v>
      </c>
      <c r="DCO172" s="68">
        <v>0</v>
      </c>
      <c r="DCP172" s="68">
        <f t="shared" ref="DCO172:DCP175" si="1048">DCN172+DCO172</f>
        <v>962.39100000000008</v>
      </c>
      <c r="DCQ172" s="68">
        <v>0</v>
      </c>
      <c r="DCR172" s="68">
        <f t="shared" ref="DCQ172:DCR175" si="1049">DCP172*(($H$158)+1)+(IF(DCQ172&lt;101,DCQ172,IF(DCQ172&lt;201,DCQ172/2,IF(DCQ172&lt;=301,DCQ172/3,DCQ172/4))))</f>
        <v>1443.5865000000001</v>
      </c>
      <c r="DCS172" s="101">
        <v>1</v>
      </c>
      <c r="DCT172" s="102"/>
      <c r="DCU172" s="68" t="s">
        <v>317</v>
      </c>
      <c r="DCV172" s="68">
        <f t="shared" ref="DCV172" si="1050">89.4*10.765</f>
        <v>962.39100000000008</v>
      </c>
      <c r="DCW172" s="68">
        <v>0</v>
      </c>
      <c r="DCX172" s="68">
        <f t="shared" ref="DCW172:DCX175" si="1051">DCV172+DCW172</f>
        <v>962.39100000000008</v>
      </c>
      <c r="DCY172" s="68">
        <v>0</v>
      </c>
      <c r="DCZ172" s="68">
        <f t="shared" ref="DCY172:DCZ175" si="1052">DCX172*(($H$158)+1)+(IF(DCY172&lt;101,DCY172,IF(DCY172&lt;201,DCY172/2,IF(DCY172&lt;=301,DCY172/3,DCY172/4))))</f>
        <v>1443.5865000000001</v>
      </c>
      <c r="DDA172" s="101">
        <v>1</v>
      </c>
      <c r="DDB172" s="102"/>
      <c r="DDC172" s="68" t="s">
        <v>317</v>
      </c>
      <c r="DDD172" s="68">
        <f t="shared" ref="DDD172" si="1053">89.4*10.765</f>
        <v>962.39100000000008</v>
      </c>
      <c r="DDE172" s="68">
        <v>0</v>
      </c>
      <c r="DDF172" s="68">
        <f t="shared" ref="DDE172:DDF175" si="1054">DDD172+DDE172</f>
        <v>962.39100000000008</v>
      </c>
      <c r="DDG172" s="68">
        <v>0</v>
      </c>
      <c r="DDH172" s="68">
        <f t="shared" ref="DDG172:DDH175" si="1055">DDF172*(($H$158)+1)+(IF(DDG172&lt;101,DDG172,IF(DDG172&lt;201,DDG172/2,IF(DDG172&lt;=301,DDG172/3,DDG172/4))))</f>
        <v>1443.5865000000001</v>
      </c>
      <c r="DDI172" s="101">
        <v>1</v>
      </c>
      <c r="DDJ172" s="102"/>
      <c r="DDK172" s="68" t="s">
        <v>317</v>
      </c>
      <c r="DDL172" s="68">
        <f t="shared" ref="DDL172" si="1056">89.4*10.765</f>
        <v>962.39100000000008</v>
      </c>
      <c r="DDM172" s="68">
        <v>0</v>
      </c>
      <c r="DDN172" s="68">
        <f t="shared" ref="DDM172:DDN175" si="1057">DDL172+DDM172</f>
        <v>962.39100000000008</v>
      </c>
      <c r="DDO172" s="68">
        <v>0</v>
      </c>
      <c r="DDP172" s="68">
        <f t="shared" ref="DDO172:DDP175" si="1058">DDN172*(($H$158)+1)+(IF(DDO172&lt;101,DDO172,IF(DDO172&lt;201,DDO172/2,IF(DDO172&lt;=301,DDO172/3,DDO172/4))))</f>
        <v>1443.5865000000001</v>
      </c>
      <c r="DDQ172" s="101">
        <v>1</v>
      </c>
      <c r="DDR172" s="102"/>
      <c r="DDS172" s="68" t="s">
        <v>317</v>
      </c>
      <c r="DDT172" s="68">
        <f t="shared" ref="DDT172" si="1059">89.4*10.765</f>
        <v>962.39100000000008</v>
      </c>
      <c r="DDU172" s="68">
        <v>0</v>
      </c>
      <c r="DDV172" s="68">
        <f t="shared" ref="DDU172:DDV175" si="1060">DDT172+DDU172</f>
        <v>962.39100000000008</v>
      </c>
      <c r="DDW172" s="68">
        <v>0</v>
      </c>
      <c r="DDX172" s="68">
        <f t="shared" ref="DDW172:DDX175" si="1061">DDV172*(($H$158)+1)+(IF(DDW172&lt;101,DDW172,IF(DDW172&lt;201,DDW172/2,IF(DDW172&lt;=301,DDW172/3,DDW172/4))))</f>
        <v>1443.5865000000001</v>
      </c>
      <c r="DDY172" s="101">
        <v>1</v>
      </c>
      <c r="DDZ172" s="102"/>
      <c r="DEA172" s="68" t="s">
        <v>317</v>
      </c>
      <c r="DEB172" s="68">
        <f t="shared" ref="DEB172" si="1062">89.4*10.765</f>
        <v>962.39100000000008</v>
      </c>
      <c r="DEC172" s="68">
        <v>0</v>
      </c>
      <c r="DED172" s="68">
        <f t="shared" ref="DEC172:DED175" si="1063">DEB172+DEC172</f>
        <v>962.39100000000008</v>
      </c>
      <c r="DEE172" s="68">
        <v>0</v>
      </c>
      <c r="DEF172" s="68">
        <f t="shared" ref="DEE172:DEF175" si="1064">DED172*(($H$158)+1)+(IF(DEE172&lt;101,DEE172,IF(DEE172&lt;201,DEE172/2,IF(DEE172&lt;=301,DEE172/3,DEE172/4))))</f>
        <v>1443.5865000000001</v>
      </c>
      <c r="DEG172" s="101">
        <v>1</v>
      </c>
      <c r="DEH172" s="102"/>
      <c r="DEI172" s="68" t="s">
        <v>317</v>
      </c>
      <c r="DEJ172" s="68">
        <f t="shared" ref="DEJ172" si="1065">89.4*10.765</f>
        <v>962.39100000000008</v>
      </c>
      <c r="DEK172" s="68">
        <v>0</v>
      </c>
      <c r="DEL172" s="68">
        <f t="shared" ref="DEK172:DEL175" si="1066">DEJ172+DEK172</f>
        <v>962.39100000000008</v>
      </c>
      <c r="DEM172" s="68">
        <v>0</v>
      </c>
      <c r="DEN172" s="68">
        <f t="shared" ref="DEM172:DEN175" si="1067">DEL172*(($H$158)+1)+(IF(DEM172&lt;101,DEM172,IF(DEM172&lt;201,DEM172/2,IF(DEM172&lt;=301,DEM172/3,DEM172/4))))</f>
        <v>1443.5865000000001</v>
      </c>
      <c r="DEO172" s="101">
        <v>1</v>
      </c>
      <c r="DEP172" s="102"/>
      <c r="DEQ172" s="68" t="s">
        <v>317</v>
      </c>
      <c r="DER172" s="68">
        <f t="shared" ref="DER172" si="1068">89.4*10.765</f>
        <v>962.39100000000008</v>
      </c>
      <c r="DES172" s="68">
        <v>0</v>
      </c>
      <c r="DET172" s="68">
        <f t="shared" ref="DES172:DET175" si="1069">DER172+DES172</f>
        <v>962.39100000000008</v>
      </c>
      <c r="DEU172" s="68">
        <v>0</v>
      </c>
      <c r="DEV172" s="68">
        <f t="shared" ref="DEU172:DEV175" si="1070">DET172*(($H$158)+1)+(IF(DEU172&lt;101,DEU172,IF(DEU172&lt;201,DEU172/2,IF(DEU172&lt;=301,DEU172/3,DEU172/4))))</f>
        <v>1443.5865000000001</v>
      </c>
      <c r="DEW172" s="101">
        <v>1</v>
      </c>
      <c r="DEX172" s="102"/>
      <c r="DEY172" s="68" t="s">
        <v>317</v>
      </c>
      <c r="DEZ172" s="68">
        <f t="shared" ref="DEZ172" si="1071">89.4*10.765</f>
        <v>962.39100000000008</v>
      </c>
      <c r="DFA172" s="68">
        <v>0</v>
      </c>
      <c r="DFB172" s="68">
        <f t="shared" ref="DFA172:DFB175" si="1072">DEZ172+DFA172</f>
        <v>962.39100000000008</v>
      </c>
      <c r="DFC172" s="68">
        <v>0</v>
      </c>
      <c r="DFD172" s="68">
        <f t="shared" ref="DFC172:DFD175" si="1073">DFB172*(($H$158)+1)+(IF(DFC172&lt;101,DFC172,IF(DFC172&lt;201,DFC172/2,IF(DFC172&lt;=301,DFC172/3,DFC172/4))))</f>
        <v>1443.5865000000001</v>
      </c>
      <c r="DFE172" s="101">
        <v>1</v>
      </c>
      <c r="DFF172" s="102"/>
      <c r="DFG172" s="68" t="s">
        <v>317</v>
      </c>
      <c r="DFH172" s="68">
        <f t="shared" ref="DFH172" si="1074">89.4*10.765</f>
        <v>962.39100000000008</v>
      </c>
      <c r="DFI172" s="68">
        <v>0</v>
      </c>
      <c r="DFJ172" s="68">
        <f t="shared" ref="DFI172:DFJ175" si="1075">DFH172+DFI172</f>
        <v>962.39100000000008</v>
      </c>
      <c r="DFK172" s="68">
        <v>0</v>
      </c>
      <c r="DFL172" s="68">
        <f t="shared" ref="DFK172:DFL175" si="1076">DFJ172*(($H$158)+1)+(IF(DFK172&lt;101,DFK172,IF(DFK172&lt;201,DFK172/2,IF(DFK172&lt;=301,DFK172/3,DFK172/4))))</f>
        <v>1443.5865000000001</v>
      </c>
      <c r="DFM172" s="101">
        <v>1</v>
      </c>
      <c r="DFN172" s="102"/>
      <c r="DFO172" s="68" t="s">
        <v>317</v>
      </c>
      <c r="DFP172" s="68">
        <f t="shared" ref="DFP172" si="1077">89.4*10.765</f>
        <v>962.39100000000008</v>
      </c>
      <c r="DFQ172" s="68">
        <v>0</v>
      </c>
      <c r="DFR172" s="68">
        <f t="shared" ref="DFQ172:DFR175" si="1078">DFP172+DFQ172</f>
        <v>962.39100000000008</v>
      </c>
      <c r="DFS172" s="68">
        <v>0</v>
      </c>
      <c r="DFT172" s="68">
        <f t="shared" ref="DFS172:DFT175" si="1079">DFR172*(($H$158)+1)+(IF(DFS172&lt;101,DFS172,IF(DFS172&lt;201,DFS172/2,IF(DFS172&lt;=301,DFS172/3,DFS172/4))))</f>
        <v>1443.5865000000001</v>
      </c>
      <c r="DFU172" s="101">
        <v>1</v>
      </c>
      <c r="DFV172" s="102"/>
      <c r="DFW172" s="68" t="s">
        <v>317</v>
      </c>
      <c r="DFX172" s="68">
        <f t="shared" ref="DFX172" si="1080">89.4*10.765</f>
        <v>962.39100000000008</v>
      </c>
      <c r="DFY172" s="68">
        <v>0</v>
      </c>
      <c r="DFZ172" s="68">
        <f t="shared" ref="DFY172:DFZ175" si="1081">DFX172+DFY172</f>
        <v>962.39100000000008</v>
      </c>
      <c r="DGA172" s="68">
        <v>0</v>
      </c>
      <c r="DGB172" s="68">
        <f t="shared" ref="DGA172:DGB175" si="1082">DFZ172*(($H$158)+1)+(IF(DGA172&lt;101,DGA172,IF(DGA172&lt;201,DGA172/2,IF(DGA172&lt;=301,DGA172/3,DGA172/4))))</f>
        <v>1443.5865000000001</v>
      </c>
      <c r="DGC172" s="101">
        <v>1</v>
      </c>
      <c r="DGD172" s="102"/>
      <c r="DGE172" s="68" t="s">
        <v>317</v>
      </c>
      <c r="DGF172" s="68">
        <f t="shared" ref="DGF172" si="1083">89.4*10.765</f>
        <v>962.39100000000008</v>
      </c>
      <c r="DGG172" s="68">
        <v>0</v>
      </c>
      <c r="DGH172" s="68">
        <f t="shared" ref="DGG172:DGH175" si="1084">DGF172+DGG172</f>
        <v>962.39100000000008</v>
      </c>
      <c r="DGI172" s="68">
        <v>0</v>
      </c>
      <c r="DGJ172" s="68">
        <f t="shared" ref="DGI172:DGJ175" si="1085">DGH172*(($H$158)+1)+(IF(DGI172&lt;101,DGI172,IF(DGI172&lt;201,DGI172/2,IF(DGI172&lt;=301,DGI172/3,DGI172/4))))</f>
        <v>1443.5865000000001</v>
      </c>
      <c r="DGK172" s="101">
        <v>1</v>
      </c>
      <c r="DGL172" s="102"/>
      <c r="DGM172" s="68" t="s">
        <v>317</v>
      </c>
      <c r="DGN172" s="68">
        <f t="shared" ref="DGN172" si="1086">89.4*10.765</f>
        <v>962.39100000000008</v>
      </c>
      <c r="DGO172" s="68">
        <v>0</v>
      </c>
      <c r="DGP172" s="68">
        <f t="shared" ref="DGO172:DGP175" si="1087">DGN172+DGO172</f>
        <v>962.39100000000008</v>
      </c>
      <c r="DGQ172" s="68">
        <v>0</v>
      </c>
      <c r="DGR172" s="68">
        <f t="shared" ref="DGQ172:DGR175" si="1088">DGP172*(($H$158)+1)+(IF(DGQ172&lt;101,DGQ172,IF(DGQ172&lt;201,DGQ172/2,IF(DGQ172&lt;=301,DGQ172/3,DGQ172/4))))</f>
        <v>1443.5865000000001</v>
      </c>
      <c r="DGS172" s="101">
        <v>1</v>
      </c>
      <c r="DGT172" s="102"/>
      <c r="DGU172" s="68" t="s">
        <v>317</v>
      </c>
      <c r="DGV172" s="68">
        <f t="shared" ref="DGV172" si="1089">89.4*10.765</f>
        <v>962.39100000000008</v>
      </c>
      <c r="DGW172" s="68">
        <v>0</v>
      </c>
      <c r="DGX172" s="68">
        <f t="shared" ref="DGW172:DGX175" si="1090">DGV172+DGW172</f>
        <v>962.39100000000008</v>
      </c>
      <c r="DGY172" s="68">
        <v>0</v>
      </c>
      <c r="DGZ172" s="68">
        <f t="shared" ref="DGY172:DGZ175" si="1091">DGX172*(($H$158)+1)+(IF(DGY172&lt;101,DGY172,IF(DGY172&lt;201,DGY172/2,IF(DGY172&lt;=301,DGY172/3,DGY172/4))))</f>
        <v>1443.5865000000001</v>
      </c>
      <c r="DHA172" s="101">
        <v>1</v>
      </c>
      <c r="DHB172" s="102"/>
      <c r="DHC172" s="68" t="s">
        <v>317</v>
      </c>
      <c r="DHD172" s="68">
        <f t="shared" ref="DHD172" si="1092">89.4*10.765</f>
        <v>962.39100000000008</v>
      </c>
      <c r="DHE172" s="68">
        <v>0</v>
      </c>
      <c r="DHF172" s="68">
        <f t="shared" ref="DHE172:DHF175" si="1093">DHD172+DHE172</f>
        <v>962.39100000000008</v>
      </c>
      <c r="DHG172" s="68">
        <v>0</v>
      </c>
      <c r="DHH172" s="68">
        <f t="shared" ref="DHG172:DHH175" si="1094">DHF172*(($H$158)+1)+(IF(DHG172&lt;101,DHG172,IF(DHG172&lt;201,DHG172/2,IF(DHG172&lt;=301,DHG172/3,DHG172/4))))</f>
        <v>1443.5865000000001</v>
      </c>
      <c r="DHI172" s="101">
        <v>1</v>
      </c>
      <c r="DHJ172" s="102"/>
      <c r="DHK172" s="68" t="s">
        <v>317</v>
      </c>
      <c r="DHL172" s="68">
        <f t="shared" ref="DHL172" si="1095">89.4*10.765</f>
        <v>962.39100000000008</v>
      </c>
      <c r="DHM172" s="68">
        <v>0</v>
      </c>
      <c r="DHN172" s="68">
        <f t="shared" ref="DHM172:DHN175" si="1096">DHL172+DHM172</f>
        <v>962.39100000000008</v>
      </c>
      <c r="DHO172" s="68">
        <v>0</v>
      </c>
      <c r="DHP172" s="68">
        <f t="shared" ref="DHO172:DHP175" si="1097">DHN172*(($H$158)+1)+(IF(DHO172&lt;101,DHO172,IF(DHO172&lt;201,DHO172/2,IF(DHO172&lt;=301,DHO172/3,DHO172/4))))</f>
        <v>1443.5865000000001</v>
      </c>
      <c r="DHQ172" s="101">
        <v>1</v>
      </c>
      <c r="DHR172" s="102"/>
      <c r="DHS172" s="68" t="s">
        <v>317</v>
      </c>
      <c r="DHT172" s="68">
        <f t="shared" ref="DHT172" si="1098">89.4*10.765</f>
        <v>962.39100000000008</v>
      </c>
      <c r="DHU172" s="68">
        <v>0</v>
      </c>
      <c r="DHV172" s="68">
        <f t="shared" ref="DHU172:DHV175" si="1099">DHT172+DHU172</f>
        <v>962.39100000000008</v>
      </c>
      <c r="DHW172" s="68">
        <v>0</v>
      </c>
      <c r="DHX172" s="68">
        <f t="shared" ref="DHW172:DHX175" si="1100">DHV172*(($H$158)+1)+(IF(DHW172&lt;101,DHW172,IF(DHW172&lt;201,DHW172/2,IF(DHW172&lt;=301,DHW172/3,DHW172/4))))</f>
        <v>1443.5865000000001</v>
      </c>
      <c r="DHY172" s="101">
        <v>1</v>
      </c>
      <c r="DHZ172" s="102"/>
      <c r="DIA172" s="68" t="s">
        <v>317</v>
      </c>
      <c r="DIB172" s="68">
        <f t="shared" ref="DIB172" si="1101">89.4*10.765</f>
        <v>962.39100000000008</v>
      </c>
      <c r="DIC172" s="68">
        <v>0</v>
      </c>
      <c r="DID172" s="68">
        <f t="shared" ref="DIC172:DID175" si="1102">DIB172+DIC172</f>
        <v>962.39100000000008</v>
      </c>
      <c r="DIE172" s="68">
        <v>0</v>
      </c>
      <c r="DIF172" s="68">
        <f t="shared" ref="DIE172:DIF175" si="1103">DID172*(($H$158)+1)+(IF(DIE172&lt;101,DIE172,IF(DIE172&lt;201,DIE172/2,IF(DIE172&lt;=301,DIE172/3,DIE172/4))))</f>
        <v>1443.5865000000001</v>
      </c>
      <c r="DIG172" s="101">
        <v>1</v>
      </c>
      <c r="DIH172" s="102"/>
      <c r="DII172" s="68" t="s">
        <v>317</v>
      </c>
      <c r="DIJ172" s="68">
        <f t="shared" ref="DIJ172" si="1104">89.4*10.765</f>
        <v>962.39100000000008</v>
      </c>
      <c r="DIK172" s="68">
        <v>0</v>
      </c>
      <c r="DIL172" s="68">
        <f t="shared" ref="DIK172:DIL175" si="1105">DIJ172+DIK172</f>
        <v>962.39100000000008</v>
      </c>
      <c r="DIM172" s="68">
        <v>0</v>
      </c>
      <c r="DIN172" s="68">
        <f t="shared" ref="DIM172:DIN175" si="1106">DIL172*(($H$158)+1)+(IF(DIM172&lt;101,DIM172,IF(DIM172&lt;201,DIM172/2,IF(DIM172&lt;=301,DIM172/3,DIM172/4))))</f>
        <v>1443.5865000000001</v>
      </c>
      <c r="DIO172" s="101">
        <v>1</v>
      </c>
      <c r="DIP172" s="102"/>
      <c r="DIQ172" s="68" t="s">
        <v>317</v>
      </c>
      <c r="DIR172" s="68">
        <f t="shared" ref="DIR172" si="1107">89.4*10.765</f>
        <v>962.39100000000008</v>
      </c>
      <c r="DIS172" s="68">
        <v>0</v>
      </c>
      <c r="DIT172" s="68">
        <f t="shared" ref="DIS172:DIT175" si="1108">DIR172+DIS172</f>
        <v>962.39100000000008</v>
      </c>
      <c r="DIU172" s="68">
        <v>0</v>
      </c>
      <c r="DIV172" s="68">
        <f t="shared" ref="DIU172:DIV175" si="1109">DIT172*(($H$158)+1)+(IF(DIU172&lt;101,DIU172,IF(DIU172&lt;201,DIU172/2,IF(DIU172&lt;=301,DIU172/3,DIU172/4))))</f>
        <v>1443.5865000000001</v>
      </c>
      <c r="DIW172" s="101">
        <v>1</v>
      </c>
      <c r="DIX172" s="102"/>
      <c r="DIY172" s="68" t="s">
        <v>317</v>
      </c>
      <c r="DIZ172" s="68">
        <f t="shared" ref="DIZ172" si="1110">89.4*10.765</f>
        <v>962.39100000000008</v>
      </c>
      <c r="DJA172" s="68">
        <v>0</v>
      </c>
      <c r="DJB172" s="68">
        <f t="shared" ref="DJA172:DJB175" si="1111">DIZ172+DJA172</f>
        <v>962.39100000000008</v>
      </c>
      <c r="DJC172" s="68">
        <v>0</v>
      </c>
      <c r="DJD172" s="68">
        <f t="shared" ref="DJC172:DJD175" si="1112">DJB172*(($H$158)+1)+(IF(DJC172&lt;101,DJC172,IF(DJC172&lt;201,DJC172/2,IF(DJC172&lt;=301,DJC172/3,DJC172/4))))</f>
        <v>1443.5865000000001</v>
      </c>
      <c r="DJE172" s="101">
        <v>1</v>
      </c>
      <c r="DJF172" s="102"/>
      <c r="DJG172" s="68" t="s">
        <v>317</v>
      </c>
      <c r="DJH172" s="68">
        <f t="shared" ref="DJH172" si="1113">89.4*10.765</f>
        <v>962.39100000000008</v>
      </c>
      <c r="DJI172" s="68">
        <v>0</v>
      </c>
      <c r="DJJ172" s="68">
        <f t="shared" ref="DJI172:DJJ175" si="1114">DJH172+DJI172</f>
        <v>962.39100000000008</v>
      </c>
      <c r="DJK172" s="68">
        <v>0</v>
      </c>
      <c r="DJL172" s="68">
        <f t="shared" ref="DJK172:DJL175" si="1115">DJJ172*(($H$158)+1)+(IF(DJK172&lt;101,DJK172,IF(DJK172&lt;201,DJK172/2,IF(DJK172&lt;=301,DJK172/3,DJK172/4))))</f>
        <v>1443.5865000000001</v>
      </c>
      <c r="DJM172" s="101">
        <v>1</v>
      </c>
      <c r="DJN172" s="102"/>
      <c r="DJO172" s="68" t="s">
        <v>317</v>
      </c>
      <c r="DJP172" s="68">
        <f t="shared" ref="DJP172" si="1116">89.4*10.765</f>
        <v>962.39100000000008</v>
      </c>
      <c r="DJQ172" s="68">
        <v>0</v>
      </c>
      <c r="DJR172" s="68">
        <f t="shared" ref="DJQ172:DJR175" si="1117">DJP172+DJQ172</f>
        <v>962.39100000000008</v>
      </c>
      <c r="DJS172" s="68">
        <v>0</v>
      </c>
      <c r="DJT172" s="68">
        <f t="shared" ref="DJS172:DJT175" si="1118">DJR172*(($H$158)+1)+(IF(DJS172&lt;101,DJS172,IF(DJS172&lt;201,DJS172/2,IF(DJS172&lt;=301,DJS172/3,DJS172/4))))</f>
        <v>1443.5865000000001</v>
      </c>
      <c r="DJU172" s="101">
        <v>1</v>
      </c>
      <c r="DJV172" s="102"/>
      <c r="DJW172" s="68" t="s">
        <v>317</v>
      </c>
      <c r="DJX172" s="68">
        <f t="shared" ref="DJX172" si="1119">89.4*10.765</f>
        <v>962.39100000000008</v>
      </c>
      <c r="DJY172" s="68">
        <v>0</v>
      </c>
      <c r="DJZ172" s="68">
        <f t="shared" ref="DJY172:DJZ175" si="1120">DJX172+DJY172</f>
        <v>962.39100000000008</v>
      </c>
      <c r="DKA172" s="68">
        <v>0</v>
      </c>
      <c r="DKB172" s="68">
        <f t="shared" ref="DKA172:DKB175" si="1121">DJZ172*(($H$158)+1)+(IF(DKA172&lt;101,DKA172,IF(DKA172&lt;201,DKA172/2,IF(DKA172&lt;=301,DKA172/3,DKA172/4))))</f>
        <v>1443.5865000000001</v>
      </c>
      <c r="DKC172" s="101">
        <v>1</v>
      </c>
      <c r="DKD172" s="102"/>
      <c r="DKE172" s="68" t="s">
        <v>317</v>
      </c>
      <c r="DKF172" s="68">
        <f t="shared" ref="DKF172" si="1122">89.4*10.765</f>
        <v>962.39100000000008</v>
      </c>
      <c r="DKG172" s="68">
        <v>0</v>
      </c>
      <c r="DKH172" s="68">
        <f t="shared" ref="DKG172:DKH175" si="1123">DKF172+DKG172</f>
        <v>962.39100000000008</v>
      </c>
      <c r="DKI172" s="68">
        <v>0</v>
      </c>
      <c r="DKJ172" s="68">
        <f t="shared" ref="DKI172:DKJ175" si="1124">DKH172*(($H$158)+1)+(IF(DKI172&lt;101,DKI172,IF(DKI172&lt;201,DKI172/2,IF(DKI172&lt;=301,DKI172/3,DKI172/4))))</f>
        <v>1443.5865000000001</v>
      </c>
      <c r="DKK172" s="101">
        <v>1</v>
      </c>
      <c r="DKL172" s="102"/>
      <c r="DKM172" s="68" t="s">
        <v>317</v>
      </c>
      <c r="DKN172" s="68">
        <f t="shared" ref="DKN172" si="1125">89.4*10.765</f>
        <v>962.39100000000008</v>
      </c>
      <c r="DKO172" s="68">
        <v>0</v>
      </c>
      <c r="DKP172" s="68">
        <f t="shared" ref="DKO172:DKP175" si="1126">DKN172+DKO172</f>
        <v>962.39100000000008</v>
      </c>
      <c r="DKQ172" s="68">
        <v>0</v>
      </c>
      <c r="DKR172" s="68">
        <f t="shared" ref="DKQ172:DKR175" si="1127">DKP172*(($H$158)+1)+(IF(DKQ172&lt;101,DKQ172,IF(DKQ172&lt;201,DKQ172/2,IF(DKQ172&lt;=301,DKQ172/3,DKQ172/4))))</f>
        <v>1443.5865000000001</v>
      </c>
      <c r="DKS172" s="101">
        <v>1</v>
      </c>
      <c r="DKT172" s="102"/>
      <c r="DKU172" s="68" t="s">
        <v>317</v>
      </c>
      <c r="DKV172" s="68">
        <f t="shared" ref="DKV172" si="1128">89.4*10.765</f>
        <v>962.39100000000008</v>
      </c>
      <c r="DKW172" s="68">
        <v>0</v>
      </c>
      <c r="DKX172" s="68">
        <f t="shared" ref="DKW172:DKX175" si="1129">DKV172+DKW172</f>
        <v>962.39100000000008</v>
      </c>
      <c r="DKY172" s="68">
        <v>0</v>
      </c>
      <c r="DKZ172" s="68">
        <f t="shared" ref="DKY172:DKZ175" si="1130">DKX172*(($H$158)+1)+(IF(DKY172&lt;101,DKY172,IF(DKY172&lt;201,DKY172/2,IF(DKY172&lt;=301,DKY172/3,DKY172/4))))</f>
        <v>1443.5865000000001</v>
      </c>
      <c r="DLA172" s="101">
        <v>1</v>
      </c>
      <c r="DLB172" s="102"/>
      <c r="DLC172" s="68" t="s">
        <v>317</v>
      </c>
      <c r="DLD172" s="68">
        <f t="shared" ref="DLD172" si="1131">89.4*10.765</f>
        <v>962.39100000000008</v>
      </c>
      <c r="DLE172" s="68">
        <v>0</v>
      </c>
      <c r="DLF172" s="68">
        <f t="shared" ref="DLE172:DLF175" si="1132">DLD172+DLE172</f>
        <v>962.39100000000008</v>
      </c>
      <c r="DLG172" s="68">
        <v>0</v>
      </c>
      <c r="DLH172" s="68">
        <f t="shared" ref="DLG172:DLH175" si="1133">DLF172*(($H$158)+1)+(IF(DLG172&lt;101,DLG172,IF(DLG172&lt;201,DLG172/2,IF(DLG172&lt;=301,DLG172/3,DLG172/4))))</f>
        <v>1443.5865000000001</v>
      </c>
      <c r="DLI172" s="101">
        <v>1</v>
      </c>
      <c r="DLJ172" s="102"/>
      <c r="DLK172" s="68" t="s">
        <v>317</v>
      </c>
      <c r="DLL172" s="68">
        <f t="shared" ref="DLL172" si="1134">89.4*10.765</f>
        <v>962.39100000000008</v>
      </c>
      <c r="DLM172" s="68">
        <v>0</v>
      </c>
      <c r="DLN172" s="68">
        <f t="shared" ref="DLM172:DLN175" si="1135">DLL172+DLM172</f>
        <v>962.39100000000008</v>
      </c>
      <c r="DLO172" s="68">
        <v>0</v>
      </c>
      <c r="DLP172" s="68">
        <f t="shared" ref="DLO172:DLP175" si="1136">DLN172*(($H$158)+1)+(IF(DLO172&lt;101,DLO172,IF(DLO172&lt;201,DLO172/2,IF(DLO172&lt;=301,DLO172/3,DLO172/4))))</f>
        <v>1443.5865000000001</v>
      </c>
      <c r="DLQ172" s="101">
        <v>1</v>
      </c>
      <c r="DLR172" s="102"/>
      <c r="DLS172" s="68" t="s">
        <v>317</v>
      </c>
      <c r="DLT172" s="68">
        <f t="shared" ref="DLT172" si="1137">89.4*10.765</f>
        <v>962.39100000000008</v>
      </c>
      <c r="DLU172" s="68">
        <v>0</v>
      </c>
      <c r="DLV172" s="68">
        <f t="shared" ref="DLU172:DLV175" si="1138">DLT172+DLU172</f>
        <v>962.39100000000008</v>
      </c>
      <c r="DLW172" s="68">
        <v>0</v>
      </c>
      <c r="DLX172" s="68">
        <f t="shared" ref="DLW172:DLX175" si="1139">DLV172*(($H$158)+1)+(IF(DLW172&lt;101,DLW172,IF(DLW172&lt;201,DLW172/2,IF(DLW172&lt;=301,DLW172/3,DLW172/4))))</f>
        <v>1443.5865000000001</v>
      </c>
      <c r="DLY172" s="101">
        <v>1</v>
      </c>
      <c r="DLZ172" s="102"/>
      <c r="DMA172" s="68" t="s">
        <v>317</v>
      </c>
      <c r="DMB172" s="68">
        <f t="shared" ref="DMB172" si="1140">89.4*10.765</f>
        <v>962.39100000000008</v>
      </c>
      <c r="DMC172" s="68">
        <v>0</v>
      </c>
      <c r="DMD172" s="68">
        <f t="shared" ref="DMC172:DMD175" si="1141">DMB172+DMC172</f>
        <v>962.39100000000008</v>
      </c>
      <c r="DME172" s="68">
        <v>0</v>
      </c>
      <c r="DMF172" s="68">
        <f t="shared" ref="DME172:DMF175" si="1142">DMD172*(($H$158)+1)+(IF(DME172&lt;101,DME172,IF(DME172&lt;201,DME172/2,IF(DME172&lt;=301,DME172/3,DME172/4))))</f>
        <v>1443.5865000000001</v>
      </c>
      <c r="DMG172" s="101">
        <v>1</v>
      </c>
      <c r="DMH172" s="102"/>
      <c r="DMI172" s="68" t="s">
        <v>317</v>
      </c>
      <c r="DMJ172" s="68">
        <f t="shared" ref="DMJ172" si="1143">89.4*10.765</f>
        <v>962.39100000000008</v>
      </c>
      <c r="DMK172" s="68">
        <v>0</v>
      </c>
      <c r="DML172" s="68">
        <f t="shared" ref="DMK172:DML175" si="1144">DMJ172+DMK172</f>
        <v>962.39100000000008</v>
      </c>
      <c r="DMM172" s="68">
        <v>0</v>
      </c>
      <c r="DMN172" s="68">
        <f t="shared" ref="DMM172:DMN175" si="1145">DML172*(($H$158)+1)+(IF(DMM172&lt;101,DMM172,IF(DMM172&lt;201,DMM172/2,IF(DMM172&lt;=301,DMM172/3,DMM172/4))))</f>
        <v>1443.5865000000001</v>
      </c>
      <c r="DMO172" s="101">
        <v>1</v>
      </c>
      <c r="DMP172" s="102"/>
      <c r="DMQ172" s="68" t="s">
        <v>317</v>
      </c>
      <c r="DMR172" s="68">
        <f t="shared" ref="DMR172" si="1146">89.4*10.765</f>
        <v>962.39100000000008</v>
      </c>
      <c r="DMS172" s="68">
        <v>0</v>
      </c>
      <c r="DMT172" s="68">
        <f t="shared" ref="DMS172:DMT175" si="1147">DMR172+DMS172</f>
        <v>962.39100000000008</v>
      </c>
      <c r="DMU172" s="68">
        <v>0</v>
      </c>
      <c r="DMV172" s="68">
        <f t="shared" ref="DMU172:DMV175" si="1148">DMT172*(($H$158)+1)+(IF(DMU172&lt;101,DMU172,IF(DMU172&lt;201,DMU172/2,IF(DMU172&lt;=301,DMU172/3,DMU172/4))))</f>
        <v>1443.5865000000001</v>
      </c>
      <c r="DMW172" s="101">
        <v>1</v>
      </c>
      <c r="DMX172" s="102"/>
      <c r="DMY172" s="68" t="s">
        <v>317</v>
      </c>
      <c r="DMZ172" s="68">
        <f t="shared" ref="DMZ172" si="1149">89.4*10.765</f>
        <v>962.39100000000008</v>
      </c>
      <c r="DNA172" s="68">
        <v>0</v>
      </c>
      <c r="DNB172" s="68">
        <f t="shared" ref="DNA172:DNB175" si="1150">DMZ172+DNA172</f>
        <v>962.39100000000008</v>
      </c>
      <c r="DNC172" s="68">
        <v>0</v>
      </c>
      <c r="DND172" s="68">
        <f t="shared" ref="DNC172:DND175" si="1151">DNB172*(($H$158)+1)+(IF(DNC172&lt;101,DNC172,IF(DNC172&lt;201,DNC172/2,IF(DNC172&lt;=301,DNC172/3,DNC172/4))))</f>
        <v>1443.5865000000001</v>
      </c>
      <c r="DNE172" s="101">
        <v>1</v>
      </c>
      <c r="DNF172" s="102"/>
      <c r="DNG172" s="68" t="s">
        <v>317</v>
      </c>
      <c r="DNH172" s="68">
        <f t="shared" ref="DNH172" si="1152">89.4*10.765</f>
        <v>962.39100000000008</v>
      </c>
      <c r="DNI172" s="68">
        <v>0</v>
      </c>
      <c r="DNJ172" s="68">
        <f t="shared" ref="DNI172:DNJ175" si="1153">DNH172+DNI172</f>
        <v>962.39100000000008</v>
      </c>
      <c r="DNK172" s="68">
        <v>0</v>
      </c>
      <c r="DNL172" s="68">
        <f t="shared" ref="DNK172:DNL175" si="1154">DNJ172*(($H$158)+1)+(IF(DNK172&lt;101,DNK172,IF(DNK172&lt;201,DNK172/2,IF(DNK172&lt;=301,DNK172/3,DNK172/4))))</f>
        <v>1443.5865000000001</v>
      </c>
      <c r="DNM172" s="101">
        <v>1</v>
      </c>
      <c r="DNN172" s="102"/>
      <c r="DNO172" s="68" t="s">
        <v>317</v>
      </c>
      <c r="DNP172" s="68">
        <f t="shared" ref="DNP172" si="1155">89.4*10.765</f>
        <v>962.39100000000008</v>
      </c>
      <c r="DNQ172" s="68">
        <v>0</v>
      </c>
      <c r="DNR172" s="68">
        <f t="shared" ref="DNQ172:DNR175" si="1156">DNP172+DNQ172</f>
        <v>962.39100000000008</v>
      </c>
      <c r="DNS172" s="68">
        <v>0</v>
      </c>
      <c r="DNT172" s="68">
        <f t="shared" ref="DNS172:DNT175" si="1157">DNR172*(($H$158)+1)+(IF(DNS172&lt;101,DNS172,IF(DNS172&lt;201,DNS172/2,IF(DNS172&lt;=301,DNS172/3,DNS172/4))))</f>
        <v>1443.5865000000001</v>
      </c>
      <c r="DNU172" s="101">
        <v>1</v>
      </c>
      <c r="DNV172" s="102"/>
      <c r="DNW172" s="68" t="s">
        <v>317</v>
      </c>
      <c r="DNX172" s="68">
        <f t="shared" ref="DNX172" si="1158">89.4*10.765</f>
        <v>962.39100000000008</v>
      </c>
      <c r="DNY172" s="68">
        <v>0</v>
      </c>
      <c r="DNZ172" s="68">
        <f t="shared" ref="DNY172:DNZ175" si="1159">DNX172+DNY172</f>
        <v>962.39100000000008</v>
      </c>
      <c r="DOA172" s="68">
        <v>0</v>
      </c>
      <c r="DOB172" s="68">
        <f t="shared" ref="DOA172:DOB175" si="1160">DNZ172*(($H$158)+1)+(IF(DOA172&lt;101,DOA172,IF(DOA172&lt;201,DOA172/2,IF(DOA172&lt;=301,DOA172/3,DOA172/4))))</f>
        <v>1443.5865000000001</v>
      </c>
      <c r="DOC172" s="101">
        <v>1</v>
      </c>
      <c r="DOD172" s="102"/>
      <c r="DOE172" s="68" t="s">
        <v>317</v>
      </c>
      <c r="DOF172" s="68">
        <f t="shared" ref="DOF172" si="1161">89.4*10.765</f>
        <v>962.39100000000008</v>
      </c>
      <c r="DOG172" s="68">
        <v>0</v>
      </c>
      <c r="DOH172" s="68">
        <f t="shared" ref="DOG172:DOH175" si="1162">DOF172+DOG172</f>
        <v>962.39100000000008</v>
      </c>
      <c r="DOI172" s="68">
        <v>0</v>
      </c>
      <c r="DOJ172" s="68">
        <f t="shared" ref="DOI172:DOJ175" si="1163">DOH172*(($H$158)+1)+(IF(DOI172&lt;101,DOI172,IF(DOI172&lt;201,DOI172/2,IF(DOI172&lt;=301,DOI172/3,DOI172/4))))</f>
        <v>1443.5865000000001</v>
      </c>
      <c r="DOK172" s="101">
        <v>1</v>
      </c>
      <c r="DOL172" s="102"/>
      <c r="DOM172" s="68" t="s">
        <v>317</v>
      </c>
      <c r="DON172" s="68">
        <f t="shared" ref="DON172" si="1164">89.4*10.765</f>
        <v>962.39100000000008</v>
      </c>
      <c r="DOO172" s="68">
        <v>0</v>
      </c>
      <c r="DOP172" s="68">
        <f t="shared" ref="DOO172:DOP175" si="1165">DON172+DOO172</f>
        <v>962.39100000000008</v>
      </c>
      <c r="DOQ172" s="68">
        <v>0</v>
      </c>
      <c r="DOR172" s="68">
        <f t="shared" ref="DOQ172:DOR175" si="1166">DOP172*(($H$158)+1)+(IF(DOQ172&lt;101,DOQ172,IF(DOQ172&lt;201,DOQ172/2,IF(DOQ172&lt;=301,DOQ172/3,DOQ172/4))))</f>
        <v>1443.5865000000001</v>
      </c>
      <c r="DOS172" s="101">
        <v>1</v>
      </c>
      <c r="DOT172" s="102"/>
      <c r="DOU172" s="68" t="s">
        <v>317</v>
      </c>
      <c r="DOV172" s="68">
        <f t="shared" ref="DOV172" si="1167">89.4*10.765</f>
        <v>962.39100000000008</v>
      </c>
      <c r="DOW172" s="68">
        <v>0</v>
      </c>
      <c r="DOX172" s="68">
        <f t="shared" ref="DOW172:DOX175" si="1168">DOV172+DOW172</f>
        <v>962.39100000000008</v>
      </c>
      <c r="DOY172" s="68">
        <v>0</v>
      </c>
      <c r="DOZ172" s="68">
        <f t="shared" ref="DOY172:DOZ175" si="1169">DOX172*(($H$158)+1)+(IF(DOY172&lt;101,DOY172,IF(DOY172&lt;201,DOY172/2,IF(DOY172&lt;=301,DOY172/3,DOY172/4))))</f>
        <v>1443.5865000000001</v>
      </c>
      <c r="DPA172" s="101">
        <v>1</v>
      </c>
      <c r="DPB172" s="102"/>
      <c r="DPC172" s="68" t="s">
        <v>317</v>
      </c>
      <c r="DPD172" s="68">
        <f t="shared" ref="DPD172" si="1170">89.4*10.765</f>
        <v>962.39100000000008</v>
      </c>
      <c r="DPE172" s="68">
        <v>0</v>
      </c>
      <c r="DPF172" s="68">
        <f t="shared" ref="DPE172:DPF175" si="1171">DPD172+DPE172</f>
        <v>962.39100000000008</v>
      </c>
      <c r="DPG172" s="68">
        <v>0</v>
      </c>
      <c r="DPH172" s="68">
        <f t="shared" ref="DPG172:DPH175" si="1172">DPF172*(($H$158)+1)+(IF(DPG172&lt;101,DPG172,IF(DPG172&lt;201,DPG172/2,IF(DPG172&lt;=301,DPG172/3,DPG172/4))))</f>
        <v>1443.5865000000001</v>
      </c>
      <c r="DPI172" s="101">
        <v>1</v>
      </c>
      <c r="DPJ172" s="102"/>
      <c r="DPK172" s="68" t="s">
        <v>317</v>
      </c>
      <c r="DPL172" s="68">
        <f t="shared" ref="DPL172" si="1173">89.4*10.765</f>
        <v>962.39100000000008</v>
      </c>
      <c r="DPM172" s="68">
        <v>0</v>
      </c>
      <c r="DPN172" s="68">
        <f t="shared" ref="DPM172:DPN175" si="1174">DPL172+DPM172</f>
        <v>962.39100000000008</v>
      </c>
      <c r="DPO172" s="68">
        <v>0</v>
      </c>
      <c r="DPP172" s="68">
        <f t="shared" ref="DPO172:DPP175" si="1175">DPN172*(($H$158)+1)+(IF(DPO172&lt;101,DPO172,IF(DPO172&lt;201,DPO172/2,IF(DPO172&lt;=301,DPO172/3,DPO172/4))))</f>
        <v>1443.5865000000001</v>
      </c>
      <c r="DPQ172" s="101">
        <v>1</v>
      </c>
      <c r="DPR172" s="102"/>
      <c r="DPS172" s="68" t="s">
        <v>317</v>
      </c>
      <c r="DPT172" s="68">
        <f t="shared" ref="DPT172" si="1176">89.4*10.765</f>
        <v>962.39100000000008</v>
      </c>
      <c r="DPU172" s="68">
        <v>0</v>
      </c>
      <c r="DPV172" s="68">
        <f t="shared" ref="DPU172:DPV175" si="1177">DPT172+DPU172</f>
        <v>962.39100000000008</v>
      </c>
      <c r="DPW172" s="68">
        <v>0</v>
      </c>
      <c r="DPX172" s="68">
        <f t="shared" ref="DPW172:DPX175" si="1178">DPV172*(($H$158)+1)+(IF(DPW172&lt;101,DPW172,IF(DPW172&lt;201,DPW172/2,IF(DPW172&lt;=301,DPW172/3,DPW172/4))))</f>
        <v>1443.5865000000001</v>
      </c>
      <c r="DPY172" s="101">
        <v>1</v>
      </c>
      <c r="DPZ172" s="102"/>
      <c r="DQA172" s="68" t="s">
        <v>317</v>
      </c>
      <c r="DQB172" s="68">
        <f t="shared" ref="DQB172" si="1179">89.4*10.765</f>
        <v>962.39100000000008</v>
      </c>
      <c r="DQC172" s="68">
        <v>0</v>
      </c>
      <c r="DQD172" s="68">
        <f t="shared" ref="DQC172:DQD175" si="1180">DQB172+DQC172</f>
        <v>962.39100000000008</v>
      </c>
      <c r="DQE172" s="68">
        <v>0</v>
      </c>
      <c r="DQF172" s="68">
        <f t="shared" ref="DQE172:DQF175" si="1181">DQD172*(($H$158)+1)+(IF(DQE172&lt;101,DQE172,IF(DQE172&lt;201,DQE172/2,IF(DQE172&lt;=301,DQE172/3,DQE172/4))))</f>
        <v>1443.5865000000001</v>
      </c>
      <c r="DQG172" s="101">
        <v>1</v>
      </c>
      <c r="DQH172" s="102"/>
      <c r="DQI172" s="68" t="s">
        <v>317</v>
      </c>
      <c r="DQJ172" s="68">
        <f t="shared" ref="DQJ172" si="1182">89.4*10.765</f>
        <v>962.39100000000008</v>
      </c>
      <c r="DQK172" s="68">
        <v>0</v>
      </c>
      <c r="DQL172" s="68">
        <f t="shared" ref="DQK172:DQL175" si="1183">DQJ172+DQK172</f>
        <v>962.39100000000008</v>
      </c>
      <c r="DQM172" s="68">
        <v>0</v>
      </c>
      <c r="DQN172" s="68">
        <f t="shared" ref="DQM172:DQN175" si="1184">DQL172*(($H$158)+1)+(IF(DQM172&lt;101,DQM172,IF(DQM172&lt;201,DQM172/2,IF(DQM172&lt;=301,DQM172/3,DQM172/4))))</f>
        <v>1443.5865000000001</v>
      </c>
      <c r="DQO172" s="101">
        <v>1</v>
      </c>
      <c r="DQP172" s="102"/>
      <c r="DQQ172" s="68" t="s">
        <v>317</v>
      </c>
      <c r="DQR172" s="68">
        <f t="shared" ref="DQR172" si="1185">89.4*10.765</f>
        <v>962.39100000000008</v>
      </c>
      <c r="DQS172" s="68">
        <v>0</v>
      </c>
      <c r="DQT172" s="68">
        <f t="shared" ref="DQS172:DQT175" si="1186">DQR172+DQS172</f>
        <v>962.39100000000008</v>
      </c>
      <c r="DQU172" s="68">
        <v>0</v>
      </c>
      <c r="DQV172" s="68">
        <f t="shared" ref="DQU172:DQV175" si="1187">DQT172*(($H$158)+1)+(IF(DQU172&lt;101,DQU172,IF(DQU172&lt;201,DQU172/2,IF(DQU172&lt;=301,DQU172/3,DQU172/4))))</f>
        <v>1443.5865000000001</v>
      </c>
      <c r="DQW172" s="101">
        <v>1</v>
      </c>
      <c r="DQX172" s="102"/>
      <c r="DQY172" s="68" t="s">
        <v>317</v>
      </c>
      <c r="DQZ172" s="68">
        <f t="shared" ref="DQZ172" si="1188">89.4*10.765</f>
        <v>962.39100000000008</v>
      </c>
      <c r="DRA172" s="68">
        <v>0</v>
      </c>
      <c r="DRB172" s="68">
        <f t="shared" ref="DRA172:DRB175" si="1189">DQZ172+DRA172</f>
        <v>962.39100000000008</v>
      </c>
      <c r="DRC172" s="68">
        <v>0</v>
      </c>
      <c r="DRD172" s="68">
        <f t="shared" ref="DRC172:DRD175" si="1190">DRB172*(($H$158)+1)+(IF(DRC172&lt;101,DRC172,IF(DRC172&lt;201,DRC172/2,IF(DRC172&lt;=301,DRC172/3,DRC172/4))))</f>
        <v>1443.5865000000001</v>
      </c>
      <c r="DRE172" s="101">
        <v>1</v>
      </c>
      <c r="DRF172" s="102"/>
      <c r="DRG172" s="68" t="s">
        <v>317</v>
      </c>
      <c r="DRH172" s="68">
        <f t="shared" ref="DRH172" si="1191">89.4*10.765</f>
        <v>962.39100000000008</v>
      </c>
      <c r="DRI172" s="68">
        <v>0</v>
      </c>
      <c r="DRJ172" s="68">
        <f t="shared" ref="DRI172:DRJ175" si="1192">DRH172+DRI172</f>
        <v>962.39100000000008</v>
      </c>
      <c r="DRK172" s="68">
        <v>0</v>
      </c>
      <c r="DRL172" s="68">
        <f t="shared" ref="DRK172:DRL175" si="1193">DRJ172*(($H$158)+1)+(IF(DRK172&lt;101,DRK172,IF(DRK172&lt;201,DRK172/2,IF(DRK172&lt;=301,DRK172/3,DRK172/4))))</f>
        <v>1443.5865000000001</v>
      </c>
      <c r="DRM172" s="101">
        <v>1</v>
      </c>
      <c r="DRN172" s="102"/>
      <c r="DRO172" s="68" t="s">
        <v>317</v>
      </c>
      <c r="DRP172" s="68">
        <f t="shared" ref="DRP172" si="1194">89.4*10.765</f>
        <v>962.39100000000008</v>
      </c>
      <c r="DRQ172" s="68">
        <v>0</v>
      </c>
      <c r="DRR172" s="68">
        <f t="shared" ref="DRQ172:DRR175" si="1195">DRP172+DRQ172</f>
        <v>962.39100000000008</v>
      </c>
      <c r="DRS172" s="68">
        <v>0</v>
      </c>
      <c r="DRT172" s="68">
        <f t="shared" ref="DRS172:DRT175" si="1196">DRR172*(($H$158)+1)+(IF(DRS172&lt;101,DRS172,IF(DRS172&lt;201,DRS172/2,IF(DRS172&lt;=301,DRS172/3,DRS172/4))))</f>
        <v>1443.5865000000001</v>
      </c>
      <c r="DRU172" s="101">
        <v>1</v>
      </c>
      <c r="DRV172" s="102"/>
      <c r="DRW172" s="68" t="s">
        <v>317</v>
      </c>
      <c r="DRX172" s="68">
        <f t="shared" ref="DRX172" si="1197">89.4*10.765</f>
        <v>962.39100000000008</v>
      </c>
      <c r="DRY172" s="68">
        <v>0</v>
      </c>
      <c r="DRZ172" s="68">
        <f t="shared" ref="DRY172:DRZ175" si="1198">DRX172+DRY172</f>
        <v>962.39100000000008</v>
      </c>
      <c r="DSA172" s="68">
        <v>0</v>
      </c>
      <c r="DSB172" s="68">
        <f t="shared" ref="DSA172:DSB175" si="1199">DRZ172*(($H$158)+1)+(IF(DSA172&lt;101,DSA172,IF(DSA172&lt;201,DSA172/2,IF(DSA172&lt;=301,DSA172/3,DSA172/4))))</f>
        <v>1443.5865000000001</v>
      </c>
      <c r="DSC172" s="101">
        <v>1</v>
      </c>
      <c r="DSD172" s="102"/>
      <c r="DSE172" s="68" t="s">
        <v>317</v>
      </c>
      <c r="DSF172" s="68">
        <f t="shared" ref="DSF172" si="1200">89.4*10.765</f>
        <v>962.39100000000008</v>
      </c>
      <c r="DSG172" s="68">
        <v>0</v>
      </c>
      <c r="DSH172" s="68">
        <f t="shared" ref="DSG172:DSH175" si="1201">DSF172+DSG172</f>
        <v>962.39100000000008</v>
      </c>
      <c r="DSI172" s="68">
        <v>0</v>
      </c>
      <c r="DSJ172" s="68">
        <f t="shared" ref="DSI172:DSJ175" si="1202">DSH172*(($H$158)+1)+(IF(DSI172&lt;101,DSI172,IF(DSI172&lt;201,DSI172/2,IF(DSI172&lt;=301,DSI172/3,DSI172/4))))</f>
        <v>1443.5865000000001</v>
      </c>
      <c r="DSK172" s="101">
        <v>1</v>
      </c>
      <c r="DSL172" s="102"/>
      <c r="DSM172" s="68" t="s">
        <v>317</v>
      </c>
      <c r="DSN172" s="68">
        <f t="shared" ref="DSN172" si="1203">89.4*10.765</f>
        <v>962.39100000000008</v>
      </c>
      <c r="DSO172" s="68">
        <v>0</v>
      </c>
      <c r="DSP172" s="68">
        <f t="shared" ref="DSO172:DSP175" si="1204">DSN172+DSO172</f>
        <v>962.39100000000008</v>
      </c>
      <c r="DSQ172" s="68">
        <v>0</v>
      </c>
      <c r="DSR172" s="68">
        <f t="shared" ref="DSQ172:DSR175" si="1205">DSP172*(($H$158)+1)+(IF(DSQ172&lt;101,DSQ172,IF(DSQ172&lt;201,DSQ172/2,IF(DSQ172&lt;=301,DSQ172/3,DSQ172/4))))</f>
        <v>1443.5865000000001</v>
      </c>
      <c r="DSS172" s="101">
        <v>1</v>
      </c>
      <c r="DST172" s="102"/>
      <c r="DSU172" s="68" t="s">
        <v>317</v>
      </c>
      <c r="DSV172" s="68">
        <f t="shared" ref="DSV172" si="1206">89.4*10.765</f>
        <v>962.39100000000008</v>
      </c>
      <c r="DSW172" s="68">
        <v>0</v>
      </c>
      <c r="DSX172" s="68">
        <f t="shared" ref="DSW172:DSX175" si="1207">DSV172+DSW172</f>
        <v>962.39100000000008</v>
      </c>
      <c r="DSY172" s="68">
        <v>0</v>
      </c>
      <c r="DSZ172" s="68">
        <f t="shared" ref="DSY172:DSZ175" si="1208">DSX172*(($H$158)+1)+(IF(DSY172&lt;101,DSY172,IF(DSY172&lt;201,DSY172/2,IF(DSY172&lt;=301,DSY172/3,DSY172/4))))</f>
        <v>1443.5865000000001</v>
      </c>
      <c r="DTA172" s="101">
        <v>1</v>
      </c>
      <c r="DTB172" s="102"/>
      <c r="DTC172" s="68" t="s">
        <v>317</v>
      </c>
      <c r="DTD172" s="68">
        <f t="shared" ref="DTD172" si="1209">89.4*10.765</f>
        <v>962.39100000000008</v>
      </c>
      <c r="DTE172" s="68">
        <v>0</v>
      </c>
      <c r="DTF172" s="68">
        <f t="shared" ref="DTE172:DTF175" si="1210">DTD172+DTE172</f>
        <v>962.39100000000008</v>
      </c>
      <c r="DTG172" s="68">
        <v>0</v>
      </c>
      <c r="DTH172" s="68">
        <f t="shared" ref="DTG172:DTH175" si="1211">DTF172*(($H$158)+1)+(IF(DTG172&lt;101,DTG172,IF(DTG172&lt;201,DTG172/2,IF(DTG172&lt;=301,DTG172/3,DTG172/4))))</f>
        <v>1443.5865000000001</v>
      </c>
      <c r="DTI172" s="101">
        <v>1</v>
      </c>
      <c r="DTJ172" s="102"/>
      <c r="DTK172" s="68" t="s">
        <v>317</v>
      </c>
      <c r="DTL172" s="68">
        <f t="shared" ref="DTL172" si="1212">89.4*10.765</f>
        <v>962.39100000000008</v>
      </c>
      <c r="DTM172" s="68">
        <v>0</v>
      </c>
      <c r="DTN172" s="68">
        <f t="shared" ref="DTM172:DTN175" si="1213">DTL172+DTM172</f>
        <v>962.39100000000008</v>
      </c>
      <c r="DTO172" s="68">
        <v>0</v>
      </c>
      <c r="DTP172" s="68">
        <f t="shared" ref="DTO172:DTP175" si="1214">DTN172*(($H$158)+1)+(IF(DTO172&lt;101,DTO172,IF(DTO172&lt;201,DTO172/2,IF(DTO172&lt;=301,DTO172/3,DTO172/4))))</f>
        <v>1443.5865000000001</v>
      </c>
      <c r="DTQ172" s="101">
        <v>1</v>
      </c>
      <c r="DTR172" s="102"/>
      <c r="DTS172" s="68" t="s">
        <v>317</v>
      </c>
      <c r="DTT172" s="68">
        <f t="shared" ref="DTT172" si="1215">89.4*10.765</f>
        <v>962.39100000000008</v>
      </c>
      <c r="DTU172" s="68">
        <v>0</v>
      </c>
      <c r="DTV172" s="68">
        <f t="shared" ref="DTU172:DTV175" si="1216">DTT172+DTU172</f>
        <v>962.39100000000008</v>
      </c>
      <c r="DTW172" s="68">
        <v>0</v>
      </c>
      <c r="DTX172" s="68">
        <f t="shared" ref="DTW172:DTX175" si="1217">DTV172*(($H$158)+1)+(IF(DTW172&lt;101,DTW172,IF(DTW172&lt;201,DTW172/2,IF(DTW172&lt;=301,DTW172/3,DTW172/4))))</f>
        <v>1443.5865000000001</v>
      </c>
      <c r="DTY172" s="101">
        <v>1</v>
      </c>
      <c r="DTZ172" s="102"/>
      <c r="DUA172" s="68" t="s">
        <v>317</v>
      </c>
      <c r="DUB172" s="68">
        <f t="shared" ref="DUB172" si="1218">89.4*10.765</f>
        <v>962.39100000000008</v>
      </c>
      <c r="DUC172" s="68">
        <v>0</v>
      </c>
      <c r="DUD172" s="68">
        <f t="shared" ref="DUC172:DUD175" si="1219">DUB172+DUC172</f>
        <v>962.39100000000008</v>
      </c>
      <c r="DUE172" s="68">
        <v>0</v>
      </c>
      <c r="DUF172" s="68">
        <f t="shared" ref="DUE172:DUF175" si="1220">DUD172*(($H$158)+1)+(IF(DUE172&lt;101,DUE172,IF(DUE172&lt;201,DUE172/2,IF(DUE172&lt;=301,DUE172/3,DUE172/4))))</f>
        <v>1443.5865000000001</v>
      </c>
      <c r="DUG172" s="101">
        <v>1</v>
      </c>
      <c r="DUH172" s="102"/>
      <c r="DUI172" s="68" t="s">
        <v>317</v>
      </c>
      <c r="DUJ172" s="68">
        <f t="shared" ref="DUJ172" si="1221">89.4*10.765</f>
        <v>962.39100000000008</v>
      </c>
      <c r="DUK172" s="68">
        <v>0</v>
      </c>
      <c r="DUL172" s="68">
        <f t="shared" ref="DUK172:DUL175" si="1222">DUJ172+DUK172</f>
        <v>962.39100000000008</v>
      </c>
      <c r="DUM172" s="68">
        <v>0</v>
      </c>
      <c r="DUN172" s="68">
        <f t="shared" ref="DUM172:DUN175" si="1223">DUL172*(($H$158)+1)+(IF(DUM172&lt;101,DUM172,IF(DUM172&lt;201,DUM172/2,IF(DUM172&lt;=301,DUM172/3,DUM172/4))))</f>
        <v>1443.5865000000001</v>
      </c>
      <c r="DUO172" s="101">
        <v>1</v>
      </c>
      <c r="DUP172" s="102"/>
      <c r="DUQ172" s="68" t="s">
        <v>317</v>
      </c>
      <c r="DUR172" s="68">
        <f t="shared" ref="DUR172" si="1224">89.4*10.765</f>
        <v>962.39100000000008</v>
      </c>
      <c r="DUS172" s="68">
        <v>0</v>
      </c>
      <c r="DUT172" s="68">
        <f t="shared" ref="DUS172:DUT175" si="1225">DUR172+DUS172</f>
        <v>962.39100000000008</v>
      </c>
      <c r="DUU172" s="68">
        <v>0</v>
      </c>
      <c r="DUV172" s="68">
        <f t="shared" ref="DUU172:DUV175" si="1226">DUT172*(($H$158)+1)+(IF(DUU172&lt;101,DUU172,IF(DUU172&lt;201,DUU172/2,IF(DUU172&lt;=301,DUU172/3,DUU172/4))))</f>
        <v>1443.5865000000001</v>
      </c>
      <c r="DUW172" s="101">
        <v>1</v>
      </c>
      <c r="DUX172" s="102"/>
      <c r="DUY172" s="68" t="s">
        <v>317</v>
      </c>
      <c r="DUZ172" s="68">
        <f t="shared" ref="DUZ172" si="1227">89.4*10.765</f>
        <v>962.39100000000008</v>
      </c>
      <c r="DVA172" s="68">
        <v>0</v>
      </c>
      <c r="DVB172" s="68">
        <f t="shared" ref="DVA172:DVB175" si="1228">DUZ172+DVA172</f>
        <v>962.39100000000008</v>
      </c>
      <c r="DVC172" s="68">
        <v>0</v>
      </c>
      <c r="DVD172" s="68">
        <f t="shared" ref="DVC172:DVD175" si="1229">DVB172*(($H$158)+1)+(IF(DVC172&lt;101,DVC172,IF(DVC172&lt;201,DVC172/2,IF(DVC172&lt;=301,DVC172/3,DVC172/4))))</f>
        <v>1443.5865000000001</v>
      </c>
      <c r="DVE172" s="101">
        <v>1</v>
      </c>
      <c r="DVF172" s="102"/>
      <c r="DVG172" s="68" t="s">
        <v>317</v>
      </c>
      <c r="DVH172" s="68">
        <f t="shared" ref="DVH172" si="1230">89.4*10.765</f>
        <v>962.39100000000008</v>
      </c>
      <c r="DVI172" s="68">
        <v>0</v>
      </c>
      <c r="DVJ172" s="68">
        <f t="shared" ref="DVI172:DVJ175" si="1231">DVH172+DVI172</f>
        <v>962.39100000000008</v>
      </c>
      <c r="DVK172" s="68">
        <v>0</v>
      </c>
      <c r="DVL172" s="68">
        <f t="shared" ref="DVK172:DVL175" si="1232">DVJ172*(($H$158)+1)+(IF(DVK172&lt;101,DVK172,IF(DVK172&lt;201,DVK172/2,IF(DVK172&lt;=301,DVK172/3,DVK172/4))))</f>
        <v>1443.5865000000001</v>
      </c>
      <c r="DVM172" s="101">
        <v>1</v>
      </c>
      <c r="DVN172" s="102"/>
      <c r="DVO172" s="68" t="s">
        <v>317</v>
      </c>
      <c r="DVP172" s="68">
        <f t="shared" ref="DVP172" si="1233">89.4*10.765</f>
        <v>962.39100000000008</v>
      </c>
      <c r="DVQ172" s="68">
        <v>0</v>
      </c>
      <c r="DVR172" s="68">
        <f t="shared" ref="DVQ172:DVR175" si="1234">DVP172+DVQ172</f>
        <v>962.39100000000008</v>
      </c>
      <c r="DVS172" s="68">
        <v>0</v>
      </c>
      <c r="DVT172" s="68">
        <f t="shared" ref="DVS172:DVT175" si="1235">DVR172*(($H$158)+1)+(IF(DVS172&lt;101,DVS172,IF(DVS172&lt;201,DVS172/2,IF(DVS172&lt;=301,DVS172/3,DVS172/4))))</f>
        <v>1443.5865000000001</v>
      </c>
      <c r="DVU172" s="101">
        <v>1</v>
      </c>
      <c r="DVV172" s="102"/>
      <c r="DVW172" s="68" t="s">
        <v>317</v>
      </c>
      <c r="DVX172" s="68">
        <f t="shared" ref="DVX172" si="1236">89.4*10.765</f>
        <v>962.39100000000008</v>
      </c>
      <c r="DVY172" s="68">
        <v>0</v>
      </c>
      <c r="DVZ172" s="68">
        <f t="shared" ref="DVY172:DVZ175" si="1237">DVX172+DVY172</f>
        <v>962.39100000000008</v>
      </c>
      <c r="DWA172" s="68">
        <v>0</v>
      </c>
      <c r="DWB172" s="68">
        <f t="shared" ref="DWA172:DWB175" si="1238">DVZ172*(($H$158)+1)+(IF(DWA172&lt;101,DWA172,IF(DWA172&lt;201,DWA172/2,IF(DWA172&lt;=301,DWA172/3,DWA172/4))))</f>
        <v>1443.5865000000001</v>
      </c>
      <c r="DWC172" s="101">
        <v>1</v>
      </c>
      <c r="DWD172" s="102"/>
      <c r="DWE172" s="68" t="s">
        <v>317</v>
      </c>
      <c r="DWF172" s="68">
        <f t="shared" ref="DWF172" si="1239">89.4*10.765</f>
        <v>962.39100000000008</v>
      </c>
      <c r="DWG172" s="68">
        <v>0</v>
      </c>
      <c r="DWH172" s="68">
        <f t="shared" ref="DWG172:DWH175" si="1240">DWF172+DWG172</f>
        <v>962.39100000000008</v>
      </c>
      <c r="DWI172" s="68">
        <v>0</v>
      </c>
      <c r="DWJ172" s="68">
        <f t="shared" ref="DWI172:DWJ175" si="1241">DWH172*(($H$158)+1)+(IF(DWI172&lt;101,DWI172,IF(DWI172&lt;201,DWI172/2,IF(DWI172&lt;=301,DWI172/3,DWI172/4))))</f>
        <v>1443.5865000000001</v>
      </c>
      <c r="DWK172" s="101">
        <v>1</v>
      </c>
      <c r="DWL172" s="102"/>
      <c r="DWM172" s="68" t="s">
        <v>317</v>
      </c>
      <c r="DWN172" s="68">
        <f t="shared" ref="DWN172" si="1242">89.4*10.765</f>
        <v>962.39100000000008</v>
      </c>
      <c r="DWO172" s="68">
        <v>0</v>
      </c>
      <c r="DWP172" s="68">
        <f t="shared" ref="DWO172:DWP175" si="1243">DWN172+DWO172</f>
        <v>962.39100000000008</v>
      </c>
      <c r="DWQ172" s="68">
        <v>0</v>
      </c>
      <c r="DWR172" s="68">
        <f t="shared" ref="DWQ172:DWR175" si="1244">DWP172*(($H$158)+1)+(IF(DWQ172&lt;101,DWQ172,IF(DWQ172&lt;201,DWQ172/2,IF(DWQ172&lt;=301,DWQ172/3,DWQ172/4))))</f>
        <v>1443.5865000000001</v>
      </c>
      <c r="DWS172" s="101">
        <v>1</v>
      </c>
      <c r="DWT172" s="102"/>
      <c r="DWU172" s="68" t="s">
        <v>317</v>
      </c>
      <c r="DWV172" s="68">
        <f t="shared" ref="DWV172" si="1245">89.4*10.765</f>
        <v>962.39100000000008</v>
      </c>
      <c r="DWW172" s="68">
        <v>0</v>
      </c>
      <c r="DWX172" s="68">
        <f t="shared" ref="DWW172:DWX175" si="1246">DWV172+DWW172</f>
        <v>962.39100000000008</v>
      </c>
      <c r="DWY172" s="68">
        <v>0</v>
      </c>
      <c r="DWZ172" s="68">
        <f t="shared" ref="DWY172:DWZ175" si="1247">DWX172*(($H$158)+1)+(IF(DWY172&lt;101,DWY172,IF(DWY172&lt;201,DWY172/2,IF(DWY172&lt;=301,DWY172/3,DWY172/4))))</f>
        <v>1443.5865000000001</v>
      </c>
      <c r="DXA172" s="101">
        <v>1</v>
      </c>
      <c r="DXB172" s="102"/>
      <c r="DXC172" s="68" t="s">
        <v>317</v>
      </c>
      <c r="DXD172" s="68">
        <f t="shared" ref="DXD172" si="1248">89.4*10.765</f>
        <v>962.39100000000008</v>
      </c>
      <c r="DXE172" s="68">
        <v>0</v>
      </c>
      <c r="DXF172" s="68">
        <f t="shared" ref="DXE172:DXF175" si="1249">DXD172+DXE172</f>
        <v>962.39100000000008</v>
      </c>
      <c r="DXG172" s="68">
        <v>0</v>
      </c>
      <c r="DXH172" s="68">
        <f t="shared" ref="DXG172:DXH175" si="1250">DXF172*(($H$158)+1)+(IF(DXG172&lt;101,DXG172,IF(DXG172&lt;201,DXG172/2,IF(DXG172&lt;=301,DXG172/3,DXG172/4))))</f>
        <v>1443.5865000000001</v>
      </c>
      <c r="DXI172" s="101">
        <v>1</v>
      </c>
      <c r="DXJ172" s="102"/>
      <c r="DXK172" s="68" t="s">
        <v>317</v>
      </c>
      <c r="DXL172" s="68">
        <f t="shared" ref="DXL172" si="1251">89.4*10.765</f>
        <v>962.39100000000008</v>
      </c>
      <c r="DXM172" s="68">
        <v>0</v>
      </c>
      <c r="DXN172" s="68">
        <f t="shared" ref="DXM172:DXN175" si="1252">DXL172+DXM172</f>
        <v>962.39100000000008</v>
      </c>
      <c r="DXO172" s="68">
        <v>0</v>
      </c>
      <c r="DXP172" s="68">
        <f t="shared" ref="DXO172:DXP175" si="1253">DXN172*(($H$158)+1)+(IF(DXO172&lt;101,DXO172,IF(DXO172&lt;201,DXO172/2,IF(DXO172&lt;=301,DXO172/3,DXO172/4))))</f>
        <v>1443.5865000000001</v>
      </c>
      <c r="DXQ172" s="101">
        <v>1</v>
      </c>
      <c r="DXR172" s="102"/>
      <c r="DXS172" s="68" t="s">
        <v>317</v>
      </c>
      <c r="DXT172" s="68">
        <f t="shared" ref="DXT172" si="1254">89.4*10.765</f>
        <v>962.39100000000008</v>
      </c>
      <c r="DXU172" s="68">
        <v>0</v>
      </c>
      <c r="DXV172" s="68">
        <f t="shared" ref="DXU172:DXV175" si="1255">DXT172+DXU172</f>
        <v>962.39100000000008</v>
      </c>
      <c r="DXW172" s="68">
        <v>0</v>
      </c>
      <c r="DXX172" s="68">
        <f t="shared" ref="DXW172:DXX175" si="1256">DXV172*(($H$158)+1)+(IF(DXW172&lt;101,DXW172,IF(DXW172&lt;201,DXW172/2,IF(DXW172&lt;=301,DXW172/3,DXW172/4))))</f>
        <v>1443.5865000000001</v>
      </c>
      <c r="DXY172" s="101">
        <v>1</v>
      </c>
      <c r="DXZ172" s="102"/>
      <c r="DYA172" s="68" t="s">
        <v>317</v>
      </c>
      <c r="DYB172" s="68">
        <f t="shared" ref="DYB172" si="1257">89.4*10.765</f>
        <v>962.39100000000008</v>
      </c>
      <c r="DYC172" s="68">
        <v>0</v>
      </c>
      <c r="DYD172" s="68">
        <f t="shared" ref="DYC172:DYD175" si="1258">DYB172+DYC172</f>
        <v>962.39100000000008</v>
      </c>
      <c r="DYE172" s="68">
        <v>0</v>
      </c>
      <c r="DYF172" s="68">
        <f t="shared" ref="DYE172:DYF175" si="1259">DYD172*(($H$158)+1)+(IF(DYE172&lt;101,DYE172,IF(DYE172&lt;201,DYE172/2,IF(DYE172&lt;=301,DYE172/3,DYE172/4))))</f>
        <v>1443.5865000000001</v>
      </c>
      <c r="DYG172" s="101">
        <v>1</v>
      </c>
      <c r="DYH172" s="102"/>
      <c r="DYI172" s="68" t="s">
        <v>317</v>
      </c>
      <c r="DYJ172" s="68">
        <f t="shared" ref="DYJ172" si="1260">89.4*10.765</f>
        <v>962.39100000000008</v>
      </c>
      <c r="DYK172" s="68">
        <v>0</v>
      </c>
      <c r="DYL172" s="68">
        <f t="shared" ref="DYK172:DYL175" si="1261">DYJ172+DYK172</f>
        <v>962.39100000000008</v>
      </c>
      <c r="DYM172" s="68">
        <v>0</v>
      </c>
      <c r="DYN172" s="68">
        <f t="shared" ref="DYM172:DYN175" si="1262">DYL172*(($H$158)+1)+(IF(DYM172&lt;101,DYM172,IF(DYM172&lt;201,DYM172/2,IF(DYM172&lt;=301,DYM172/3,DYM172/4))))</f>
        <v>1443.5865000000001</v>
      </c>
      <c r="DYO172" s="101">
        <v>1</v>
      </c>
      <c r="DYP172" s="102"/>
      <c r="DYQ172" s="68" t="s">
        <v>317</v>
      </c>
      <c r="DYR172" s="68">
        <f t="shared" ref="DYR172" si="1263">89.4*10.765</f>
        <v>962.39100000000008</v>
      </c>
      <c r="DYS172" s="68">
        <v>0</v>
      </c>
      <c r="DYT172" s="68">
        <f t="shared" ref="DYS172:DYT175" si="1264">DYR172+DYS172</f>
        <v>962.39100000000008</v>
      </c>
      <c r="DYU172" s="68">
        <v>0</v>
      </c>
      <c r="DYV172" s="68">
        <f t="shared" ref="DYU172:DYV175" si="1265">DYT172*(($H$158)+1)+(IF(DYU172&lt;101,DYU172,IF(DYU172&lt;201,DYU172/2,IF(DYU172&lt;=301,DYU172/3,DYU172/4))))</f>
        <v>1443.5865000000001</v>
      </c>
      <c r="DYW172" s="101">
        <v>1</v>
      </c>
      <c r="DYX172" s="102"/>
      <c r="DYY172" s="68" t="s">
        <v>317</v>
      </c>
      <c r="DYZ172" s="68">
        <f t="shared" ref="DYZ172" si="1266">89.4*10.765</f>
        <v>962.39100000000008</v>
      </c>
      <c r="DZA172" s="68">
        <v>0</v>
      </c>
      <c r="DZB172" s="68">
        <f t="shared" ref="DZA172:DZB175" si="1267">DYZ172+DZA172</f>
        <v>962.39100000000008</v>
      </c>
      <c r="DZC172" s="68">
        <v>0</v>
      </c>
      <c r="DZD172" s="68">
        <f t="shared" ref="DZC172:DZD175" si="1268">DZB172*(($H$158)+1)+(IF(DZC172&lt;101,DZC172,IF(DZC172&lt;201,DZC172/2,IF(DZC172&lt;=301,DZC172/3,DZC172/4))))</f>
        <v>1443.5865000000001</v>
      </c>
      <c r="DZE172" s="101">
        <v>1</v>
      </c>
      <c r="DZF172" s="102"/>
      <c r="DZG172" s="68" t="s">
        <v>317</v>
      </c>
      <c r="DZH172" s="68">
        <f t="shared" ref="DZH172" si="1269">89.4*10.765</f>
        <v>962.39100000000008</v>
      </c>
      <c r="DZI172" s="68">
        <v>0</v>
      </c>
      <c r="DZJ172" s="68">
        <f t="shared" ref="DZI172:DZJ175" si="1270">DZH172+DZI172</f>
        <v>962.39100000000008</v>
      </c>
      <c r="DZK172" s="68">
        <v>0</v>
      </c>
      <c r="DZL172" s="68">
        <f t="shared" ref="DZK172:DZL175" si="1271">DZJ172*(($H$158)+1)+(IF(DZK172&lt;101,DZK172,IF(DZK172&lt;201,DZK172/2,IF(DZK172&lt;=301,DZK172/3,DZK172/4))))</f>
        <v>1443.5865000000001</v>
      </c>
      <c r="DZM172" s="101">
        <v>1</v>
      </c>
      <c r="DZN172" s="102"/>
      <c r="DZO172" s="68" t="s">
        <v>317</v>
      </c>
      <c r="DZP172" s="68">
        <f t="shared" ref="DZP172" si="1272">89.4*10.765</f>
        <v>962.39100000000008</v>
      </c>
      <c r="DZQ172" s="68">
        <v>0</v>
      </c>
      <c r="DZR172" s="68">
        <f t="shared" ref="DZQ172:DZR175" si="1273">DZP172+DZQ172</f>
        <v>962.39100000000008</v>
      </c>
      <c r="DZS172" s="68">
        <v>0</v>
      </c>
      <c r="DZT172" s="68">
        <f t="shared" ref="DZS172:DZT175" si="1274">DZR172*(($H$158)+1)+(IF(DZS172&lt;101,DZS172,IF(DZS172&lt;201,DZS172/2,IF(DZS172&lt;=301,DZS172/3,DZS172/4))))</f>
        <v>1443.5865000000001</v>
      </c>
      <c r="DZU172" s="101">
        <v>1</v>
      </c>
      <c r="DZV172" s="102"/>
      <c r="DZW172" s="68" t="s">
        <v>317</v>
      </c>
      <c r="DZX172" s="68">
        <f t="shared" ref="DZX172" si="1275">89.4*10.765</f>
        <v>962.39100000000008</v>
      </c>
      <c r="DZY172" s="68">
        <v>0</v>
      </c>
      <c r="DZZ172" s="68">
        <f t="shared" ref="DZY172:DZZ175" si="1276">DZX172+DZY172</f>
        <v>962.39100000000008</v>
      </c>
      <c r="EAA172" s="68">
        <v>0</v>
      </c>
      <c r="EAB172" s="68">
        <f t="shared" ref="EAA172:EAB175" si="1277">DZZ172*(($H$158)+1)+(IF(EAA172&lt;101,EAA172,IF(EAA172&lt;201,EAA172/2,IF(EAA172&lt;=301,EAA172/3,EAA172/4))))</f>
        <v>1443.5865000000001</v>
      </c>
      <c r="EAC172" s="101">
        <v>1</v>
      </c>
      <c r="EAD172" s="102"/>
      <c r="EAE172" s="68" t="s">
        <v>317</v>
      </c>
      <c r="EAF172" s="68">
        <f t="shared" ref="EAF172" si="1278">89.4*10.765</f>
        <v>962.39100000000008</v>
      </c>
      <c r="EAG172" s="68">
        <v>0</v>
      </c>
      <c r="EAH172" s="68">
        <f t="shared" ref="EAG172:EAH175" si="1279">EAF172+EAG172</f>
        <v>962.39100000000008</v>
      </c>
      <c r="EAI172" s="68">
        <v>0</v>
      </c>
      <c r="EAJ172" s="68">
        <f t="shared" ref="EAI172:EAJ175" si="1280">EAH172*(($H$158)+1)+(IF(EAI172&lt;101,EAI172,IF(EAI172&lt;201,EAI172/2,IF(EAI172&lt;=301,EAI172/3,EAI172/4))))</f>
        <v>1443.5865000000001</v>
      </c>
      <c r="EAK172" s="101">
        <v>1</v>
      </c>
      <c r="EAL172" s="102"/>
      <c r="EAM172" s="68" t="s">
        <v>317</v>
      </c>
      <c r="EAN172" s="68">
        <f t="shared" ref="EAN172" si="1281">89.4*10.765</f>
        <v>962.39100000000008</v>
      </c>
      <c r="EAO172" s="68">
        <v>0</v>
      </c>
      <c r="EAP172" s="68">
        <f t="shared" ref="EAO172:EAP175" si="1282">EAN172+EAO172</f>
        <v>962.39100000000008</v>
      </c>
      <c r="EAQ172" s="68">
        <v>0</v>
      </c>
      <c r="EAR172" s="68">
        <f t="shared" ref="EAQ172:EAR175" si="1283">EAP172*(($H$158)+1)+(IF(EAQ172&lt;101,EAQ172,IF(EAQ172&lt;201,EAQ172/2,IF(EAQ172&lt;=301,EAQ172/3,EAQ172/4))))</f>
        <v>1443.5865000000001</v>
      </c>
      <c r="EAS172" s="101">
        <v>1</v>
      </c>
      <c r="EAT172" s="102"/>
      <c r="EAU172" s="68" t="s">
        <v>317</v>
      </c>
      <c r="EAV172" s="68">
        <f t="shared" ref="EAV172" si="1284">89.4*10.765</f>
        <v>962.39100000000008</v>
      </c>
      <c r="EAW172" s="68">
        <v>0</v>
      </c>
      <c r="EAX172" s="68">
        <f t="shared" ref="EAW172:EAX175" si="1285">EAV172+EAW172</f>
        <v>962.39100000000008</v>
      </c>
      <c r="EAY172" s="68">
        <v>0</v>
      </c>
      <c r="EAZ172" s="68">
        <f t="shared" ref="EAY172:EAZ175" si="1286">EAX172*(($H$158)+1)+(IF(EAY172&lt;101,EAY172,IF(EAY172&lt;201,EAY172/2,IF(EAY172&lt;=301,EAY172/3,EAY172/4))))</f>
        <v>1443.5865000000001</v>
      </c>
      <c r="EBA172" s="101">
        <v>1</v>
      </c>
      <c r="EBB172" s="102"/>
      <c r="EBC172" s="68" t="s">
        <v>317</v>
      </c>
      <c r="EBD172" s="68">
        <f t="shared" ref="EBD172" si="1287">89.4*10.765</f>
        <v>962.39100000000008</v>
      </c>
      <c r="EBE172" s="68">
        <v>0</v>
      </c>
      <c r="EBF172" s="68">
        <f t="shared" ref="EBE172:EBF175" si="1288">EBD172+EBE172</f>
        <v>962.39100000000008</v>
      </c>
      <c r="EBG172" s="68">
        <v>0</v>
      </c>
      <c r="EBH172" s="68">
        <f t="shared" ref="EBG172:EBH175" si="1289">EBF172*(($H$158)+1)+(IF(EBG172&lt;101,EBG172,IF(EBG172&lt;201,EBG172/2,IF(EBG172&lt;=301,EBG172/3,EBG172/4))))</f>
        <v>1443.5865000000001</v>
      </c>
      <c r="EBI172" s="101">
        <v>1</v>
      </c>
      <c r="EBJ172" s="102"/>
      <c r="EBK172" s="68" t="s">
        <v>317</v>
      </c>
      <c r="EBL172" s="68">
        <f t="shared" ref="EBL172" si="1290">89.4*10.765</f>
        <v>962.39100000000008</v>
      </c>
      <c r="EBM172" s="68">
        <v>0</v>
      </c>
      <c r="EBN172" s="68">
        <f t="shared" ref="EBM172:EBN175" si="1291">EBL172+EBM172</f>
        <v>962.39100000000008</v>
      </c>
      <c r="EBO172" s="68">
        <v>0</v>
      </c>
      <c r="EBP172" s="68">
        <f t="shared" ref="EBO172:EBP175" si="1292">EBN172*(($H$158)+1)+(IF(EBO172&lt;101,EBO172,IF(EBO172&lt;201,EBO172/2,IF(EBO172&lt;=301,EBO172/3,EBO172/4))))</f>
        <v>1443.5865000000001</v>
      </c>
      <c r="EBQ172" s="101">
        <v>1</v>
      </c>
      <c r="EBR172" s="102"/>
      <c r="EBS172" s="68" t="s">
        <v>317</v>
      </c>
      <c r="EBT172" s="68">
        <f t="shared" ref="EBT172" si="1293">89.4*10.765</f>
        <v>962.39100000000008</v>
      </c>
      <c r="EBU172" s="68">
        <v>0</v>
      </c>
      <c r="EBV172" s="68">
        <f t="shared" ref="EBU172:EBV175" si="1294">EBT172+EBU172</f>
        <v>962.39100000000008</v>
      </c>
      <c r="EBW172" s="68">
        <v>0</v>
      </c>
      <c r="EBX172" s="68">
        <f t="shared" ref="EBW172:EBX175" si="1295">EBV172*(($H$158)+1)+(IF(EBW172&lt;101,EBW172,IF(EBW172&lt;201,EBW172/2,IF(EBW172&lt;=301,EBW172/3,EBW172/4))))</f>
        <v>1443.5865000000001</v>
      </c>
      <c r="EBY172" s="101">
        <v>1</v>
      </c>
      <c r="EBZ172" s="102"/>
      <c r="ECA172" s="68" t="s">
        <v>317</v>
      </c>
      <c r="ECB172" s="68">
        <f t="shared" ref="ECB172" si="1296">89.4*10.765</f>
        <v>962.39100000000008</v>
      </c>
      <c r="ECC172" s="68">
        <v>0</v>
      </c>
      <c r="ECD172" s="68">
        <f t="shared" ref="ECC172:ECD175" si="1297">ECB172+ECC172</f>
        <v>962.39100000000008</v>
      </c>
      <c r="ECE172" s="68">
        <v>0</v>
      </c>
      <c r="ECF172" s="68">
        <f t="shared" ref="ECE172:ECF175" si="1298">ECD172*(($H$158)+1)+(IF(ECE172&lt;101,ECE172,IF(ECE172&lt;201,ECE172/2,IF(ECE172&lt;=301,ECE172/3,ECE172/4))))</f>
        <v>1443.5865000000001</v>
      </c>
      <c r="ECG172" s="101">
        <v>1</v>
      </c>
      <c r="ECH172" s="102"/>
      <c r="ECI172" s="68" t="s">
        <v>317</v>
      </c>
      <c r="ECJ172" s="68">
        <f t="shared" ref="ECJ172" si="1299">89.4*10.765</f>
        <v>962.39100000000008</v>
      </c>
      <c r="ECK172" s="68">
        <v>0</v>
      </c>
      <c r="ECL172" s="68">
        <f t="shared" ref="ECK172:ECL175" si="1300">ECJ172+ECK172</f>
        <v>962.39100000000008</v>
      </c>
      <c r="ECM172" s="68">
        <v>0</v>
      </c>
      <c r="ECN172" s="68">
        <f t="shared" ref="ECM172:ECN175" si="1301">ECL172*(($H$158)+1)+(IF(ECM172&lt;101,ECM172,IF(ECM172&lt;201,ECM172/2,IF(ECM172&lt;=301,ECM172/3,ECM172/4))))</f>
        <v>1443.5865000000001</v>
      </c>
      <c r="ECO172" s="101">
        <v>1</v>
      </c>
      <c r="ECP172" s="102"/>
      <c r="ECQ172" s="68" t="s">
        <v>317</v>
      </c>
      <c r="ECR172" s="68">
        <f t="shared" ref="ECR172" si="1302">89.4*10.765</f>
        <v>962.39100000000008</v>
      </c>
      <c r="ECS172" s="68">
        <v>0</v>
      </c>
      <c r="ECT172" s="68">
        <f t="shared" ref="ECS172:ECT175" si="1303">ECR172+ECS172</f>
        <v>962.39100000000008</v>
      </c>
      <c r="ECU172" s="68">
        <v>0</v>
      </c>
      <c r="ECV172" s="68">
        <f t="shared" ref="ECU172:ECV175" si="1304">ECT172*(($H$158)+1)+(IF(ECU172&lt;101,ECU172,IF(ECU172&lt;201,ECU172/2,IF(ECU172&lt;=301,ECU172/3,ECU172/4))))</f>
        <v>1443.5865000000001</v>
      </c>
      <c r="ECW172" s="101">
        <v>1</v>
      </c>
      <c r="ECX172" s="102"/>
      <c r="ECY172" s="68" t="s">
        <v>317</v>
      </c>
      <c r="ECZ172" s="68">
        <f t="shared" ref="ECZ172" si="1305">89.4*10.765</f>
        <v>962.39100000000008</v>
      </c>
      <c r="EDA172" s="68">
        <v>0</v>
      </c>
      <c r="EDB172" s="68">
        <f t="shared" ref="EDA172:EDB175" si="1306">ECZ172+EDA172</f>
        <v>962.39100000000008</v>
      </c>
      <c r="EDC172" s="68">
        <v>0</v>
      </c>
      <c r="EDD172" s="68">
        <f t="shared" ref="EDC172:EDD175" si="1307">EDB172*(($H$158)+1)+(IF(EDC172&lt;101,EDC172,IF(EDC172&lt;201,EDC172/2,IF(EDC172&lt;=301,EDC172/3,EDC172/4))))</f>
        <v>1443.5865000000001</v>
      </c>
      <c r="EDE172" s="101">
        <v>1</v>
      </c>
      <c r="EDF172" s="102"/>
      <c r="EDG172" s="68" t="s">
        <v>317</v>
      </c>
      <c r="EDH172" s="68">
        <f t="shared" ref="EDH172" si="1308">89.4*10.765</f>
        <v>962.39100000000008</v>
      </c>
      <c r="EDI172" s="68">
        <v>0</v>
      </c>
      <c r="EDJ172" s="68">
        <f t="shared" ref="EDI172:EDJ175" si="1309">EDH172+EDI172</f>
        <v>962.39100000000008</v>
      </c>
      <c r="EDK172" s="68">
        <v>0</v>
      </c>
      <c r="EDL172" s="68">
        <f t="shared" ref="EDK172:EDL175" si="1310">EDJ172*(($H$158)+1)+(IF(EDK172&lt;101,EDK172,IF(EDK172&lt;201,EDK172/2,IF(EDK172&lt;=301,EDK172/3,EDK172/4))))</f>
        <v>1443.5865000000001</v>
      </c>
      <c r="EDM172" s="101">
        <v>1</v>
      </c>
      <c r="EDN172" s="102"/>
      <c r="EDO172" s="68" t="s">
        <v>317</v>
      </c>
      <c r="EDP172" s="68">
        <f t="shared" ref="EDP172" si="1311">89.4*10.765</f>
        <v>962.39100000000008</v>
      </c>
      <c r="EDQ172" s="68">
        <v>0</v>
      </c>
      <c r="EDR172" s="68">
        <f t="shared" ref="EDQ172:EDR175" si="1312">EDP172+EDQ172</f>
        <v>962.39100000000008</v>
      </c>
      <c r="EDS172" s="68">
        <v>0</v>
      </c>
      <c r="EDT172" s="68">
        <f t="shared" ref="EDS172:EDT175" si="1313">EDR172*(($H$158)+1)+(IF(EDS172&lt;101,EDS172,IF(EDS172&lt;201,EDS172/2,IF(EDS172&lt;=301,EDS172/3,EDS172/4))))</f>
        <v>1443.5865000000001</v>
      </c>
      <c r="EDU172" s="101">
        <v>1</v>
      </c>
      <c r="EDV172" s="102"/>
      <c r="EDW172" s="68" t="s">
        <v>317</v>
      </c>
      <c r="EDX172" s="68">
        <f t="shared" ref="EDX172" si="1314">89.4*10.765</f>
        <v>962.39100000000008</v>
      </c>
      <c r="EDY172" s="68">
        <v>0</v>
      </c>
      <c r="EDZ172" s="68">
        <f t="shared" ref="EDY172:EDZ175" si="1315">EDX172+EDY172</f>
        <v>962.39100000000008</v>
      </c>
      <c r="EEA172" s="68">
        <v>0</v>
      </c>
      <c r="EEB172" s="68">
        <f t="shared" ref="EEA172:EEB175" si="1316">EDZ172*(($H$158)+1)+(IF(EEA172&lt;101,EEA172,IF(EEA172&lt;201,EEA172/2,IF(EEA172&lt;=301,EEA172/3,EEA172/4))))</f>
        <v>1443.5865000000001</v>
      </c>
      <c r="EEC172" s="101">
        <v>1</v>
      </c>
      <c r="EED172" s="102"/>
      <c r="EEE172" s="68" t="s">
        <v>317</v>
      </c>
      <c r="EEF172" s="68">
        <f t="shared" ref="EEF172" si="1317">89.4*10.765</f>
        <v>962.39100000000008</v>
      </c>
      <c r="EEG172" s="68">
        <v>0</v>
      </c>
      <c r="EEH172" s="68">
        <f t="shared" ref="EEG172:EEH175" si="1318">EEF172+EEG172</f>
        <v>962.39100000000008</v>
      </c>
      <c r="EEI172" s="68">
        <v>0</v>
      </c>
      <c r="EEJ172" s="68">
        <f t="shared" ref="EEI172:EEJ175" si="1319">EEH172*(($H$158)+1)+(IF(EEI172&lt;101,EEI172,IF(EEI172&lt;201,EEI172/2,IF(EEI172&lt;=301,EEI172/3,EEI172/4))))</f>
        <v>1443.5865000000001</v>
      </c>
      <c r="EEK172" s="101">
        <v>1</v>
      </c>
      <c r="EEL172" s="102"/>
      <c r="EEM172" s="68" t="s">
        <v>317</v>
      </c>
      <c r="EEN172" s="68">
        <f t="shared" ref="EEN172" si="1320">89.4*10.765</f>
        <v>962.39100000000008</v>
      </c>
      <c r="EEO172" s="68">
        <v>0</v>
      </c>
      <c r="EEP172" s="68">
        <f t="shared" ref="EEO172:EEP175" si="1321">EEN172+EEO172</f>
        <v>962.39100000000008</v>
      </c>
      <c r="EEQ172" s="68">
        <v>0</v>
      </c>
      <c r="EER172" s="68">
        <f t="shared" ref="EEQ172:EER175" si="1322">EEP172*(($H$158)+1)+(IF(EEQ172&lt;101,EEQ172,IF(EEQ172&lt;201,EEQ172/2,IF(EEQ172&lt;=301,EEQ172/3,EEQ172/4))))</f>
        <v>1443.5865000000001</v>
      </c>
      <c r="EES172" s="101">
        <v>1</v>
      </c>
      <c r="EET172" s="102"/>
      <c r="EEU172" s="68" t="s">
        <v>317</v>
      </c>
      <c r="EEV172" s="68">
        <f t="shared" ref="EEV172" si="1323">89.4*10.765</f>
        <v>962.39100000000008</v>
      </c>
      <c r="EEW172" s="68">
        <v>0</v>
      </c>
      <c r="EEX172" s="68">
        <f t="shared" ref="EEW172:EEX175" si="1324">EEV172+EEW172</f>
        <v>962.39100000000008</v>
      </c>
      <c r="EEY172" s="68">
        <v>0</v>
      </c>
      <c r="EEZ172" s="68">
        <f t="shared" ref="EEY172:EEZ175" si="1325">EEX172*(($H$158)+1)+(IF(EEY172&lt;101,EEY172,IF(EEY172&lt;201,EEY172/2,IF(EEY172&lt;=301,EEY172/3,EEY172/4))))</f>
        <v>1443.5865000000001</v>
      </c>
      <c r="EFA172" s="101">
        <v>1</v>
      </c>
      <c r="EFB172" s="102"/>
      <c r="EFC172" s="68" t="s">
        <v>317</v>
      </c>
      <c r="EFD172" s="68">
        <f t="shared" ref="EFD172" si="1326">89.4*10.765</f>
        <v>962.39100000000008</v>
      </c>
      <c r="EFE172" s="68">
        <v>0</v>
      </c>
      <c r="EFF172" s="68">
        <f t="shared" ref="EFE172:EFF175" si="1327">EFD172+EFE172</f>
        <v>962.39100000000008</v>
      </c>
      <c r="EFG172" s="68">
        <v>0</v>
      </c>
      <c r="EFH172" s="68">
        <f t="shared" ref="EFG172:EFH175" si="1328">EFF172*(($H$158)+1)+(IF(EFG172&lt;101,EFG172,IF(EFG172&lt;201,EFG172/2,IF(EFG172&lt;=301,EFG172/3,EFG172/4))))</f>
        <v>1443.5865000000001</v>
      </c>
      <c r="EFI172" s="101">
        <v>1</v>
      </c>
      <c r="EFJ172" s="102"/>
      <c r="EFK172" s="68" t="s">
        <v>317</v>
      </c>
      <c r="EFL172" s="68">
        <f t="shared" ref="EFL172" si="1329">89.4*10.765</f>
        <v>962.39100000000008</v>
      </c>
      <c r="EFM172" s="68">
        <v>0</v>
      </c>
      <c r="EFN172" s="68">
        <f t="shared" ref="EFM172:EFN175" si="1330">EFL172+EFM172</f>
        <v>962.39100000000008</v>
      </c>
      <c r="EFO172" s="68">
        <v>0</v>
      </c>
      <c r="EFP172" s="68">
        <f t="shared" ref="EFO172:EFP175" si="1331">EFN172*(($H$158)+1)+(IF(EFO172&lt;101,EFO172,IF(EFO172&lt;201,EFO172/2,IF(EFO172&lt;=301,EFO172/3,EFO172/4))))</f>
        <v>1443.5865000000001</v>
      </c>
      <c r="EFQ172" s="101">
        <v>1</v>
      </c>
      <c r="EFR172" s="102"/>
      <c r="EFS172" s="68" t="s">
        <v>317</v>
      </c>
      <c r="EFT172" s="68">
        <f t="shared" ref="EFT172" si="1332">89.4*10.765</f>
        <v>962.39100000000008</v>
      </c>
      <c r="EFU172" s="68">
        <v>0</v>
      </c>
      <c r="EFV172" s="68">
        <f t="shared" ref="EFU172:EFV175" si="1333">EFT172+EFU172</f>
        <v>962.39100000000008</v>
      </c>
      <c r="EFW172" s="68">
        <v>0</v>
      </c>
      <c r="EFX172" s="68">
        <f t="shared" ref="EFW172:EFX175" si="1334">EFV172*(($H$158)+1)+(IF(EFW172&lt;101,EFW172,IF(EFW172&lt;201,EFW172/2,IF(EFW172&lt;=301,EFW172/3,EFW172/4))))</f>
        <v>1443.5865000000001</v>
      </c>
      <c r="EFY172" s="101">
        <v>1</v>
      </c>
      <c r="EFZ172" s="102"/>
      <c r="EGA172" s="68" t="s">
        <v>317</v>
      </c>
      <c r="EGB172" s="68">
        <f t="shared" ref="EGB172" si="1335">89.4*10.765</f>
        <v>962.39100000000008</v>
      </c>
      <c r="EGC172" s="68">
        <v>0</v>
      </c>
      <c r="EGD172" s="68">
        <f t="shared" ref="EGC172:EGD175" si="1336">EGB172+EGC172</f>
        <v>962.39100000000008</v>
      </c>
      <c r="EGE172" s="68">
        <v>0</v>
      </c>
      <c r="EGF172" s="68">
        <f t="shared" ref="EGE172:EGF175" si="1337">EGD172*(($H$158)+1)+(IF(EGE172&lt;101,EGE172,IF(EGE172&lt;201,EGE172/2,IF(EGE172&lt;=301,EGE172/3,EGE172/4))))</f>
        <v>1443.5865000000001</v>
      </c>
      <c r="EGG172" s="101">
        <v>1</v>
      </c>
      <c r="EGH172" s="102"/>
      <c r="EGI172" s="68" t="s">
        <v>317</v>
      </c>
      <c r="EGJ172" s="68">
        <f t="shared" ref="EGJ172" si="1338">89.4*10.765</f>
        <v>962.39100000000008</v>
      </c>
      <c r="EGK172" s="68">
        <v>0</v>
      </c>
      <c r="EGL172" s="68">
        <f t="shared" ref="EGK172:EGL175" si="1339">EGJ172+EGK172</f>
        <v>962.39100000000008</v>
      </c>
      <c r="EGM172" s="68">
        <v>0</v>
      </c>
      <c r="EGN172" s="68">
        <f t="shared" ref="EGM172:EGN175" si="1340">EGL172*(($H$158)+1)+(IF(EGM172&lt;101,EGM172,IF(EGM172&lt;201,EGM172/2,IF(EGM172&lt;=301,EGM172/3,EGM172/4))))</f>
        <v>1443.5865000000001</v>
      </c>
      <c r="EGO172" s="101">
        <v>1</v>
      </c>
      <c r="EGP172" s="102"/>
      <c r="EGQ172" s="68" t="s">
        <v>317</v>
      </c>
      <c r="EGR172" s="68">
        <f t="shared" ref="EGR172" si="1341">89.4*10.765</f>
        <v>962.39100000000008</v>
      </c>
      <c r="EGS172" s="68">
        <v>0</v>
      </c>
      <c r="EGT172" s="68">
        <f t="shared" ref="EGS172:EGT175" si="1342">EGR172+EGS172</f>
        <v>962.39100000000008</v>
      </c>
      <c r="EGU172" s="68">
        <v>0</v>
      </c>
      <c r="EGV172" s="68">
        <f t="shared" ref="EGU172:EGV175" si="1343">EGT172*(($H$158)+1)+(IF(EGU172&lt;101,EGU172,IF(EGU172&lt;201,EGU172/2,IF(EGU172&lt;=301,EGU172/3,EGU172/4))))</f>
        <v>1443.5865000000001</v>
      </c>
      <c r="EGW172" s="101">
        <v>1</v>
      </c>
      <c r="EGX172" s="102"/>
      <c r="EGY172" s="68" t="s">
        <v>317</v>
      </c>
      <c r="EGZ172" s="68">
        <f t="shared" ref="EGZ172" si="1344">89.4*10.765</f>
        <v>962.39100000000008</v>
      </c>
      <c r="EHA172" s="68">
        <v>0</v>
      </c>
      <c r="EHB172" s="68">
        <f t="shared" ref="EHA172:EHB175" si="1345">EGZ172+EHA172</f>
        <v>962.39100000000008</v>
      </c>
      <c r="EHC172" s="68">
        <v>0</v>
      </c>
      <c r="EHD172" s="68">
        <f t="shared" ref="EHC172:EHD175" si="1346">EHB172*(($H$158)+1)+(IF(EHC172&lt;101,EHC172,IF(EHC172&lt;201,EHC172/2,IF(EHC172&lt;=301,EHC172/3,EHC172/4))))</f>
        <v>1443.5865000000001</v>
      </c>
      <c r="EHE172" s="101">
        <v>1</v>
      </c>
      <c r="EHF172" s="102"/>
      <c r="EHG172" s="68" t="s">
        <v>317</v>
      </c>
      <c r="EHH172" s="68">
        <f t="shared" ref="EHH172" si="1347">89.4*10.765</f>
        <v>962.39100000000008</v>
      </c>
      <c r="EHI172" s="68">
        <v>0</v>
      </c>
      <c r="EHJ172" s="68">
        <f t="shared" ref="EHI172:EHJ175" si="1348">EHH172+EHI172</f>
        <v>962.39100000000008</v>
      </c>
      <c r="EHK172" s="68">
        <v>0</v>
      </c>
      <c r="EHL172" s="68">
        <f t="shared" ref="EHK172:EHL175" si="1349">EHJ172*(($H$158)+1)+(IF(EHK172&lt;101,EHK172,IF(EHK172&lt;201,EHK172/2,IF(EHK172&lt;=301,EHK172/3,EHK172/4))))</f>
        <v>1443.5865000000001</v>
      </c>
      <c r="EHM172" s="101">
        <v>1</v>
      </c>
      <c r="EHN172" s="102"/>
      <c r="EHO172" s="68" t="s">
        <v>317</v>
      </c>
      <c r="EHP172" s="68">
        <f t="shared" ref="EHP172" si="1350">89.4*10.765</f>
        <v>962.39100000000008</v>
      </c>
      <c r="EHQ172" s="68">
        <v>0</v>
      </c>
      <c r="EHR172" s="68">
        <f t="shared" ref="EHQ172:EHR175" si="1351">EHP172+EHQ172</f>
        <v>962.39100000000008</v>
      </c>
      <c r="EHS172" s="68">
        <v>0</v>
      </c>
      <c r="EHT172" s="68">
        <f t="shared" ref="EHS172:EHT175" si="1352">EHR172*(($H$158)+1)+(IF(EHS172&lt;101,EHS172,IF(EHS172&lt;201,EHS172/2,IF(EHS172&lt;=301,EHS172/3,EHS172/4))))</f>
        <v>1443.5865000000001</v>
      </c>
      <c r="EHU172" s="101">
        <v>1</v>
      </c>
      <c r="EHV172" s="102"/>
      <c r="EHW172" s="68" t="s">
        <v>317</v>
      </c>
      <c r="EHX172" s="68">
        <f t="shared" ref="EHX172" si="1353">89.4*10.765</f>
        <v>962.39100000000008</v>
      </c>
      <c r="EHY172" s="68">
        <v>0</v>
      </c>
      <c r="EHZ172" s="68">
        <f t="shared" ref="EHY172:EHZ175" si="1354">EHX172+EHY172</f>
        <v>962.39100000000008</v>
      </c>
      <c r="EIA172" s="68">
        <v>0</v>
      </c>
      <c r="EIB172" s="68">
        <f t="shared" ref="EIA172:EIB175" si="1355">EHZ172*(($H$158)+1)+(IF(EIA172&lt;101,EIA172,IF(EIA172&lt;201,EIA172/2,IF(EIA172&lt;=301,EIA172/3,EIA172/4))))</f>
        <v>1443.5865000000001</v>
      </c>
      <c r="EIC172" s="101">
        <v>1</v>
      </c>
      <c r="EID172" s="102"/>
      <c r="EIE172" s="68" t="s">
        <v>317</v>
      </c>
      <c r="EIF172" s="68">
        <f t="shared" ref="EIF172" si="1356">89.4*10.765</f>
        <v>962.39100000000008</v>
      </c>
      <c r="EIG172" s="68">
        <v>0</v>
      </c>
      <c r="EIH172" s="68">
        <f t="shared" ref="EIG172:EIH175" si="1357">EIF172+EIG172</f>
        <v>962.39100000000008</v>
      </c>
      <c r="EII172" s="68">
        <v>0</v>
      </c>
      <c r="EIJ172" s="68">
        <f t="shared" ref="EII172:EIJ175" si="1358">EIH172*(($H$158)+1)+(IF(EII172&lt;101,EII172,IF(EII172&lt;201,EII172/2,IF(EII172&lt;=301,EII172/3,EII172/4))))</f>
        <v>1443.5865000000001</v>
      </c>
      <c r="EIK172" s="101">
        <v>1</v>
      </c>
      <c r="EIL172" s="102"/>
      <c r="EIM172" s="68" t="s">
        <v>317</v>
      </c>
      <c r="EIN172" s="68">
        <f t="shared" ref="EIN172" si="1359">89.4*10.765</f>
        <v>962.39100000000008</v>
      </c>
      <c r="EIO172" s="68">
        <v>0</v>
      </c>
      <c r="EIP172" s="68">
        <f t="shared" ref="EIO172:EIP175" si="1360">EIN172+EIO172</f>
        <v>962.39100000000008</v>
      </c>
      <c r="EIQ172" s="68">
        <v>0</v>
      </c>
      <c r="EIR172" s="68">
        <f t="shared" ref="EIQ172:EIR175" si="1361">EIP172*(($H$158)+1)+(IF(EIQ172&lt;101,EIQ172,IF(EIQ172&lt;201,EIQ172/2,IF(EIQ172&lt;=301,EIQ172/3,EIQ172/4))))</f>
        <v>1443.5865000000001</v>
      </c>
      <c r="EIS172" s="101">
        <v>1</v>
      </c>
      <c r="EIT172" s="102"/>
      <c r="EIU172" s="68" t="s">
        <v>317</v>
      </c>
      <c r="EIV172" s="68">
        <f t="shared" ref="EIV172" si="1362">89.4*10.765</f>
        <v>962.39100000000008</v>
      </c>
      <c r="EIW172" s="68">
        <v>0</v>
      </c>
      <c r="EIX172" s="68">
        <f t="shared" ref="EIW172:EIX175" si="1363">EIV172+EIW172</f>
        <v>962.39100000000008</v>
      </c>
      <c r="EIY172" s="68">
        <v>0</v>
      </c>
      <c r="EIZ172" s="68">
        <f t="shared" ref="EIY172:EIZ175" si="1364">EIX172*(($H$158)+1)+(IF(EIY172&lt;101,EIY172,IF(EIY172&lt;201,EIY172/2,IF(EIY172&lt;=301,EIY172/3,EIY172/4))))</f>
        <v>1443.5865000000001</v>
      </c>
      <c r="EJA172" s="101">
        <v>1</v>
      </c>
      <c r="EJB172" s="102"/>
      <c r="EJC172" s="68" t="s">
        <v>317</v>
      </c>
      <c r="EJD172" s="68">
        <f t="shared" ref="EJD172" si="1365">89.4*10.765</f>
        <v>962.39100000000008</v>
      </c>
      <c r="EJE172" s="68">
        <v>0</v>
      </c>
      <c r="EJF172" s="68">
        <f t="shared" ref="EJE172:EJF175" si="1366">EJD172+EJE172</f>
        <v>962.39100000000008</v>
      </c>
      <c r="EJG172" s="68">
        <v>0</v>
      </c>
      <c r="EJH172" s="68">
        <f t="shared" ref="EJG172:EJH175" si="1367">EJF172*(($H$158)+1)+(IF(EJG172&lt;101,EJG172,IF(EJG172&lt;201,EJG172/2,IF(EJG172&lt;=301,EJG172/3,EJG172/4))))</f>
        <v>1443.5865000000001</v>
      </c>
      <c r="EJI172" s="101">
        <v>1</v>
      </c>
      <c r="EJJ172" s="102"/>
      <c r="EJK172" s="68" t="s">
        <v>317</v>
      </c>
      <c r="EJL172" s="68">
        <f t="shared" ref="EJL172" si="1368">89.4*10.765</f>
        <v>962.39100000000008</v>
      </c>
      <c r="EJM172" s="68">
        <v>0</v>
      </c>
      <c r="EJN172" s="68">
        <f t="shared" ref="EJM172:EJN175" si="1369">EJL172+EJM172</f>
        <v>962.39100000000008</v>
      </c>
      <c r="EJO172" s="68">
        <v>0</v>
      </c>
      <c r="EJP172" s="68">
        <f t="shared" ref="EJO172:EJP175" si="1370">EJN172*(($H$158)+1)+(IF(EJO172&lt;101,EJO172,IF(EJO172&lt;201,EJO172/2,IF(EJO172&lt;=301,EJO172/3,EJO172/4))))</f>
        <v>1443.5865000000001</v>
      </c>
      <c r="EJQ172" s="101">
        <v>1</v>
      </c>
      <c r="EJR172" s="102"/>
      <c r="EJS172" s="68" t="s">
        <v>317</v>
      </c>
      <c r="EJT172" s="68">
        <f t="shared" ref="EJT172" si="1371">89.4*10.765</f>
        <v>962.39100000000008</v>
      </c>
      <c r="EJU172" s="68">
        <v>0</v>
      </c>
      <c r="EJV172" s="68">
        <f t="shared" ref="EJU172:EJV175" si="1372">EJT172+EJU172</f>
        <v>962.39100000000008</v>
      </c>
      <c r="EJW172" s="68">
        <v>0</v>
      </c>
      <c r="EJX172" s="68">
        <f t="shared" ref="EJW172:EJX175" si="1373">EJV172*(($H$158)+1)+(IF(EJW172&lt;101,EJW172,IF(EJW172&lt;201,EJW172/2,IF(EJW172&lt;=301,EJW172/3,EJW172/4))))</f>
        <v>1443.5865000000001</v>
      </c>
      <c r="EJY172" s="101">
        <v>1</v>
      </c>
      <c r="EJZ172" s="102"/>
      <c r="EKA172" s="68" t="s">
        <v>317</v>
      </c>
      <c r="EKB172" s="68">
        <f t="shared" ref="EKB172" si="1374">89.4*10.765</f>
        <v>962.39100000000008</v>
      </c>
      <c r="EKC172" s="68">
        <v>0</v>
      </c>
      <c r="EKD172" s="68">
        <f t="shared" ref="EKC172:EKD175" si="1375">EKB172+EKC172</f>
        <v>962.39100000000008</v>
      </c>
      <c r="EKE172" s="68">
        <v>0</v>
      </c>
      <c r="EKF172" s="68">
        <f t="shared" ref="EKE172:EKF175" si="1376">EKD172*(($H$158)+1)+(IF(EKE172&lt;101,EKE172,IF(EKE172&lt;201,EKE172/2,IF(EKE172&lt;=301,EKE172/3,EKE172/4))))</f>
        <v>1443.5865000000001</v>
      </c>
      <c r="EKG172" s="101">
        <v>1</v>
      </c>
      <c r="EKH172" s="102"/>
      <c r="EKI172" s="68" t="s">
        <v>317</v>
      </c>
      <c r="EKJ172" s="68">
        <f t="shared" ref="EKJ172" si="1377">89.4*10.765</f>
        <v>962.39100000000008</v>
      </c>
      <c r="EKK172" s="68">
        <v>0</v>
      </c>
      <c r="EKL172" s="68">
        <f t="shared" ref="EKK172:EKL175" si="1378">EKJ172+EKK172</f>
        <v>962.39100000000008</v>
      </c>
      <c r="EKM172" s="68">
        <v>0</v>
      </c>
      <c r="EKN172" s="68">
        <f t="shared" ref="EKM172:EKN175" si="1379">EKL172*(($H$158)+1)+(IF(EKM172&lt;101,EKM172,IF(EKM172&lt;201,EKM172/2,IF(EKM172&lt;=301,EKM172/3,EKM172/4))))</f>
        <v>1443.5865000000001</v>
      </c>
      <c r="EKO172" s="101">
        <v>1</v>
      </c>
      <c r="EKP172" s="102"/>
      <c r="EKQ172" s="68" t="s">
        <v>317</v>
      </c>
      <c r="EKR172" s="68">
        <f t="shared" ref="EKR172" si="1380">89.4*10.765</f>
        <v>962.39100000000008</v>
      </c>
      <c r="EKS172" s="68">
        <v>0</v>
      </c>
      <c r="EKT172" s="68">
        <f t="shared" ref="EKS172:EKT175" si="1381">EKR172+EKS172</f>
        <v>962.39100000000008</v>
      </c>
      <c r="EKU172" s="68">
        <v>0</v>
      </c>
      <c r="EKV172" s="68">
        <f t="shared" ref="EKU172:EKV175" si="1382">EKT172*(($H$158)+1)+(IF(EKU172&lt;101,EKU172,IF(EKU172&lt;201,EKU172/2,IF(EKU172&lt;=301,EKU172/3,EKU172/4))))</f>
        <v>1443.5865000000001</v>
      </c>
      <c r="EKW172" s="101">
        <v>1</v>
      </c>
      <c r="EKX172" s="102"/>
      <c r="EKY172" s="68" t="s">
        <v>317</v>
      </c>
      <c r="EKZ172" s="68">
        <f t="shared" ref="EKZ172" si="1383">89.4*10.765</f>
        <v>962.39100000000008</v>
      </c>
      <c r="ELA172" s="68">
        <v>0</v>
      </c>
      <c r="ELB172" s="68">
        <f t="shared" ref="ELA172:ELB175" si="1384">EKZ172+ELA172</f>
        <v>962.39100000000008</v>
      </c>
      <c r="ELC172" s="68">
        <v>0</v>
      </c>
      <c r="ELD172" s="68">
        <f t="shared" ref="ELC172:ELD175" si="1385">ELB172*(($H$158)+1)+(IF(ELC172&lt;101,ELC172,IF(ELC172&lt;201,ELC172/2,IF(ELC172&lt;=301,ELC172/3,ELC172/4))))</f>
        <v>1443.5865000000001</v>
      </c>
      <c r="ELE172" s="101">
        <v>1</v>
      </c>
      <c r="ELF172" s="102"/>
      <c r="ELG172" s="68" t="s">
        <v>317</v>
      </c>
      <c r="ELH172" s="68">
        <f t="shared" ref="ELH172" si="1386">89.4*10.765</f>
        <v>962.39100000000008</v>
      </c>
      <c r="ELI172" s="68">
        <v>0</v>
      </c>
      <c r="ELJ172" s="68">
        <f t="shared" ref="ELI172:ELJ175" si="1387">ELH172+ELI172</f>
        <v>962.39100000000008</v>
      </c>
      <c r="ELK172" s="68">
        <v>0</v>
      </c>
      <c r="ELL172" s="68">
        <f t="shared" ref="ELK172:ELL175" si="1388">ELJ172*(($H$158)+1)+(IF(ELK172&lt;101,ELK172,IF(ELK172&lt;201,ELK172/2,IF(ELK172&lt;=301,ELK172/3,ELK172/4))))</f>
        <v>1443.5865000000001</v>
      </c>
      <c r="ELM172" s="101">
        <v>1</v>
      </c>
      <c r="ELN172" s="102"/>
      <c r="ELO172" s="68" t="s">
        <v>317</v>
      </c>
      <c r="ELP172" s="68">
        <f t="shared" ref="ELP172" si="1389">89.4*10.765</f>
        <v>962.39100000000008</v>
      </c>
      <c r="ELQ172" s="68">
        <v>0</v>
      </c>
      <c r="ELR172" s="68">
        <f t="shared" ref="ELQ172:ELR175" si="1390">ELP172+ELQ172</f>
        <v>962.39100000000008</v>
      </c>
      <c r="ELS172" s="68">
        <v>0</v>
      </c>
      <c r="ELT172" s="68">
        <f t="shared" ref="ELS172:ELT175" si="1391">ELR172*(($H$158)+1)+(IF(ELS172&lt;101,ELS172,IF(ELS172&lt;201,ELS172/2,IF(ELS172&lt;=301,ELS172/3,ELS172/4))))</f>
        <v>1443.5865000000001</v>
      </c>
      <c r="ELU172" s="101">
        <v>1</v>
      </c>
      <c r="ELV172" s="102"/>
      <c r="ELW172" s="68" t="s">
        <v>317</v>
      </c>
      <c r="ELX172" s="68">
        <f t="shared" ref="ELX172" si="1392">89.4*10.765</f>
        <v>962.39100000000008</v>
      </c>
      <c r="ELY172" s="68">
        <v>0</v>
      </c>
      <c r="ELZ172" s="68">
        <f t="shared" ref="ELY172:ELZ175" si="1393">ELX172+ELY172</f>
        <v>962.39100000000008</v>
      </c>
      <c r="EMA172" s="68">
        <v>0</v>
      </c>
      <c r="EMB172" s="68">
        <f t="shared" ref="EMA172:EMB175" si="1394">ELZ172*(($H$158)+1)+(IF(EMA172&lt;101,EMA172,IF(EMA172&lt;201,EMA172/2,IF(EMA172&lt;=301,EMA172/3,EMA172/4))))</f>
        <v>1443.5865000000001</v>
      </c>
      <c r="EMC172" s="101">
        <v>1</v>
      </c>
      <c r="EMD172" s="102"/>
      <c r="EME172" s="68" t="s">
        <v>317</v>
      </c>
      <c r="EMF172" s="68">
        <f t="shared" ref="EMF172" si="1395">89.4*10.765</f>
        <v>962.39100000000008</v>
      </c>
      <c r="EMG172" s="68">
        <v>0</v>
      </c>
      <c r="EMH172" s="68">
        <f t="shared" ref="EMG172:EMH175" si="1396">EMF172+EMG172</f>
        <v>962.39100000000008</v>
      </c>
      <c r="EMI172" s="68">
        <v>0</v>
      </c>
      <c r="EMJ172" s="68">
        <f t="shared" ref="EMI172:EMJ175" si="1397">EMH172*(($H$158)+1)+(IF(EMI172&lt;101,EMI172,IF(EMI172&lt;201,EMI172/2,IF(EMI172&lt;=301,EMI172/3,EMI172/4))))</f>
        <v>1443.5865000000001</v>
      </c>
      <c r="EMK172" s="101">
        <v>1</v>
      </c>
      <c r="EML172" s="102"/>
      <c r="EMM172" s="68" t="s">
        <v>317</v>
      </c>
      <c r="EMN172" s="68">
        <f t="shared" ref="EMN172" si="1398">89.4*10.765</f>
        <v>962.39100000000008</v>
      </c>
      <c r="EMO172" s="68">
        <v>0</v>
      </c>
      <c r="EMP172" s="68">
        <f t="shared" ref="EMO172:EMP175" si="1399">EMN172+EMO172</f>
        <v>962.39100000000008</v>
      </c>
      <c r="EMQ172" s="68">
        <v>0</v>
      </c>
      <c r="EMR172" s="68">
        <f t="shared" ref="EMQ172:EMR175" si="1400">EMP172*(($H$158)+1)+(IF(EMQ172&lt;101,EMQ172,IF(EMQ172&lt;201,EMQ172/2,IF(EMQ172&lt;=301,EMQ172/3,EMQ172/4))))</f>
        <v>1443.5865000000001</v>
      </c>
      <c r="EMS172" s="101">
        <v>1</v>
      </c>
      <c r="EMT172" s="102"/>
      <c r="EMU172" s="68" t="s">
        <v>317</v>
      </c>
      <c r="EMV172" s="68">
        <f t="shared" ref="EMV172" si="1401">89.4*10.765</f>
        <v>962.39100000000008</v>
      </c>
      <c r="EMW172" s="68">
        <v>0</v>
      </c>
      <c r="EMX172" s="68">
        <f t="shared" ref="EMW172:EMX175" si="1402">EMV172+EMW172</f>
        <v>962.39100000000008</v>
      </c>
      <c r="EMY172" s="68">
        <v>0</v>
      </c>
      <c r="EMZ172" s="68">
        <f t="shared" ref="EMY172:EMZ175" si="1403">EMX172*(($H$158)+1)+(IF(EMY172&lt;101,EMY172,IF(EMY172&lt;201,EMY172/2,IF(EMY172&lt;=301,EMY172/3,EMY172/4))))</f>
        <v>1443.5865000000001</v>
      </c>
      <c r="ENA172" s="101">
        <v>1</v>
      </c>
      <c r="ENB172" s="102"/>
      <c r="ENC172" s="68" t="s">
        <v>317</v>
      </c>
      <c r="END172" s="68">
        <f t="shared" ref="END172" si="1404">89.4*10.765</f>
        <v>962.39100000000008</v>
      </c>
      <c r="ENE172" s="68">
        <v>0</v>
      </c>
      <c r="ENF172" s="68">
        <f t="shared" ref="ENE172:ENF175" si="1405">END172+ENE172</f>
        <v>962.39100000000008</v>
      </c>
      <c r="ENG172" s="68">
        <v>0</v>
      </c>
      <c r="ENH172" s="68">
        <f t="shared" ref="ENG172:ENH175" si="1406">ENF172*(($H$158)+1)+(IF(ENG172&lt;101,ENG172,IF(ENG172&lt;201,ENG172/2,IF(ENG172&lt;=301,ENG172/3,ENG172/4))))</f>
        <v>1443.5865000000001</v>
      </c>
      <c r="ENI172" s="101">
        <v>1</v>
      </c>
      <c r="ENJ172" s="102"/>
      <c r="ENK172" s="68" t="s">
        <v>317</v>
      </c>
      <c r="ENL172" s="68">
        <f t="shared" ref="ENL172" si="1407">89.4*10.765</f>
        <v>962.39100000000008</v>
      </c>
      <c r="ENM172" s="68">
        <v>0</v>
      </c>
      <c r="ENN172" s="68">
        <f t="shared" ref="ENM172:ENN175" si="1408">ENL172+ENM172</f>
        <v>962.39100000000008</v>
      </c>
      <c r="ENO172" s="68">
        <v>0</v>
      </c>
      <c r="ENP172" s="68">
        <f t="shared" ref="ENO172:ENP175" si="1409">ENN172*(($H$158)+1)+(IF(ENO172&lt;101,ENO172,IF(ENO172&lt;201,ENO172/2,IF(ENO172&lt;=301,ENO172/3,ENO172/4))))</f>
        <v>1443.5865000000001</v>
      </c>
      <c r="ENQ172" s="101">
        <v>1</v>
      </c>
      <c r="ENR172" s="102"/>
      <c r="ENS172" s="68" t="s">
        <v>317</v>
      </c>
      <c r="ENT172" s="68">
        <f t="shared" ref="ENT172" si="1410">89.4*10.765</f>
        <v>962.39100000000008</v>
      </c>
      <c r="ENU172" s="68">
        <v>0</v>
      </c>
      <c r="ENV172" s="68">
        <f t="shared" ref="ENU172:ENV175" si="1411">ENT172+ENU172</f>
        <v>962.39100000000008</v>
      </c>
      <c r="ENW172" s="68">
        <v>0</v>
      </c>
      <c r="ENX172" s="68">
        <f t="shared" ref="ENW172:ENX175" si="1412">ENV172*(($H$158)+1)+(IF(ENW172&lt;101,ENW172,IF(ENW172&lt;201,ENW172/2,IF(ENW172&lt;=301,ENW172/3,ENW172/4))))</f>
        <v>1443.5865000000001</v>
      </c>
      <c r="ENY172" s="101">
        <v>1</v>
      </c>
      <c r="ENZ172" s="102"/>
      <c r="EOA172" s="68" t="s">
        <v>317</v>
      </c>
      <c r="EOB172" s="68">
        <f t="shared" ref="EOB172" si="1413">89.4*10.765</f>
        <v>962.39100000000008</v>
      </c>
      <c r="EOC172" s="68">
        <v>0</v>
      </c>
      <c r="EOD172" s="68">
        <f t="shared" ref="EOC172:EOD175" si="1414">EOB172+EOC172</f>
        <v>962.39100000000008</v>
      </c>
      <c r="EOE172" s="68">
        <v>0</v>
      </c>
      <c r="EOF172" s="68">
        <f t="shared" ref="EOE172:EOF175" si="1415">EOD172*(($H$158)+1)+(IF(EOE172&lt;101,EOE172,IF(EOE172&lt;201,EOE172/2,IF(EOE172&lt;=301,EOE172/3,EOE172/4))))</f>
        <v>1443.5865000000001</v>
      </c>
      <c r="EOG172" s="101">
        <v>1</v>
      </c>
      <c r="EOH172" s="102"/>
      <c r="EOI172" s="68" t="s">
        <v>317</v>
      </c>
      <c r="EOJ172" s="68">
        <f t="shared" ref="EOJ172" si="1416">89.4*10.765</f>
        <v>962.39100000000008</v>
      </c>
      <c r="EOK172" s="68">
        <v>0</v>
      </c>
      <c r="EOL172" s="68">
        <f t="shared" ref="EOK172:EOL175" si="1417">EOJ172+EOK172</f>
        <v>962.39100000000008</v>
      </c>
      <c r="EOM172" s="68">
        <v>0</v>
      </c>
      <c r="EON172" s="68">
        <f t="shared" ref="EOM172:EON175" si="1418">EOL172*(($H$158)+1)+(IF(EOM172&lt;101,EOM172,IF(EOM172&lt;201,EOM172/2,IF(EOM172&lt;=301,EOM172/3,EOM172/4))))</f>
        <v>1443.5865000000001</v>
      </c>
      <c r="EOO172" s="101">
        <v>1</v>
      </c>
      <c r="EOP172" s="102"/>
      <c r="EOQ172" s="68" t="s">
        <v>317</v>
      </c>
      <c r="EOR172" s="68">
        <f t="shared" ref="EOR172" si="1419">89.4*10.765</f>
        <v>962.39100000000008</v>
      </c>
      <c r="EOS172" s="68">
        <v>0</v>
      </c>
      <c r="EOT172" s="68">
        <f t="shared" ref="EOS172:EOT175" si="1420">EOR172+EOS172</f>
        <v>962.39100000000008</v>
      </c>
      <c r="EOU172" s="68">
        <v>0</v>
      </c>
      <c r="EOV172" s="68">
        <f t="shared" ref="EOU172:EOV175" si="1421">EOT172*(($H$158)+1)+(IF(EOU172&lt;101,EOU172,IF(EOU172&lt;201,EOU172/2,IF(EOU172&lt;=301,EOU172/3,EOU172/4))))</f>
        <v>1443.5865000000001</v>
      </c>
      <c r="EOW172" s="101">
        <v>1</v>
      </c>
      <c r="EOX172" s="102"/>
      <c r="EOY172" s="68" t="s">
        <v>317</v>
      </c>
      <c r="EOZ172" s="68">
        <f t="shared" ref="EOZ172" si="1422">89.4*10.765</f>
        <v>962.39100000000008</v>
      </c>
      <c r="EPA172" s="68">
        <v>0</v>
      </c>
      <c r="EPB172" s="68">
        <f t="shared" ref="EPA172:EPB175" si="1423">EOZ172+EPA172</f>
        <v>962.39100000000008</v>
      </c>
      <c r="EPC172" s="68">
        <v>0</v>
      </c>
      <c r="EPD172" s="68">
        <f t="shared" ref="EPC172:EPD175" si="1424">EPB172*(($H$158)+1)+(IF(EPC172&lt;101,EPC172,IF(EPC172&lt;201,EPC172/2,IF(EPC172&lt;=301,EPC172/3,EPC172/4))))</f>
        <v>1443.5865000000001</v>
      </c>
      <c r="EPE172" s="101">
        <v>1</v>
      </c>
      <c r="EPF172" s="102"/>
      <c r="EPG172" s="68" t="s">
        <v>317</v>
      </c>
      <c r="EPH172" s="68">
        <f t="shared" ref="EPH172" si="1425">89.4*10.765</f>
        <v>962.39100000000008</v>
      </c>
      <c r="EPI172" s="68">
        <v>0</v>
      </c>
      <c r="EPJ172" s="68">
        <f t="shared" ref="EPI172:EPJ175" si="1426">EPH172+EPI172</f>
        <v>962.39100000000008</v>
      </c>
      <c r="EPK172" s="68">
        <v>0</v>
      </c>
      <c r="EPL172" s="68">
        <f t="shared" ref="EPK172:EPL175" si="1427">EPJ172*(($H$158)+1)+(IF(EPK172&lt;101,EPK172,IF(EPK172&lt;201,EPK172/2,IF(EPK172&lt;=301,EPK172/3,EPK172/4))))</f>
        <v>1443.5865000000001</v>
      </c>
      <c r="EPM172" s="101">
        <v>1</v>
      </c>
      <c r="EPN172" s="102"/>
      <c r="EPO172" s="68" t="s">
        <v>317</v>
      </c>
      <c r="EPP172" s="68">
        <f t="shared" ref="EPP172" si="1428">89.4*10.765</f>
        <v>962.39100000000008</v>
      </c>
      <c r="EPQ172" s="68">
        <v>0</v>
      </c>
      <c r="EPR172" s="68">
        <f t="shared" ref="EPQ172:EPR175" si="1429">EPP172+EPQ172</f>
        <v>962.39100000000008</v>
      </c>
      <c r="EPS172" s="68">
        <v>0</v>
      </c>
      <c r="EPT172" s="68">
        <f t="shared" ref="EPS172:EPT175" si="1430">EPR172*(($H$158)+1)+(IF(EPS172&lt;101,EPS172,IF(EPS172&lt;201,EPS172/2,IF(EPS172&lt;=301,EPS172/3,EPS172/4))))</f>
        <v>1443.5865000000001</v>
      </c>
      <c r="EPU172" s="101">
        <v>1</v>
      </c>
      <c r="EPV172" s="102"/>
      <c r="EPW172" s="68" t="s">
        <v>317</v>
      </c>
      <c r="EPX172" s="68">
        <f t="shared" ref="EPX172" si="1431">89.4*10.765</f>
        <v>962.39100000000008</v>
      </c>
      <c r="EPY172" s="68">
        <v>0</v>
      </c>
      <c r="EPZ172" s="68">
        <f t="shared" ref="EPY172:EPZ175" si="1432">EPX172+EPY172</f>
        <v>962.39100000000008</v>
      </c>
      <c r="EQA172" s="68">
        <v>0</v>
      </c>
      <c r="EQB172" s="68">
        <f t="shared" ref="EQA172:EQB175" si="1433">EPZ172*(($H$158)+1)+(IF(EQA172&lt;101,EQA172,IF(EQA172&lt;201,EQA172/2,IF(EQA172&lt;=301,EQA172/3,EQA172/4))))</f>
        <v>1443.5865000000001</v>
      </c>
      <c r="EQC172" s="101">
        <v>1</v>
      </c>
      <c r="EQD172" s="102"/>
      <c r="EQE172" s="68" t="s">
        <v>317</v>
      </c>
      <c r="EQF172" s="68">
        <f t="shared" ref="EQF172" si="1434">89.4*10.765</f>
        <v>962.39100000000008</v>
      </c>
      <c r="EQG172" s="68">
        <v>0</v>
      </c>
      <c r="EQH172" s="68">
        <f t="shared" ref="EQG172:EQH175" si="1435">EQF172+EQG172</f>
        <v>962.39100000000008</v>
      </c>
      <c r="EQI172" s="68">
        <v>0</v>
      </c>
      <c r="EQJ172" s="68">
        <f t="shared" ref="EQI172:EQJ175" si="1436">EQH172*(($H$158)+1)+(IF(EQI172&lt;101,EQI172,IF(EQI172&lt;201,EQI172/2,IF(EQI172&lt;=301,EQI172/3,EQI172/4))))</f>
        <v>1443.5865000000001</v>
      </c>
      <c r="EQK172" s="101">
        <v>1</v>
      </c>
      <c r="EQL172" s="102"/>
      <c r="EQM172" s="68" t="s">
        <v>317</v>
      </c>
      <c r="EQN172" s="68">
        <f t="shared" ref="EQN172" si="1437">89.4*10.765</f>
        <v>962.39100000000008</v>
      </c>
      <c r="EQO172" s="68">
        <v>0</v>
      </c>
      <c r="EQP172" s="68">
        <f t="shared" ref="EQO172:EQP175" si="1438">EQN172+EQO172</f>
        <v>962.39100000000008</v>
      </c>
      <c r="EQQ172" s="68">
        <v>0</v>
      </c>
      <c r="EQR172" s="68">
        <f t="shared" ref="EQQ172:EQR175" si="1439">EQP172*(($H$158)+1)+(IF(EQQ172&lt;101,EQQ172,IF(EQQ172&lt;201,EQQ172/2,IF(EQQ172&lt;=301,EQQ172/3,EQQ172/4))))</f>
        <v>1443.5865000000001</v>
      </c>
      <c r="EQS172" s="101">
        <v>1</v>
      </c>
      <c r="EQT172" s="102"/>
      <c r="EQU172" s="68" t="s">
        <v>317</v>
      </c>
      <c r="EQV172" s="68">
        <f t="shared" ref="EQV172" si="1440">89.4*10.765</f>
        <v>962.39100000000008</v>
      </c>
      <c r="EQW172" s="68">
        <v>0</v>
      </c>
      <c r="EQX172" s="68">
        <f t="shared" ref="EQW172:EQX175" si="1441">EQV172+EQW172</f>
        <v>962.39100000000008</v>
      </c>
      <c r="EQY172" s="68">
        <v>0</v>
      </c>
      <c r="EQZ172" s="68">
        <f t="shared" ref="EQY172:EQZ175" si="1442">EQX172*(($H$158)+1)+(IF(EQY172&lt;101,EQY172,IF(EQY172&lt;201,EQY172/2,IF(EQY172&lt;=301,EQY172/3,EQY172/4))))</f>
        <v>1443.5865000000001</v>
      </c>
      <c r="ERA172" s="101">
        <v>1</v>
      </c>
      <c r="ERB172" s="102"/>
      <c r="ERC172" s="68" t="s">
        <v>317</v>
      </c>
      <c r="ERD172" s="68">
        <f t="shared" ref="ERD172" si="1443">89.4*10.765</f>
        <v>962.39100000000008</v>
      </c>
      <c r="ERE172" s="68">
        <v>0</v>
      </c>
      <c r="ERF172" s="68">
        <f t="shared" ref="ERE172:ERF175" si="1444">ERD172+ERE172</f>
        <v>962.39100000000008</v>
      </c>
      <c r="ERG172" s="68">
        <v>0</v>
      </c>
      <c r="ERH172" s="68">
        <f t="shared" ref="ERG172:ERH175" si="1445">ERF172*(($H$158)+1)+(IF(ERG172&lt;101,ERG172,IF(ERG172&lt;201,ERG172/2,IF(ERG172&lt;=301,ERG172/3,ERG172/4))))</f>
        <v>1443.5865000000001</v>
      </c>
      <c r="ERI172" s="101">
        <v>1</v>
      </c>
      <c r="ERJ172" s="102"/>
      <c r="ERK172" s="68" t="s">
        <v>317</v>
      </c>
      <c r="ERL172" s="68">
        <f t="shared" ref="ERL172" si="1446">89.4*10.765</f>
        <v>962.39100000000008</v>
      </c>
      <c r="ERM172" s="68">
        <v>0</v>
      </c>
      <c r="ERN172" s="68">
        <f t="shared" ref="ERM172:ERN175" si="1447">ERL172+ERM172</f>
        <v>962.39100000000008</v>
      </c>
      <c r="ERO172" s="68">
        <v>0</v>
      </c>
      <c r="ERP172" s="68">
        <f t="shared" ref="ERO172:ERP175" si="1448">ERN172*(($H$158)+1)+(IF(ERO172&lt;101,ERO172,IF(ERO172&lt;201,ERO172/2,IF(ERO172&lt;=301,ERO172/3,ERO172/4))))</f>
        <v>1443.5865000000001</v>
      </c>
      <c r="ERQ172" s="101">
        <v>1</v>
      </c>
      <c r="ERR172" s="102"/>
      <c r="ERS172" s="68" t="s">
        <v>317</v>
      </c>
      <c r="ERT172" s="68">
        <f t="shared" ref="ERT172" si="1449">89.4*10.765</f>
        <v>962.39100000000008</v>
      </c>
      <c r="ERU172" s="68">
        <v>0</v>
      </c>
      <c r="ERV172" s="68">
        <f t="shared" ref="ERU172:ERV175" si="1450">ERT172+ERU172</f>
        <v>962.39100000000008</v>
      </c>
      <c r="ERW172" s="68">
        <v>0</v>
      </c>
      <c r="ERX172" s="68">
        <f t="shared" ref="ERW172:ERX175" si="1451">ERV172*(($H$158)+1)+(IF(ERW172&lt;101,ERW172,IF(ERW172&lt;201,ERW172/2,IF(ERW172&lt;=301,ERW172/3,ERW172/4))))</f>
        <v>1443.5865000000001</v>
      </c>
      <c r="ERY172" s="101">
        <v>1</v>
      </c>
      <c r="ERZ172" s="102"/>
      <c r="ESA172" s="68" t="s">
        <v>317</v>
      </c>
      <c r="ESB172" s="68">
        <f t="shared" ref="ESB172" si="1452">89.4*10.765</f>
        <v>962.39100000000008</v>
      </c>
      <c r="ESC172" s="68">
        <v>0</v>
      </c>
      <c r="ESD172" s="68">
        <f t="shared" ref="ESC172:ESD175" si="1453">ESB172+ESC172</f>
        <v>962.39100000000008</v>
      </c>
      <c r="ESE172" s="68">
        <v>0</v>
      </c>
      <c r="ESF172" s="68">
        <f t="shared" ref="ESE172:ESF175" si="1454">ESD172*(($H$158)+1)+(IF(ESE172&lt;101,ESE172,IF(ESE172&lt;201,ESE172/2,IF(ESE172&lt;=301,ESE172/3,ESE172/4))))</f>
        <v>1443.5865000000001</v>
      </c>
      <c r="ESG172" s="101">
        <v>1</v>
      </c>
      <c r="ESH172" s="102"/>
      <c r="ESI172" s="68" t="s">
        <v>317</v>
      </c>
      <c r="ESJ172" s="68">
        <f t="shared" ref="ESJ172" si="1455">89.4*10.765</f>
        <v>962.39100000000008</v>
      </c>
      <c r="ESK172" s="68">
        <v>0</v>
      </c>
      <c r="ESL172" s="68">
        <f t="shared" ref="ESK172:ESL175" si="1456">ESJ172+ESK172</f>
        <v>962.39100000000008</v>
      </c>
      <c r="ESM172" s="68">
        <v>0</v>
      </c>
      <c r="ESN172" s="68">
        <f t="shared" ref="ESM172:ESN175" si="1457">ESL172*(($H$158)+1)+(IF(ESM172&lt;101,ESM172,IF(ESM172&lt;201,ESM172/2,IF(ESM172&lt;=301,ESM172/3,ESM172/4))))</f>
        <v>1443.5865000000001</v>
      </c>
      <c r="ESO172" s="101">
        <v>1</v>
      </c>
      <c r="ESP172" s="102"/>
      <c r="ESQ172" s="68" t="s">
        <v>317</v>
      </c>
      <c r="ESR172" s="68">
        <f t="shared" ref="ESR172" si="1458">89.4*10.765</f>
        <v>962.39100000000008</v>
      </c>
      <c r="ESS172" s="68">
        <v>0</v>
      </c>
      <c r="EST172" s="68">
        <f t="shared" ref="ESS172:EST175" si="1459">ESR172+ESS172</f>
        <v>962.39100000000008</v>
      </c>
      <c r="ESU172" s="68">
        <v>0</v>
      </c>
      <c r="ESV172" s="68">
        <f t="shared" ref="ESU172:ESV175" si="1460">EST172*(($H$158)+1)+(IF(ESU172&lt;101,ESU172,IF(ESU172&lt;201,ESU172/2,IF(ESU172&lt;=301,ESU172/3,ESU172/4))))</f>
        <v>1443.5865000000001</v>
      </c>
      <c r="ESW172" s="101">
        <v>1</v>
      </c>
      <c r="ESX172" s="102"/>
      <c r="ESY172" s="68" t="s">
        <v>317</v>
      </c>
      <c r="ESZ172" s="68">
        <f t="shared" ref="ESZ172" si="1461">89.4*10.765</f>
        <v>962.39100000000008</v>
      </c>
      <c r="ETA172" s="68">
        <v>0</v>
      </c>
      <c r="ETB172" s="68">
        <f t="shared" ref="ETA172:ETB175" si="1462">ESZ172+ETA172</f>
        <v>962.39100000000008</v>
      </c>
      <c r="ETC172" s="68">
        <v>0</v>
      </c>
      <c r="ETD172" s="68">
        <f t="shared" ref="ETC172:ETD175" si="1463">ETB172*(($H$158)+1)+(IF(ETC172&lt;101,ETC172,IF(ETC172&lt;201,ETC172/2,IF(ETC172&lt;=301,ETC172/3,ETC172/4))))</f>
        <v>1443.5865000000001</v>
      </c>
      <c r="ETE172" s="101">
        <v>1</v>
      </c>
      <c r="ETF172" s="102"/>
      <c r="ETG172" s="68" t="s">
        <v>317</v>
      </c>
      <c r="ETH172" s="68">
        <f t="shared" ref="ETH172" si="1464">89.4*10.765</f>
        <v>962.39100000000008</v>
      </c>
      <c r="ETI172" s="68">
        <v>0</v>
      </c>
      <c r="ETJ172" s="68">
        <f t="shared" ref="ETI172:ETJ175" si="1465">ETH172+ETI172</f>
        <v>962.39100000000008</v>
      </c>
      <c r="ETK172" s="68">
        <v>0</v>
      </c>
      <c r="ETL172" s="68">
        <f t="shared" ref="ETK172:ETL175" si="1466">ETJ172*(($H$158)+1)+(IF(ETK172&lt;101,ETK172,IF(ETK172&lt;201,ETK172/2,IF(ETK172&lt;=301,ETK172/3,ETK172/4))))</f>
        <v>1443.5865000000001</v>
      </c>
      <c r="ETM172" s="101">
        <v>1</v>
      </c>
      <c r="ETN172" s="102"/>
      <c r="ETO172" s="68" t="s">
        <v>317</v>
      </c>
      <c r="ETP172" s="68">
        <f t="shared" ref="ETP172" si="1467">89.4*10.765</f>
        <v>962.39100000000008</v>
      </c>
      <c r="ETQ172" s="68">
        <v>0</v>
      </c>
      <c r="ETR172" s="68">
        <f t="shared" ref="ETQ172:ETR175" si="1468">ETP172+ETQ172</f>
        <v>962.39100000000008</v>
      </c>
      <c r="ETS172" s="68">
        <v>0</v>
      </c>
      <c r="ETT172" s="68">
        <f t="shared" ref="ETS172:ETT175" si="1469">ETR172*(($H$158)+1)+(IF(ETS172&lt;101,ETS172,IF(ETS172&lt;201,ETS172/2,IF(ETS172&lt;=301,ETS172/3,ETS172/4))))</f>
        <v>1443.5865000000001</v>
      </c>
      <c r="ETU172" s="101">
        <v>1</v>
      </c>
      <c r="ETV172" s="102"/>
      <c r="ETW172" s="68" t="s">
        <v>317</v>
      </c>
      <c r="ETX172" s="68">
        <f t="shared" ref="ETX172" si="1470">89.4*10.765</f>
        <v>962.39100000000008</v>
      </c>
      <c r="ETY172" s="68">
        <v>0</v>
      </c>
      <c r="ETZ172" s="68">
        <f t="shared" ref="ETY172:ETZ175" si="1471">ETX172+ETY172</f>
        <v>962.39100000000008</v>
      </c>
      <c r="EUA172" s="68">
        <v>0</v>
      </c>
      <c r="EUB172" s="68">
        <f t="shared" ref="EUA172:EUB175" si="1472">ETZ172*(($H$158)+1)+(IF(EUA172&lt;101,EUA172,IF(EUA172&lt;201,EUA172/2,IF(EUA172&lt;=301,EUA172/3,EUA172/4))))</f>
        <v>1443.5865000000001</v>
      </c>
      <c r="EUC172" s="101">
        <v>1</v>
      </c>
      <c r="EUD172" s="102"/>
      <c r="EUE172" s="68" t="s">
        <v>317</v>
      </c>
      <c r="EUF172" s="68">
        <f t="shared" ref="EUF172" si="1473">89.4*10.765</f>
        <v>962.39100000000008</v>
      </c>
      <c r="EUG172" s="68">
        <v>0</v>
      </c>
      <c r="EUH172" s="68">
        <f t="shared" ref="EUG172:EUH175" si="1474">EUF172+EUG172</f>
        <v>962.39100000000008</v>
      </c>
      <c r="EUI172" s="68">
        <v>0</v>
      </c>
      <c r="EUJ172" s="68">
        <f t="shared" ref="EUI172:EUJ175" si="1475">EUH172*(($H$158)+1)+(IF(EUI172&lt;101,EUI172,IF(EUI172&lt;201,EUI172/2,IF(EUI172&lt;=301,EUI172/3,EUI172/4))))</f>
        <v>1443.5865000000001</v>
      </c>
      <c r="EUK172" s="101">
        <v>1</v>
      </c>
      <c r="EUL172" s="102"/>
      <c r="EUM172" s="68" t="s">
        <v>317</v>
      </c>
      <c r="EUN172" s="68">
        <f t="shared" ref="EUN172" si="1476">89.4*10.765</f>
        <v>962.39100000000008</v>
      </c>
      <c r="EUO172" s="68">
        <v>0</v>
      </c>
      <c r="EUP172" s="68">
        <f t="shared" ref="EUO172:EUP175" si="1477">EUN172+EUO172</f>
        <v>962.39100000000008</v>
      </c>
      <c r="EUQ172" s="68">
        <v>0</v>
      </c>
      <c r="EUR172" s="68">
        <f t="shared" ref="EUQ172:EUR175" si="1478">EUP172*(($H$158)+1)+(IF(EUQ172&lt;101,EUQ172,IF(EUQ172&lt;201,EUQ172/2,IF(EUQ172&lt;=301,EUQ172/3,EUQ172/4))))</f>
        <v>1443.5865000000001</v>
      </c>
      <c r="EUS172" s="101">
        <v>1</v>
      </c>
      <c r="EUT172" s="102"/>
      <c r="EUU172" s="68" t="s">
        <v>317</v>
      </c>
      <c r="EUV172" s="68">
        <f t="shared" ref="EUV172" si="1479">89.4*10.765</f>
        <v>962.39100000000008</v>
      </c>
      <c r="EUW172" s="68">
        <v>0</v>
      </c>
      <c r="EUX172" s="68">
        <f t="shared" ref="EUW172:EUX175" si="1480">EUV172+EUW172</f>
        <v>962.39100000000008</v>
      </c>
      <c r="EUY172" s="68">
        <v>0</v>
      </c>
      <c r="EUZ172" s="68">
        <f t="shared" ref="EUY172:EUZ175" si="1481">EUX172*(($H$158)+1)+(IF(EUY172&lt;101,EUY172,IF(EUY172&lt;201,EUY172/2,IF(EUY172&lt;=301,EUY172/3,EUY172/4))))</f>
        <v>1443.5865000000001</v>
      </c>
      <c r="EVA172" s="101">
        <v>1</v>
      </c>
      <c r="EVB172" s="102"/>
      <c r="EVC172" s="68" t="s">
        <v>317</v>
      </c>
      <c r="EVD172" s="68">
        <f t="shared" ref="EVD172" si="1482">89.4*10.765</f>
        <v>962.39100000000008</v>
      </c>
      <c r="EVE172" s="68">
        <v>0</v>
      </c>
      <c r="EVF172" s="68">
        <f t="shared" ref="EVE172:EVF175" si="1483">EVD172+EVE172</f>
        <v>962.39100000000008</v>
      </c>
      <c r="EVG172" s="68">
        <v>0</v>
      </c>
      <c r="EVH172" s="68">
        <f t="shared" ref="EVG172:EVH175" si="1484">EVF172*(($H$158)+1)+(IF(EVG172&lt;101,EVG172,IF(EVG172&lt;201,EVG172/2,IF(EVG172&lt;=301,EVG172/3,EVG172/4))))</f>
        <v>1443.5865000000001</v>
      </c>
      <c r="EVI172" s="101">
        <v>1</v>
      </c>
      <c r="EVJ172" s="102"/>
      <c r="EVK172" s="68" t="s">
        <v>317</v>
      </c>
      <c r="EVL172" s="68">
        <f t="shared" ref="EVL172" si="1485">89.4*10.765</f>
        <v>962.39100000000008</v>
      </c>
      <c r="EVM172" s="68">
        <v>0</v>
      </c>
      <c r="EVN172" s="68">
        <f t="shared" ref="EVM172:EVN175" si="1486">EVL172+EVM172</f>
        <v>962.39100000000008</v>
      </c>
      <c r="EVO172" s="68">
        <v>0</v>
      </c>
      <c r="EVP172" s="68">
        <f t="shared" ref="EVO172:EVP175" si="1487">EVN172*(($H$158)+1)+(IF(EVO172&lt;101,EVO172,IF(EVO172&lt;201,EVO172/2,IF(EVO172&lt;=301,EVO172/3,EVO172/4))))</f>
        <v>1443.5865000000001</v>
      </c>
      <c r="EVQ172" s="101">
        <v>1</v>
      </c>
      <c r="EVR172" s="102"/>
      <c r="EVS172" s="68" t="s">
        <v>317</v>
      </c>
      <c r="EVT172" s="68">
        <f t="shared" ref="EVT172" si="1488">89.4*10.765</f>
        <v>962.39100000000008</v>
      </c>
      <c r="EVU172" s="68">
        <v>0</v>
      </c>
      <c r="EVV172" s="68">
        <f t="shared" ref="EVU172:EVV175" si="1489">EVT172+EVU172</f>
        <v>962.39100000000008</v>
      </c>
      <c r="EVW172" s="68">
        <v>0</v>
      </c>
      <c r="EVX172" s="68">
        <f t="shared" ref="EVW172:EVX175" si="1490">EVV172*(($H$158)+1)+(IF(EVW172&lt;101,EVW172,IF(EVW172&lt;201,EVW172/2,IF(EVW172&lt;=301,EVW172/3,EVW172/4))))</f>
        <v>1443.5865000000001</v>
      </c>
      <c r="EVY172" s="101">
        <v>1</v>
      </c>
      <c r="EVZ172" s="102"/>
      <c r="EWA172" s="68" t="s">
        <v>317</v>
      </c>
      <c r="EWB172" s="68">
        <f t="shared" ref="EWB172" si="1491">89.4*10.765</f>
        <v>962.39100000000008</v>
      </c>
      <c r="EWC172" s="68">
        <v>0</v>
      </c>
      <c r="EWD172" s="68">
        <f t="shared" ref="EWC172:EWD175" si="1492">EWB172+EWC172</f>
        <v>962.39100000000008</v>
      </c>
      <c r="EWE172" s="68">
        <v>0</v>
      </c>
      <c r="EWF172" s="68">
        <f t="shared" ref="EWE172:EWF175" si="1493">EWD172*(($H$158)+1)+(IF(EWE172&lt;101,EWE172,IF(EWE172&lt;201,EWE172/2,IF(EWE172&lt;=301,EWE172/3,EWE172/4))))</f>
        <v>1443.5865000000001</v>
      </c>
      <c r="EWG172" s="101">
        <v>1</v>
      </c>
      <c r="EWH172" s="102"/>
      <c r="EWI172" s="68" t="s">
        <v>317</v>
      </c>
      <c r="EWJ172" s="68">
        <f t="shared" ref="EWJ172" si="1494">89.4*10.765</f>
        <v>962.39100000000008</v>
      </c>
      <c r="EWK172" s="68">
        <v>0</v>
      </c>
      <c r="EWL172" s="68">
        <f t="shared" ref="EWK172:EWL175" si="1495">EWJ172+EWK172</f>
        <v>962.39100000000008</v>
      </c>
      <c r="EWM172" s="68">
        <v>0</v>
      </c>
      <c r="EWN172" s="68">
        <f t="shared" ref="EWM172:EWN175" si="1496">EWL172*(($H$158)+1)+(IF(EWM172&lt;101,EWM172,IF(EWM172&lt;201,EWM172/2,IF(EWM172&lt;=301,EWM172/3,EWM172/4))))</f>
        <v>1443.5865000000001</v>
      </c>
      <c r="EWO172" s="101">
        <v>1</v>
      </c>
      <c r="EWP172" s="102"/>
      <c r="EWQ172" s="68" t="s">
        <v>317</v>
      </c>
      <c r="EWR172" s="68">
        <f t="shared" ref="EWR172" si="1497">89.4*10.765</f>
        <v>962.39100000000008</v>
      </c>
      <c r="EWS172" s="68">
        <v>0</v>
      </c>
      <c r="EWT172" s="68">
        <f t="shared" ref="EWS172:EWT175" si="1498">EWR172+EWS172</f>
        <v>962.39100000000008</v>
      </c>
      <c r="EWU172" s="68">
        <v>0</v>
      </c>
      <c r="EWV172" s="68">
        <f t="shared" ref="EWU172:EWV175" si="1499">EWT172*(($H$158)+1)+(IF(EWU172&lt;101,EWU172,IF(EWU172&lt;201,EWU172/2,IF(EWU172&lt;=301,EWU172/3,EWU172/4))))</f>
        <v>1443.5865000000001</v>
      </c>
      <c r="EWW172" s="101">
        <v>1</v>
      </c>
      <c r="EWX172" s="102"/>
      <c r="EWY172" s="68" t="s">
        <v>317</v>
      </c>
      <c r="EWZ172" s="68">
        <f t="shared" ref="EWZ172" si="1500">89.4*10.765</f>
        <v>962.39100000000008</v>
      </c>
      <c r="EXA172" s="68">
        <v>0</v>
      </c>
      <c r="EXB172" s="68">
        <f t="shared" ref="EXA172:EXB175" si="1501">EWZ172+EXA172</f>
        <v>962.39100000000008</v>
      </c>
      <c r="EXC172" s="68">
        <v>0</v>
      </c>
      <c r="EXD172" s="68">
        <f t="shared" ref="EXC172:EXD175" si="1502">EXB172*(($H$158)+1)+(IF(EXC172&lt;101,EXC172,IF(EXC172&lt;201,EXC172/2,IF(EXC172&lt;=301,EXC172/3,EXC172/4))))</f>
        <v>1443.5865000000001</v>
      </c>
      <c r="EXE172" s="101">
        <v>1</v>
      </c>
      <c r="EXF172" s="102"/>
      <c r="EXG172" s="68" t="s">
        <v>317</v>
      </c>
      <c r="EXH172" s="68">
        <f t="shared" ref="EXH172" si="1503">89.4*10.765</f>
        <v>962.39100000000008</v>
      </c>
      <c r="EXI172" s="68">
        <v>0</v>
      </c>
      <c r="EXJ172" s="68">
        <f t="shared" ref="EXI172:EXJ175" si="1504">EXH172+EXI172</f>
        <v>962.39100000000008</v>
      </c>
      <c r="EXK172" s="68">
        <v>0</v>
      </c>
      <c r="EXL172" s="68">
        <f t="shared" ref="EXK172:EXL175" si="1505">EXJ172*(($H$158)+1)+(IF(EXK172&lt;101,EXK172,IF(EXK172&lt;201,EXK172/2,IF(EXK172&lt;=301,EXK172/3,EXK172/4))))</f>
        <v>1443.5865000000001</v>
      </c>
      <c r="EXM172" s="101">
        <v>1</v>
      </c>
      <c r="EXN172" s="102"/>
      <c r="EXO172" s="68" t="s">
        <v>317</v>
      </c>
      <c r="EXP172" s="68">
        <f t="shared" ref="EXP172" si="1506">89.4*10.765</f>
        <v>962.39100000000008</v>
      </c>
      <c r="EXQ172" s="68">
        <v>0</v>
      </c>
      <c r="EXR172" s="68">
        <f t="shared" ref="EXQ172:EXR175" si="1507">EXP172+EXQ172</f>
        <v>962.39100000000008</v>
      </c>
      <c r="EXS172" s="68">
        <v>0</v>
      </c>
      <c r="EXT172" s="68">
        <f t="shared" ref="EXS172:EXT175" si="1508">EXR172*(($H$158)+1)+(IF(EXS172&lt;101,EXS172,IF(EXS172&lt;201,EXS172/2,IF(EXS172&lt;=301,EXS172/3,EXS172/4))))</f>
        <v>1443.5865000000001</v>
      </c>
      <c r="EXU172" s="101">
        <v>1</v>
      </c>
      <c r="EXV172" s="102"/>
      <c r="EXW172" s="68" t="s">
        <v>317</v>
      </c>
      <c r="EXX172" s="68">
        <f t="shared" ref="EXX172" si="1509">89.4*10.765</f>
        <v>962.39100000000008</v>
      </c>
      <c r="EXY172" s="68">
        <v>0</v>
      </c>
      <c r="EXZ172" s="68">
        <f t="shared" ref="EXY172:EXZ175" si="1510">EXX172+EXY172</f>
        <v>962.39100000000008</v>
      </c>
      <c r="EYA172" s="68">
        <v>0</v>
      </c>
      <c r="EYB172" s="68">
        <f t="shared" ref="EYA172:EYB175" si="1511">EXZ172*(($H$158)+1)+(IF(EYA172&lt;101,EYA172,IF(EYA172&lt;201,EYA172/2,IF(EYA172&lt;=301,EYA172/3,EYA172/4))))</f>
        <v>1443.5865000000001</v>
      </c>
      <c r="EYC172" s="101">
        <v>1</v>
      </c>
      <c r="EYD172" s="102"/>
      <c r="EYE172" s="68" t="s">
        <v>317</v>
      </c>
      <c r="EYF172" s="68">
        <f t="shared" ref="EYF172" si="1512">89.4*10.765</f>
        <v>962.39100000000008</v>
      </c>
      <c r="EYG172" s="68">
        <v>0</v>
      </c>
      <c r="EYH172" s="68">
        <f t="shared" ref="EYG172:EYH175" si="1513">EYF172+EYG172</f>
        <v>962.39100000000008</v>
      </c>
      <c r="EYI172" s="68">
        <v>0</v>
      </c>
      <c r="EYJ172" s="68">
        <f t="shared" ref="EYI172:EYJ175" si="1514">EYH172*(($H$158)+1)+(IF(EYI172&lt;101,EYI172,IF(EYI172&lt;201,EYI172/2,IF(EYI172&lt;=301,EYI172/3,EYI172/4))))</f>
        <v>1443.5865000000001</v>
      </c>
      <c r="EYK172" s="101">
        <v>1</v>
      </c>
      <c r="EYL172" s="102"/>
      <c r="EYM172" s="68" t="s">
        <v>317</v>
      </c>
      <c r="EYN172" s="68">
        <f t="shared" ref="EYN172" si="1515">89.4*10.765</f>
        <v>962.39100000000008</v>
      </c>
      <c r="EYO172" s="68">
        <v>0</v>
      </c>
      <c r="EYP172" s="68">
        <f t="shared" ref="EYO172:EYP175" si="1516">EYN172+EYO172</f>
        <v>962.39100000000008</v>
      </c>
      <c r="EYQ172" s="68">
        <v>0</v>
      </c>
      <c r="EYR172" s="68">
        <f t="shared" ref="EYQ172:EYR175" si="1517">EYP172*(($H$158)+1)+(IF(EYQ172&lt;101,EYQ172,IF(EYQ172&lt;201,EYQ172/2,IF(EYQ172&lt;=301,EYQ172/3,EYQ172/4))))</f>
        <v>1443.5865000000001</v>
      </c>
      <c r="EYS172" s="101">
        <v>1</v>
      </c>
      <c r="EYT172" s="102"/>
      <c r="EYU172" s="68" t="s">
        <v>317</v>
      </c>
      <c r="EYV172" s="68">
        <f t="shared" ref="EYV172" si="1518">89.4*10.765</f>
        <v>962.39100000000008</v>
      </c>
      <c r="EYW172" s="68">
        <v>0</v>
      </c>
      <c r="EYX172" s="68">
        <f t="shared" ref="EYW172:EYX175" si="1519">EYV172+EYW172</f>
        <v>962.39100000000008</v>
      </c>
      <c r="EYY172" s="68">
        <v>0</v>
      </c>
      <c r="EYZ172" s="68">
        <f t="shared" ref="EYY172:EYZ175" si="1520">EYX172*(($H$158)+1)+(IF(EYY172&lt;101,EYY172,IF(EYY172&lt;201,EYY172/2,IF(EYY172&lt;=301,EYY172/3,EYY172/4))))</f>
        <v>1443.5865000000001</v>
      </c>
      <c r="EZA172" s="101">
        <v>1</v>
      </c>
      <c r="EZB172" s="102"/>
      <c r="EZC172" s="68" t="s">
        <v>317</v>
      </c>
      <c r="EZD172" s="68">
        <f t="shared" ref="EZD172" si="1521">89.4*10.765</f>
        <v>962.39100000000008</v>
      </c>
      <c r="EZE172" s="68">
        <v>0</v>
      </c>
      <c r="EZF172" s="68">
        <f t="shared" ref="EZE172:EZF175" si="1522">EZD172+EZE172</f>
        <v>962.39100000000008</v>
      </c>
      <c r="EZG172" s="68">
        <v>0</v>
      </c>
      <c r="EZH172" s="68">
        <f t="shared" ref="EZG172:EZH175" si="1523">EZF172*(($H$158)+1)+(IF(EZG172&lt;101,EZG172,IF(EZG172&lt;201,EZG172/2,IF(EZG172&lt;=301,EZG172/3,EZG172/4))))</f>
        <v>1443.5865000000001</v>
      </c>
      <c r="EZI172" s="101">
        <v>1</v>
      </c>
      <c r="EZJ172" s="102"/>
      <c r="EZK172" s="68" t="s">
        <v>317</v>
      </c>
      <c r="EZL172" s="68">
        <f t="shared" ref="EZL172" si="1524">89.4*10.765</f>
        <v>962.39100000000008</v>
      </c>
      <c r="EZM172" s="68">
        <v>0</v>
      </c>
      <c r="EZN172" s="68">
        <f t="shared" ref="EZM172:EZN175" si="1525">EZL172+EZM172</f>
        <v>962.39100000000008</v>
      </c>
      <c r="EZO172" s="68">
        <v>0</v>
      </c>
      <c r="EZP172" s="68">
        <f t="shared" ref="EZO172:EZP175" si="1526">EZN172*(($H$158)+1)+(IF(EZO172&lt;101,EZO172,IF(EZO172&lt;201,EZO172/2,IF(EZO172&lt;=301,EZO172/3,EZO172/4))))</f>
        <v>1443.5865000000001</v>
      </c>
      <c r="EZQ172" s="101">
        <v>1</v>
      </c>
      <c r="EZR172" s="102"/>
      <c r="EZS172" s="68" t="s">
        <v>317</v>
      </c>
      <c r="EZT172" s="68">
        <f t="shared" ref="EZT172" si="1527">89.4*10.765</f>
        <v>962.39100000000008</v>
      </c>
      <c r="EZU172" s="68">
        <v>0</v>
      </c>
      <c r="EZV172" s="68">
        <f t="shared" ref="EZU172:EZV175" si="1528">EZT172+EZU172</f>
        <v>962.39100000000008</v>
      </c>
      <c r="EZW172" s="68">
        <v>0</v>
      </c>
      <c r="EZX172" s="68">
        <f t="shared" ref="EZW172:EZX175" si="1529">EZV172*(($H$158)+1)+(IF(EZW172&lt;101,EZW172,IF(EZW172&lt;201,EZW172/2,IF(EZW172&lt;=301,EZW172/3,EZW172/4))))</f>
        <v>1443.5865000000001</v>
      </c>
      <c r="EZY172" s="101">
        <v>1</v>
      </c>
      <c r="EZZ172" s="102"/>
      <c r="FAA172" s="68" t="s">
        <v>317</v>
      </c>
      <c r="FAB172" s="68">
        <f t="shared" ref="FAB172" si="1530">89.4*10.765</f>
        <v>962.39100000000008</v>
      </c>
      <c r="FAC172" s="68">
        <v>0</v>
      </c>
      <c r="FAD172" s="68">
        <f t="shared" ref="FAC172:FAD175" si="1531">FAB172+FAC172</f>
        <v>962.39100000000008</v>
      </c>
      <c r="FAE172" s="68">
        <v>0</v>
      </c>
      <c r="FAF172" s="68">
        <f t="shared" ref="FAE172:FAF175" si="1532">FAD172*(($H$158)+1)+(IF(FAE172&lt;101,FAE172,IF(FAE172&lt;201,FAE172/2,IF(FAE172&lt;=301,FAE172/3,FAE172/4))))</f>
        <v>1443.5865000000001</v>
      </c>
      <c r="FAG172" s="101">
        <v>1</v>
      </c>
      <c r="FAH172" s="102"/>
      <c r="FAI172" s="68" t="s">
        <v>317</v>
      </c>
      <c r="FAJ172" s="68">
        <f t="shared" ref="FAJ172" si="1533">89.4*10.765</f>
        <v>962.39100000000008</v>
      </c>
      <c r="FAK172" s="68">
        <v>0</v>
      </c>
      <c r="FAL172" s="68">
        <f t="shared" ref="FAK172:FAL175" si="1534">FAJ172+FAK172</f>
        <v>962.39100000000008</v>
      </c>
      <c r="FAM172" s="68">
        <v>0</v>
      </c>
      <c r="FAN172" s="68">
        <f t="shared" ref="FAM172:FAN175" si="1535">FAL172*(($H$158)+1)+(IF(FAM172&lt;101,FAM172,IF(FAM172&lt;201,FAM172/2,IF(FAM172&lt;=301,FAM172/3,FAM172/4))))</f>
        <v>1443.5865000000001</v>
      </c>
      <c r="FAO172" s="101">
        <v>1</v>
      </c>
      <c r="FAP172" s="102"/>
      <c r="FAQ172" s="68" t="s">
        <v>317</v>
      </c>
      <c r="FAR172" s="68">
        <f t="shared" ref="FAR172" si="1536">89.4*10.765</f>
        <v>962.39100000000008</v>
      </c>
      <c r="FAS172" s="68">
        <v>0</v>
      </c>
      <c r="FAT172" s="68">
        <f t="shared" ref="FAS172:FAT175" si="1537">FAR172+FAS172</f>
        <v>962.39100000000008</v>
      </c>
      <c r="FAU172" s="68">
        <v>0</v>
      </c>
      <c r="FAV172" s="68">
        <f t="shared" ref="FAU172:FAV175" si="1538">FAT172*(($H$158)+1)+(IF(FAU172&lt;101,FAU172,IF(FAU172&lt;201,FAU172/2,IF(FAU172&lt;=301,FAU172/3,FAU172/4))))</f>
        <v>1443.5865000000001</v>
      </c>
      <c r="FAW172" s="101">
        <v>1</v>
      </c>
      <c r="FAX172" s="102"/>
      <c r="FAY172" s="68" t="s">
        <v>317</v>
      </c>
      <c r="FAZ172" s="68">
        <f t="shared" ref="FAZ172" si="1539">89.4*10.765</f>
        <v>962.39100000000008</v>
      </c>
      <c r="FBA172" s="68">
        <v>0</v>
      </c>
      <c r="FBB172" s="68">
        <f t="shared" ref="FBA172:FBB175" si="1540">FAZ172+FBA172</f>
        <v>962.39100000000008</v>
      </c>
      <c r="FBC172" s="68">
        <v>0</v>
      </c>
      <c r="FBD172" s="68">
        <f t="shared" ref="FBC172:FBD175" si="1541">FBB172*(($H$158)+1)+(IF(FBC172&lt;101,FBC172,IF(FBC172&lt;201,FBC172/2,IF(FBC172&lt;=301,FBC172/3,FBC172/4))))</f>
        <v>1443.5865000000001</v>
      </c>
      <c r="FBE172" s="101">
        <v>1</v>
      </c>
      <c r="FBF172" s="102"/>
      <c r="FBG172" s="68" t="s">
        <v>317</v>
      </c>
      <c r="FBH172" s="68">
        <f t="shared" ref="FBH172" si="1542">89.4*10.765</f>
        <v>962.39100000000008</v>
      </c>
      <c r="FBI172" s="68">
        <v>0</v>
      </c>
      <c r="FBJ172" s="68">
        <f t="shared" ref="FBI172:FBJ175" si="1543">FBH172+FBI172</f>
        <v>962.39100000000008</v>
      </c>
      <c r="FBK172" s="68">
        <v>0</v>
      </c>
      <c r="FBL172" s="68">
        <f t="shared" ref="FBK172:FBL175" si="1544">FBJ172*(($H$158)+1)+(IF(FBK172&lt;101,FBK172,IF(FBK172&lt;201,FBK172/2,IF(FBK172&lt;=301,FBK172/3,FBK172/4))))</f>
        <v>1443.5865000000001</v>
      </c>
      <c r="FBM172" s="101">
        <v>1</v>
      </c>
      <c r="FBN172" s="102"/>
      <c r="FBO172" s="68" t="s">
        <v>317</v>
      </c>
      <c r="FBP172" s="68">
        <f t="shared" ref="FBP172" si="1545">89.4*10.765</f>
        <v>962.39100000000008</v>
      </c>
      <c r="FBQ172" s="68">
        <v>0</v>
      </c>
      <c r="FBR172" s="68">
        <f t="shared" ref="FBQ172:FBR175" si="1546">FBP172+FBQ172</f>
        <v>962.39100000000008</v>
      </c>
      <c r="FBS172" s="68">
        <v>0</v>
      </c>
      <c r="FBT172" s="68">
        <f t="shared" ref="FBS172:FBT175" si="1547">FBR172*(($H$158)+1)+(IF(FBS172&lt;101,FBS172,IF(FBS172&lt;201,FBS172/2,IF(FBS172&lt;=301,FBS172/3,FBS172/4))))</f>
        <v>1443.5865000000001</v>
      </c>
      <c r="FBU172" s="101">
        <v>1</v>
      </c>
      <c r="FBV172" s="102"/>
      <c r="FBW172" s="68" t="s">
        <v>317</v>
      </c>
      <c r="FBX172" s="68">
        <f t="shared" ref="FBX172" si="1548">89.4*10.765</f>
        <v>962.39100000000008</v>
      </c>
      <c r="FBY172" s="68">
        <v>0</v>
      </c>
      <c r="FBZ172" s="68">
        <f t="shared" ref="FBY172:FBZ175" si="1549">FBX172+FBY172</f>
        <v>962.39100000000008</v>
      </c>
      <c r="FCA172" s="68">
        <v>0</v>
      </c>
      <c r="FCB172" s="68">
        <f t="shared" ref="FCA172:FCB175" si="1550">FBZ172*(($H$158)+1)+(IF(FCA172&lt;101,FCA172,IF(FCA172&lt;201,FCA172/2,IF(FCA172&lt;=301,FCA172/3,FCA172/4))))</f>
        <v>1443.5865000000001</v>
      </c>
      <c r="FCC172" s="101">
        <v>1</v>
      </c>
      <c r="FCD172" s="102"/>
      <c r="FCE172" s="68" t="s">
        <v>317</v>
      </c>
      <c r="FCF172" s="68">
        <f t="shared" ref="FCF172" si="1551">89.4*10.765</f>
        <v>962.39100000000008</v>
      </c>
      <c r="FCG172" s="68">
        <v>0</v>
      </c>
      <c r="FCH172" s="68">
        <f t="shared" ref="FCG172:FCH175" si="1552">FCF172+FCG172</f>
        <v>962.39100000000008</v>
      </c>
      <c r="FCI172" s="68">
        <v>0</v>
      </c>
      <c r="FCJ172" s="68">
        <f t="shared" ref="FCI172:FCJ175" si="1553">FCH172*(($H$158)+1)+(IF(FCI172&lt;101,FCI172,IF(FCI172&lt;201,FCI172/2,IF(FCI172&lt;=301,FCI172/3,FCI172/4))))</f>
        <v>1443.5865000000001</v>
      </c>
      <c r="FCK172" s="101">
        <v>1</v>
      </c>
      <c r="FCL172" s="102"/>
      <c r="FCM172" s="68" t="s">
        <v>317</v>
      </c>
      <c r="FCN172" s="68">
        <f t="shared" ref="FCN172" si="1554">89.4*10.765</f>
        <v>962.39100000000008</v>
      </c>
      <c r="FCO172" s="68">
        <v>0</v>
      </c>
      <c r="FCP172" s="68">
        <f t="shared" ref="FCO172:FCP175" si="1555">FCN172+FCO172</f>
        <v>962.39100000000008</v>
      </c>
      <c r="FCQ172" s="68">
        <v>0</v>
      </c>
      <c r="FCR172" s="68">
        <f t="shared" ref="FCQ172:FCR175" si="1556">FCP172*(($H$158)+1)+(IF(FCQ172&lt;101,FCQ172,IF(FCQ172&lt;201,FCQ172/2,IF(FCQ172&lt;=301,FCQ172/3,FCQ172/4))))</f>
        <v>1443.5865000000001</v>
      </c>
      <c r="FCS172" s="101">
        <v>1</v>
      </c>
      <c r="FCT172" s="102"/>
      <c r="FCU172" s="68" t="s">
        <v>317</v>
      </c>
      <c r="FCV172" s="68">
        <f t="shared" ref="FCV172" si="1557">89.4*10.765</f>
        <v>962.39100000000008</v>
      </c>
      <c r="FCW172" s="68">
        <v>0</v>
      </c>
      <c r="FCX172" s="68">
        <f t="shared" ref="FCW172:FCX175" si="1558">FCV172+FCW172</f>
        <v>962.39100000000008</v>
      </c>
      <c r="FCY172" s="68">
        <v>0</v>
      </c>
      <c r="FCZ172" s="68">
        <f t="shared" ref="FCY172:FCZ175" si="1559">FCX172*(($H$158)+1)+(IF(FCY172&lt;101,FCY172,IF(FCY172&lt;201,FCY172/2,IF(FCY172&lt;=301,FCY172/3,FCY172/4))))</f>
        <v>1443.5865000000001</v>
      </c>
      <c r="FDA172" s="101">
        <v>1</v>
      </c>
      <c r="FDB172" s="102"/>
      <c r="FDC172" s="68" t="s">
        <v>317</v>
      </c>
      <c r="FDD172" s="68">
        <f t="shared" ref="FDD172" si="1560">89.4*10.765</f>
        <v>962.39100000000008</v>
      </c>
      <c r="FDE172" s="68">
        <v>0</v>
      </c>
      <c r="FDF172" s="68">
        <f t="shared" ref="FDE172:FDF175" si="1561">FDD172+FDE172</f>
        <v>962.39100000000008</v>
      </c>
      <c r="FDG172" s="68">
        <v>0</v>
      </c>
      <c r="FDH172" s="68">
        <f t="shared" ref="FDG172:FDH175" si="1562">FDF172*(($H$158)+1)+(IF(FDG172&lt;101,FDG172,IF(FDG172&lt;201,FDG172/2,IF(FDG172&lt;=301,FDG172/3,FDG172/4))))</f>
        <v>1443.5865000000001</v>
      </c>
      <c r="FDI172" s="101">
        <v>1</v>
      </c>
      <c r="FDJ172" s="102"/>
      <c r="FDK172" s="68" t="s">
        <v>317</v>
      </c>
      <c r="FDL172" s="68">
        <f t="shared" ref="FDL172" si="1563">89.4*10.765</f>
        <v>962.39100000000008</v>
      </c>
      <c r="FDM172" s="68">
        <v>0</v>
      </c>
      <c r="FDN172" s="68">
        <f t="shared" ref="FDM172:FDN175" si="1564">FDL172+FDM172</f>
        <v>962.39100000000008</v>
      </c>
      <c r="FDO172" s="68">
        <v>0</v>
      </c>
      <c r="FDP172" s="68">
        <f t="shared" ref="FDO172:FDP175" si="1565">FDN172*(($H$158)+1)+(IF(FDO172&lt;101,FDO172,IF(FDO172&lt;201,FDO172/2,IF(FDO172&lt;=301,FDO172/3,FDO172/4))))</f>
        <v>1443.5865000000001</v>
      </c>
      <c r="FDQ172" s="101">
        <v>1</v>
      </c>
      <c r="FDR172" s="102"/>
      <c r="FDS172" s="68" t="s">
        <v>317</v>
      </c>
      <c r="FDT172" s="68">
        <f t="shared" ref="FDT172" si="1566">89.4*10.765</f>
        <v>962.39100000000008</v>
      </c>
      <c r="FDU172" s="68">
        <v>0</v>
      </c>
      <c r="FDV172" s="68">
        <f t="shared" ref="FDU172:FDV175" si="1567">FDT172+FDU172</f>
        <v>962.39100000000008</v>
      </c>
      <c r="FDW172" s="68">
        <v>0</v>
      </c>
      <c r="FDX172" s="68">
        <f t="shared" ref="FDW172:FDX175" si="1568">FDV172*(($H$158)+1)+(IF(FDW172&lt;101,FDW172,IF(FDW172&lt;201,FDW172/2,IF(FDW172&lt;=301,FDW172/3,FDW172/4))))</f>
        <v>1443.5865000000001</v>
      </c>
      <c r="FDY172" s="101">
        <v>1</v>
      </c>
      <c r="FDZ172" s="102"/>
      <c r="FEA172" s="68" t="s">
        <v>317</v>
      </c>
      <c r="FEB172" s="68">
        <f t="shared" ref="FEB172" si="1569">89.4*10.765</f>
        <v>962.39100000000008</v>
      </c>
      <c r="FEC172" s="68">
        <v>0</v>
      </c>
      <c r="FED172" s="68">
        <f t="shared" ref="FEC172:FED175" si="1570">FEB172+FEC172</f>
        <v>962.39100000000008</v>
      </c>
      <c r="FEE172" s="68">
        <v>0</v>
      </c>
      <c r="FEF172" s="68">
        <f t="shared" ref="FEE172:FEF175" si="1571">FED172*(($H$158)+1)+(IF(FEE172&lt;101,FEE172,IF(FEE172&lt;201,FEE172/2,IF(FEE172&lt;=301,FEE172/3,FEE172/4))))</f>
        <v>1443.5865000000001</v>
      </c>
      <c r="FEG172" s="101">
        <v>1</v>
      </c>
      <c r="FEH172" s="102"/>
      <c r="FEI172" s="68" t="s">
        <v>317</v>
      </c>
      <c r="FEJ172" s="68">
        <f t="shared" ref="FEJ172" si="1572">89.4*10.765</f>
        <v>962.39100000000008</v>
      </c>
      <c r="FEK172" s="68">
        <v>0</v>
      </c>
      <c r="FEL172" s="68">
        <f t="shared" ref="FEK172:FEL175" si="1573">FEJ172+FEK172</f>
        <v>962.39100000000008</v>
      </c>
      <c r="FEM172" s="68">
        <v>0</v>
      </c>
      <c r="FEN172" s="68">
        <f t="shared" ref="FEM172:FEN175" si="1574">FEL172*(($H$158)+1)+(IF(FEM172&lt;101,FEM172,IF(FEM172&lt;201,FEM172/2,IF(FEM172&lt;=301,FEM172/3,FEM172/4))))</f>
        <v>1443.5865000000001</v>
      </c>
      <c r="FEO172" s="101">
        <v>1</v>
      </c>
      <c r="FEP172" s="102"/>
      <c r="FEQ172" s="68" t="s">
        <v>317</v>
      </c>
      <c r="FER172" s="68">
        <f t="shared" ref="FER172" si="1575">89.4*10.765</f>
        <v>962.39100000000008</v>
      </c>
      <c r="FES172" s="68">
        <v>0</v>
      </c>
      <c r="FET172" s="68">
        <f t="shared" ref="FES172:FET175" si="1576">FER172+FES172</f>
        <v>962.39100000000008</v>
      </c>
      <c r="FEU172" s="68">
        <v>0</v>
      </c>
      <c r="FEV172" s="68">
        <f t="shared" ref="FEU172:FEV175" si="1577">FET172*(($H$158)+1)+(IF(FEU172&lt;101,FEU172,IF(FEU172&lt;201,FEU172/2,IF(FEU172&lt;=301,FEU172/3,FEU172/4))))</f>
        <v>1443.5865000000001</v>
      </c>
      <c r="FEW172" s="101">
        <v>1</v>
      </c>
      <c r="FEX172" s="102"/>
      <c r="FEY172" s="68" t="s">
        <v>317</v>
      </c>
      <c r="FEZ172" s="68">
        <f t="shared" ref="FEZ172" si="1578">89.4*10.765</f>
        <v>962.39100000000008</v>
      </c>
      <c r="FFA172" s="68">
        <v>0</v>
      </c>
      <c r="FFB172" s="68">
        <f t="shared" ref="FFA172:FFB175" si="1579">FEZ172+FFA172</f>
        <v>962.39100000000008</v>
      </c>
      <c r="FFC172" s="68">
        <v>0</v>
      </c>
      <c r="FFD172" s="68">
        <f t="shared" ref="FFC172:FFD175" si="1580">FFB172*(($H$158)+1)+(IF(FFC172&lt;101,FFC172,IF(FFC172&lt;201,FFC172/2,IF(FFC172&lt;=301,FFC172/3,FFC172/4))))</f>
        <v>1443.5865000000001</v>
      </c>
      <c r="FFE172" s="101">
        <v>1</v>
      </c>
      <c r="FFF172" s="102"/>
      <c r="FFG172" s="68" t="s">
        <v>317</v>
      </c>
      <c r="FFH172" s="68">
        <f t="shared" ref="FFH172" si="1581">89.4*10.765</f>
        <v>962.39100000000008</v>
      </c>
      <c r="FFI172" s="68">
        <v>0</v>
      </c>
      <c r="FFJ172" s="68">
        <f t="shared" ref="FFI172:FFJ175" si="1582">FFH172+FFI172</f>
        <v>962.39100000000008</v>
      </c>
      <c r="FFK172" s="68">
        <v>0</v>
      </c>
      <c r="FFL172" s="68">
        <f t="shared" ref="FFK172:FFL175" si="1583">FFJ172*(($H$158)+1)+(IF(FFK172&lt;101,FFK172,IF(FFK172&lt;201,FFK172/2,IF(FFK172&lt;=301,FFK172/3,FFK172/4))))</f>
        <v>1443.5865000000001</v>
      </c>
      <c r="FFM172" s="101">
        <v>1</v>
      </c>
      <c r="FFN172" s="102"/>
      <c r="FFO172" s="68" t="s">
        <v>317</v>
      </c>
      <c r="FFP172" s="68">
        <f t="shared" ref="FFP172" si="1584">89.4*10.765</f>
        <v>962.39100000000008</v>
      </c>
      <c r="FFQ172" s="68">
        <v>0</v>
      </c>
      <c r="FFR172" s="68">
        <f t="shared" ref="FFQ172:FFR175" si="1585">FFP172+FFQ172</f>
        <v>962.39100000000008</v>
      </c>
      <c r="FFS172" s="68">
        <v>0</v>
      </c>
      <c r="FFT172" s="68">
        <f t="shared" ref="FFS172:FFT175" si="1586">FFR172*(($H$158)+1)+(IF(FFS172&lt;101,FFS172,IF(FFS172&lt;201,FFS172/2,IF(FFS172&lt;=301,FFS172/3,FFS172/4))))</f>
        <v>1443.5865000000001</v>
      </c>
      <c r="FFU172" s="101">
        <v>1</v>
      </c>
      <c r="FFV172" s="102"/>
      <c r="FFW172" s="68" t="s">
        <v>317</v>
      </c>
      <c r="FFX172" s="68">
        <f t="shared" ref="FFX172" si="1587">89.4*10.765</f>
        <v>962.39100000000008</v>
      </c>
      <c r="FFY172" s="68">
        <v>0</v>
      </c>
      <c r="FFZ172" s="68">
        <f t="shared" ref="FFY172:FFZ175" si="1588">FFX172+FFY172</f>
        <v>962.39100000000008</v>
      </c>
      <c r="FGA172" s="68">
        <v>0</v>
      </c>
      <c r="FGB172" s="68">
        <f t="shared" ref="FGA172:FGB175" si="1589">FFZ172*(($H$158)+1)+(IF(FGA172&lt;101,FGA172,IF(FGA172&lt;201,FGA172/2,IF(FGA172&lt;=301,FGA172/3,FGA172/4))))</f>
        <v>1443.5865000000001</v>
      </c>
      <c r="FGC172" s="101">
        <v>1</v>
      </c>
      <c r="FGD172" s="102"/>
      <c r="FGE172" s="68" t="s">
        <v>317</v>
      </c>
      <c r="FGF172" s="68">
        <f t="shared" ref="FGF172" si="1590">89.4*10.765</f>
        <v>962.39100000000008</v>
      </c>
      <c r="FGG172" s="68">
        <v>0</v>
      </c>
      <c r="FGH172" s="68">
        <f t="shared" ref="FGG172:FGH175" si="1591">FGF172+FGG172</f>
        <v>962.39100000000008</v>
      </c>
      <c r="FGI172" s="68">
        <v>0</v>
      </c>
      <c r="FGJ172" s="68">
        <f t="shared" ref="FGI172:FGJ175" si="1592">FGH172*(($H$158)+1)+(IF(FGI172&lt;101,FGI172,IF(FGI172&lt;201,FGI172/2,IF(FGI172&lt;=301,FGI172/3,FGI172/4))))</f>
        <v>1443.5865000000001</v>
      </c>
      <c r="FGK172" s="101">
        <v>1</v>
      </c>
      <c r="FGL172" s="102"/>
      <c r="FGM172" s="68" t="s">
        <v>317</v>
      </c>
      <c r="FGN172" s="68">
        <f t="shared" ref="FGN172" si="1593">89.4*10.765</f>
        <v>962.39100000000008</v>
      </c>
      <c r="FGO172" s="68">
        <v>0</v>
      </c>
      <c r="FGP172" s="68">
        <f t="shared" ref="FGO172:FGP175" si="1594">FGN172+FGO172</f>
        <v>962.39100000000008</v>
      </c>
      <c r="FGQ172" s="68">
        <v>0</v>
      </c>
      <c r="FGR172" s="68">
        <f t="shared" ref="FGQ172:FGR175" si="1595">FGP172*(($H$158)+1)+(IF(FGQ172&lt;101,FGQ172,IF(FGQ172&lt;201,FGQ172/2,IF(FGQ172&lt;=301,FGQ172/3,FGQ172/4))))</f>
        <v>1443.5865000000001</v>
      </c>
      <c r="FGS172" s="101">
        <v>1</v>
      </c>
      <c r="FGT172" s="102"/>
      <c r="FGU172" s="68" t="s">
        <v>317</v>
      </c>
      <c r="FGV172" s="68">
        <f t="shared" ref="FGV172" si="1596">89.4*10.765</f>
        <v>962.39100000000008</v>
      </c>
      <c r="FGW172" s="68">
        <v>0</v>
      </c>
      <c r="FGX172" s="68">
        <f t="shared" ref="FGW172:FGX175" si="1597">FGV172+FGW172</f>
        <v>962.39100000000008</v>
      </c>
      <c r="FGY172" s="68">
        <v>0</v>
      </c>
      <c r="FGZ172" s="68">
        <f t="shared" ref="FGY172:FGZ175" si="1598">FGX172*(($H$158)+1)+(IF(FGY172&lt;101,FGY172,IF(FGY172&lt;201,FGY172/2,IF(FGY172&lt;=301,FGY172/3,FGY172/4))))</f>
        <v>1443.5865000000001</v>
      </c>
      <c r="FHA172" s="101">
        <v>1</v>
      </c>
      <c r="FHB172" s="102"/>
      <c r="FHC172" s="68" t="s">
        <v>317</v>
      </c>
      <c r="FHD172" s="68">
        <f t="shared" ref="FHD172" si="1599">89.4*10.765</f>
        <v>962.39100000000008</v>
      </c>
      <c r="FHE172" s="68">
        <v>0</v>
      </c>
      <c r="FHF172" s="68">
        <f t="shared" ref="FHE172:FHF175" si="1600">FHD172+FHE172</f>
        <v>962.39100000000008</v>
      </c>
      <c r="FHG172" s="68">
        <v>0</v>
      </c>
      <c r="FHH172" s="68">
        <f t="shared" ref="FHG172:FHH175" si="1601">FHF172*(($H$158)+1)+(IF(FHG172&lt;101,FHG172,IF(FHG172&lt;201,FHG172/2,IF(FHG172&lt;=301,FHG172/3,FHG172/4))))</f>
        <v>1443.5865000000001</v>
      </c>
      <c r="FHI172" s="101">
        <v>1</v>
      </c>
      <c r="FHJ172" s="102"/>
      <c r="FHK172" s="68" t="s">
        <v>317</v>
      </c>
      <c r="FHL172" s="68">
        <f t="shared" ref="FHL172" si="1602">89.4*10.765</f>
        <v>962.39100000000008</v>
      </c>
      <c r="FHM172" s="68">
        <v>0</v>
      </c>
      <c r="FHN172" s="68">
        <f t="shared" ref="FHM172:FHN175" si="1603">FHL172+FHM172</f>
        <v>962.39100000000008</v>
      </c>
      <c r="FHO172" s="68">
        <v>0</v>
      </c>
      <c r="FHP172" s="68">
        <f t="shared" ref="FHO172:FHP175" si="1604">FHN172*(($H$158)+1)+(IF(FHO172&lt;101,FHO172,IF(FHO172&lt;201,FHO172/2,IF(FHO172&lt;=301,FHO172/3,FHO172/4))))</f>
        <v>1443.5865000000001</v>
      </c>
      <c r="FHQ172" s="101">
        <v>1</v>
      </c>
      <c r="FHR172" s="102"/>
      <c r="FHS172" s="68" t="s">
        <v>317</v>
      </c>
      <c r="FHT172" s="68">
        <f t="shared" ref="FHT172" si="1605">89.4*10.765</f>
        <v>962.39100000000008</v>
      </c>
      <c r="FHU172" s="68">
        <v>0</v>
      </c>
      <c r="FHV172" s="68">
        <f t="shared" ref="FHU172:FHV175" si="1606">FHT172+FHU172</f>
        <v>962.39100000000008</v>
      </c>
      <c r="FHW172" s="68">
        <v>0</v>
      </c>
      <c r="FHX172" s="68">
        <f t="shared" ref="FHW172:FHX175" si="1607">FHV172*(($H$158)+1)+(IF(FHW172&lt;101,FHW172,IF(FHW172&lt;201,FHW172/2,IF(FHW172&lt;=301,FHW172/3,FHW172/4))))</f>
        <v>1443.5865000000001</v>
      </c>
      <c r="FHY172" s="101">
        <v>1</v>
      </c>
      <c r="FHZ172" s="102"/>
      <c r="FIA172" s="68" t="s">
        <v>317</v>
      </c>
      <c r="FIB172" s="68">
        <f t="shared" ref="FIB172" si="1608">89.4*10.765</f>
        <v>962.39100000000008</v>
      </c>
      <c r="FIC172" s="68">
        <v>0</v>
      </c>
      <c r="FID172" s="68">
        <f t="shared" ref="FIC172:FID175" si="1609">FIB172+FIC172</f>
        <v>962.39100000000008</v>
      </c>
      <c r="FIE172" s="68">
        <v>0</v>
      </c>
      <c r="FIF172" s="68">
        <f t="shared" ref="FIE172:FIF175" si="1610">FID172*(($H$158)+1)+(IF(FIE172&lt;101,FIE172,IF(FIE172&lt;201,FIE172/2,IF(FIE172&lt;=301,FIE172/3,FIE172/4))))</f>
        <v>1443.5865000000001</v>
      </c>
      <c r="FIG172" s="101">
        <v>1</v>
      </c>
      <c r="FIH172" s="102"/>
      <c r="FII172" s="68" t="s">
        <v>317</v>
      </c>
      <c r="FIJ172" s="68">
        <f t="shared" ref="FIJ172" si="1611">89.4*10.765</f>
        <v>962.39100000000008</v>
      </c>
      <c r="FIK172" s="68">
        <v>0</v>
      </c>
      <c r="FIL172" s="68">
        <f t="shared" ref="FIK172:FIL175" si="1612">FIJ172+FIK172</f>
        <v>962.39100000000008</v>
      </c>
      <c r="FIM172" s="68">
        <v>0</v>
      </c>
      <c r="FIN172" s="68">
        <f t="shared" ref="FIM172:FIN175" si="1613">FIL172*(($H$158)+1)+(IF(FIM172&lt;101,FIM172,IF(FIM172&lt;201,FIM172/2,IF(FIM172&lt;=301,FIM172/3,FIM172/4))))</f>
        <v>1443.5865000000001</v>
      </c>
      <c r="FIO172" s="101">
        <v>1</v>
      </c>
      <c r="FIP172" s="102"/>
      <c r="FIQ172" s="68" t="s">
        <v>317</v>
      </c>
      <c r="FIR172" s="68">
        <f t="shared" ref="FIR172" si="1614">89.4*10.765</f>
        <v>962.39100000000008</v>
      </c>
      <c r="FIS172" s="68">
        <v>0</v>
      </c>
      <c r="FIT172" s="68">
        <f t="shared" ref="FIS172:FIT175" si="1615">FIR172+FIS172</f>
        <v>962.39100000000008</v>
      </c>
      <c r="FIU172" s="68">
        <v>0</v>
      </c>
      <c r="FIV172" s="68">
        <f t="shared" ref="FIU172:FIV175" si="1616">FIT172*(($H$158)+1)+(IF(FIU172&lt;101,FIU172,IF(FIU172&lt;201,FIU172/2,IF(FIU172&lt;=301,FIU172/3,FIU172/4))))</f>
        <v>1443.5865000000001</v>
      </c>
      <c r="FIW172" s="101">
        <v>1</v>
      </c>
      <c r="FIX172" s="102"/>
      <c r="FIY172" s="68" t="s">
        <v>317</v>
      </c>
      <c r="FIZ172" s="68">
        <f t="shared" ref="FIZ172" si="1617">89.4*10.765</f>
        <v>962.39100000000008</v>
      </c>
      <c r="FJA172" s="68">
        <v>0</v>
      </c>
      <c r="FJB172" s="68">
        <f t="shared" ref="FJA172:FJB175" si="1618">FIZ172+FJA172</f>
        <v>962.39100000000008</v>
      </c>
      <c r="FJC172" s="68">
        <v>0</v>
      </c>
      <c r="FJD172" s="68">
        <f t="shared" ref="FJC172:FJD175" si="1619">FJB172*(($H$158)+1)+(IF(FJC172&lt;101,FJC172,IF(FJC172&lt;201,FJC172/2,IF(FJC172&lt;=301,FJC172/3,FJC172/4))))</f>
        <v>1443.5865000000001</v>
      </c>
      <c r="FJE172" s="101">
        <v>1</v>
      </c>
      <c r="FJF172" s="102"/>
      <c r="FJG172" s="68" t="s">
        <v>317</v>
      </c>
      <c r="FJH172" s="68">
        <f t="shared" ref="FJH172" si="1620">89.4*10.765</f>
        <v>962.39100000000008</v>
      </c>
      <c r="FJI172" s="68">
        <v>0</v>
      </c>
      <c r="FJJ172" s="68">
        <f t="shared" ref="FJI172:FJJ175" si="1621">FJH172+FJI172</f>
        <v>962.39100000000008</v>
      </c>
      <c r="FJK172" s="68">
        <v>0</v>
      </c>
      <c r="FJL172" s="68">
        <f t="shared" ref="FJK172:FJL175" si="1622">FJJ172*(($H$158)+1)+(IF(FJK172&lt;101,FJK172,IF(FJK172&lt;201,FJK172/2,IF(FJK172&lt;=301,FJK172/3,FJK172/4))))</f>
        <v>1443.5865000000001</v>
      </c>
      <c r="FJM172" s="101">
        <v>1</v>
      </c>
      <c r="FJN172" s="102"/>
      <c r="FJO172" s="68" t="s">
        <v>317</v>
      </c>
      <c r="FJP172" s="68">
        <f t="shared" ref="FJP172" si="1623">89.4*10.765</f>
        <v>962.39100000000008</v>
      </c>
      <c r="FJQ172" s="68">
        <v>0</v>
      </c>
      <c r="FJR172" s="68">
        <f t="shared" ref="FJQ172:FJR175" si="1624">FJP172+FJQ172</f>
        <v>962.39100000000008</v>
      </c>
      <c r="FJS172" s="68">
        <v>0</v>
      </c>
      <c r="FJT172" s="68">
        <f t="shared" ref="FJS172:FJT175" si="1625">FJR172*(($H$158)+1)+(IF(FJS172&lt;101,FJS172,IF(FJS172&lt;201,FJS172/2,IF(FJS172&lt;=301,FJS172/3,FJS172/4))))</f>
        <v>1443.5865000000001</v>
      </c>
      <c r="FJU172" s="101">
        <v>1</v>
      </c>
      <c r="FJV172" s="102"/>
      <c r="FJW172" s="68" t="s">
        <v>317</v>
      </c>
      <c r="FJX172" s="68">
        <f t="shared" ref="FJX172" si="1626">89.4*10.765</f>
        <v>962.39100000000008</v>
      </c>
      <c r="FJY172" s="68">
        <v>0</v>
      </c>
      <c r="FJZ172" s="68">
        <f t="shared" ref="FJY172:FJZ175" si="1627">FJX172+FJY172</f>
        <v>962.39100000000008</v>
      </c>
      <c r="FKA172" s="68">
        <v>0</v>
      </c>
      <c r="FKB172" s="68">
        <f t="shared" ref="FKA172:FKB175" si="1628">FJZ172*(($H$158)+1)+(IF(FKA172&lt;101,FKA172,IF(FKA172&lt;201,FKA172/2,IF(FKA172&lt;=301,FKA172/3,FKA172/4))))</f>
        <v>1443.5865000000001</v>
      </c>
      <c r="FKC172" s="101">
        <v>1</v>
      </c>
      <c r="FKD172" s="102"/>
      <c r="FKE172" s="68" t="s">
        <v>317</v>
      </c>
      <c r="FKF172" s="68">
        <f t="shared" ref="FKF172" si="1629">89.4*10.765</f>
        <v>962.39100000000008</v>
      </c>
      <c r="FKG172" s="68">
        <v>0</v>
      </c>
      <c r="FKH172" s="68">
        <f t="shared" ref="FKG172:FKH175" si="1630">FKF172+FKG172</f>
        <v>962.39100000000008</v>
      </c>
      <c r="FKI172" s="68">
        <v>0</v>
      </c>
      <c r="FKJ172" s="68">
        <f t="shared" ref="FKI172:FKJ175" si="1631">FKH172*(($H$158)+1)+(IF(FKI172&lt;101,FKI172,IF(FKI172&lt;201,FKI172/2,IF(FKI172&lt;=301,FKI172/3,FKI172/4))))</f>
        <v>1443.5865000000001</v>
      </c>
      <c r="FKK172" s="101">
        <v>1</v>
      </c>
      <c r="FKL172" s="102"/>
      <c r="FKM172" s="68" t="s">
        <v>317</v>
      </c>
      <c r="FKN172" s="68">
        <f t="shared" ref="FKN172" si="1632">89.4*10.765</f>
        <v>962.39100000000008</v>
      </c>
      <c r="FKO172" s="68">
        <v>0</v>
      </c>
      <c r="FKP172" s="68">
        <f t="shared" ref="FKO172:FKP175" si="1633">FKN172+FKO172</f>
        <v>962.39100000000008</v>
      </c>
      <c r="FKQ172" s="68">
        <v>0</v>
      </c>
      <c r="FKR172" s="68">
        <f t="shared" ref="FKQ172:FKR175" si="1634">FKP172*(($H$158)+1)+(IF(FKQ172&lt;101,FKQ172,IF(FKQ172&lt;201,FKQ172/2,IF(FKQ172&lt;=301,FKQ172/3,FKQ172/4))))</f>
        <v>1443.5865000000001</v>
      </c>
      <c r="FKS172" s="101">
        <v>1</v>
      </c>
      <c r="FKT172" s="102"/>
      <c r="FKU172" s="68" t="s">
        <v>317</v>
      </c>
      <c r="FKV172" s="68">
        <f t="shared" ref="FKV172" si="1635">89.4*10.765</f>
        <v>962.39100000000008</v>
      </c>
      <c r="FKW172" s="68">
        <v>0</v>
      </c>
      <c r="FKX172" s="68">
        <f t="shared" ref="FKW172:FKX175" si="1636">FKV172+FKW172</f>
        <v>962.39100000000008</v>
      </c>
      <c r="FKY172" s="68">
        <v>0</v>
      </c>
      <c r="FKZ172" s="68">
        <f t="shared" ref="FKY172:FKZ175" si="1637">FKX172*(($H$158)+1)+(IF(FKY172&lt;101,FKY172,IF(FKY172&lt;201,FKY172/2,IF(FKY172&lt;=301,FKY172/3,FKY172/4))))</f>
        <v>1443.5865000000001</v>
      </c>
      <c r="FLA172" s="101">
        <v>1</v>
      </c>
      <c r="FLB172" s="102"/>
      <c r="FLC172" s="68" t="s">
        <v>317</v>
      </c>
      <c r="FLD172" s="68">
        <f t="shared" ref="FLD172" si="1638">89.4*10.765</f>
        <v>962.39100000000008</v>
      </c>
      <c r="FLE172" s="68">
        <v>0</v>
      </c>
      <c r="FLF172" s="68">
        <f t="shared" ref="FLE172:FLF175" si="1639">FLD172+FLE172</f>
        <v>962.39100000000008</v>
      </c>
      <c r="FLG172" s="68">
        <v>0</v>
      </c>
      <c r="FLH172" s="68">
        <f t="shared" ref="FLG172:FLH175" si="1640">FLF172*(($H$158)+1)+(IF(FLG172&lt;101,FLG172,IF(FLG172&lt;201,FLG172/2,IF(FLG172&lt;=301,FLG172/3,FLG172/4))))</f>
        <v>1443.5865000000001</v>
      </c>
      <c r="FLI172" s="101">
        <v>1</v>
      </c>
      <c r="FLJ172" s="102"/>
      <c r="FLK172" s="68" t="s">
        <v>317</v>
      </c>
      <c r="FLL172" s="68">
        <f t="shared" ref="FLL172" si="1641">89.4*10.765</f>
        <v>962.39100000000008</v>
      </c>
      <c r="FLM172" s="68">
        <v>0</v>
      </c>
      <c r="FLN172" s="68">
        <f t="shared" ref="FLM172:FLN175" si="1642">FLL172+FLM172</f>
        <v>962.39100000000008</v>
      </c>
      <c r="FLO172" s="68">
        <v>0</v>
      </c>
      <c r="FLP172" s="68">
        <f t="shared" ref="FLO172:FLP175" si="1643">FLN172*(($H$158)+1)+(IF(FLO172&lt;101,FLO172,IF(FLO172&lt;201,FLO172/2,IF(FLO172&lt;=301,FLO172/3,FLO172/4))))</f>
        <v>1443.5865000000001</v>
      </c>
      <c r="FLQ172" s="101">
        <v>1</v>
      </c>
      <c r="FLR172" s="102"/>
      <c r="FLS172" s="68" t="s">
        <v>317</v>
      </c>
      <c r="FLT172" s="68">
        <f t="shared" ref="FLT172" si="1644">89.4*10.765</f>
        <v>962.39100000000008</v>
      </c>
      <c r="FLU172" s="68">
        <v>0</v>
      </c>
      <c r="FLV172" s="68">
        <f t="shared" ref="FLU172:FLV175" si="1645">FLT172+FLU172</f>
        <v>962.39100000000008</v>
      </c>
      <c r="FLW172" s="68">
        <v>0</v>
      </c>
      <c r="FLX172" s="68">
        <f t="shared" ref="FLW172:FLX175" si="1646">FLV172*(($H$158)+1)+(IF(FLW172&lt;101,FLW172,IF(FLW172&lt;201,FLW172/2,IF(FLW172&lt;=301,FLW172/3,FLW172/4))))</f>
        <v>1443.5865000000001</v>
      </c>
      <c r="FLY172" s="101">
        <v>1</v>
      </c>
      <c r="FLZ172" s="102"/>
      <c r="FMA172" s="68" t="s">
        <v>317</v>
      </c>
      <c r="FMB172" s="68">
        <f t="shared" ref="FMB172" si="1647">89.4*10.765</f>
        <v>962.39100000000008</v>
      </c>
      <c r="FMC172" s="68">
        <v>0</v>
      </c>
      <c r="FMD172" s="68">
        <f t="shared" ref="FMC172:FMD175" si="1648">FMB172+FMC172</f>
        <v>962.39100000000008</v>
      </c>
      <c r="FME172" s="68">
        <v>0</v>
      </c>
      <c r="FMF172" s="68">
        <f t="shared" ref="FME172:FMF175" si="1649">FMD172*(($H$158)+1)+(IF(FME172&lt;101,FME172,IF(FME172&lt;201,FME172/2,IF(FME172&lt;=301,FME172/3,FME172/4))))</f>
        <v>1443.5865000000001</v>
      </c>
      <c r="FMG172" s="101">
        <v>1</v>
      </c>
      <c r="FMH172" s="102"/>
      <c r="FMI172" s="68" t="s">
        <v>317</v>
      </c>
      <c r="FMJ172" s="68">
        <f t="shared" ref="FMJ172" si="1650">89.4*10.765</f>
        <v>962.39100000000008</v>
      </c>
      <c r="FMK172" s="68">
        <v>0</v>
      </c>
      <c r="FML172" s="68">
        <f t="shared" ref="FMK172:FML175" si="1651">FMJ172+FMK172</f>
        <v>962.39100000000008</v>
      </c>
      <c r="FMM172" s="68">
        <v>0</v>
      </c>
      <c r="FMN172" s="68">
        <f t="shared" ref="FMM172:FMN175" si="1652">FML172*(($H$158)+1)+(IF(FMM172&lt;101,FMM172,IF(FMM172&lt;201,FMM172/2,IF(FMM172&lt;=301,FMM172/3,FMM172/4))))</f>
        <v>1443.5865000000001</v>
      </c>
      <c r="FMO172" s="101">
        <v>1</v>
      </c>
      <c r="FMP172" s="102"/>
      <c r="FMQ172" s="68" t="s">
        <v>317</v>
      </c>
      <c r="FMR172" s="68">
        <f t="shared" ref="FMR172" si="1653">89.4*10.765</f>
        <v>962.39100000000008</v>
      </c>
      <c r="FMS172" s="68">
        <v>0</v>
      </c>
      <c r="FMT172" s="68">
        <f t="shared" ref="FMS172:FMT175" si="1654">FMR172+FMS172</f>
        <v>962.39100000000008</v>
      </c>
      <c r="FMU172" s="68">
        <v>0</v>
      </c>
      <c r="FMV172" s="68">
        <f t="shared" ref="FMU172:FMV175" si="1655">FMT172*(($H$158)+1)+(IF(FMU172&lt;101,FMU172,IF(FMU172&lt;201,FMU172/2,IF(FMU172&lt;=301,FMU172/3,FMU172/4))))</f>
        <v>1443.5865000000001</v>
      </c>
      <c r="FMW172" s="101">
        <v>1</v>
      </c>
      <c r="FMX172" s="102"/>
      <c r="FMY172" s="68" t="s">
        <v>317</v>
      </c>
      <c r="FMZ172" s="68">
        <f t="shared" ref="FMZ172" si="1656">89.4*10.765</f>
        <v>962.39100000000008</v>
      </c>
      <c r="FNA172" s="68">
        <v>0</v>
      </c>
      <c r="FNB172" s="68">
        <f t="shared" ref="FNA172:FNB175" si="1657">FMZ172+FNA172</f>
        <v>962.39100000000008</v>
      </c>
      <c r="FNC172" s="68">
        <v>0</v>
      </c>
      <c r="FND172" s="68">
        <f t="shared" ref="FNC172:FND175" si="1658">FNB172*(($H$158)+1)+(IF(FNC172&lt;101,FNC172,IF(FNC172&lt;201,FNC172/2,IF(FNC172&lt;=301,FNC172/3,FNC172/4))))</f>
        <v>1443.5865000000001</v>
      </c>
      <c r="FNE172" s="101">
        <v>1</v>
      </c>
      <c r="FNF172" s="102"/>
      <c r="FNG172" s="68" t="s">
        <v>317</v>
      </c>
      <c r="FNH172" s="68">
        <f t="shared" ref="FNH172" si="1659">89.4*10.765</f>
        <v>962.39100000000008</v>
      </c>
      <c r="FNI172" s="68">
        <v>0</v>
      </c>
      <c r="FNJ172" s="68">
        <f t="shared" ref="FNI172:FNJ175" si="1660">FNH172+FNI172</f>
        <v>962.39100000000008</v>
      </c>
      <c r="FNK172" s="68">
        <v>0</v>
      </c>
      <c r="FNL172" s="68">
        <f t="shared" ref="FNK172:FNL175" si="1661">FNJ172*(($H$158)+1)+(IF(FNK172&lt;101,FNK172,IF(FNK172&lt;201,FNK172/2,IF(FNK172&lt;=301,FNK172/3,FNK172/4))))</f>
        <v>1443.5865000000001</v>
      </c>
      <c r="FNM172" s="101">
        <v>1</v>
      </c>
      <c r="FNN172" s="102"/>
      <c r="FNO172" s="68" t="s">
        <v>317</v>
      </c>
      <c r="FNP172" s="68">
        <f t="shared" ref="FNP172" si="1662">89.4*10.765</f>
        <v>962.39100000000008</v>
      </c>
      <c r="FNQ172" s="68">
        <v>0</v>
      </c>
      <c r="FNR172" s="68">
        <f t="shared" ref="FNQ172:FNR175" si="1663">FNP172+FNQ172</f>
        <v>962.39100000000008</v>
      </c>
      <c r="FNS172" s="68">
        <v>0</v>
      </c>
      <c r="FNT172" s="68">
        <f t="shared" ref="FNS172:FNT175" si="1664">FNR172*(($H$158)+1)+(IF(FNS172&lt;101,FNS172,IF(FNS172&lt;201,FNS172/2,IF(FNS172&lt;=301,FNS172/3,FNS172/4))))</f>
        <v>1443.5865000000001</v>
      </c>
      <c r="FNU172" s="101">
        <v>1</v>
      </c>
      <c r="FNV172" s="102"/>
      <c r="FNW172" s="68" t="s">
        <v>317</v>
      </c>
      <c r="FNX172" s="68">
        <f t="shared" ref="FNX172" si="1665">89.4*10.765</f>
        <v>962.39100000000008</v>
      </c>
      <c r="FNY172" s="68">
        <v>0</v>
      </c>
      <c r="FNZ172" s="68">
        <f t="shared" ref="FNY172:FNZ175" si="1666">FNX172+FNY172</f>
        <v>962.39100000000008</v>
      </c>
      <c r="FOA172" s="68">
        <v>0</v>
      </c>
      <c r="FOB172" s="68">
        <f t="shared" ref="FOA172:FOB175" si="1667">FNZ172*(($H$158)+1)+(IF(FOA172&lt;101,FOA172,IF(FOA172&lt;201,FOA172/2,IF(FOA172&lt;=301,FOA172/3,FOA172/4))))</f>
        <v>1443.5865000000001</v>
      </c>
      <c r="FOC172" s="101">
        <v>1</v>
      </c>
      <c r="FOD172" s="102"/>
      <c r="FOE172" s="68" t="s">
        <v>317</v>
      </c>
      <c r="FOF172" s="68">
        <f t="shared" ref="FOF172" si="1668">89.4*10.765</f>
        <v>962.39100000000008</v>
      </c>
      <c r="FOG172" s="68">
        <v>0</v>
      </c>
      <c r="FOH172" s="68">
        <f t="shared" ref="FOG172:FOH175" si="1669">FOF172+FOG172</f>
        <v>962.39100000000008</v>
      </c>
      <c r="FOI172" s="68">
        <v>0</v>
      </c>
      <c r="FOJ172" s="68">
        <f t="shared" ref="FOI172:FOJ175" si="1670">FOH172*(($H$158)+1)+(IF(FOI172&lt;101,FOI172,IF(FOI172&lt;201,FOI172/2,IF(FOI172&lt;=301,FOI172/3,FOI172/4))))</f>
        <v>1443.5865000000001</v>
      </c>
      <c r="FOK172" s="101">
        <v>1</v>
      </c>
      <c r="FOL172" s="102"/>
      <c r="FOM172" s="68" t="s">
        <v>317</v>
      </c>
      <c r="FON172" s="68">
        <f t="shared" ref="FON172" si="1671">89.4*10.765</f>
        <v>962.39100000000008</v>
      </c>
      <c r="FOO172" s="68">
        <v>0</v>
      </c>
      <c r="FOP172" s="68">
        <f t="shared" ref="FOO172:FOP175" si="1672">FON172+FOO172</f>
        <v>962.39100000000008</v>
      </c>
      <c r="FOQ172" s="68">
        <v>0</v>
      </c>
      <c r="FOR172" s="68">
        <f t="shared" ref="FOQ172:FOR175" si="1673">FOP172*(($H$158)+1)+(IF(FOQ172&lt;101,FOQ172,IF(FOQ172&lt;201,FOQ172/2,IF(FOQ172&lt;=301,FOQ172/3,FOQ172/4))))</f>
        <v>1443.5865000000001</v>
      </c>
      <c r="FOS172" s="101">
        <v>1</v>
      </c>
      <c r="FOT172" s="102"/>
      <c r="FOU172" s="68" t="s">
        <v>317</v>
      </c>
      <c r="FOV172" s="68">
        <f t="shared" ref="FOV172" si="1674">89.4*10.765</f>
        <v>962.39100000000008</v>
      </c>
      <c r="FOW172" s="68">
        <v>0</v>
      </c>
      <c r="FOX172" s="68">
        <f t="shared" ref="FOW172:FOX175" si="1675">FOV172+FOW172</f>
        <v>962.39100000000008</v>
      </c>
      <c r="FOY172" s="68">
        <v>0</v>
      </c>
      <c r="FOZ172" s="68">
        <f t="shared" ref="FOY172:FOZ175" si="1676">FOX172*(($H$158)+1)+(IF(FOY172&lt;101,FOY172,IF(FOY172&lt;201,FOY172/2,IF(FOY172&lt;=301,FOY172/3,FOY172/4))))</f>
        <v>1443.5865000000001</v>
      </c>
      <c r="FPA172" s="101">
        <v>1</v>
      </c>
      <c r="FPB172" s="102"/>
      <c r="FPC172" s="68" t="s">
        <v>317</v>
      </c>
      <c r="FPD172" s="68">
        <f t="shared" ref="FPD172" si="1677">89.4*10.765</f>
        <v>962.39100000000008</v>
      </c>
      <c r="FPE172" s="68">
        <v>0</v>
      </c>
      <c r="FPF172" s="68">
        <f t="shared" ref="FPE172:FPF175" si="1678">FPD172+FPE172</f>
        <v>962.39100000000008</v>
      </c>
      <c r="FPG172" s="68">
        <v>0</v>
      </c>
      <c r="FPH172" s="68">
        <f t="shared" ref="FPG172:FPH175" si="1679">FPF172*(($H$158)+1)+(IF(FPG172&lt;101,FPG172,IF(FPG172&lt;201,FPG172/2,IF(FPG172&lt;=301,FPG172/3,FPG172/4))))</f>
        <v>1443.5865000000001</v>
      </c>
      <c r="FPI172" s="101">
        <v>1</v>
      </c>
      <c r="FPJ172" s="102"/>
      <c r="FPK172" s="68" t="s">
        <v>317</v>
      </c>
      <c r="FPL172" s="68">
        <f t="shared" ref="FPL172" si="1680">89.4*10.765</f>
        <v>962.39100000000008</v>
      </c>
      <c r="FPM172" s="68">
        <v>0</v>
      </c>
      <c r="FPN172" s="68">
        <f t="shared" ref="FPM172:FPN175" si="1681">FPL172+FPM172</f>
        <v>962.39100000000008</v>
      </c>
      <c r="FPO172" s="68">
        <v>0</v>
      </c>
      <c r="FPP172" s="68">
        <f t="shared" ref="FPO172:FPP175" si="1682">FPN172*(($H$158)+1)+(IF(FPO172&lt;101,FPO172,IF(FPO172&lt;201,FPO172/2,IF(FPO172&lt;=301,FPO172/3,FPO172/4))))</f>
        <v>1443.5865000000001</v>
      </c>
      <c r="FPQ172" s="101">
        <v>1</v>
      </c>
      <c r="FPR172" s="102"/>
      <c r="FPS172" s="68" t="s">
        <v>317</v>
      </c>
      <c r="FPT172" s="68">
        <f t="shared" ref="FPT172" si="1683">89.4*10.765</f>
        <v>962.39100000000008</v>
      </c>
      <c r="FPU172" s="68">
        <v>0</v>
      </c>
      <c r="FPV172" s="68">
        <f t="shared" ref="FPU172:FPV175" si="1684">FPT172+FPU172</f>
        <v>962.39100000000008</v>
      </c>
      <c r="FPW172" s="68">
        <v>0</v>
      </c>
      <c r="FPX172" s="68">
        <f t="shared" ref="FPW172:FPX175" si="1685">FPV172*(($H$158)+1)+(IF(FPW172&lt;101,FPW172,IF(FPW172&lt;201,FPW172/2,IF(FPW172&lt;=301,FPW172/3,FPW172/4))))</f>
        <v>1443.5865000000001</v>
      </c>
      <c r="FPY172" s="101">
        <v>1</v>
      </c>
      <c r="FPZ172" s="102"/>
      <c r="FQA172" s="68" t="s">
        <v>317</v>
      </c>
      <c r="FQB172" s="68">
        <f t="shared" ref="FQB172" si="1686">89.4*10.765</f>
        <v>962.39100000000008</v>
      </c>
      <c r="FQC172" s="68">
        <v>0</v>
      </c>
      <c r="FQD172" s="68">
        <f t="shared" ref="FQC172:FQD175" si="1687">FQB172+FQC172</f>
        <v>962.39100000000008</v>
      </c>
      <c r="FQE172" s="68">
        <v>0</v>
      </c>
      <c r="FQF172" s="68">
        <f t="shared" ref="FQE172:FQF175" si="1688">FQD172*(($H$158)+1)+(IF(FQE172&lt;101,FQE172,IF(FQE172&lt;201,FQE172/2,IF(FQE172&lt;=301,FQE172/3,FQE172/4))))</f>
        <v>1443.5865000000001</v>
      </c>
      <c r="FQG172" s="101">
        <v>1</v>
      </c>
      <c r="FQH172" s="102"/>
      <c r="FQI172" s="68" t="s">
        <v>317</v>
      </c>
      <c r="FQJ172" s="68">
        <f t="shared" ref="FQJ172" si="1689">89.4*10.765</f>
        <v>962.39100000000008</v>
      </c>
      <c r="FQK172" s="68">
        <v>0</v>
      </c>
      <c r="FQL172" s="68">
        <f t="shared" ref="FQK172:FQL175" si="1690">FQJ172+FQK172</f>
        <v>962.39100000000008</v>
      </c>
      <c r="FQM172" s="68">
        <v>0</v>
      </c>
      <c r="FQN172" s="68">
        <f t="shared" ref="FQM172:FQN175" si="1691">FQL172*(($H$158)+1)+(IF(FQM172&lt;101,FQM172,IF(FQM172&lt;201,FQM172/2,IF(FQM172&lt;=301,FQM172/3,FQM172/4))))</f>
        <v>1443.5865000000001</v>
      </c>
      <c r="FQO172" s="101">
        <v>1</v>
      </c>
      <c r="FQP172" s="102"/>
      <c r="FQQ172" s="68" t="s">
        <v>317</v>
      </c>
      <c r="FQR172" s="68">
        <f t="shared" ref="FQR172" si="1692">89.4*10.765</f>
        <v>962.39100000000008</v>
      </c>
      <c r="FQS172" s="68">
        <v>0</v>
      </c>
      <c r="FQT172" s="68">
        <f t="shared" ref="FQS172:FQT175" si="1693">FQR172+FQS172</f>
        <v>962.39100000000008</v>
      </c>
      <c r="FQU172" s="68">
        <v>0</v>
      </c>
      <c r="FQV172" s="68">
        <f t="shared" ref="FQU172:FQV175" si="1694">FQT172*(($H$158)+1)+(IF(FQU172&lt;101,FQU172,IF(FQU172&lt;201,FQU172/2,IF(FQU172&lt;=301,FQU172/3,FQU172/4))))</f>
        <v>1443.5865000000001</v>
      </c>
      <c r="FQW172" s="101">
        <v>1</v>
      </c>
      <c r="FQX172" s="102"/>
      <c r="FQY172" s="68" t="s">
        <v>317</v>
      </c>
      <c r="FQZ172" s="68">
        <f t="shared" ref="FQZ172" si="1695">89.4*10.765</f>
        <v>962.39100000000008</v>
      </c>
      <c r="FRA172" s="68">
        <v>0</v>
      </c>
      <c r="FRB172" s="68">
        <f t="shared" ref="FRA172:FRB175" si="1696">FQZ172+FRA172</f>
        <v>962.39100000000008</v>
      </c>
      <c r="FRC172" s="68">
        <v>0</v>
      </c>
      <c r="FRD172" s="68">
        <f t="shared" ref="FRC172:FRD175" si="1697">FRB172*(($H$158)+1)+(IF(FRC172&lt;101,FRC172,IF(FRC172&lt;201,FRC172/2,IF(FRC172&lt;=301,FRC172/3,FRC172/4))))</f>
        <v>1443.5865000000001</v>
      </c>
      <c r="FRE172" s="101">
        <v>1</v>
      </c>
      <c r="FRF172" s="102"/>
      <c r="FRG172" s="68" t="s">
        <v>317</v>
      </c>
      <c r="FRH172" s="68">
        <f t="shared" ref="FRH172" si="1698">89.4*10.765</f>
        <v>962.39100000000008</v>
      </c>
      <c r="FRI172" s="68">
        <v>0</v>
      </c>
      <c r="FRJ172" s="68">
        <f t="shared" ref="FRI172:FRJ175" si="1699">FRH172+FRI172</f>
        <v>962.39100000000008</v>
      </c>
      <c r="FRK172" s="68">
        <v>0</v>
      </c>
      <c r="FRL172" s="68">
        <f t="shared" ref="FRK172:FRL175" si="1700">FRJ172*(($H$158)+1)+(IF(FRK172&lt;101,FRK172,IF(FRK172&lt;201,FRK172/2,IF(FRK172&lt;=301,FRK172/3,FRK172/4))))</f>
        <v>1443.5865000000001</v>
      </c>
      <c r="FRM172" s="101">
        <v>1</v>
      </c>
      <c r="FRN172" s="102"/>
      <c r="FRO172" s="68" t="s">
        <v>317</v>
      </c>
      <c r="FRP172" s="68">
        <f t="shared" ref="FRP172" si="1701">89.4*10.765</f>
        <v>962.39100000000008</v>
      </c>
      <c r="FRQ172" s="68">
        <v>0</v>
      </c>
      <c r="FRR172" s="68">
        <f t="shared" ref="FRQ172:FRR175" si="1702">FRP172+FRQ172</f>
        <v>962.39100000000008</v>
      </c>
      <c r="FRS172" s="68">
        <v>0</v>
      </c>
      <c r="FRT172" s="68">
        <f t="shared" ref="FRS172:FRT175" si="1703">FRR172*(($H$158)+1)+(IF(FRS172&lt;101,FRS172,IF(FRS172&lt;201,FRS172/2,IF(FRS172&lt;=301,FRS172/3,FRS172/4))))</f>
        <v>1443.5865000000001</v>
      </c>
      <c r="FRU172" s="101">
        <v>1</v>
      </c>
      <c r="FRV172" s="102"/>
      <c r="FRW172" s="68" t="s">
        <v>317</v>
      </c>
      <c r="FRX172" s="68">
        <f t="shared" ref="FRX172" si="1704">89.4*10.765</f>
        <v>962.39100000000008</v>
      </c>
      <c r="FRY172" s="68">
        <v>0</v>
      </c>
      <c r="FRZ172" s="68">
        <f t="shared" ref="FRY172:FRZ175" si="1705">FRX172+FRY172</f>
        <v>962.39100000000008</v>
      </c>
      <c r="FSA172" s="68">
        <v>0</v>
      </c>
      <c r="FSB172" s="68">
        <f t="shared" ref="FSA172:FSB175" si="1706">FRZ172*(($H$158)+1)+(IF(FSA172&lt;101,FSA172,IF(FSA172&lt;201,FSA172/2,IF(FSA172&lt;=301,FSA172/3,FSA172/4))))</f>
        <v>1443.5865000000001</v>
      </c>
      <c r="FSC172" s="101">
        <v>1</v>
      </c>
      <c r="FSD172" s="102"/>
      <c r="FSE172" s="68" t="s">
        <v>317</v>
      </c>
      <c r="FSF172" s="68">
        <f t="shared" ref="FSF172" si="1707">89.4*10.765</f>
        <v>962.39100000000008</v>
      </c>
      <c r="FSG172" s="68">
        <v>0</v>
      </c>
      <c r="FSH172" s="68">
        <f t="shared" ref="FSG172:FSH175" si="1708">FSF172+FSG172</f>
        <v>962.39100000000008</v>
      </c>
      <c r="FSI172" s="68">
        <v>0</v>
      </c>
      <c r="FSJ172" s="68">
        <f t="shared" ref="FSI172:FSJ175" si="1709">FSH172*(($H$158)+1)+(IF(FSI172&lt;101,FSI172,IF(FSI172&lt;201,FSI172/2,IF(FSI172&lt;=301,FSI172/3,FSI172/4))))</f>
        <v>1443.5865000000001</v>
      </c>
      <c r="FSK172" s="101">
        <v>1</v>
      </c>
      <c r="FSL172" s="102"/>
      <c r="FSM172" s="68" t="s">
        <v>317</v>
      </c>
      <c r="FSN172" s="68">
        <f t="shared" ref="FSN172" si="1710">89.4*10.765</f>
        <v>962.39100000000008</v>
      </c>
      <c r="FSO172" s="68">
        <v>0</v>
      </c>
      <c r="FSP172" s="68">
        <f t="shared" ref="FSO172:FSP175" si="1711">FSN172+FSO172</f>
        <v>962.39100000000008</v>
      </c>
      <c r="FSQ172" s="68">
        <v>0</v>
      </c>
      <c r="FSR172" s="68">
        <f t="shared" ref="FSQ172:FSR175" si="1712">FSP172*(($H$158)+1)+(IF(FSQ172&lt;101,FSQ172,IF(FSQ172&lt;201,FSQ172/2,IF(FSQ172&lt;=301,FSQ172/3,FSQ172/4))))</f>
        <v>1443.5865000000001</v>
      </c>
      <c r="FSS172" s="101">
        <v>1</v>
      </c>
      <c r="FST172" s="102"/>
      <c r="FSU172" s="68" t="s">
        <v>317</v>
      </c>
      <c r="FSV172" s="68">
        <f t="shared" ref="FSV172" si="1713">89.4*10.765</f>
        <v>962.39100000000008</v>
      </c>
      <c r="FSW172" s="68">
        <v>0</v>
      </c>
      <c r="FSX172" s="68">
        <f t="shared" ref="FSW172:FSX175" si="1714">FSV172+FSW172</f>
        <v>962.39100000000008</v>
      </c>
      <c r="FSY172" s="68">
        <v>0</v>
      </c>
      <c r="FSZ172" s="68">
        <f t="shared" ref="FSY172:FSZ175" si="1715">FSX172*(($H$158)+1)+(IF(FSY172&lt;101,FSY172,IF(FSY172&lt;201,FSY172/2,IF(FSY172&lt;=301,FSY172/3,FSY172/4))))</f>
        <v>1443.5865000000001</v>
      </c>
      <c r="FTA172" s="101">
        <v>1</v>
      </c>
      <c r="FTB172" s="102"/>
      <c r="FTC172" s="68" t="s">
        <v>317</v>
      </c>
      <c r="FTD172" s="68">
        <f t="shared" ref="FTD172" si="1716">89.4*10.765</f>
        <v>962.39100000000008</v>
      </c>
      <c r="FTE172" s="68">
        <v>0</v>
      </c>
      <c r="FTF172" s="68">
        <f t="shared" ref="FTE172:FTF175" si="1717">FTD172+FTE172</f>
        <v>962.39100000000008</v>
      </c>
      <c r="FTG172" s="68">
        <v>0</v>
      </c>
      <c r="FTH172" s="68">
        <f t="shared" ref="FTG172:FTH175" si="1718">FTF172*(($H$158)+1)+(IF(FTG172&lt;101,FTG172,IF(FTG172&lt;201,FTG172/2,IF(FTG172&lt;=301,FTG172/3,FTG172/4))))</f>
        <v>1443.5865000000001</v>
      </c>
      <c r="FTI172" s="101">
        <v>1</v>
      </c>
      <c r="FTJ172" s="102"/>
      <c r="FTK172" s="68" t="s">
        <v>317</v>
      </c>
      <c r="FTL172" s="68">
        <f t="shared" ref="FTL172" si="1719">89.4*10.765</f>
        <v>962.39100000000008</v>
      </c>
      <c r="FTM172" s="68">
        <v>0</v>
      </c>
      <c r="FTN172" s="68">
        <f t="shared" ref="FTM172:FTN175" si="1720">FTL172+FTM172</f>
        <v>962.39100000000008</v>
      </c>
      <c r="FTO172" s="68">
        <v>0</v>
      </c>
      <c r="FTP172" s="68">
        <f t="shared" ref="FTO172:FTP175" si="1721">FTN172*(($H$158)+1)+(IF(FTO172&lt;101,FTO172,IF(FTO172&lt;201,FTO172/2,IF(FTO172&lt;=301,FTO172/3,FTO172/4))))</f>
        <v>1443.5865000000001</v>
      </c>
      <c r="FTQ172" s="101">
        <v>1</v>
      </c>
      <c r="FTR172" s="102"/>
      <c r="FTS172" s="68" t="s">
        <v>317</v>
      </c>
      <c r="FTT172" s="68">
        <f t="shared" ref="FTT172" si="1722">89.4*10.765</f>
        <v>962.39100000000008</v>
      </c>
      <c r="FTU172" s="68">
        <v>0</v>
      </c>
      <c r="FTV172" s="68">
        <f t="shared" ref="FTU172:FTV175" si="1723">FTT172+FTU172</f>
        <v>962.39100000000008</v>
      </c>
      <c r="FTW172" s="68">
        <v>0</v>
      </c>
      <c r="FTX172" s="68">
        <f t="shared" ref="FTW172:FTX175" si="1724">FTV172*(($H$158)+1)+(IF(FTW172&lt;101,FTW172,IF(FTW172&lt;201,FTW172/2,IF(FTW172&lt;=301,FTW172/3,FTW172/4))))</f>
        <v>1443.5865000000001</v>
      </c>
      <c r="FTY172" s="101">
        <v>1</v>
      </c>
      <c r="FTZ172" s="102"/>
      <c r="FUA172" s="68" t="s">
        <v>317</v>
      </c>
      <c r="FUB172" s="68">
        <f t="shared" ref="FUB172" si="1725">89.4*10.765</f>
        <v>962.39100000000008</v>
      </c>
      <c r="FUC172" s="68">
        <v>0</v>
      </c>
      <c r="FUD172" s="68">
        <f t="shared" ref="FUC172:FUD175" si="1726">FUB172+FUC172</f>
        <v>962.39100000000008</v>
      </c>
      <c r="FUE172" s="68">
        <v>0</v>
      </c>
      <c r="FUF172" s="68">
        <f t="shared" ref="FUE172:FUF175" si="1727">FUD172*(($H$158)+1)+(IF(FUE172&lt;101,FUE172,IF(FUE172&lt;201,FUE172/2,IF(FUE172&lt;=301,FUE172/3,FUE172/4))))</f>
        <v>1443.5865000000001</v>
      </c>
      <c r="FUG172" s="101">
        <v>1</v>
      </c>
      <c r="FUH172" s="102"/>
      <c r="FUI172" s="68" t="s">
        <v>317</v>
      </c>
      <c r="FUJ172" s="68">
        <f t="shared" ref="FUJ172" si="1728">89.4*10.765</f>
        <v>962.39100000000008</v>
      </c>
      <c r="FUK172" s="68">
        <v>0</v>
      </c>
      <c r="FUL172" s="68">
        <f t="shared" ref="FUK172:FUL175" si="1729">FUJ172+FUK172</f>
        <v>962.39100000000008</v>
      </c>
      <c r="FUM172" s="68">
        <v>0</v>
      </c>
      <c r="FUN172" s="68">
        <f t="shared" ref="FUM172:FUN175" si="1730">FUL172*(($H$158)+1)+(IF(FUM172&lt;101,FUM172,IF(FUM172&lt;201,FUM172/2,IF(FUM172&lt;=301,FUM172/3,FUM172/4))))</f>
        <v>1443.5865000000001</v>
      </c>
      <c r="FUO172" s="101">
        <v>1</v>
      </c>
      <c r="FUP172" s="102"/>
      <c r="FUQ172" s="68" t="s">
        <v>317</v>
      </c>
      <c r="FUR172" s="68">
        <f t="shared" ref="FUR172" si="1731">89.4*10.765</f>
        <v>962.39100000000008</v>
      </c>
      <c r="FUS172" s="68">
        <v>0</v>
      </c>
      <c r="FUT172" s="68">
        <f t="shared" ref="FUS172:FUT175" si="1732">FUR172+FUS172</f>
        <v>962.39100000000008</v>
      </c>
      <c r="FUU172" s="68">
        <v>0</v>
      </c>
      <c r="FUV172" s="68">
        <f t="shared" ref="FUU172:FUV175" si="1733">FUT172*(($H$158)+1)+(IF(FUU172&lt;101,FUU172,IF(FUU172&lt;201,FUU172/2,IF(FUU172&lt;=301,FUU172/3,FUU172/4))))</f>
        <v>1443.5865000000001</v>
      </c>
      <c r="FUW172" s="101">
        <v>1</v>
      </c>
      <c r="FUX172" s="102"/>
      <c r="FUY172" s="68" t="s">
        <v>317</v>
      </c>
      <c r="FUZ172" s="68">
        <f t="shared" ref="FUZ172" si="1734">89.4*10.765</f>
        <v>962.39100000000008</v>
      </c>
      <c r="FVA172" s="68">
        <v>0</v>
      </c>
      <c r="FVB172" s="68">
        <f t="shared" ref="FVA172:FVB175" si="1735">FUZ172+FVA172</f>
        <v>962.39100000000008</v>
      </c>
      <c r="FVC172" s="68">
        <v>0</v>
      </c>
      <c r="FVD172" s="68">
        <f t="shared" ref="FVC172:FVD175" si="1736">FVB172*(($H$158)+1)+(IF(FVC172&lt;101,FVC172,IF(FVC172&lt;201,FVC172/2,IF(FVC172&lt;=301,FVC172/3,FVC172/4))))</f>
        <v>1443.5865000000001</v>
      </c>
      <c r="FVE172" s="101">
        <v>1</v>
      </c>
      <c r="FVF172" s="102"/>
      <c r="FVG172" s="68" t="s">
        <v>317</v>
      </c>
      <c r="FVH172" s="68">
        <f t="shared" ref="FVH172" si="1737">89.4*10.765</f>
        <v>962.39100000000008</v>
      </c>
      <c r="FVI172" s="68">
        <v>0</v>
      </c>
      <c r="FVJ172" s="68">
        <f t="shared" ref="FVI172:FVJ175" si="1738">FVH172+FVI172</f>
        <v>962.39100000000008</v>
      </c>
      <c r="FVK172" s="68">
        <v>0</v>
      </c>
      <c r="FVL172" s="68">
        <f t="shared" ref="FVK172:FVL175" si="1739">FVJ172*(($H$158)+1)+(IF(FVK172&lt;101,FVK172,IF(FVK172&lt;201,FVK172/2,IF(FVK172&lt;=301,FVK172/3,FVK172/4))))</f>
        <v>1443.5865000000001</v>
      </c>
      <c r="FVM172" s="101">
        <v>1</v>
      </c>
      <c r="FVN172" s="102"/>
      <c r="FVO172" s="68" t="s">
        <v>317</v>
      </c>
      <c r="FVP172" s="68">
        <f t="shared" ref="FVP172" si="1740">89.4*10.765</f>
        <v>962.39100000000008</v>
      </c>
      <c r="FVQ172" s="68">
        <v>0</v>
      </c>
      <c r="FVR172" s="68">
        <f t="shared" ref="FVQ172:FVR175" si="1741">FVP172+FVQ172</f>
        <v>962.39100000000008</v>
      </c>
      <c r="FVS172" s="68">
        <v>0</v>
      </c>
      <c r="FVT172" s="68">
        <f t="shared" ref="FVS172:FVT175" si="1742">FVR172*(($H$158)+1)+(IF(FVS172&lt;101,FVS172,IF(FVS172&lt;201,FVS172/2,IF(FVS172&lt;=301,FVS172/3,FVS172/4))))</f>
        <v>1443.5865000000001</v>
      </c>
      <c r="FVU172" s="101">
        <v>1</v>
      </c>
      <c r="FVV172" s="102"/>
      <c r="FVW172" s="68" t="s">
        <v>317</v>
      </c>
      <c r="FVX172" s="68">
        <f t="shared" ref="FVX172" si="1743">89.4*10.765</f>
        <v>962.39100000000008</v>
      </c>
      <c r="FVY172" s="68">
        <v>0</v>
      </c>
      <c r="FVZ172" s="68">
        <f t="shared" ref="FVY172:FVZ175" si="1744">FVX172+FVY172</f>
        <v>962.39100000000008</v>
      </c>
      <c r="FWA172" s="68">
        <v>0</v>
      </c>
      <c r="FWB172" s="68">
        <f t="shared" ref="FWA172:FWB175" si="1745">FVZ172*(($H$158)+1)+(IF(FWA172&lt;101,FWA172,IF(FWA172&lt;201,FWA172/2,IF(FWA172&lt;=301,FWA172/3,FWA172/4))))</f>
        <v>1443.5865000000001</v>
      </c>
      <c r="FWC172" s="101">
        <v>1</v>
      </c>
      <c r="FWD172" s="102"/>
      <c r="FWE172" s="68" t="s">
        <v>317</v>
      </c>
      <c r="FWF172" s="68">
        <f t="shared" ref="FWF172" si="1746">89.4*10.765</f>
        <v>962.39100000000008</v>
      </c>
      <c r="FWG172" s="68">
        <v>0</v>
      </c>
      <c r="FWH172" s="68">
        <f t="shared" ref="FWG172:FWH175" si="1747">FWF172+FWG172</f>
        <v>962.39100000000008</v>
      </c>
      <c r="FWI172" s="68">
        <v>0</v>
      </c>
      <c r="FWJ172" s="68">
        <f t="shared" ref="FWI172:FWJ175" si="1748">FWH172*(($H$158)+1)+(IF(FWI172&lt;101,FWI172,IF(FWI172&lt;201,FWI172/2,IF(FWI172&lt;=301,FWI172/3,FWI172/4))))</f>
        <v>1443.5865000000001</v>
      </c>
      <c r="FWK172" s="101">
        <v>1</v>
      </c>
      <c r="FWL172" s="102"/>
      <c r="FWM172" s="68" t="s">
        <v>317</v>
      </c>
      <c r="FWN172" s="68">
        <f t="shared" ref="FWN172" si="1749">89.4*10.765</f>
        <v>962.39100000000008</v>
      </c>
      <c r="FWO172" s="68">
        <v>0</v>
      </c>
      <c r="FWP172" s="68">
        <f t="shared" ref="FWO172:FWP175" si="1750">FWN172+FWO172</f>
        <v>962.39100000000008</v>
      </c>
      <c r="FWQ172" s="68">
        <v>0</v>
      </c>
      <c r="FWR172" s="68">
        <f t="shared" ref="FWQ172:FWR175" si="1751">FWP172*(($H$158)+1)+(IF(FWQ172&lt;101,FWQ172,IF(FWQ172&lt;201,FWQ172/2,IF(FWQ172&lt;=301,FWQ172/3,FWQ172/4))))</f>
        <v>1443.5865000000001</v>
      </c>
      <c r="FWS172" s="101">
        <v>1</v>
      </c>
      <c r="FWT172" s="102"/>
      <c r="FWU172" s="68" t="s">
        <v>317</v>
      </c>
      <c r="FWV172" s="68">
        <f t="shared" ref="FWV172" si="1752">89.4*10.765</f>
        <v>962.39100000000008</v>
      </c>
      <c r="FWW172" s="68">
        <v>0</v>
      </c>
      <c r="FWX172" s="68">
        <f t="shared" ref="FWW172:FWX175" si="1753">FWV172+FWW172</f>
        <v>962.39100000000008</v>
      </c>
      <c r="FWY172" s="68">
        <v>0</v>
      </c>
      <c r="FWZ172" s="68">
        <f t="shared" ref="FWY172:FWZ175" si="1754">FWX172*(($H$158)+1)+(IF(FWY172&lt;101,FWY172,IF(FWY172&lt;201,FWY172/2,IF(FWY172&lt;=301,FWY172/3,FWY172/4))))</f>
        <v>1443.5865000000001</v>
      </c>
      <c r="FXA172" s="101">
        <v>1</v>
      </c>
      <c r="FXB172" s="102"/>
      <c r="FXC172" s="68" t="s">
        <v>317</v>
      </c>
      <c r="FXD172" s="68">
        <f t="shared" ref="FXD172" si="1755">89.4*10.765</f>
        <v>962.39100000000008</v>
      </c>
      <c r="FXE172" s="68">
        <v>0</v>
      </c>
      <c r="FXF172" s="68">
        <f t="shared" ref="FXE172:FXF175" si="1756">FXD172+FXE172</f>
        <v>962.39100000000008</v>
      </c>
      <c r="FXG172" s="68">
        <v>0</v>
      </c>
      <c r="FXH172" s="68">
        <f t="shared" ref="FXG172:FXH175" si="1757">FXF172*(($H$158)+1)+(IF(FXG172&lt;101,FXG172,IF(FXG172&lt;201,FXG172/2,IF(FXG172&lt;=301,FXG172/3,FXG172/4))))</f>
        <v>1443.5865000000001</v>
      </c>
      <c r="FXI172" s="101">
        <v>1</v>
      </c>
      <c r="FXJ172" s="102"/>
      <c r="FXK172" s="68" t="s">
        <v>317</v>
      </c>
      <c r="FXL172" s="68">
        <f t="shared" ref="FXL172" si="1758">89.4*10.765</f>
        <v>962.39100000000008</v>
      </c>
      <c r="FXM172" s="68">
        <v>0</v>
      </c>
      <c r="FXN172" s="68">
        <f t="shared" ref="FXM172:FXN175" si="1759">FXL172+FXM172</f>
        <v>962.39100000000008</v>
      </c>
      <c r="FXO172" s="68">
        <v>0</v>
      </c>
      <c r="FXP172" s="68">
        <f t="shared" ref="FXO172:FXP175" si="1760">FXN172*(($H$158)+1)+(IF(FXO172&lt;101,FXO172,IF(FXO172&lt;201,FXO172/2,IF(FXO172&lt;=301,FXO172/3,FXO172/4))))</f>
        <v>1443.5865000000001</v>
      </c>
      <c r="FXQ172" s="101">
        <v>1</v>
      </c>
      <c r="FXR172" s="102"/>
      <c r="FXS172" s="68" t="s">
        <v>317</v>
      </c>
      <c r="FXT172" s="68">
        <f t="shared" ref="FXT172" si="1761">89.4*10.765</f>
        <v>962.39100000000008</v>
      </c>
      <c r="FXU172" s="68">
        <v>0</v>
      </c>
      <c r="FXV172" s="68">
        <f t="shared" ref="FXU172:FXV175" si="1762">FXT172+FXU172</f>
        <v>962.39100000000008</v>
      </c>
      <c r="FXW172" s="68">
        <v>0</v>
      </c>
      <c r="FXX172" s="68">
        <f t="shared" ref="FXW172:FXX175" si="1763">FXV172*(($H$158)+1)+(IF(FXW172&lt;101,FXW172,IF(FXW172&lt;201,FXW172/2,IF(FXW172&lt;=301,FXW172/3,FXW172/4))))</f>
        <v>1443.5865000000001</v>
      </c>
      <c r="FXY172" s="101">
        <v>1</v>
      </c>
      <c r="FXZ172" s="102"/>
      <c r="FYA172" s="68" t="s">
        <v>317</v>
      </c>
      <c r="FYB172" s="68">
        <f t="shared" ref="FYB172" si="1764">89.4*10.765</f>
        <v>962.39100000000008</v>
      </c>
      <c r="FYC172" s="68">
        <v>0</v>
      </c>
      <c r="FYD172" s="68">
        <f t="shared" ref="FYC172:FYD175" si="1765">FYB172+FYC172</f>
        <v>962.39100000000008</v>
      </c>
      <c r="FYE172" s="68">
        <v>0</v>
      </c>
      <c r="FYF172" s="68">
        <f t="shared" ref="FYE172:FYF175" si="1766">FYD172*(($H$158)+1)+(IF(FYE172&lt;101,FYE172,IF(FYE172&lt;201,FYE172/2,IF(FYE172&lt;=301,FYE172/3,FYE172/4))))</f>
        <v>1443.5865000000001</v>
      </c>
      <c r="FYG172" s="101">
        <v>1</v>
      </c>
      <c r="FYH172" s="102"/>
      <c r="FYI172" s="68" t="s">
        <v>317</v>
      </c>
      <c r="FYJ172" s="68">
        <f t="shared" ref="FYJ172" si="1767">89.4*10.765</f>
        <v>962.39100000000008</v>
      </c>
      <c r="FYK172" s="68">
        <v>0</v>
      </c>
      <c r="FYL172" s="68">
        <f t="shared" ref="FYK172:FYL175" si="1768">FYJ172+FYK172</f>
        <v>962.39100000000008</v>
      </c>
      <c r="FYM172" s="68">
        <v>0</v>
      </c>
      <c r="FYN172" s="68">
        <f t="shared" ref="FYM172:FYN175" si="1769">FYL172*(($H$158)+1)+(IF(FYM172&lt;101,FYM172,IF(FYM172&lt;201,FYM172/2,IF(FYM172&lt;=301,FYM172/3,FYM172/4))))</f>
        <v>1443.5865000000001</v>
      </c>
      <c r="FYO172" s="101">
        <v>1</v>
      </c>
      <c r="FYP172" s="102"/>
      <c r="FYQ172" s="68" t="s">
        <v>317</v>
      </c>
      <c r="FYR172" s="68">
        <f t="shared" ref="FYR172" si="1770">89.4*10.765</f>
        <v>962.39100000000008</v>
      </c>
      <c r="FYS172" s="68">
        <v>0</v>
      </c>
      <c r="FYT172" s="68">
        <f t="shared" ref="FYS172:FYT175" si="1771">FYR172+FYS172</f>
        <v>962.39100000000008</v>
      </c>
      <c r="FYU172" s="68">
        <v>0</v>
      </c>
      <c r="FYV172" s="68">
        <f t="shared" ref="FYU172:FYV175" si="1772">FYT172*(($H$158)+1)+(IF(FYU172&lt;101,FYU172,IF(FYU172&lt;201,FYU172/2,IF(FYU172&lt;=301,FYU172/3,FYU172/4))))</f>
        <v>1443.5865000000001</v>
      </c>
      <c r="FYW172" s="101">
        <v>1</v>
      </c>
      <c r="FYX172" s="102"/>
      <c r="FYY172" s="68" t="s">
        <v>317</v>
      </c>
      <c r="FYZ172" s="68">
        <f t="shared" ref="FYZ172" si="1773">89.4*10.765</f>
        <v>962.39100000000008</v>
      </c>
      <c r="FZA172" s="68">
        <v>0</v>
      </c>
      <c r="FZB172" s="68">
        <f t="shared" ref="FZA172:FZB175" si="1774">FYZ172+FZA172</f>
        <v>962.39100000000008</v>
      </c>
      <c r="FZC172" s="68">
        <v>0</v>
      </c>
      <c r="FZD172" s="68">
        <f t="shared" ref="FZC172:FZD175" si="1775">FZB172*(($H$158)+1)+(IF(FZC172&lt;101,FZC172,IF(FZC172&lt;201,FZC172/2,IF(FZC172&lt;=301,FZC172/3,FZC172/4))))</f>
        <v>1443.5865000000001</v>
      </c>
      <c r="FZE172" s="101">
        <v>1</v>
      </c>
      <c r="FZF172" s="102"/>
      <c r="FZG172" s="68" t="s">
        <v>317</v>
      </c>
      <c r="FZH172" s="68">
        <f t="shared" ref="FZH172" si="1776">89.4*10.765</f>
        <v>962.39100000000008</v>
      </c>
      <c r="FZI172" s="68">
        <v>0</v>
      </c>
      <c r="FZJ172" s="68">
        <f t="shared" ref="FZI172:FZJ175" si="1777">FZH172+FZI172</f>
        <v>962.39100000000008</v>
      </c>
      <c r="FZK172" s="68">
        <v>0</v>
      </c>
      <c r="FZL172" s="68">
        <f t="shared" ref="FZK172:FZL175" si="1778">FZJ172*(($H$158)+1)+(IF(FZK172&lt;101,FZK172,IF(FZK172&lt;201,FZK172/2,IF(FZK172&lt;=301,FZK172/3,FZK172/4))))</f>
        <v>1443.5865000000001</v>
      </c>
      <c r="FZM172" s="101">
        <v>1</v>
      </c>
      <c r="FZN172" s="102"/>
      <c r="FZO172" s="68" t="s">
        <v>317</v>
      </c>
      <c r="FZP172" s="68">
        <f t="shared" ref="FZP172" si="1779">89.4*10.765</f>
        <v>962.39100000000008</v>
      </c>
      <c r="FZQ172" s="68">
        <v>0</v>
      </c>
      <c r="FZR172" s="68">
        <f t="shared" ref="FZQ172:FZR175" si="1780">FZP172+FZQ172</f>
        <v>962.39100000000008</v>
      </c>
      <c r="FZS172" s="68">
        <v>0</v>
      </c>
      <c r="FZT172" s="68">
        <f t="shared" ref="FZS172:FZT175" si="1781">FZR172*(($H$158)+1)+(IF(FZS172&lt;101,FZS172,IF(FZS172&lt;201,FZS172/2,IF(FZS172&lt;=301,FZS172/3,FZS172/4))))</f>
        <v>1443.5865000000001</v>
      </c>
      <c r="FZU172" s="101">
        <v>1</v>
      </c>
      <c r="FZV172" s="102"/>
      <c r="FZW172" s="68" t="s">
        <v>317</v>
      </c>
      <c r="FZX172" s="68">
        <f t="shared" ref="FZX172" si="1782">89.4*10.765</f>
        <v>962.39100000000008</v>
      </c>
      <c r="FZY172" s="68">
        <v>0</v>
      </c>
      <c r="FZZ172" s="68">
        <f t="shared" ref="FZY172:FZZ175" si="1783">FZX172+FZY172</f>
        <v>962.39100000000008</v>
      </c>
      <c r="GAA172" s="68">
        <v>0</v>
      </c>
      <c r="GAB172" s="68">
        <f t="shared" ref="GAA172:GAB175" si="1784">FZZ172*(($H$158)+1)+(IF(GAA172&lt;101,GAA172,IF(GAA172&lt;201,GAA172/2,IF(GAA172&lt;=301,GAA172/3,GAA172/4))))</f>
        <v>1443.5865000000001</v>
      </c>
      <c r="GAC172" s="101">
        <v>1</v>
      </c>
      <c r="GAD172" s="102"/>
      <c r="GAE172" s="68" t="s">
        <v>317</v>
      </c>
      <c r="GAF172" s="68">
        <f t="shared" ref="GAF172" si="1785">89.4*10.765</f>
        <v>962.39100000000008</v>
      </c>
      <c r="GAG172" s="68">
        <v>0</v>
      </c>
      <c r="GAH172" s="68">
        <f t="shared" ref="GAG172:GAH175" si="1786">GAF172+GAG172</f>
        <v>962.39100000000008</v>
      </c>
      <c r="GAI172" s="68">
        <v>0</v>
      </c>
      <c r="GAJ172" s="68">
        <f t="shared" ref="GAI172:GAJ175" si="1787">GAH172*(($H$158)+1)+(IF(GAI172&lt;101,GAI172,IF(GAI172&lt;201,GAI172/2,IF(GAI172&lt;=301,GAI172/3,GAI172/4))))</f>
        <v>1443.5865000000001</v>
      </c>
      <c r="GAK172" s="101">
        <v>1</v>
      </c>
      <c r="GAL172" s="102"/>
      <c r="GAM172" s="68" t="s">
        <v>317</v>
      </c>
      <c r="GAN172" s="68">
        <f t="shared" ref="GAN172" si="1788">89.4*10.765</f>
        <v>962.39100000000008</v>
      </c>
      <c r="GAO172" s="68">
        <v>0</v>
      </c>
      <c r="GAP172" s="68">
        <f t="shared" ref="GAO172:GAP175" si="1789">GAN172+GAO172</f>
        <v>962.39100000000008</v>
      </c>
      <c r="GAQ172" s="68">
        <v>0</v>
      </c>
      <c r="GAR172" s="68">
        <f t="shared" ref="GAQ172:GAR175" si="1790">GAP172*(($H$158)+1)+(IF(GAQ172&lt;101,GAQ172,IF(GAQ172&lt;201,GAQ172/2,IF(GAQ172&lt;=301,GAQ172/3,GAQ172/4))))</f>
        <v>1443.5865000000001</v>
      </c>
      <c r="GAS172" s="101">
        <v>1</v>
      </c>
      <c r="GAT172" s="102"/>
      <c r="GAU172" s="68" t="s">
        <v>317</v>
      </c>
      <c r="GAV172" s="68">
        <f t="shared" ref="GAV172" si="1791">89.4*10.765</f>
        <v>962.39100000000008</v>
      </c>
      <c r="GAW172" s="68">
        <v>0</v>
      </c>
      <c r="GAX172" s="68">
        <f t="shared" ref="GAW172:GAX175" si="1792">GAV172+GAW172</f>
        <v>962.39100000000008</v>
      </c>
      <c r="GAY172" s="68">
        <v>0</v>
      </c>
      <c r="GAZ172" s="68">
        <f t="shared" ref="GAY172:GAZ175" si="1793">GAX172*(($H$158)+1)+(IF(GAY172&lt;101,GAY172,IF(GAY172&lt;201,GAY172/2,IF(GAY172&lt;=301,GAY172/3,GAY172/4))))</f>
        <v>1443.5865000000001</v>
      </c>
      <c r="GBA172" s="101">
        <v>1</v>
      </c>
      <c r="GBB172" s="102"/>
      <c r="GBC172" s="68" t="s">
        <v>317</v>
      </c>
      <c r="GBD172" s="68">
        <f t="shared" ref="GBD172" si="1794">89.4*10.765</f>
        <v>962.39100000000008</v>
      </c>
      <c r="GBE172" s="68">
        <v>0</v>
      </c>
      <c r="GBF172" s="68">
        <f t="shared" ref="GBE172:GBF175" si="1795">GBD172+GBE172</f>
        <v>962.39100000000008</v>
      </c>
      <c r="GBG172" s="68">
        <v>0</v>
      </c>
      <c r="GBH172" s="68">
        <f t="shared" ref="GBG172:GBH175" si="1796">GBF172*(($H$158)+1)+(IF(GBG172&lt;101,GBG172,IF(GBG172&lt;201,GBG172/2,IF(GBG172&lt;=301,GBG172/3,GBG172/4))))</f>
        <v>1443.5865000000001</v>
      </c>
      <c r="GBI172" s="101">
        <v>1</v>
      </c>
      <c r="GBJ172" s="102"/>
      <c r="GBK172" s="68" t="s">
        <v>317</v>
      </c>
      <c r="GBL172" s="68">
        <f t="shared" ref="GBL172" si="1797">89.4*10.765</f>
        <v>962.39100000000008</v>
      </c>
      <c r="GBM172" s="68">
        <v>0</v>
      </c>
      <c r="GBN172" s="68">
        <f t="shared" ref="GBM172:GBN175" si="1798">GBL172+GBM172</f>
        <v>962.39100000000008</v>
      </c>
      <c r="GBO172" s="68">
        <v>0</v>
      </c>
      <c r="GBP172" s="68">
        <f t="shared" ref="GBO172:GBP175" si="1799">GBN172*(($H$158)+1)+(IF(GBO172&lt;101,GBO172,IF(GBO172&lt;201,GBO172/2,IF(GBO172&lt;=301,GBO172/3,GBO172/4))))</f>
        <v>1443.5865000000001</v>
      </c>
      <c r="GBQ172" s="101">
        <v>1</v>
      </c>
      <c r="GBR172" s="102"/>
      <c r="GBS172" s="68" t="s">
        <v>317</v>
      </c>
      <c r="GBT172" s="68">
        <f t="shared" ref="GBT172" si="1800">89.4*10.765</f>
        <v>962.39100000000008</v>
      </c>
      <c r="GBU172" s="68">
        <v>0</v>
      </c>
      <c r="GBV172" s="68">
        <f t="shared" ref="GBU172:GBV175" si="1801">GBT172+GBU172</f>
        <v>962.39100000000008</v>
      </c>
      <c r="GBW172" s="68">
        <v>0</v>
      </c>
      <c r="GBX172" s="68">
        <f t="shared" ref="GBW172:GBX175" si="1802">GBV172*(($H$158)+1)+(IF(GBW172&lt;101,GBW172,IF(GBW172&lt;201,GBW172/2,IF(GBW172&lt;=301,GBW172/3,GBW172/4))))</f>
        <v>1443.5865000000001</v>
      </c>
      <c r="GBY172" s="101">
        <v>1</v>
      </c>
      <c r="GBZ172" s="102"/>
      <c r="GCA172" s="68" t="s">
        <v>317</v>
      </c>
      <c r="GCB172" s="68">
        <f t="shared" ref="GCB172" si="1803">89.4*10.765</f>
        <v>962.39100000000008</v>
      </c>
      <c r="GCC172" s="68">
        <v>0</v>
      </c>
      <c r="GCD172" s="68">
        <f t="shared" ref="GCC172:GCD175" si="1804">GCB172+GCC172</f>
        <v>962.39100000000008</v>
      </c>
      <c r="GCE172" s="68">
        <v>0</v>
      </c>
      <c r="GCF172" s="68">
        <f t="shared" ref="GCE172:GCF175" si="1805">GCD172*(($H$158)+1)+(IF(GCE172&lt;101,GCE172,IF(GCE172&lt;201,GCE172/2,IF(GCE172&lt;=301,GCE172/3,GCE172/4))))</f>
        <v>1443.5865000000001</v>
      </c>
      <c r="GCG172" s="101">
        <v>1</v>
      </c>
      <c r="GCH172" s="102"/>
      <c r="GCI172" s="68" t="s">
        <v>317</v>
      </c>
      <c r="GCJ172" s="68">
        <f t="shared" ref="GCJ172" si="1806">89.4*10.765</f>
        <v>962.39100000000008</v>
      </c>
      <c r="GCK172" s="68">
        <v>0</v>
      </c>
      <c r="GCL172" s="68">
        <f t="shared" ref="GCK172:GCL175" si="1807">GCJ172+GCK172</f>
        <v>962.39100000000008</v>
      </c>
      <c r="GCM172" s="68">
        <v>0</v>
      </c>
      <c r="GCN172" s="68">
        <f t="shared" ref="GCM172:GCN175" si="1808">GCL172*(($H$158)+1)+(IF(GCM172&lt;101,GCM172,IF(GCM172&lt;201,GCM172/2,IF(GCM172&lt;=301,GCM172/3,GCM172/4))))</f>
        <v>1443.5865000000001</v>
      </c>
      <c r="GCO172" s="101">
        <v>1</v>
      </c>
      <c r="GCP172" s="102"/>
      <c r="GCQ172" s="68" t="s">
        <v>317</v>
      </c>
      <c r="GCR172" s="68">
        <f t="shared" ref="GCR172" si="1809">89.4*10.765</f>
        <v>962.39100000000008</v>
      </c>
      <c r="GCS172" s="68">
        <v>0</v>
      </c>
      <c r="GCT172" s="68">
        <f t="shared" ref="GCS172:GCT175" si="1810">GCR172+GCS172</f>
        <v>962.39100000000008</v>
      </c>
      <c r="GCU172" s="68">
        <v>0</v>
      </c>
      <c r="GCV172" s="68">
        <f t="shared" ref="GCU172:GCV175" si="1811">GCT172*(($H$158)+1)+(IF(GCU172&lt;101,GCU172,IF(GCU172&lt;201,GCU172/2,IF(GCU172&lt;=301,GCU172/3,GCU172/4))))</f>
        <v>1443.5865000000001</v>
      </c>
      <c r="GCW172" s="101">
        <v>1</v>
      </c>
      <c r="GCX172" s="102"/>
      <c r="GCY172" s="68" t="s">
        <v>317</v>
      </c>
      <c r="GCZ172" s="68">
        <f t="shared" ref="GCZ172" si="1812">89.4*10.765</f>
        <v>962.39100000000008</v>
      </c>
      <c r="GDA172" s="68">
        <v>0</v>
      </c>
      <c r="GDB172" s="68">
        <f t="shared" ref="GDA172:GDB175" si="1813">GCZ172+GDA172</f>
        <v>962.39100000000008</v>
      </c>
      <c r="GDC172" s="68">
        <v>0</v>
      </c>
      <c r="GDD172" s="68">
        <f t="shared" ref="GDC172:GDD175" si="1814">GDB172*(($H$158)+1)+(IF(GDC172&lt;101,GDC172,IF(GDC172&lt;201,GDC172/2,IF(GDC172&lt;=301,GDC172/3,GDC172/4))))</f>
        <v>1443.5865000000001</v>
      </c>
      <c r="GDE172" s="101">
        <v>1</v>
      </c>
      <c r="GDF172" s="102"/>
      <c r="GDG172" s="68" t="s">
        <v>317</v>
      </c>
      <c r="GDH172" s="68">
        <f t="shared" ref="GDH172" si="1815">89.4*10.765</f>
        <v>962.39100000000008</v>
      </c>
      <c r="GDI172" s="68">
        <v>0</v>
      </c>
      <c r="GDJ172" s="68">
        <f t="shared" ref="GDI172:GDJ175" si="1816">GDH172+GDI172</f>
        <v>962.39100000000008</v>
      </c>
      <c r="GDK172" s="68">
        <v>0</v>
      </c>
      <c r="GDL172" s="68">
        <f t="shared" ref="GDK172:GDL175" si="1817">GDJ172*(($H$158)+1)+(IF(GDK172&lt;101,GDK172,IF(GDK172&lt;201,GDK172/2,IF(GDK172&lt;=301,GDK172/3,GDK172/4))))</f>
        <v>1443.5865000000001</v>
      </c>
      <c r="GDM172" s="101">
        <v>1</v>
      </c>
      <c r="GDN172" s="102"/>
      <c r="GDO172" s="68" t="s">
        <v>317</v>
      </c>
      <c r="GDP172" s="68">
        <f t="shared" ref="GDP172" si="1818">89.4*10.765</f>
        <v>962.39100000000008</v>
      </c>
      <c r="GDQ172" s="68">
        <v>0</v>
      </c>
      <c r="GDR172" s="68">
        <f t="shared" ref="GDQ172:GDR175" si="1819">GDP172+GDQ172</f>
        <v>962.39100000000008</v>
      </c>
      <c r="GDS172" s="68">
        <v>0</v>
      </c>
      <c r="GDT172" s="68">
        <f t="shared" ref="GDS172:GDT175" si="1820">GDR172*(($H$158)+1)+(IF(GDS172&lt;101,GDS172,IF(GDS172&lt;201,GDS172/2,IF(GDS172&lt;=301,GDS172/3,GDS172/4))))</f>
        <v>1443.5865000000001</v>
      </c>
      <c r="GDU172" s="101">
        <v>1</v>
      </c>
      <c r="GDV172" s="102"/>
      <c r="GDW172" s="68" t="s">
        <v>317</v>
      </c>
      <c r="GDX172" s="68">
        <f t="shared" ref="GDX172" si="1821">89.4*10.765</f>
        <v>962.39100000000008</v>
      </c>
      <c r="GDY172" s="68">
        <v>0</v>
      </c>
      <c r="GDZ172" s="68">
        <f t="shared" ref="GDY172:GDZ175" si="1822">GDX172+GDY172</f>
        <v>962.39100000000008</v>
      </c>
      <c r="GEA172" s="68">
        <v>0</v>
      </c>
      <c r="GEB172" s="68">
        <f t="shared" ref="GEA172:GEB175" si="1823">GDZ172*(($H$158)+1)+(IF(GEA172&lt;101,GEA172,IF(GEA172&lt;201,GEA172/2,IF(GEA172&lt;=301,GEA172/3,GEA172/4))))</f>
        <v>1443.5865000000001</v>
      </c>
      <c r="GEC172" s="101">
        <v>1</v>
      </c>
      <c r="GED172" s="102"/>
      <c r="GEE172" s="68" t="s">
        <v>317</v>
      </c>
      <c r="GEF172" s="68">
        <f t="shared" ref="GEF172" si="1824">89.4*10.765</f>
        <v>962.39100000000008</v>
      </c>
      <c r="GEG172" s="68">
        <v>0</v>
      </c>
      <c r="GEH172" s="68">
        <f t="shared" ref="GEG172:GEH175" si="1825">GEF172+GEG172</f>
        <v>962.39100000000008</v>
      </c>
      <c r="GEI172" s="68">
        <v>0</v>
      </c>
      <c r="GEJ172" s="68">
        <f t="shared" ref="GEI172:GEJ175" si="1826">GEH172*(($H$158)+1)+(IF(GEI172&lt;101,GEI172,IF(GEI172&lt;201,GEI172/2,IF(GEI172&lt;=301,GEI172/3,GEI172/4))))</f>
        <v>1443.5865000000001</v>
      </c>
      <c r="GEK172" s="101">
        <v>1</v>
      </c>
      <c r="GEL172" s="102"/>
      <c r="GEM172" s="68" t="s">
        <v>317</v>
      </c>
      <c r="GEN172" s="68">
        <f t="shared" ref="GEN172" si="1827">89.4*10.765</f>
        <v>962.39100000000008</v>
      </c>
      <c r="GEO172" s="68">
        <v>0</v>
      </c>
      <c r="GEP172" s="68">
        <f t="shared" ref="GEO172:GEP175" si="1828">GEN172+GEO172</f>
        <v>962.39100000000008</v>
      </c>
      <c r="GEQ172" s="68">
        <v>0</v>
      </c>
      <c r="GER172" s="68">
        <f t="shared" ref="GEQ172:GER175" si="1829">GEP172*(($H$158)+1)+(IF(GEQ172&lt;101,GEQ172,IF(GEQ172&lt;201,GEQ172/2,IF(GEQ172&lt;=301,GEQ172/3,GEQ172/4))))</f>
        <v>1443.5865000000001</v>
      </c>
      <c r="GES172" s="101">
        <v>1</v>
      </c>
      <c r="GET172" s="102"/>
      <c r="GEU172" s="68" t="s">
        <v>317</v>
      </c>
      <c r="GEV172" s="68">
        <f t="shared" ref="GEV172" si="1830">89.4*10.765</f>
        <v>962.39100000000008</v>
      </c>
      <c r="GEW172" s="68">
        <v>0</v>
      </c>
      <c r="GEX172" s="68">
        <f t="shared" ref="GEW172:GEX175" si="1831">GEV172+GEW172</f>
        <v>962.39100000000008</v>
      </c>
      <c r="GEY172" s="68">
        <v>0</v>
      </c>
      <c r="GEZ172" s="68">
        <f t="shared" ref="GEY172:GEZ175" si="1832">GEX172*(($H$158)+1)+(IF(GEY172&lt;101,GEY172,IF(GEY172&lt;201,GEY172/2,IF(GEY172&lt;=301,GEY172/3,GEY172/4))))</f>
        <v>1443.5865000000001</v>
      </c>
      <c r="GFA172" s="101">
        <v>1</v>
      </c>
      <c r="GFB172" s="102"/>
      <c r="GFC172" s="68" t="s">
        <v>317</v>
      </c>
      <c r="GFD172" s="68">
        <f t="shared" ref="GFD172" si="1833">89.4*10.765</f>
        <v>962.39100000000008</v>
      </c>
      <c r="GFE172" s="68">
        <v>0</v>
      </c>
      <c r="GFF172" s="68">
        <f t="shared" ref="GFE172:GFF175" si="1834">GFD172+GFE172</f>
        <v>962.39100000000008</v>
      </c>
      <c r="GFG172" s="68">
        <v>0</v>
      </c>
      <c r="GFH172" s="68">
        <f t="shared" ref="GFG172:GFH175" si="1835">GFF172*(($H$158)+1)+(IF(GFG172&lt;101,GFG172,IF(GFG172&lt;201,GFG172/2,IF(GFG172&lt;=301,GFG172/3,GFG172/4))))</f>
        <v>1443.5865000000001</v>
      </c>
      <c r="GFI172" s="101">
        <v>1</v>
      </c>
      <c r="GFJ172" s="102"/>
      <c r="GFK172" s="68" t="s">
        <v>317</v>
      </c>
      <c r="GFL172" s="68">
        <f t="shared" ref="GFL172" si="1836">89.4*10.765</f>
        <v>962.39100000000008</v>
      </c>
      <c r="GFM172" s="68">
        <v>0</v>
      </c>
      <c r="GFN172" s="68">
        <f t="shared" ref="GFM172:GFN175" si="1837">GFL172+GFM172</f>
        <v>962.39100000000008</v>
      </c>
      <c r="GFO172" s="68">
        <v>0</v>
      </c>
      <c r="GFP172" s="68">
        <f t="shared" ref="GFO172:GFP175" si="1838">GFN172*(($H$158)+1)+(IF(GFO172&lt;101,GFO172,IF(GFO172&lt;201,GFO172/2,IF(GFO172&lt;=301,GFO172/3,GFO172/4))))</f>
        <v>1443.5865000000001</v>
      </c>
      <c r="GFQ172" s="101">
        <v>1</v>
      </c>
      <c r="GFR172" s="102"/>
      <c r="GFS172" s="68" t="s">
        <v>317</v>
      </c>
      <c r="GFT172" s="68">
        <f t="shared" ref="GFT172" si="1839">89.4*10.765</f>
        <v>962.39100000000008</v>
      </c>
      <c r="GFU172" s="68">
        <v>0</v>
      </c>
      <c r="GFV172" s="68">
        <f t="shared" ref="GFU172:GFV175" si="1840">GFT172+GFU172</f>
        <v>962.39100000000008</v>
      </c>
      <c r="GFW172" s="68">
        <v>0</v>
      </c>
      <c r="GFX172" s="68">
        <f t="shared" ref="GFW172:GFX175" si="1841">GFV172*(($H$158)+1)+(IF(GFW172&lt;101,GFW172,IF(GFW172&lt;201,GFW172/2,IF(GFW172&lt;=301,GFW172/3,GFW172/4))))</f>
        <v>1443.5865000000001</v>
      </c>
      <c r="GFY172" s="101">
        <v>1</v>
      </c>
      <c r="GFZ172" s="102"/>
      <c r="GGA172" s="68" t="s">
        <v>317</v>
      </c>
      <c r="GGB172" s="68">
        <f t="shared" ref="GGB172" si="1842">89.4*10.765</f>
        <v>962.39100000000008</v>
      </c>
      <c r="GGC172" s="68">
        <v>0</v>
      </c>
      <c r="GGD172" s="68">
        <f t="shared" ref="GGC172:GGD175" si="1843">GGB172+GGC172</f>
        <v>962.39100000000008</v>
      </c>
      <c r="GGE172" s="68">
        <v>0</v>
      </c>
      <c r="GGF172" s="68">
        <f t="shared" ref="GGE172:GGF175" si="1844">GGD172*(($H$158)+1)+(IF(GGE172&lt;101,GGE172,IF(GGE172&lt;201,GGE172/2,IF(GGE172&lt;=301,GGE172/3,GGE172/4))))</f>
        <v>1443.5865000000001</v>
      </c>
      <c r="GGG172" s="101">
        <v>1</v>
      </c>
      <c r="GGH172" s="102"/>
      <c r="GGI172" s="68" t="s">
        <v>317</v>
      </c>
      <c r="GGJ172" s="68">
        <f t="shared" ref="GGJ172" si="1845">89.4*10.765</f>
        <v>962.39100000000008</v>
      </c>
      <c r="GGK172" s="68">
        <v>0</v>
      </c>
      <c r="GGL172" s="68">
        <f t="shared" ref="GGK172:GGL175" si="1846">GGJ172+GGK172</f>
        <v>962.39100000000008</v>
      </c>
      <c r="GGM172" s="68">
        <v>0</v>
      </c>
      <c r="GGN172" s="68">
        <f t="shared" ref="GGM172:GGN175" si="1847">GGL172*(($H$158)+1)+(IF(GGM172&lt;101,GGM172,IF(GGM172&lt;201,GGM172/2,IF(GGM172&lt;=301,GGM172/3,GGM172/4))))</f>
        <v>1443.5865000000001</v>
      </c>
      <c r="GGO172" s="101">
        <v>1</v>
      </c>
      <c r="GGP172" s="102"/>
      <c r="GGQ172" s="68" t="s">
        <v>317</v>
      </c>
      <c r="GGR172" s="68">
        <f t="shared" ref="GGR172" si="1848">89.4*10.765</f>
        <v>962.39100000000008</v>
      </c>
      <c r="GGS172" s="68">
        <v>0</v>
      </c>
      <c r="GGT172" s="68">
        <f t="shared" ref="GGS172:GGT175" si="1849">GGR172+GGS172</f>
        <v>962.39100000000008</v>
      </c>
      <c r="GGU172" s="68">
        <v>0</v>
      </c>
      <c r="GGV172" s="68">
        <f t="shared" ref="GGU172:GGV175" si="1850">GGT172*(($H$158)+1)+(IF(GGU172&lt;101,GGU172,IF(GGU172&lt;201,GGU172/2,IF(GGU172&lt;=301,GGU172/3,GGU172/4))))</f>
        <v>1443.5865000000001</v>
      </c>
      <c r="GGW172" s="101">
        <v>1</v>
      </c>
      <c r="GGX172" s="102"/>
      <c r="GGY172" s="68" t="s">
        <v>317</v>
      </c>
      <c r="GGZ172" s="68">
        <f t="shared" ref="GGZ172" si="1851">89.4*10.765</f>
        <v>962.39100000000008</v>
      </c>
      <c r="GHA172" s="68">
        <v>0</v>
      </c>
      <c r="GHB172" s="68">
        <f t="shared" ref="GHA172:GHB175" si="1852">GGZ172+GHA172</f>
        <v>962.39100000000008</v>
      </c>
      <c r="GHC172" s="68">
        <v>0</v>
      </c>
      <c r="GHD172" s="68">
        <f t="shared" ref="GHC172:GHD175" si="1853">GHB172*(($H$158)+1)+(IF(GHC172&lt;101,GHC172,IF(GHC172&lt;201,GHC172/2,IF(GHC172&lt;=301,GHC172/3,GHC172/4))))</f>
        <v>1443.5865000000001</v>
      </c>
      <c r="GHE172" s="101">
        <v>1</v>
      </c>
      <c r="GHF172" s="102"/>
      <c r="GHG172" s="68" t="s">
        <v>317</v>
      </c>
      <c r="GHH172" s="68">
        <f t="shared" ref="GHH172" si="1854">89.4*10.765</f>
        <v>962.39100000000008</v>
      </c>
      <c r="GHI172" s="68">
        <v>0</v>
      </c>
      <c r="GHJ172" s="68">
        <f t="shared" ref="GHI172:GHJ175" si="1855">GHH172+GHI172</f>
        <v>962.39100000000008</v>
      </c>
      <c r="GHK172" s="68">
        <v>0</v>
      </c>
      <c r="GHL172" s="68">
        <f t="shared" ref="GHK172:GHL175" si="1856">GHJ172*(($H$158)+1)+(IF(GHK172&lt;101,GHK172,IF(GHK172&lt;201,GHK172/2,IF(GHK172&lt;=301,GHK172/3,GHK172/4))))</f>
        <v>1443.5865000000001</v>
      </c>
      <c r="GHM172" s="101">
        <v>1</v>
      </c>
      <c r="GHN172" s="102"/>
      <c r="GHO172" s="68" t="s">
        <v>317</v>
      </c>
      <c r="GHP172" s="68">
        <f t="shared" ref="GHP172" si="1857">89.4*10.765</f>
        <v>962.39100000000008</v>
      </c>
      <c r="GHQ172" s="68">
        <v>0</v>
      </c>
      <c r="GHR172" s="68">
        <f t="shared" ref="GHQ172:GHR175" si="1858">GHP172+GHQ172</f>
        <v>962.39100000000008</v>
      </c>
      <c r="GHS172" s="68">
        <v>0</v>
      </c>
      <c r="GHT172" s="68">
        <f t="shared" ref="GHS172:GHT175" si="1859">GHR172*(($H$158)+1)+(IF(GHS172&lt;101,GHS172,IF(GHS172&lt;201,GHS172/2,IF(GHS172&lt;=301,GHS172/3,GHS172/4))))</f>
        <v>1443.5865000000001</v>
      </c>
      <c r="GHU172" s="101">
        <v>1</v>
      </c>
      <c r="GHV172" s="102"/>
      <c r="GHW172" s="68" t="s">
        <v>317</v>
      </c>
      <c r="GHX172" s="68">
        <f t="shared" ref="GHX172" si="1860">89.4*10.765</f>
        <v>962.39100000000008</v>
      </c>
      <c r="GHY172" s="68">
        <v>0</v>
      </c>
      <c r="GHZ172" s="68">
        <f t="shared" ref="GHY172:GHZ175" si="1861">GHX172+GHY172</f>
        <v>962.39100000000008</v>
      </c>
      <c r="GIA172" s="68">
        <v>0</v>
      </c>
      <c r="GIB172" s="68">
        <f t="shared" ref="GIA172:GIB175" si="1862">GHZ172*(($H$158)+1)+(IF(GIA172&lt;101,GIA172,IF(GIA172&lt;201,GIA172/2,IF(GIA172&lt;=301,GIA172/3,GIA172/4))))</f>
        <v>1443.5865000000001</v>
      </c>
      <c r="GIC172" s="101">
        <v>1</v>
      </c>
      <c r="GID172" s="102"/>
      <c r="GIE172" s="68" t="s">
        <v>317</v>
      </c>
      <c r="GIF172" s="68">
        <f t="shared" ref="GIF172" si="1863">89.4*10.765</f>
        <v>962.39100000000008</v>
      </c>
      <c r="GIG172" s="68">
        <v>0</v>
      </c>
      <c r="GIH172" s="68">
        <f t="shared" ref="GIG172:GIH175" si="1864">GIF172+GIG172</f>
        <v>962.39100000000008</v>
      </c>
      <c r="GII172" s="68">
        <v>0</v>
      </c>
      <c r="GIJ172" s="68">
        <f t="shared" ref="GII172:GIJ175" si="1865">GIH172*(($H$158)+1)+(IF(GII172&lt;101,GII172,IF(GII172&lt;201,GII172/2,IF(GII172&lt;=301,GII172/3,GII172/4))))</f>
        <v>1443.5865000000001</v>
      </c>
      <c r="GIK172" s="101">
        <v>1</v>
      </c>
      <c r="GIL172" s="102"/>
      <c r="GIM172" s="68" t="s">
        <v>317</v>
      </c>
      <c r="GIN172" s="68">
        <f t="shared" ref="GIN172" si="1866">89.4*10.765</f>
        <v>962.39100000000008</v>
      </c>
      <c r="GIO172" s="68">
        <v>0</v>
      </c>
      <c r="GIP172" s="68">
        <f t="shared" ref="GIO172:GIP175" si="1867">GIN172+GIO172</f>
        <v>962.39100000000008</v>
      </c>
      <c r="GIQ172" s="68">
        <v>0</v>
      </c>
      <c r="GIR172" s="68">
        <f t="shared" ref="GIQ172:GIR175" si="1868">GIP172*(($H$158)+1)+(IF(GIQ172&lt;101,GIQ172,IF(GIQ172&lt;201,GIQ172/2,IF(GIQ172&lt;=301,GIQ172/3,GIQ172/4))))</f>
        <v>1443.5865000000001</v>
      </c>
      <c r="GIS172" s="101">
        <v>1</v>
      </c>
      <c r="GIT172" s="102"/>
      <c r="GIU172" s="68" t="s">
        <v>317</v>
      </c>
      <c r="GIV172" s="68">
        <f t="shared" ref="GIV172" si="1869">89.4*10.765</f>
        <v>962.39100000000008</v>
      </c>
      <c r="GIW172" s="68">
        <v>0</v>
      </c>
      <c r="GIX172" s="68">
        <f t="shared" ref="GIW172:GIX175" si="1870">GIV172+GIW172</f>
        <v>962.39100000000008</v>
      </c>
      <c r="GIY172" s="68">
        <v>0</v>
      </c>
      <c r="GIZ172" s="68">
        <f t="shared" ref="GIY172:GIZ175" si="1871">GIX172*(($H$158)+1)+(IF(GIY172&lt;101,GIY172,IF(GIY172&lt;201,GIY172/2,IF(GIY172&lt;=301,GIY172/3,GIY172/4))))</f>
        <v>1443.5865000000001</v>
      </c>
      <c r="GJA172" s="101">
        <v>1</v>
      </c>
      <c r="GJB172" s="102"/>
      <c r="GJC172" s="68" t="s">
        <v>317</v>
      </c>
      <c r="GJD172" s="68">
        <f t="shared" ref="GJD172" si="1872">89.4*10.765</f>
        <v>962.39100000000008</v>
      </c>
      <c r="GJE172" s="68">
        <v>0</v>
      </c>
      <c r="GJF172" s="68">
        <f t="shared" ref="GJE172:GJF175" si="1873">GJD172+GJE172</f>
        <v>962.39100000000008</v>
      </c>
      <c r="GJG172" s="68">
        <v>0</v>
      </c>
      <c r="GJH172" s="68">
        <f t="shared" ref="GJG172:GJH175" si="1874">GJF172*(($H$158)+1)+(IF(GJG172&lt;101,GJG172,IF(GJG172&lt;201,GJG172/2,IF(GJG172&lt;=301,GJG172/3,GJG172/4))))</f>
        <v>1443.5865000000001</v>
      </c>
      <c r="GJI172" s="101">
        <v>1</v>
      </c>
      <c r="GJJ172" s="102"/>
      <c r="GJK172" s="68" t="s">
        <v>317</v>
      </c>
      <c r="GJL172" s="68">
        <f t="shared" ref="GJL172" si="1875">89.4*10.765</f>
        <v>962.39100000000008</v>
      </c>
      <c r="GJM172" s="68">
        <v>0</v>
      </c>
      <c r="GJN172" s="68">
        <f t="shared" ref="GJM172:GJN175" si="1876">GJL172+GJM172</f>
        <v>962.39100000000008</v>
      </c>
      <c r="GJO172" s="68">
        <v>0</v>
      </c>
      <c r="GJP172" s="68">
        <f t="shared" ref="GJO172:GJP175" si="1877">GJN172*(($H$158)+1)+(IF(GJO172&lt;101,GJO172,IF(GJO172&lt;201,GJO172/2,IF(GJO172&lt;=301,GJO172/3,GJO172/4))))</f>
        <v>1443.5865000000001</v>
      </c>
      <c r="GJQ172" s="101">
        <v>1</v>
      </c>
      <c r="GJR172" s="102"/>
      <c r="GJS172" s="68" t="s">
        <v>317</v>
      </c>
      <c r="GJT172" s="68">
        <f t="shared" ref="GJT172" si="1878">89.4*10.765</f>
        <v>962.39100000000008</v>
      </c>
      <c r="GJU172" s="68">
        <v>0</v>
      </c>
      <c r="GJV172" s="68">
        <f t="shared" ref="GJU172:GJV175" si="1879">GJT172+GJU172</f>
        <v>962.39100000000008</v>
      </c>
      <c r="GJW172" s="68">
        <v>0</v>
      </c>
      <c r="GJX172" s="68">
        <f t="shared" ref="GJW172:GJX175" si="1880">GJV172*(($H$158)+1)+(IF(GJW172&lt;101,GJW172,IF(GJW172&lt;201,GJW172/2,IF(GJW172&lt;=301,GJW172/3,GJW172/4))))</f>
        <v>1443.5865000000001</v>
      </c>
      <c r="GJY172" s="101">
        <v>1</v>
      </c>
      <c r="GJZ172" s="102"/>
      <c r="GKA172" s="68" t="s">
        <v>317</v>
      </c>
      <c r="GKB172" s="68">
        <f t="shared" ref="GKB172" si="1881">89.4*10.765</f>
        <v>962.39100000000008</v>
      </c>
      <c r="GKC172" s="68">
        <v>0</v>
      </c>
      <c r="GKD172" s="68">
        <f t="shared" ref="GKC172:GKD175" si="1882">GKB172+GKC172</f>
        <v>962.39100000000008</v>
      </c>
      <c r="GKE172" s="68">
        <v>0</v>
      </c>
      <c r="GKF172" s="68">
        <f t="shared" ref="GKE172:GKF175" si="1883">GKD172*(($H$158)+1)+(IF(GKE172&lt;101,GKE172,IF(GKE172&lt;201,GKE172/2,IF(GKE172&lt;=301,GKE172/3,GKE172/4))))</f>
        <v>1443.5865000000001</v>
      </c>
      <c r="GKG172" s="101">
        <v>1</v>
      </c>
      <c r="GKH172" s="102"/>
      <c r="GKI172" s="68" t="s">
        <v>317</v>
      </c>
      <c r="GKJ172" s="68">
        <f t="shared" ref="GKJ172" si="1884">89.4*10.765</f>
        <v>962.39100000000008</v>
      </c>
      <c r="GKK172" s="68">
        <v>0</v>
      </c>
      <c r="GKL172" s="68">
        <f t="shared" ref="GKK172:GKL175" si="1885">GKJ172+GKK172</f>
        <v>962.39100000000008</v>
      </c>
      <c r="GKM172" s="68">
        <v>0</v>
      </c>
      <c r="GKN172" s="68">
        <f t="shared" ref="GKM172:GKN175" si="1886">GKL172*(($H$158)+1)+(IF(GKM172&lt;101,GKM172,IF(GKM172&lt;201,GKM172/2,IF(GKM172&lt;=301,GKM172/3,GKM172/4))))</f>
        <v>1443.5865000000001</v>
      </c>
      <c r="GKO172" s="101">
        <v>1</v>
      </c>
      <c r="GKP172" s="102"/>
      <c r="GKQ172" s="68" t="s">
        <v>317</v>
      </c>
      <c r="GKR172" s="68">
        <f t="shared" ref="GKR172" si="1887">89.4*10.765</f>
        <v>962.39100000000008</v>
      </c>
      <c r="GKS172" s="68">
        <v>0</v>
      </c>
      <c r="GKT172" s="68">
        <f t="shared" ref="GKS172:GKT175" si="1888">GKR172+GKS172</f>
        <v>962.39100000000008</v>
      </c>
      <c r="GKU172" s="68">
        <v>0</v>
      </c>
      <c r="GKV172" s="68">
        <f t="shared" ref="GKU172:GKV175" si="1889">GKT172*(($H$158)+1)+(IF(GKU172&lt;101,GKU172,IF(GKU172&lt;201,GKU172/2,IF(GKU172&lt;=301,GKU172/3,GKU172/4))))</f>
        <v>1443.5865000000001</v>
      </c>
      <c r="GKW172" s="101">
        <v>1</v>
      </c>
      <c r="GKX172" s="102"/>
      <c r="GKY172" s="68" t="s">
        <v>317</v>
      </c>
      <c r="GKZ172" s="68">
        <f t="shared" ref="GKZ172" si="1890">89.4*10.765</f>
        <v>962.39100000000008</v>
      </c>
      <c r="GLA172" s="68">
        <v>0</v>
      </c>
      <c r="GLB172" s="68">
        <f t="shared" ref="GLA172:GLB175" si="1891">GKZ172+GLA172</f>
        <v>962.39100000000008</v>
      </c>
      <c r="GLC172" s="68">
        <v>0</v>
      </c>
      <c r="GLD172" s="68">
        <f t="shared" ref="GLC172:GLD175" si="1892">GLB172*(($H$158)+1)+(IF(GLC172&lt;101,GLC172,IF(GLC172&lt;201,GLC172/2,IF(GLC172&lt;=301,GLC172/3,GLC172/4))))</f>
        <v>1443.5865000000001</v>
      </c>
      <c r="GLE172" s="101">
        <v>1</v>
      </c>
      <c r="GLF172" s="102"/>
      <c r="GLG172" s="68" t="s">
        <v>317</v>
      </c>
      <c r="GLH172" s="68">
        <f t="shared" ref="GLH172" si="1893">89.4*10.765</f>
        <v>962.39100000000008</v>
      </c>
      <c r="GLI172" s="68">
        <v>0</v>
      </c>
      <c r="GLJ172" s="68">
        <f t="shared" ref="GLI172:GLJ175" si="1894">GLH172+GLI172</f>
        <v>962.39100000000008</v>
      </c>
      <c r="GLK172" s="68">
        <v>0</v>
      </c>
      <c r="GLL172" s="68">
        <f t="shared" ref="GLK172:GLL175" si="1895">GLJ172*(($H$158)+1)+(IF(GLK172&lt;101,GLK172,IF(GLK172&lt;201,GLK172/2,IF(GLK172&lt;=301,GLK172/3,GLK172/4))))</f>
        <v>1443.5865000000001</v>
      </c>
      <c r="GLM172" s="101">
        <v>1</v>
      </c>
      <c r="GLN172" s="102"/>
      <c r="GLO172" s="68" t="s">
        <v>317</v>
      </c>
      <c r="GLP172" s="68">
        <f t="shared" ref="GLP172" si="1896">89.4*10.765</f>
        <v>962.39100000000008</v>
      </c>
      <c r="GLQ172" s="68">
        <v>0</v>
      </c>
      <c r="GLR172" s="68">
        <f t="shared" ref="GLQ172:GLR175" si="1897">GLP172+GLQ172</f>
        <v>962.39100000000008</v>
      </c>
      <c r="GLS172" s="68">
        <v>0</v>
      </c>
      <c r="GLT172" s="68">
        <f t="shared" ref="GLS172:GLT175" si="1898">GLR172*(($H$158)+1)+(IF(GLS172&lt;101,GLS172,IF(GLS172&lt;201,GLS172/2,IF(GLS172&lt;=301,GLS172/3,GLS172/4))))</f>
        <v>1443.5865000000001</v>
      </c>
      <c r="GLU172" s="101">
        <v>1</v>
      </c>
      <c r="GLV172" s="102"/>
      <c r="GLW172" s="68" t="s">
        <v>317</v>
      </c>
      <c r="GLX172" s="68">
        <f t="shared" ref="GLX172" si="1899">89.4*10.765</f>
        <v>962.39100000000008</v>
      </c>
      <c r="GLY172" s="68">
        <v>0</v>
      </c>
      <c r="GLZ172" s="68">
        <f t="shared" ref="GLY172:GLZ175" si="1900">GLX172+GLY172</f>
        <v>962.39100000000008</v>
      </c>
      <c r="GMA172" s="68">
        <v>0</v>
      </c>
      <c r="GMB172" s="68">
        <f t="shared" ref="GMA172:GMB175" si="1901">GLZ172*(($H$158)+1)+(IF(GMA172&lt;101,GMA172,IF(GMA172&lt;201,GMA172/2,IF(GMA172&lt;=301,GMA172/3,GMA172/4))))</f>
        <v>1443.5865000000001</v>
      </c>
      <c r="GMC172" s="101">
        <v>1</v>
      </c>
      <c r="GMD172" s="102"/>
      <c r="GME172" s="68" t="s">
        <v>317</v>
      </c>
      <c r="GMF172" s="68">
        <f t="shared" ref="GMF172" si="1902">89.4*10.765</f>
        <v>962.39100000000008</v>
      </c>
      <c r="GMG172" s="68">
        <v>0</v>
      </c>
      <c r="GMH172" s="68">
        <f t="shared" ref="GMG172:GMH175" si="1903">GMF172+GMG172</f>
        <v>962.39100000000008</v>
      </c>
      <c r="GMI172" s="68">
        <v>0</v>
      </c>
      <c r="GMJ172" s="68">
        <f t="shared" ref="GMI172:GMJ175" si="1904">GMH172*(($H$158)+1)+(IF(GMI172&lt;101,GMI172,IF(GMI172&lt;201,GMI172/2,IF(GMI172&lt;=301,GMI172/3,GMI172/4))))</f>
        <v>1443.5865000000001</v>
      </c>
      <c r="GMK172" s="101">
        <v>1</v>
      </c>
      <c r="GML172" s="102"/>
      <c r="GMM172" s="68" t="s">
        <v>317</v>
      </c>
      <c r="GMN172" s="68">
        <f t="shared" ref="GMN172" si="1905">89.4*10.765</f>
        <v>962.39100000000008</v>
      </c>
      <c r="GMO172" s="68">
        <v>0</v>
      </c>
      <c r="GMP172" s="68">
        <f t="shared" ref="GMO172:GMP175" si="1906">GMN172+GMO172</f>
        <v>962.39100000000008</v>
      </c>
      <c r="GMQ172" s="68">
        <v>0</v>
      </c>
      <c r="GMR172" s="68">
        <f t="shared" ref="GMQ172:GMR175" si="1907">GMP172*(($H$158)+1)+(IF(GMQ172&lt;101,GMQ172,IF(GMQ172&lt;201,GMQ172/2,IF(GMQ172&lt;=301,GMQ172/3,GMQ172/4))))</f>
        <v>1443.5865000000001</v>
      </c>
      <c r="GMS172" s="101">
        <v>1</v>
      </c>
      <c r="GMT172" s="102"/>
      <c r="GMU172" s="68" t="s">
        <v>317</v>
      </c>
      <c r="GMV172" s="68">
        <f t="shared" ref="GMV172" si="1908">89.4*10.765</f>
        <v>962.39100000000008</v>
      </c>
      <c r="GMW172" s="68">
        <v>0</v>
      </c>
      <c r="GMX172" s="68">
        <f t="shared" ref="GMW172:GMX175" si="1909">GMV172+GMW172</f>
        <v>962.39100000000008</v>
      </c>
      <c r="GMY172" s="68">
        <v>0</v>
      </c>
      <c r="GMZ172" s="68">
        <f t="shared" ref="GMY172:GMZ175" si="1910">GMX172*(($H$158)+1)+(IF(GMY172&lt;101,GMY172,IF(GMY172&lt;201,GMY172/2,IF(GMY172&lt;=301,GMY172/3,GMY172/4))))</f>
        <v>1443.5865000000001</v>
      </c>
      <c r="GNA172" s="101">
        <v>1</v>
      </c>
      <c r="GNB172" s="102"/>
      <c r="GNC172" s="68" t="s">
        <v>317</v>
      </c>
      <c r="GND172" s="68">
        <f t="shared" ref="GND172" si="1911">89.4*10.765</f>
        <v>962.39100000000008</v>
      </c>
      <c r="GNE172" s="68">
        <v>0</v>
      </c>
      <c r="GNF172" s="68">
        <f t="shared" ref="GNE172:GNF175" si="1912">GND172+GNE172</f>
        <v>962.39100000000008</v>
      </c>
      <c r="GNG172" s="68">
        <v>0</v>
      </c>
      <c r="GNH172" s="68">
        <f t="shared" ref="GNG172:GNH175" si="1913">GNF172*(($H$158)+1)+(IF(GNG172&lt;101,GNG172,IF(GNG172&lt;201,GNG172/2,IF(GNG172&lt;=301,GNG172/3,GNG172/4))))</f>
        <v>1443.5865000000001</v>
      </c>
      <c r="GNI172" s="101">
        <v>1</v>
      </c>
      <c r="GNJ172" s="102"/>
      <c r="GNK172" s="68" t="s">
        <v>317</v>
      </c>
      <c r="GNL172" s="68">
        <f t="shared" ref="GNL172" si="1914">89.4*10.765</f>
        <v>962.39100000000008</v>
      </c>
      <c r="GNM172" s="68">
        <v>0</v>
      </c>
      <c r="GNN172" s="68">
        <f t="shared" ref="GNM172:GNN175" si="1915">GNL172+GNM172</f>
        <v>962.39100000000008</v>
      </c>
      <c r="GNO172" s="68">
        <v>0</v>
      </c>
      <c r="GNP172" s="68">
        <f t="shared" ref="GNO172:GNP175" si="1916">GNN172*(($H$158)+1)+(IF(GNO172&lt;101,GNO172,IF(GNO172&lt;201,GNO172/2,IF(GNO172&lt;=301,GNO172/3,GNO172/4))))</f>
        <v>1443.5865000000001</v>
      </c>
      <c r="GNQ172" s="101">
        <v>1</v>
      </c>
      <c r="GNR172" s="102"/>
      <c r="GNS172" s="68" t="s">
        <v>317</v>
      </c>
      <c r="GNT172" s="68">
        <f t="shared" ref="GNT172" si="1917">89.4*10.765</f>
        <v>962.39100000000008</v>
      </c>
      <c r="GNU172" s="68">
        <v>0</v>
      </c>
      <c r="GNV172" s="68">
        <f t="shared" ref="GNU172:GNV175" si="1918">GNT172+GNU172</f>
        <v>962.39100000000008</v>
      </c>
      <c r="GNW172" s="68">
        <v>0</v>
      </c>
      <c r="GNX172" s="68">
        <f t="shared" ref="GNW172:GNX175" si="1919">GNV172*(($H$158)+1)+(IF(GNW172&lt;101,GNW172,IF(GNW172&lt;201,GNW172/2,IF(GNW172&lt;=301,GNW172/3,GNW172/4))))</f>
        <v>1443.5865000000001</v>
      </c>
      <c r="GNY172" s="101">
        <v>1</v>
      </c>
      <c r="GNZ172" s="102"/>
      <c r="GOA172" s="68" t="s">
        <v>317</v>
      </c>
      <c r="GOB172" s="68">
        <f t="shared" ref="GOB172" si="1920">89.4*10.765</f>
        <v>962.39100000000008</v>
      </c>
      <c r="GOC172" s="68">
        <v>0</v>
      </c>
      <c r="GOD172" s="68">
        <f t="shared" ref="GOC172:GOD175" si="1921">GOB172+GOC172</f>
        <v>962.39100000000008</v>
      </c>
      <c r="GOE172" s="68">
        <v>0</v>
      </c>
      <c r="GOF172" s="68">
        <f t="shared" ref="GOE172:GOF175" si="1922">GOD172*(($H$158)+1)+(IF(GOE172&lt;101,GOE172,IF(GOE172&lt;201,GOE172/2,IF(GOE172&lt;=301,GOE172/3,GOE172/4))))</f>
        <v>1443.5865000000001</v>
      </c>
      <c r="GOG172" s="101">
        <v>1</v>
      </c>
      <c r="GOH172" s="102"/>
      <c r="GOI172" s="68" t="s">
        <v>317</v>
      </c>
      <c r="GOJ172" s="68">
        <f t="shared" ref="GOJ172" si="1923">89.4*10.765</f>
        <v>962.39100000000008</v>
      </c>
      <c r="GOK172" s="68">
        <v>0</v>
      </c>
      <c r="GOL172" s="68">
        <f t="shared" ref="GOK172:GOL175" si="1924">GOJ172+GOK172</f>
        <v>962.39100000000008</v>
      </c>
      <c r="GOM172" s="68">
        <v>0</v>
      </c>
      <c r="GON172" s="68">
        <f t="shared" ref="GOM172:GON175" si="1925">GOL172*(($H$158)+1)+(IF(GOM172&lt;101,GOM172,IF(GOM172&lt;201,GOM172/2,IF(GOM172&lt;=301,GOM172/3,GOM172/4))))</f>
        <v>1443.5865000000001</v>
      </c>
      <c r="GOO172" s="101">
        <v>1</v>
      </c>
      <c r="GOP172" s="102"/>
      <c r="GOQ172" s="68" t="s">
        <v>317</v>
      </c>
      <c r="GOR172" s="68">
        <f t="shared" ref="GOR172" si="1926">89.4*10.765</f>
        <v>962.39100000000008</v>
      </c>
      <c r="GOS172" s="68">
        <v>0</v>
      </c>
      <c r="GOT172" s="68">
        <f t="shared" ref="GOS172:GOT175" si="1927">GOR172+GOS172</f>
        <v>962.39100000000008</v>
      </c>
      <c r="GOU172" s="68">
        <v>0</v>
      </c>
      <c r="GOV172" s="68">
        <f t="shared" ref="GOU172:GOV175" si="1928">GOT172*(($H$158)+1)+(IF(GOU172&lt;101,GOU172,IF(GOU172&lt;201,GOU172/2,IF(GOU172&lt;=301,GOU172/3,GOU172/4))))</f>
        <v>1443.5865000000001</v>
      </c>
      <c r="GOW172" s="101">
        <v>1</v>
      </c>
      <c r="GOX172" s="102"/>
      <c r="GOY172" s="68" t="s">
        <v>317</v>
      </c>
      <c r="GOZ172" s="68">
        <f t="shared" ref="GOZ172" si="1929">89.4*10.765</f>
        <v>962.39100000000008</v>
      </c>
      <c r="GPA172" s="68">
        <v>0</v>
      </c>
      <c r="GPB172" s="68">
        <f t="shared" ref="GPA172:GPB175" si="1930">GOZ172+GPA172</f>
        <v>962.39100000000008</v>
      </c>
      <c r="GPC172" s="68">
        <v>0</v>
      </c>
      <c r="GPD172" s="68">
        <f t="shared" ref="GPC172:GPD175" si="1931">GPB172*(($H$158)+1)+(IF(GPC172&lt;101,GPC172,IF(GPC172&lt;201,GPC172/2,IF(GPC172&lt;=301,GPC172/3,GPC172/4))))</f>
        <v>1443.5865000000001</v>
      </c>
      <c r="GPE172" s="101">
        <v>1</v>
      </c>
      <c r="GPF172" s="102"/>
      <c r="GPG172" s="68" t="s">
        <v>317</v>
      </c>
      <c r="GPH172" s="68">
        <f t="shared" ref="GPH172" si="1932">89.4*10.765</f>
        <v>962.39100000000008</v>
      </c>
      <c r="GPI172" s="68">
        <v>0</v>
      </c>
      <c r="GPJ172" s="68">
        <f t="shared" ref="GPI172:GPJ175" si="1933">GPH172+GPI172</f>
        <v>962.39100000000008</v>
      </c>
      <c r="GPK172" s="68">
        <v>0</v>
      </c>
      <c r="GPL172" s="68">
        <f t="shared" ref="GPK172:GPL175" si="1934">GPJ172*(($H$158)+1)+(IF(GPK172&lt;101,GPK172,IF(GPK172&lt;201,GPK172/2,IF(GPK172&lt;=301,GPK172/3,GPK172/4))))</f>
        <v>1443.5865000000001</v>
      </c>
      <c r="GPM172" s="101">
        <v>1</v>
      </c>
      <c r="GPN172" s="102"/>
      <c r="GPO172" s="68" t="s">
        <v>317</v>
      </c>
      <c r="GPP172" s="68">
        <f t="shared" ref="GPP172" si="1935">89.4*10.765</f>
        <v>962.39100000000008</v>
      </c>
      <c r="GPQ172" s="68">
        <v>0</v>
      </c>
      <c r="GPR172" s="68">
        <f t="shared" ref="GPQ172:GPR175" si="1936">GPP172+GPQ172</f>
        <v>962.39100000000008</v>
      </c>
      <c r="GPS172" s="68">
        <v>0</v>
      </c>
      <c r="GPT172" s="68">
        <f t="shared" ref="GPS172:GPT175" si="1937">GPR172*(($H$158)+1)+(IF(GPS172&lt;101,GPS172,IF(GPS172&lt;201,GPS172/2,IF(GPS172&lt;=301,GPS172/3,GPS172/4))))</f>
        <v>1443.5865000000001</v>
      </c>
      <c r="GPU172" s="101">
        <v>1</v>
      </c>
      <c r="GPV172" s="102"/>
      <c r="GPW172" s="68" t="s">
        <v>317</v>
      </c>
      <c r="GPX172" s="68">
        <f t="shared" ref="GPX172" si="1938">89.4*10.765</f>
        <v>962.39100000000008</v>
      </c>
      <c r="GPY172" s="68">
        <v>0</v>
      </c>
      <c r="GPZ172" s="68">
        <f t="shared" ref="GPY172:GPZ175" si="1939">GPX172+GPY172</f>
        <v>962.39100000000008</v>
      </c>
      <c r="GQA172" s="68">
        <v>0</v>
      </c>
      <c r="GQB172" s="68">
        <f t="shared" ref="GQA172:GQB175" si="1940">GPZ172*(($H$158)+1)+(IF(GQA172&lt;101,GQA172,IF(GQA172&lt;201,GQA172/2,IF(GQA172&lt;=301,GQA172/3,GQA172/4))))</f>
        <v>1443.5865000000001</v>
      </c>
      <c r="GQC172" s="101">
        <v>1</v>
      </c>
      <c r="GQD172" s="102"/>
      <c r="GQE172" s="68" t="s">
        <v>317</v>
      </c>
      <c r="GQF172" s="68">
        <f t="shared" ref="GQF172" si="1941">89.4*10.765</f>
        <v>962.39100000000008</v>
      </c>
      <c r="GQG172" s="68">
        <v>0</v>
      </c>
      <c r="GQH172" s="68">
        <f t="shared" ref="GQG172:GQH175" si="1942">GQF172+GQG172</f>
        <v>962.39100000000008</v>
      </c>
      <c r="GQI172" s="68">
        <v>0</v>
      </c>
      <c r="GQJ172" s="68">
        <f t="shared" ref="GQI172:GQJ175" si="1943">GQH172*(($H$158)+1)+(IF(GQI172&lt;101,GQI172,IF(GQI172&lt;201,GQI172/2,IF(GQI172&lt;=301,GQI172/3,GQI172/4))))</f>
        <v>1443.5865000000001</v>
      </c>
      <c r="GQK172" s="101">
        <v>1</v>
      </c>
      <c r="GQL172" s="102"/>
      <c r="GQM172" s="68" t="s">
        <v>317</v>
      </c>
      <c r="GQN172" s="68">
        <f t="shared" ref="GQN172" si="1944">89.4*10.765</f>
        <v>962.39100000000008</v>
      </c>
      <c r="GQO172" s="68">
        <v>0</v>
      </c>
      <c r="GQP172" s="68">
        <f t="shared" ref="GQO172:GQP175" si="1945">GQN172+GQO172</f>
        <v>962.39100000000008</v>
      </c>
      <c r="GQQ172" s="68">
        <v>0</v>
      </c>
      <c r="GQR172" s="68">
        <f t="shared" ref="GQQ172:GQR175" si="1946">GQP172*(($H$158)+1)+(IF(GQQ172&lt;101,GQQ172,IF(GQQ172&lt;201,GQQ172/2,IF(GQQ172&lt;=301,GQQ172/3,GQQ172/4))))</f>
        <v>1443.5865000000001</v>
      </c>
      <c r="GQS172" s="101">
        <v>1</v>
      </c>
      <c r="GQT172" s="102"/>
      <c r="GQU172" s="68" t="s">
        <v>317</v>
      </c>
      <c r="GQV172" s="68">
        <f t="shared" ref="GQV172" si="1947">89.4*10.765</f>
        <v>962.39100000000008</v>
      </c>
      <c r="GQW172" s="68">
        <v>0</v>
      </c>
      <c r="GQX172" s="68">
        <f t="shared" ref="GQW172:GQX175" si="1948">GQV172+GQW172</f>
        <v>962.39100000000008</v>
      </c>
      <c r="GQY172" s="68">
        <v>0</v>
      </c>
      <c r="GQZ172" s="68">
        <f t="shared" ref="GQY172:GQZ175" si="1949">GQX172*(($H$158)+1)+(IF(GQY172&lt;101,GQY172,IF(GQY172&lt;201,GQY172/2,IF(GQY172&lt;=301,GQY172/3,GQY172/4))))</f>
        <v>1443.5865000000001</v>
      </c>
      <c r="GRA172" s="101">
        <v>1</v>
      </c>
      <c r="GRB172" s="102"/>
      <c r="GRC172" s="68" t="s">
        <v>317</v>
      </c>
      <c r="GRD172" s="68">
        <f t="shared" ref="GRD172" si="1950">89.4*10.765</f>
        <v>962.39100000000008</v>
      </c>
      <c r="GRE172" s="68">
        <v>0</v>
      </c>
      <c r="GRF172" s="68">
        <f t="shared" ref="GRE172:GRF175" si="1951">GRD172+GRE172</f>
        <v>962.39100000000008</v>
      </c>
      <c r="GRG172" s="68">
        <v>0</v>
      </c>
      <c r="GRH172" s="68">
        <f t="shared" ref="GRG172:GRH175" si="1952">GRF172*(($H$158)+1)+(IF(GRG172&lt;101,GRG172,IF(GRG172&lt;201,GRG172/2,IF(GRG172&lt;=301,GRG172/3,GRG172/4))))</f>
        <v>1443.5865000000001</v>
      </c>
      <c r="GRI172" s="101">
        <v>1</v>
      </c>
      <c r="GRJ172" s="102"/>
      <c r="GRK172" s="68" t="s">
        <v>317</v>
      </c>
      <c r="GRL172" s="68">
        <f t="shared" ref="GRL172" si="1953">89.4*10.765</f>
        <v>962.39100000000008</v>
      </c>
      <c r="GRM172" s="68">
        <v>0</v>
      </c>
      <c r="GRN172" s="68">
        <f t="shared" ref="GRM172:GRN175" si="1954">GRL172+GRM172</f>
        <v>962.39100000000008</v>
      </c>
      <c r="GRO172" s="68">
        <v>0</v>
      </c>
      <c r="GRP172" s="68">
        <f t="shared" ref="GRO172:GRP175" si="1955">GRN172*(($H$158)+1)+(IF(GRO172&lt;101,GRO172,IF(GRO172&lt;201,GRO172/2,IF(GRO172&lt;=301,GRO172/3,GRO172/4))))</f>
        <v>1443.5865000000001</v>
      </c>
      <c r="GRQ172" s="101">
        <v>1</v>
      </c>
      <c r="GRR172" s="102"/>
      <c r="GRS172" s="68" t="s">
        <v>317</v>
      </c>
      <c r="GRT172" s="68">
        <f t="shared" ref="GRT172" si="1956">89.4*10.765</f>
        <v>962.39100000000008</v>
      </c>
      <c r="GRU172" s="68">
        <v>0</v>
      </c>
      <c r="GRV172" s="68">
        <f t="shared" ref="GRU172:GRV175" si="1957">GRT172+GRU172</f>
        <v>962.39100000000008</v>
      </c>
      <c r="GRW172" s="68">
        <v>0</v>
      </c>
      <c r="GRX172" s="68">
        <f t="shared" ref="GRW172:GRX175" si="1958">GRV172*(($H$158)+1)+(IF(GRW172&lt;101,GRW172,IF(GRW172&lt;201,GRW172/2,IF(GRW172&lt;=301,GRW172/3,GRW172/4))))</f>
        <v>1443.5865000000001</v>
      </c>
      <c r="GRY172" s="101">
        <v>1</v>
      </c>
      <c r="GRZ172" s="102"/>
      <c r="GSA172" s="68" t="s">
        <v>317</v>
      </c>
      <c r="GSB172" s="68">
        <f t="shared" ref="GSB172" si="1959">89.4*10.765</f>
        <v>962.39100000000008</v>
      </c>
      <c r="GSC172" s="68">
        <v>0</v>
      </c>
      <c r="GSD172" s="68">
        <f t="shared" ref="GSC172:GSD175" si="1960">GSB172+GSC172</f>
        <v>962.39100000000008</v>
      </c>
      <c r="GSE172" s="68">
        <v>0</v>
      </c>
      <c r="GSF172" s="68">
        <f t="shared" ref="GSE172:GSF175" si="1961">GSD172*(($H$158)+1)+(IF(GSE172&lt;101,GSE172,IF(GSE172&lt;201,GSE172/2,IF(GSE172&lt;=301,GSE172/3,GSE172/4))))</f>
        <v>1443.5865000000001</v>
      </c>
      <c r="GSG172" s="101">
        <v>1</v>
      </c>
      <c r="GSH172" s="102"/>
      <c r="GSI172" s="68" t="s">
        <v>317</v>
      </c>
      <c r="GSJ172" s="68">
        <f t="shared" ref="GSJ172" si="1962">89.4*10.765</f>
        <v>962.39100000000008</v>
      </c>
      <c r="GSK172" s="68">
        <v>0</v>
      </c>
      <c r="GSL172" s="68">
        <f t="shared" ref="GSK172:GSL175" si="1963">GSJ172+GSK172</f>
        <v>962.39100000000008</v>
      </c>
      <c r="GSM172" s="68">
        <v>0</v>
      </c>
      <c r="GSN172" s="68">
        <f t="shared" ref="GSM172:GSN175" si="1964">GSL172*(($H$158)+1)+(IF(GSM172&lt;101,GSM172,IF(GSM172&lt;201,GSM172/2,IF(GSM172&lt;=301,GSM172/3,GSM172/4))))</f>
        <v>1443.5865000000001</v>
      </c>
      <c r="GSO172" s="101">
        <v>1</v>
      </c>
      <c r="GSP172" s="102"/>
      <c r="GSQ172" s="68" t="s">
        <v>317</v>
      </c>
      <c r="GSR172" s="68">
        <f t="shared" ref="GSR172" si="1965">89.4*10.765</f>
        <v>962.39100000000008</v>
      </c>
      <c r="GSS172" s="68">
        <v>0</v>
      </c>
      <c r="GST172" s="68">
        <f t="shared" ref="GSS172:GST175" si="1966">GSR172+GSS172</f>
        <v>962.39100000000008</v>
      </c>
      <c r="GSU172" s="68">
        <v>0</v>
      </c>
      <c r="GSV172" s="68">
        <f t="shared" ref="GSU172:GSV175" si="1967">GST172*(($H$158)+1)+(IF(GSU172&lt;101,GSU172,IF(GSU172&lt;201,GSU172/2,IF(GSU172&lt;=301,GSU172/3,GSU172/4))))</f>
        <v>1443.5865000000001</v>
      </c>
      <c r="GSW172" s="101">
        <v>1</v>
      </c>
      <c r="GSX172" s="102"/>
      <c r="GSY172" s="68" t="s">
        <v>317</v>
      </c>
      <c r="GSZ172" s="68">
        <f t="shared" ref="GSZ172" si="1968">89.4*10.765</f>
        <v>962.39100000000008</v>
      </c>
      <c r="GTA172" s="68">
        <v>0</v>
      </c>
      <c r="GTB172" s="68">
        <f t="shared" ref="GTA172:GTB175" si="1969">GSZ172+GTA172</f>
        <v>962.39100000000008</v>
      </c>
      <c r="GTC172" s="68">
        <v>0</v>
      </c>
      <c r="GTD172" s="68">
        <f t="shared" ref="GTC172:GTD175" si="1970">GTB172*(($H$158)+1)+(IF(GTC172&lt;101,GTC172,IF(GTC172&lt;201,GTC172/2,IF(GTC172&lt;=301,GTC172/3,GTC172/4))))</f>
        <v>1443.5865000000001</v>
      </c>
      <c r="GTE172" s="101">
        <v>1</v>
      </c>
      <c r="GTF172" s="102"/>
      <c r="GTG172" s="68" t="s">
        <v>317</v>
      </c>
      <c r="GTH172" s="68">
        <f t="shared" ref="GTH172" si="1971">89.4*10.765</f>
        <v>962.39100000000008</v>
      </c>
      <c r="GTI172" s="68">
        <v>0</v>
      </c>
      <c r="GTJ172" s="68">
        <f t="shared" ref="GTI172:GTJ175" si="1972">GTH172+GTI172</f>
        <v>962.39100000000008</v>
      </c>
      <c r="GTK172" s="68">
        <v>0</v>
      </c>
      <c r="GTL172" s="68">
        <f t="shared" ref="GTK172:GTL175" si="1973">GTJ172*(($H$158)+1)+(IF(GTK172&lt;101,GTK172,IF(GTK172&lt;201,GTK172/2,IF(GTK172&lt;=301,GTK172/3,GTK172/4))))</f>
        <v>1443.5865000000001</v>
      </c>
      <c r="GTM172" s="101">
        <v>1</v>
      </c>
      <c r="GTN172" s="102"/>
      <c r="GTO172" s="68" t="s">
        <v>317</v>
      </c>
      <c r="GTP172" s="68">
        <f t="shared" ref="GTP172" si="1974">89.4*10.765</f>
        <v>962.39100000000008</v>
      </c>
      <c r="GTQ172" s="68">
        <v>0</v>
      </c>
      <c r="GTR172" s="68">
        <f t="shared" ref="GTQ172:GTR175" si="1975">GTP172+GTQ172</f>
        <v>962.39100000000008</v>
      </c>
      <c r="GTS172" s="68">
        <v>0</v>
      </c>
      <c r="GTT172" s="68">
        <f t="shared" ref="GTS172:GTT175" si="1976">GTR172*(($H$158)+1)+(IF(GTS172&lt;101,GTS172,IF(GTS172&lt;201,GTS172/2,IF(GTS172&lt;=301,GTS172/3,GTS172/4))))</f>
        <v>1443.5865000000001</v>
      </c>
      <c r="GTU172" s="101">
        <v>1</v>
      </c>
      <c r="GTV172" s="102"/>
      <c r="GTW172" s="68" t="s">
        <v>317</v>
      </c>
      <c r="GTX172" s="68">
        <f t="shared" ref="GTX172" si="1977">89.4*10.765</f>
        <v>962.39100000000008</v>
      </c>
      <c r="GTY172" s="68">
        <v>0</v>
      </c>
      <c r="GTZ172" s="68">
        <f t="shared" ref="GTY172:GTZ175" si="1978">GTX172+GTY172</f>
        <v>962.39100000000008</v>
      </c>
      <c r="GUA172" s="68">
        <v>0</v>
      </c>
      <c r="GUB172" s="68">
        <f t="shared" ref="GUA172:GUB175" si="1979">GTZ172*(($H$158)+1)+(IF(GUA172&lt;101,GUA172,IF(GUA172&lt;201,GUA172/2,IF(GUA172&lt;=301,GUA172/3,GUA172/4))))</f>
        <v>1443.5865000000001</v>
      </c>
      <c r="GUC172" s="101">
        <v>1</v>
      </c>
      <c r="GUD172" s="102"/>
      <c r="GUE172" s="68" t="s">
        <v>317</v>
      </c>
      <c r="GUF172" s="68">
        <f t="shared" ref="GUF172" si="1980">89.4*10.765</f>
        <v>962.39100000000008</v>
      </c>
      <c r="GUG172" s="68">
        <v>0</v>
      </c>
      <c r="GUH172" s="68">
        <f t="shared" ref="GUG172:GUH175" si="1981">GUF172+GUG172</f>
        <v>962.39100000000008</v>
      </c>
      <c r="GUI172" s="68">
        <v>0</v>
      </c>
      <c r="GUJ172" s="68">
        <f t="shared" ref="GUI172:GUJ175" si="1982">GUH172*(($H$158)+1)+(IF(GUI172&lt;101,GUI172,IF(GUI172&lt;201,GUI172/2,IF(GUI172&lt;=301,GUI172/3,GUI172/4))))</f>
        <v>1443.5865000000001</v>
      </c>
      <c r="GUK172" s="101">
        <v>1</v>
      </c>
      <c r="GUL172" s="102"/>
      <c r="GUM172" s="68" t="s">
        <v>317</v>
      </c>
      <c r="GUN172" s="68">
        <f t="shared" ref="GUN172" si="1983">89.4*10.765</f>
        <v>962.39100000000008</v>
      </c>
      <c r="GUO172" s="68">
        <v>0</v>
      </c>
      <c r="GUP172" s="68">
        <f t="shared" ref="GUO172:GUP175" si="1984">GUN172+GUO172</f>
        <v>962.39100000000008</v>
      </c>
      <c r="GUQ172" s="68">
        <v>0</v>
      </c>
      <c r="GUR172" s="68">
        <f t="shared" ref="GUQ172:GUR175" si="1985">GUP172*(($H$158)+1)+(IF(GUQ172&lt;101,GUQ172,IF(GUQ172&lt;201,GUQ172/2,IF(GUQ172&lt;=301,GUQ172/3,GUQ172/4))))</f>
        <v>1443.5865000000001</v>
      </c>
      <c r="GUS172" s="101">
        <v>1</v>
      </c>
      <c r="GUT172" s="102"/>
      <c r="GUU172" s="68" t="s">
        <v>317</v>
      </c>
      <c r="GUV172" s="68">
        <f t="shared" ref="GUV172" si="1986">89.4*10.765</f>
        <v>962.39100000000008</v>
      </c>
      <c r="GUW172" s="68">
        <v>0</v>
      </c>
      <c r="GUX172" s="68">
        <f t="shared" ref="GUW172:GUX175" si="1987">GUV172+GUW172</f>
        <v>962.39100000000008</v>
      </c>
      <c r="GUY172" s="68">
        <v>0</v>
      </c>
      <c r="GUZ172" s="68">
        <f t="shared" ref="GUY172:GUZ175" si="1988">GUX172*(($H$158)+1)+(IF(GUY172&lt;101,GUY172,IF(GUY172&lt;201,GUY172/2,IF(GUY172&lt;=301,GUY172/3,GUY172/4))))</f>
        <v>1443.5865000000001</v>
      </c>
      <c r="GVA172" s="101">
        <v>1</v>
      </c>
      <c r="GVB172" s="102"/>
      <c r="GVC172" s="68" t="s">
        <v>317</v>
      </c>
      <c r="GVD172" s="68">
        <f t="shared" ref="GVD172" si="1989">89.4*10.765</f>
        <v>962.39100000000008</v>
      </c>
      <c r="GVE172" s="68">
        <v>0</v>
      </c>
      <c r="GVF172" s="68">
        <f t="shared" ref="GVE172:GVF175" si="1990">GVD172+GVE172</f>
        <v>962.39100000000008</v>
      </c>
      <c r="GVG172" s="68">
        <v>0</v>
      </c>
      <c r="GVH172" s="68">
        <f t="shared" ref="GVG172:GVH175" si="1991">GVF172*(($H$158)+1)+(IF(GVG172&lt;101,GVG172,IF(GVG172&lt;201,GVG172/2,IF(GVG172&lt;=301,GVG172/3,GVG172/4))))</f>
        <v>1443.5865000000001</v>
      </c>
      <c r="GVI172" s="101">
        <v>1</v>
      </c>
      <c r="GVJ172" s="102"/>
      <c r="GVK172" s="68" t="s">
        <v>317</v>
      </c>
      <c r="GVL172" s="68">
        <f t="shared" ref="GVL172" si="1992">89.4*10.765</f>
        <v>962.39100000000008</v>
      </c>
      <c r="GVM172" s="68">
        <v>0</v>
      </c>
      <c r="GVN172" s="68">
        <f t="shared" ref="GVM172:GVN175" si="1993">GVL172+GVM172</f>
        <v>962.39100000000008</v>
      </c>
      <c r="GVO172" s="68">
        <v>0</v>
      </c>
      <c r="GVP172" s="68">
        <f t="shared" ref="GVO172:GVP175" si="1994">GVN172*(($H$158)+1)+(IF(GVO172&lt;101,GVO172,IF(GVO172&lt;201,GVO172/2,IF(GVO172&lt;=301,GVO172/3,GVO172/4))))</f>
        <v>1443.5865000000001</v>
      </c>
      <c r="GVQ172" s="101">
        <v>1</v>
      </c>
      <c r="GVR172" s="102"/>
      <c r="GVS172" s="68" t="s">
        <v>317</v>
      </c>
      <c r="GVT172" s="68">
        <f t="shared" ref="GVT172" si="1995">89.4*10.765</f>
        <v>962.39100000000008</v>
      </c>
      <c r="GVU172" s="68">
        <v>0</v>
      </c>
      <c r="GVV172" s="68">
        <f t="shared" ref="GVU172:GVV175" si="1996">GVT172+GVU172</f>
        <v>962.39100000000008</v>
      </c>
      <c r="GVW172" s="68">
        <v>0</v>
      </c>
      <c r="GVX172" s="68">
        <f t="shared" ref="GVW172:GVX175" si="1997">GVV172*(($H$158)+1)+(IF(GVW172&lt;101,GVW172,IF(GVW172&lt;201,GVW172/2,IF(GVW172&lt;=301,GVW172/3,GVW172/4))))</f>
        <v>1443.5865000000001</v>
      </c>
      <c r="GVY172" s="101">
        <v>1</v>
      </c>
      <c r="GVZ172" s="102"/>
      <c r="GWA172" s="68" t="s">
        <v>317</v>
      </c>
      <c r="GWB172" s="68">
        <f t="shared" ref="GWB172" si="1998">89.4*10.765</f>
        <v>962.39100000000008</v>
      </c>
      <c r="GWC172" s="68">
        <v>0</v>
      </c>
      <c r="GWD172" s="68">
        <f t="shared" ref="GWC172:GWD175" si="1999">GWB172+GWC172</f>
        <v>962.39100000000008</v>
      </c>
      <c r="GWE172" s="68">
        <v>0</v>
      </c>
      <c r="GWF172" s="68">
        <f t="shared" ref="GWE172:GWF175" si="2000">GWD172*(($H$158)+1)+(IF(GWE172&lt;101,GWE172,IF(GWE172&lt;201,GWE172/2,IF(GWE172&lt;=301,GWE172/3,GWE172/4))))</f>
        <v>1443.5865000000001</v>
      </c>
      <c r="GWG172" s="101">
        <v>1</v>
      </c>
      <c r="GWH172" s="102"/>
      <c r="GWI172" s="68" t="s">
        <v>317</v>
      </c>
      <c r="GWJ172" s="68">
        <f t="shared" ref="GWJ172" si="2001">89.4*10.765</f>
        <v>962.39100000000008</v>
      </c>
      <c r="GWK172" s="68">
        <v>0</v>
      </c>
      <c r="GWL172" s="68">
        <f t="shared" ref="GWK172:GWL175" si="2002">GWJ172+GWK172</f>
        <v>962.39100000000008</v>
      </c>
      <c r="GWM172" s="68">
        <v>0</v>
      </c>
      <c r="GWN172" s="68">
        <f t="shared" ref="GWM172:GWN175" si="2003">GWL172*(($H$158)+1)+(IF(GWM172&lt;101,GWM172,IF(GWM172&lt;201,GWM172/2,IF(GWM172&lt;=301,GWM172/3,GWM172/4))))</f>
        <v>1443.5865000000001</v>
      </c>
      <c r="GWO172" s="101">
        <v>1</v>
      </c>
      <c r="GWP172" s="102"/>
      <c r="GWQ172" s="68" t="s">
        <v>317</v>
      </c>
      <c r="GWR172" s="68">
        <f t="shared" ref="GWR172" si="2004">89.4*10.765</f>
        <v>962.39100000000008</v>
      </c>
      <c r="GWS172" s="68">
        <v>0</v>
      </c>
      <c r="GWT172" s="68">
        <f t="shared" ref="GWS172:GWT175" si="2005">GWR172+GWS172</f>
        <v>962.39100000000008</v>
      </c>
      <c r="GWU172" s="68">
        <v>0</v>
      </c>
      <c r="GWV172" s="68">
        <f t="shared" ref="GWU172:GWV175" si="2006">GWT172*(($H$158)+1)+(IF(GWU172&lt;101,GWU172,IF(GWU172&lt;201,GWU172/2,IF(GWU172&lt;=301,GWU172/3,GWU172/4))))</f>
        <v>1443.5865000000001</v>
      </c>
      <c r="GWW172" s="101">
        <v>1</v>
      </c>
      <c r="GWX172" s="102"/>
      <c r="GWY172" s="68" t="s">
        <v>317</v>
      </c>
      <c r="GWZ172" s="68">
        <f t="shared" ref="GWZ172" si="2007">89.4*10.765</f>
        <v>962.39100000000008</v>
      </c>
      <c r="GXA172" s="68">
        <v>0</v>
      </c>
      <c r="GXB172" s="68">
        <f t="shared" ref="GXA172:GXB175" si="2008">GWZ172+GXA172</f>
        <v>962.39100000000008</v>
      </c>
      <c r="GXC172" s="68">
        <v>0</v>
      </c>
      <c r="GXD172" s="68">
        <f t="shared" ref="GXC172:GXD175" si="2009">GXB172*(($H$158)+1)+(IF(GXC172&lt;101,GXC172,IF(GXC172&lt;201,GXC172/2,IF(GXC172&lt;=301,GXC172/3,GXC172/4))))</f>
        <v>1443.5865000000001</v>
      </c>
      <c r="GXE172" s="101">
        <v>1</v>
      </c>
      <c r="GXF172" s="102"/>
      <c r="GXG172" s="68" t="s">
        <v>317</v>
      </c>
      <c r="GXH172" s="68">
        <f t="shared" ref="GXH172" si="2010">89.4*10.765</f>
        <v>962.39100000000008</v>
      </c>
      <c r="GXI172" s="68">
        <v>0</v>
      </c>
      <c r="GXJ172" s="68">
        <f t="shared" ref="GXI172:GXJ175" si="2011">GXH172+GXI172</f>
        <v>962.39100000000008</v>
      </c>
      <c r="GXK172" s="68">
        <v>0</v>
      </c>
      <c r="GXL172" s="68">
        <f t="shared" ref="GXK172:GXL175" si="2012">GXJ172*(($H$158)+1)+(IF(GXK172&lt;101,GXK172,IF(GXK172&lt;201,GXK172/2,IF(GXK172&lt;=301,GXK172/3,GXK172/4))))</f>
        <v>1443.5865000000001</v>
      </c>
      <c r="GXM172" s="101">
        <v>1</v>
      </c>
      <c r="GXN172" s="102"/>
      <c r="GXO172" s="68" t="s">
        <v>317</v>
      </c>
      <c r="GXP172" s="68">
        <f t="shared" ref="GXP172" si="2013">89.4*10.765</f>
        <v>962.39100000000008</v>
      </c>
      <c r="GXQ172" s="68">
        <v>0</v>
      </c>
      <c r="GXR172" s="68">
        <f t="shared" ref="GXQ172:GXR175" si="2014">GXP172+GXQ172</f>
        <v>962.39100000000008</v>
      </c>
      <c r="GXS172" s="68">
        <v>0</v>
      </c>
      <c r="GXT172" s="68">
        <f t="shared" ref="GXS172:GXT175" si="2015">GXR172*(($H$158)+1)+(IF(GXS172&lt;101,GXS172,IF(GXS172&lt;201,GXS172/2,IF(GXS172&lt;=301,GXS172/3,GXS172/4))))</f>
        <v>1443.5865000000001</v>
      </c>
      <c r="GXU172" s="101">
        <v>1</v>
      </c>
      <c r="GXV172" s="102"/>
      <c r="GXW172" s="68" t="s">
        <v>317</v>
      </c>
      <c r="GXX172" s="68">
        <f t="shared" ref="GXX172" si="2016">89.4*10.765</f>
        <v>962.39100000000008</v>
      </c>
      <c r="GXY172" s="68">
        <v>0</v>
      </c>
      <c r="GXZ172" s="68">
        <f t="shared" ref="GXY172:GXZ175" si="2017">GXX172+GXY172</f>
        <v>962.39100000000008</v>
      </c>
      <c r="GYA172" s="68">
        <v>0</v>
      </c>
      <c r="GYB172" s="68">
        <f t="shared" ref="GYA172:GYB175" si="2018">GXZ172*(($H$158)+1)+(IF(GYA172&lt;101,GYA172,IF(GYA172&lt;201,GYA172/2,IF(GYA172&lt;=301,GYA172/3,GYA172/4))))</f>
        <v>1443.5865000000001</v>
      </c>
      <c r="GYC172" s="101">
        <v>1</v>
      </c>
      <c r="GYD172" s="102"/>
      <c r="GYE172" s="68" t="s">
        <v>317</v>
      </c>
      <c r="GYF172" s="68">
        <f t="shared" ref="GYF172" si="2019">89.4*10.765</f>
        <v>962.39100000000008</v>
      </c>
      <c r="GYG172" s="68">
        <v>0</v>
      </c>
      <c r="GYH172" s="68">
        <f t="shared" ref="GYG172:GYH175" si="2020">GYF172+GYG172</f>
        <v>962.39100000000008</v>
      </c>
      <c r="GYI172" s="68">
        <v>0</v>
      </c>
      <c r="GYJ172" s="68">
        <f t="shared" ref="GYI172:GYJ175" si="2021">GYH172*(($H$158)+1)+(IF(GYI172&lt;101,GYI172,IF(GYI172&lt;201,GYI172/2,IF(GYI172&lt;=301,GYI172/3,GYI172/4))))</f>
        <v>1443.5865000000001</v>
      </c>
      <c r="GYK172" s="101">
        <v>1</v>
      </c>
      <c r="GYL172" s="102"/>
      <c r="GYM172" s="68" t="s">
        <v>317</v>
      </c>
      <c r="GYN172" s="68">
        <f t="shared" ref="GYN172" si="2022">89.4*10.765</f>
        <v>962.39100000000008</v>
      </c>
      <c r="GYO172" s="68">
        <v>0</v>
      </c>
      <c r="GYP172" s="68">
        <f t="shared" ref="GYO172:GYP175" si="2023">GYN172+GYO172</f>
        <v>962.39100000000008</v>
      </c>
      <c r="GYQ172" s="68">
        <v>0</v>
      </c>
      <c r="GYR172" s="68">
        <f t="shared" ref="GYQ172:GYR175" si="2024">GYP172*(($H$158)+1)+(IF(GYQ172&lt;101,GYQ172,IF(GYQ172&lt;201,GYQ172/2,IF(GYQ172&lt;=301,GYQ172/3,GYQ172/4))))</f>
        <v>1443.5865000000001</v>
      </c>
      <c r="GYS172" s="101">
        <v>1</v>
      </c>
      <c r="GYT172" s="102"/>
      <c r="GYU172" s="68" t="s">
        <v>317</v>
      </c>
      <c r="GYV172" s="68">
        <f t="shared" ref="GYV172" si="2025">89.4*10.765</f>
        <v>962.39100000000008</v>
      </c>
      <c r="GYW172" s="68">
        <v>0</v>
      </c>
      <c r="GYX172" s="68">
        <f t="shared" ref="GYW172:GYX175" si="2026">GYV172+GYW172</f>
        <v>962.39100000000008</v>
      </c>
      <c r="GYY172" s="68">
        <v>0</v>
      </c>
      <c r="GYZ172" s="68">
        <f t="shared" ref="GYY172:GYZ175" si="2027">GYX172*(($H$158)+1)+(IF(GYY172&lt;101,GYY172,IF(GYY172&lt;201,GYY172/2,IF(GYY172&lt;=301,GYY172/3,GYY172/4))))</f>
        <v>1443.5865000000001</v>
      </c>
      <c r="GZA172" s="101">
        <v>1</v>
      </c>
      <c r="GZB172" s="102"/>
      <c r="GZC172" s="68" t="s">
        <v>317</v>
      </c>
      <c r="GZD172" s="68">
        <f t="shared" ref="GZD172" si="2028">89.4*10.765</f>
        <v>962.39100000000008</v>
      </c>
      <c r="GZE172" s="68">
        <v>0</v>
      </c>
      <c r="GZF172" s="68">
        <f t="shared" ref="GZE172:GZF175" si="2029">GZD172+GZE172</f>
        <v>962.39100000000008</v>
      </c>
      <c r="GZG172" s="68">
        <v>0</v>
      </c>
      <c r="GZH172" s="68">
        <f t="shared" ref="GZG172:GZH175" si="2030">GZF172*(($H$158)+1)+(IF(GZG172&lt;101,GZG172,IF(GZG172&lt;201,GZG172/2,IF(GZG172&lt;=301,GZG172/3,GZG172/4))))</f>
        <v>1443.5865000000001</v>
      </c>
      <c r="GZI172" s="101">
        <v>1</v>
      </c>
      <c r="GZJ172" s="102"/>
      <c r="GZK172" s="68" t="s">
        <v>317</v>
      </c>
      <c r="GZL172" s="68">
        <f t="shared" ref="GZL172" si="2031">89.4*10.765</f>
        <v>962.39100000000008</v>
      </c>
      <c r="GZM172" s="68">
        <v>0</v>
      </c>
      <c r="GZN172" s="68">
        <f t="shared" ref="GZM172:GZN175" si="2032">GZL172+GZM172</f>
        <v>962.39100000000008</v>
      </c>
      <c r="GZO172" s="68">
        <v>0</v>
      </c>
      <c r="GZP172" s="68">
        <f t="shared" ref="GZO172:GZP175" si="2033">GZN172*(($H$158)+1)+(IF(GZO172&lt;101,GZO172,IF(GZO172&lt;201,GZO172/2,IF(GZO172&lt;=301,GZO172/3,GZO172/4))))</f>
        <v>1443.5865000000001</v>
      </c>
      <c r="GZQ172" s="101">
        <v>1</v>
      </c>
      <c r="GZR172" s="102"/>
      <c r="GZS172" s="68" t="s">
        <v>317</v>
      </c>
      <c r="GZT172" s="68">
        <f t="shared" ref="GZT172" si="2034">89.4*10.765</f>
        <v>962.39100000000008</v>
      </c>
      <c r="GZU172" s="68">
        <v>0</v>
      </c>
      <c r="GZV172" s="68">
        <f t="shared" ref="GZU172:GZV175" si="2035">GZT172+GZU172</f>
        <v>962.39100000000008</v>
      </c>
      <c r="GZW172" s="68">
        <v>0</v>
      </c>
      <c r="GZX172" s="68">
        <f t="shared" ref="GZW172:GZX175" si="2036">GZV172*(($H$158)+1)+(IF(GZW172&lt;101,GZW172,IF(GZW172&lt;201,GZW172/2,IF(GZW172&lt;=301,GZW172/3,GZW172/4))))</f>
        <v>1443.5865000000001</v>
      </c>
      <c r="GZY172" s="101">
        <v>1</v>
      </c>
      <c r="GZZ172" s="102"/>
      <c r="HAA172" s="68" t="s">
        <v>317</v>
      </c>
      <c r="HAB172" s="68">
        <f t="shared" ref="HAB172" si="2037">89.4*10.765</f>
        <v>962.39100000000008</v>
      </c>
      <c r="HAC172" s="68">
        <v>0</v>
      </c>
      <c r="HAD172" s="68">
        <f t="shared" ref="HAC172:HAD175" si="2038">HAB172+HAC172</f>
        <v>962.39100000000008</v>
      </c>
      <c r="HAE172" s="68">
        <v>0</v>
      </c>
      <c r="HAF172" s="68">
        <f t="shared" ref="HAE172:HAF175" si="2039">HAD172*(($H$158)+1)+(IF(HAE172&lt;101,HAE172,IF(HAE172&lt;201,HAE172/2,IF(HAE172&lt;=301,HAE172/3,HAE172/4))))</f>
        <v>1443.5865000000001</v>
      </c>
      <c r="HAG172" s="101">
        <v>1</v>
      </c>
      <c r="HAH172" s="102"/>
      <c r="HAI172" s="68" t="s">
        <v>317</v>
      </c>
      <c r="HAJ172" s="68">
        <f t="shared" ref="HAJ172" si="2040">89.4*10.765</f>
        <v>962.39100000000008</v>
      </c>
      <c r="HAK172" s="68">
        <v>0</v>
      </c>
      <c r="HAL172" s="68">
        <f t="shared" ref="HAK172:HAL175" si="2041">HAJ172+HAK172</f>
        <v>962.39100000000008</v>
      </c>
      <c r="HAM172" s="68">
        <v>0</v>
      </c>
      <c r="HAN172" s="68">
        <f t="shared" ref="HAM172:HAN175" si="2042">HAL172*(($H$158)+1)+(IF(HAM172&lt;101,HAM172,IF(HAM172&lt;201,HAM172/2,IF(HAM172&lt;=301,HAM172/3,HAM172/4))))</f>
        <v>1443.5865000000001</v>
      </c>
      <c r="HAO172" s="101">
        <v>1</v>
      </c>
      <c r="HAP172" s="102"/>
      <c r="HAQ172" s="68" t="s">
        <v>317</v>
      </c>
      <c r="HAR172" s="68">
        <f t="shared" ref="HAR172" si="2043">89.4*10.765</f>
        <v>962.39100000000008</v>
      </c>
      <c r="HAS172" s="68">
        <v>0</v>
      </c>
      <c r="HAT172" s="68">
        <f t="shared" ref="HAS172:HAT175" si="2044">HAR172+HAS172</f>
        <v>962.39100000000008</v>
      </c>
      <c r="HAU172" s="68">
        <v>0</v>
      </c>
      <c r="HAV172" s="68">
        <f t="shared" ref="HAU172:HAV175" si="2045">HAT172*(($H$158)+1)+(IF(HAU172&lt;101,HAU172,IF(HAU172&lt;201,HAU172/2,IF(HAU172&lt;=301,HAU172/3,HAU172/4))))</f>
        <v>1443.5865000000001</v>
      </c>
      <c r="HAW172" s="101">
        <v>1</v>
      </c>
      <c r="HAX172" s="102"/>
      <c r="HAY172" s="68" t="s">
        <v>317</v>
      </c>
      <c r="HAZ172" s="68">
        <f t="shared" ref="HAZ172" si="2046">89.4*10.765</f>
        <v>962.39100000000008</v>
      </c>
      <c r="HBA172" s="68">
        <v>0</v>
      </c>
      <c r="HBB172" s="68">
        <f t="shared" ref="HBA172:HBB175" si="2047">HAZ172+HBA172</f>
        <v>962.39100000000008</v>
      </c>
      <c r="HBC172" s="68">
        <v>0</v>
      </c>
      <c r="HBD172" s="68">
        <f t="shared" ref="HBC172:HBD175" si="2048">HBB172*(($H$158)+1)+(IF(HBC172&lt;101,HBC172,IF(HBC172&lt;201,HBC172/2,IF(HBC172&lt;=301,HBC172/3,HBC172/4))))</f>
        <v>1443.5865000000001</v>
      </c>
      <c r="HBE172" s="101">
        <v>1</v>
      </c>
      <c r="HBF172" s="102"/>
      <c r="HBG172" s="68" t="s">
        <v>317</v>
      </c>
      <c r="HBH172" s="68">
        <f t="shared" ref="HBH172" si="2049">89.4*10.765</f>
        <v>962.39100000000008</v>
      </c>
      <c r="HBI172" s="68">
        <v>0</v>
      </c>
      <c r="HBJ172" s="68">
        <f t="shared" ref="HBI172:HBJ175" si="2050">HBH172+HBI172</f>
        <v>962.39100000000008</v>
      </c>
      <c r="HBK172" s="68">
        <v>0</v>
      </c>
      <c r="HBL172" s="68">
        <f t="shared" ref="HBK172:HBL175" si="2051">HBJ172*(($H$158)+1)+(IF(HBK172&lt;101,HBK172,IF(HBK172&lt;201,HBK172/2,IF(HBK172&lt;=301,HBK172/3,HBK172/4))))</f>
        <v>1443.5865000000001</v>
      </c>
      <c r="HBM172" s="101">
        <v>1</v>
      </c>
      <c r="HBN172" s="102"/>
      <c r="HBO172" s="68" t="s">
        <v>317</v>
      </c>
      <c r="HBP172" s="68">
        <f t="shared" ref="HBP172" si="2052">89.4*10.765</f>
        <v>962.39100000000008</v>
      </c>
      <c r="HBQ172" s="68">
        <v>0</v>
      </c>
      <c r="HBR172" s="68">
        <f t="shared" ref="HBQ172:HBR175" si="2053">HBP172+HBQ172</f>
        <v>962.39100000000008</v>
      </c>
      <c r="HBS172" s="68">
        <v>0</v>
      </c>
      <c r="HBT172" s="68">
        <f t="shared" ref="HBS172:HBT175" si="2054">HBR172*(($H$158)+1)+(IF(HBS172&lt;101,HBS172,IF(HBS172&lt;201,HBS172/2,IF(HBS172&lt;=301,HBS172/3,HBS172/4))))</f>
        <v>1443.5865000000001</v>
      </c>
      <c r="HBU172" s="101">
        <v>1</v>
      </c>
      <c r="HBV172" s="102"/>
      <c r="HBW172" s="68" t="s">
        <v>317</v>
      </c>
      <c r="HBX172" s="68">
        <f t="shared" ref="HBX172" si="2055">89.4*10.765</f>
        <v>962.39100000000008</v>
      </c>
      <c r="HBY172" s="68">
        <v>0</v>
      </c>
      <c r="HBZ172" s="68">
        <f t="shared" ref="HBY172:HBZ175" si="2056">HBX172+HBY172</f>
        <v>962.39100000000008</v>
      </c>
      <c r="HCA172" s="68">
        <v>0</v>
      </c>
      <c r="HCB172" s="68">
        <f t="shared" ref="HCA172:HCB175" si="2057">HBZ172*(($H$158)+1)+(IF(HCA172&lt;101,HCA172,IF(HCA172&lt;201,HCA172/2,IF(HCA172&lt;=301,HCA172/3,HCA172/4))))</f>
        <v>1443.5865000000001</v>
      </c>
      <c r="HCC172" s="101">
        <v>1</v>
      </c>
      <c r="HCD172" s="102"/>
      <c r="HCE172" s="68" t="s">
        <v>317</v>
      </c>
      <c r="HCF172" s="68">
        <f t="shared" ref="HCF172" si="2058">89.4*10.765</f>
        <v>962.39100000000008</v>
      </c>
      <c r="HCG172" s="68">
        <v>0</v>
      </c>
      <c r="HCH172" s="68">
        <f t="shared" ref="HCG172:HCH175" si="2059">HCF172+HCG172</f>
        <v>962.39100000000008</v>
      </c>
      <c r="HCI172" s="68">
        <v>0</v>
      </c>
      <c r="HCJ172" s="68">
        <f t="shared" ref="HCI172:HCJ175" si="2060">HCH172*(($H$158)+1)+(IF(HCI172&lt;101,HCI172,IF(HCI172&lt;201,HCI172/2,IF(HCI172&lt;=301,HCI172/3,HCI172/4))))</f>
        <v>1443.5865000000001</v>
      </c>
      <c r="HCK172" s="101">
        <v>1</v>
      </c>
      <c r="HCL172" s="102"/>
      <c r="HCM172" s="68" t="s">
        <v>317</v>
      </c>
      <c r="HCN172" s="68">
        <f t="shared" ref="HCN172" si="2061">89.4*10.765</f>
        <v>962.39100000000008</v>
      </c>
      <c r="HCO172" s="68">
        <v>0</v>
      </c>
      <c r="HCP172" s="68">
        <f t="shared" ref="HCO172:HCP175" si="2062">HCN172+HCO172</f>
        <v>962.39100000000008</v>
      </c>
      <c r="HCQ172" s="68">
        <v>0</v>
      </c>
      <c r="HCR172" s="68">
        <f t="shared" ref="HCQ172:HCR175" si="2063">HCP172*(($H$158)+1)+(IF(HCQ172&lt;101,HCQ172,IF(HCQ172&lt;201,HCQ172/2,IF(HCQ172&lt;=301,HCQ172/3,HCQ172/4))))</f>
        <v>1443.5865000000001</v>
      </c>
      <c r="HCS172" s="101">
        <v>1</v>
      </c>
      <c r="HCT172" s="102"/>
      <c r="HCU172" s="68" t="s">
        <v>317</v>
      </c>
      <c r="HCV172" s="68">
        <f t="shared" ref="HCV172" si="2064">89.4*10.765</f>
        <v>962.39100000000008</v>
      </c>
      <c r="HCW172" s="68">
        <v>0</v>
      </c>
      <c r="HCX172" s="68">
        <f t="shared" ref="HCW172:HCX175" si="2065">HCV172+HCW172</f>
        <v>962.39100000000008</v>
      </c>
      <c r="HCY172" s="68">
        <v>0</v>
      </c>
      <c r="HCZ172" s="68">
        <f t="shared" ref="HCY172:HCZ175" si="2066">HCX172*(($H$158)+1)+(IF(HCY172&lt;101,HCY172,IF(HCY172&lt;201,HCY172/2,IF(HCY172&lt;=301,HCY172/3,HCY172/4))))</f>
        <v>1443.5865000000001</v>
      </c>
      <c r="HDA172" s="101">
        <v>1</v>
      </c>
      <c r="HDB172" s="102"/>
      <c r="HDC172" s="68" t="s">
        <v>317</v>
      </c>
      <c r="HDD172" s="68">
        <f t="shared" ref="HDD172" si="2067">89.4*10.765</f>
        <v>962.39100000000008</v>
      </c>
      <c r="HDE172" s="68">
        <v>0</v>
      </c>
      <c r="HDF172" s="68">
        <f t="shared" ref="HDE172:HDF175" si="2068">HDD172+HDE172</f>
        <v>962.39100000000008</v>
      </c>
      <c r="HDG172" s="68">
        <v>0</v>
      </c>
      <c r="HDH172" s="68">
        <f t="shared" ref="HDG172:HDH175" si="2069">HDF172*(($H$158)+1)+(IF(HDG172&lt;101,HDG172,IF(HDG172&lt;201,HDG172/2,IF(HDG172&lt;=301,HDG172/3,HDG172/4))))</f>
        <v>1443.5865000000001</v>
      </c>
      <c r="HDI172" s="101">
        <v>1</v>
      </c>
      <c r="HDJ172" s="102"/>
      <c r="HDK172" s="68" t="s">
        <v>317</v>
      </c>
      <c r="HDL172" s="68">
        <f t="shared" ref="HDL172" si="2070">89.4*10.765</f>
        <v>962.39100000000008</v>
      </c>
      <c r="HDM172" s="68">
        <v>0</v>
      </c>
      <c r="HDN172" s="68">
        <f t="shared" ref="HDM172:HDN175" si="2071">HDL172+HDM172</f>
        <v>962.39100000000008</v>
      </c>
      <c r="HDO172" s="68">
        <v>0</v>
      </c>
      <c r="HDP172" s="68">
        <f t="shared" ref="HDO172:HDP175" si="2072">HDN172*(($H$158)+1)+(IF(HDO172&lt;101,HDO172,IF(HDO172&lt;201,HDO172/2,IF(HDO172&lt;=301,HDO172/3,HDO172/4))))</f>
        <v>1443.5865000000001</v>
      </c>
      <c r="HDQ172" s="101">
        <v>1</v>
      </c>
      <c r="HDR172" s="102"/>
      <c r="HDS172" s="68" t="s">
        <v>317</v>
      </c>
      <c r="HDT172" s="68">
        <f t="shared" ref="HDT172" si="2073">89.4*10.765</f>
        <v>962.39100000000008</v>
      </c>
      <c r="HDU172" s="68">
        <v>0</v>
      </c>
      <c r="HDV172" s="68">
        <f t="shared" ref="HDU172:HDV175" si="2074">HDT172+HDU172</f>
        <v>962.39100000000008</v>
      </c>
      <c r="HDW172" s="68">
        <v>0</v>
      </c>
      <c r="HDX172" s="68">
        <f t="shared" ref="HDW172:HDX175" si="2075">HDV172*(($H$158)+1)+(IF(HDW172&lt;101,HDW172,IF(HDW172&lt;201,HDW172/2,IF(HDW172&lt;=301,HDW172/3,HDW172/4))))</f>
        <v>1443.5865000000001</v>
      </c>
      <c r="HDY172" s="101">
        <v>1</v>
      </c>
      <c r="HDZ172" s="102"/>
      <c r="HEA172" s="68" t="s">
        <v>317</v>
      </c>
      <c r="HEB172" s="68">
        <f t="shared" ref="HEB172" si="2076">89.4*10.765</f>
        <v>962.39100000000008</v>
      </c>
      <c r="HEC172" s="68">
        <v>0</v>
      </c>
      <c r="HED172" s="68">
        <f t="shared" ref="HEC172:HED175" si="2077">HEB172+HEC172</f>
        <v>962.39100000000008</v>
      </c>
      <c r="HEE172" s="68">
        <v>0</v>
      </c>
      <c r="HEF172" s="68">
        <f t="shared" ref="HEE172:HEF175" si="2078">HED172*(($H$158)+1)+(IF(HEE172&lt;101,HEE172,IF(HEE172&lt;201,HEE172/2,IF(HEE172&lt;=301,HEE172/3,HEE172/4))))</f>
        <v>1443.5865000000001</v>
      </c>
      <c r="HEG172" s="101">
        <v>1</v>
      </c>
      <c r="HEH172" s="102"/>
      <c r="HEI172" s="68" t="s">
        <v>317</v>
      </c>
      <c r="HEJ172" s="68">
        <f t="shared" ref="HEJ172" si="2079">89.4*10.765</f>
        <v>962.39100000000008</v>
      </c>
      <c r="HEK172" s="68">
        <v>0</v>
      </c>
      <c r="HEL172" s="68">
        <f t="shared" ref="HEK172:HEL175" si="2080">HEJ172+HEK172</f>
        <v>962.39100000000008</v>
      </c>
      <c r="HEM172" s="68">
        <v>0</v>
      </c>
      <c r="HEN172" s="68">
        <f t="shared" ref="HEM172:HEN175" si="2081">HEL172*(($H$158)+1)+(IF(HEM172&lt;101,HEM172,IF(HEM172&lt;201,HEM172/2,IF(HEM172&lt;=301,HEM172/3,HEM172/4))))</f>
        <v>1443.5865000000001</v>
      </c>
      <c r="HEO172" s="101">
        <v>1</v>
      </c>
      <c r="HEP172" s="102"/>
      <c r="HEQ172" s="68" t="s">
        <v>317</v>
      </c>
      <c r="HER172" s="68">
        <f t="shared" ref="HER172" si="2082">89.4*10.765</f>
        <v>962.39100000000008</v>
      </c>
      <c r="HES172" s="68">
        <v>0</v>
      </c>
      <c r="HET172" s="68">
        <f t="shared" ref="HES172:HET175" si="2083">HER172+HES172</f>
        <v>962.39100000000008</v>
      </c>
      <c r="HEU172" s="68">
        <v>0</v>
      </c>
      <c r="HEV172" s="68">
        <f t="shared" ref="HEU172:HEV175" si="2084">HET172*(($H$158)+1)+(IF(HEU172&lt;101,HEU172,IF(HEU172&lt;201,HEU172/2,IF(HEU172&lt;=301,HEU172/3,HEU172/4))))</f>
        <v>1443.5865000000001</v>
      </c>
      <c r="HEW172" s="101">
        <v>1</v>
      </c>
      <c r="HEX172" s="102"/>
      <c r="HEY172" s="68" t="s">
        <v>317</v>
      </c>
      <c r="HEZ172" s="68">
        <f t="shared" ref="HEZ172" si="2085">89.4*10.765</f>
        <v>962.39100000000008</v>
      </c>
      <c r="HFA172" s="68">
        <v>0</v>
      </c>
      <c r="HFB172" s="68">
        <f t="shared" ref="HFA172:HFB175" si="2086">HEZ172+HFA172</f>
        <v>962.39100000000008</v>
      </c>
      <c r="HFC172" s="68">
        <v>0</v>
      </c>
      <c r="HFD172" s="68">
        <f t="shared" ref="HFC172:HFD175" si="2087">HFB172*(($H$158)+1)+(IF(HFC172&lt;101,HFC172,IF(HFC172&lt;201,HFC172/2,IF(HFC172&lt;=301,HFC172/3,HFC172/4))))</f>
        <v>1443.5865000000001</v>
      </c>
      <c r="HFE172" s="101">
        <v>1</v>
      </c>
      <c r="HFF172" s="102"/>
      <c r="HFG172" s="68" t="s">
        <v>317</v>
      </c>
      <c r="HFH172" s="68">
        <f t="shared" ref="HFH172" si="2088">89.4*10.765</f>
        <v>962.39100000000008</v>
      </c>
      <c r="HFI172" s="68">
        <v>0</v>
      </c>
      <c r="HFJ172" s="68">
        <f t="shared" ref="HFI172:HFJ175" si="2089">HFH172+HFI172</f>
        <v>962.39100000000008</v>
      </c>
      <c r="HFK172" s="68">
        <v>0</v>
      </c>
      <c r="HFL172" s="68">
        <f t="shared" ref="HFK172:HFL175" si="2090">HFJ172*(($H$158)+1)+(IF(HFK172&lt;101,HFK172,IF(HFK172&lt;201,HFK172/2,IF(HFK172&lt;=301,HFK172/3,HFK172/4))))</f>
        <v>1443.5865000000001</v>
      </c>
      <c r="HFM172" s="101">
        <v>1</v>
      </c>
      <c r="HFN172" s="102"/>
      <c r="HFO172" s="68" t="s">
        <v>317</v>
      </c>
      <c r="HFP172" s="68">
        <f t="shared" ref="HFP172" si="2091">89.4*10.765</f>
        <v>962.39100000000008</v>
      </c>
      <c r="HFQ172" s="68">
        <v>0</v>
      </c>
      <c r="HFR172" s="68">
        <f t="shared" ref="HFQ172:HFR175" si="2092">HFP172+HFQ172</f>
        <v>962.39100000000008</v>
      </c>
      <c r="HFS172" s="68">
        <v>0</v>
      </c>
      <c r="HFT172" s="68">
        <f t="shared" ref="HFS172:HFT175" si="2093">HFR172*(($H$158)+1)+(IF(HFS172&lt;101,HFS172,IF(HFS172&lt;201,HFS172/2,IF(HFS172&lt;=301,HFS172/3,HFS172/4))))</f>
        <v>1443.5865000000001</v>
      </c>
      <c r="HFU172" s="101">
        <v>1</v>
      </c>
      <c r="HFV172" s="102"/>
      <c r="HFW172" s="68" t="s">
        <v>317</v>
      </c>
      <c r="HFX172" s="68">
        <f t="shared" ref="HFX172" si="2094">89.4*10.765</f>
        <v>962.39100000000008</v>
      </c>
      <c r="HFY172" s="68">
        <v>0</v>
      </c>
      <c r="HFZ172" s="68">
        <f t="shared" ref="HFY172:HFZ175" si="2095">HFX172+HFY172</f>
        <v>962.39100000000008</v>
      </c>
      <c r="HGA172" s="68">
        <v>0</v>
      </c>
      <c r="HGB172" s="68">
        <f t="shared" ref="HGA172:HGB175" si="2096">HFZ172*(($H$158)+1)+(IF(HGA172&lt;101,HGA172,IF(HGA172&lt;201,HGA172/2,IF(HGA172&lt;=301,HGA172/3,HGA172/4))))</f>
        <v>1443.5865000000001</v>
      </c>
      <c r="HGC172" s="101">
        <v>1</v>
      </c>
      <c r="HGD172" s="102"/>
      <c r="HGE172" s="68" t="s">
        <v>317</v>
      </c>
      <c r="HGF172" s="68">
        <f t="shared" ref="HGF172" si="2097">89.4*10.765</f>
        <v>962.39100000000008</v>
      </c>
      <c r="HGG172" s="68">
        <v>0</v>
      </c>
      <c r="HGH172" s="68">
        <f t="shared" ref="HGG172:HGH175" si="2098">HGF172+HGG172</f>
        <v>962.39100000000008</v>
      </c>
      <c r="HGI172" s="68">
        <v>0</v>
      </c>
      <c r="HGJ172" s="68">
        <f t="shared" ref="HGI172:HGJ175" si="2099">HGH172*(($H$158)+1)+(IF(HGI172&lt;101,HGI172,IF(HGI172&lt;201,HGI172/2,IF(HGI172&lt;=301,HGI172/3,HGI172/4))))</f>
        <v>1443.5865000000001</v>
      </c>
      <c r="HGK172" s="101">
        <v>1</v>
      </c>
      <c r="HGL172" s="102"/>
      <c r="HGM172" s="68" t="s">
        <v>317</v>
      </c>
      <c r="HGN172" s="68">
        <f t="shared" ref="HGN172" si="2100">89.4*10.765</f>
        <v>962.39100000000008</v>
      </c>
      <c r="HGO172" s="68">
        <v>0</v>
      </c>
      <c r="HGP172" s="68">
        <f t="shared" ref="HGO172:HGP175" si="2101">HGN172+HGO172</f>
        <v>962.39100000000008</v>
      </c>
      <c r="HGQ172" s="68">
        <v>0</v>
      </c>
      <c r="HGR172" s="68">
        <f t="shared" ref="HGQ172:HGR175" si="2102">HGP172*(($H$158)+1)+(IF(HGQ172&lt;101,HGQ172,IF(HGQ172&lt;201,HGQ172/2,IF(HGQ172&lt;=301,HGQ172/3,HGQ172/4))))</f>
        <v>1443.5865000000001</v>
      </c>
      <c r="HGS172" s="101">
        <v>1</v>
      </c>
      <c r="HGT172" s="102"/>
      <c r="HGU172" s="68" t="s">
        <v>317</v>
      </c>
      <c r="HGV172" s="68">
        <f t="shared" ref="HGV172" si="2103">89.4*10.765</f>
        <v>962.39100000000008</v>
      </c>
      <c r="HGW172" s="68">
        <v>0</v>
      </c>
      <c r="HGX172" s="68">
        <f t="shared" ref="HGW172:HGX175" si="2104">HGV172+HGW172</f>
        <v>962.39100000000008</v>
      </c>
      <c r="HGY172" s="68">
        <v>0</v>
      </c>
      <c r="HGZ172" s="68">
        <f t="shared" ref="HGY172:HGZ175" si="2105">HGX172*(($H$158)+1)+(IF(HGY172&lt;101,HGY172,IF(HGY172&lt;201,HGY172/2,IF(HGY172&lt;=301,HGY172/3,HGY172/4))))</f>
        <v>1443.5865000000001</v>
      </c>
      <c r="HHA172" s="101">
        <v>1</v>
      </c>
      <c r="HHB172" s="102"/>
      <c r="HHC172" s="68" t="s">
        <v>317</v>
      </c>
      <c r="HHD172" s="68">
        <f t="shared" ref="HHD172" si="2106">89.4*10.765</f>
        <v>962.39100000000008</v>
      </c>
      <c r="HHE172" s="68">
        <v>0</v>
      </c>
      <c r="HHF172" s="68">
        <f t="shared" ref="HHE172:HHF175" si="2107">HHD172+HHE172</f>
        <v>962.39100000000008</v>
      </c>
      <c r="HHG172" s="68">
        <v>0</v>
      </c>
      <c r="HHH172" s="68">
        <f t="shared" ref="HHG172:HHH175" si="2108">HHF172*(($H$158)+1)+(IF(HHG172&lt;101,HHG172,IF(HHG172&lt;201,HHG172/2,IF(HHG172&lt;=301,HHG172/3,HHG172/4))))</f>
        <v>1443.5865000000001</v>
      </c>
      <c r="HHI172" s="101">
        <v>1</v>
      </c>
      <c r="HHJ172" s="102"/>
      <c r="HHK172" s="68" t="s">
        <v>317</v>
      </c>
      <c r="HHL172" s="68">
        <f t="shared" ref="HHL172" si="2109">89.4*10.765</f>
        <v>962.39100000000008</v>
      </c>
      <c r="HHM172" s="68">
        <v>0</v>
      </c>
      <c r="HHN172" s="68">
        <f t="shared" ref="HHM172:HHN175" si="2110">HHL172+HHM172</f>
        <v>962.39100000000008</v>
      </c>
      <c r="HHO172" s="68">
        <v>0</v>
      </c>
      <c r="HHP172" s="68">
        <f t="shared" ref="HHO172:HHP175" si="2111">HHN172*(($H$158)+1)+(IF(HHO172&lt;101,HHO172,IF(HHO172&lt;201,HHO172/2,IF(HHO172&lt;=301,HHO172/3,HHO172/4))))</f>
        <v>1443.5865000000001</v>
      </c>
      <c r="HHQ172" s="101">
        <v>1</v>
      </c>
      <c r="HHR172" s="102"/>
      <c r="HHS172" s="68" t="s">
        <v>317</v>
      </c>
      <c r="HHT172" s="68">
        <f t="shared" ref="HHT172" si="2112">89.4*10.765</f>
        <v>962.39100000000008</v>
      </c>
      <c r="HHU172" s="68">
        <v>0</v>
      </c>
      <c r="HHV172" s="68">
        <f t="shared" ref="HHU172:HHV175" si="2113">HHT172+HHU172</f>
        <v>962.39100000000008</v>
      </c>
      <c r="HHW172" s="68">
        <v>0</v>
      </c>
      <c r="HHX172" s="68">
        <f t="shared" ref="HHW172:HHX175" si="2114">HHV172*(($H$158)+1)+(IF(HHW172&lt;101,HHW172,IF(HHW172&lt;201,HHW172/2,IF(HHW172&lt;=301,HHW172/3,HHW172/4))))</f>
        <v>1443.5865000000001</v>
      </c>
      <c r="HHY172" s="101">
        <v>1</v>
      </c>
      <c r="HHZ172" s="102"/>
      <c r="HIA172" s="68" t="s">
        <v>317</v>
      </c>
      <c r="HIB172" s="68">
        <f t="shared" ref="HIB172" si="2115">89.4*10.765</f>
        <v>962.39100000000008</v>
      </c>
      <c r="HIC172" s="68">
        <v>0</v>
      </c>
      <c r="HID172" s="68">
        <f t="shared" ref="HIC172:HID175" si="2116">HIB172+HIC172</f>
        <v>962.39100000000008</v>
      </c>
      <c r="HIE172" s="68">
        <v>0</v>
      </c>
      <c r="HIF172" s="68">
        <f t="shared" ref="HIE172:HIF175" si="2117">HID172*(($H$158)+1)+(IF(HIE172&lt;101,HIE172,IF(HIE172&lt;201,HIE172/2,IF(HIE172&lt;=301,HIE172/3,HIE172/4))))</f>
        <v>1443.5865000000001</v>
      </c>
      <c r="HIG172" s="101">
        <v>1</v>
      </c>
      <c r="HIH172" s="102"/>
      <c r="HII172" s="68" t="s">
        <v>317</v>
      </c>
      <c r="HIJ172" s="68">
        <f t="shared" ref="HIJ172" si="2118">89.4*10.765</f>
        <v>962.39100000000008</v>
      </c>
      <c r="HIK172" s="68">
        <v>0</v>
      </c>
      <c r="HIL172" s="68">
        <f t="shared" ref="HIK172:HIL175" si="2119">HIJ172+HIK172</f>
        <v>962.39100000000008</v>
      </c>
      <c r="HIM172" s="68">
        <v>0</v>
      </c>
      <c r="HIN172" s="68">
        <f t="shared" ref="HIM172:HIN175" si="2120">HIL172*(($H$158)+1)+(IF(HIM172&lt;101,HIM172,IF(HIM172&lt;201,HIM172/2,IF(HIM172&lt;=301,HIM172/3,HIM172/4))))</f>
        <v>1443.5865000000001</v>
      </c>
      <c r="HIO172" s="101">
        <v>1</v>
      </c>
      <c r="HIP172" s="102"/>
      <c r="HIQ172" s="68" t="s">
        <v>317</v>
      </c>
      <c r="HIR172" s="68">
        <f t="shared" ref="HIR172" si="2121">89.4*10.765</f>
        <v>962.39100000000008</v>
      </c>
      <c r="HIS172" s="68">
        <v>0</v>
      </c>
      <c r="HIT172" s="68">
        <f t="shared" ref="HIS172:HIT175" si="2122">HIR172+HIS172</f>
        <v>962.39100000000008</v>
      </c>
      <c r="HIU172" s="68">
        <v>0</v>
      </c>
      <c r="HIV172" s="68">
        <f t="shared" ref="HIU172:HIV175" si="2123">HIT172*(($H$158)+1)+(IF(HIU172&lt;101,HIU172,IF(HIU172&lt;201,HIU172/2,IF(HIU172&lt;=301,HIU172/3,HIU172/4))))</f>
        <v>1443.5865000000001</v>
      </c>
      <c r="HIW172" s="101">
        <v>1</v>
      </c>
      <c r="HIX172" s="102"/>
      <c r="HIY172" s="68" t="s">
        <v>317</v>
      </c>
      <c r="HIZ172" s="68">
        <f t="shared" ref="HIZ172" si="2124">89.4*10.765</f>
        <v>962.39100000000008</v>
      </c>
      <c r="HJA172" s="68">
        <v>0</v>
      </c>
      <c r="HJB172" s="68">
        <f t="shared" ref="HJA172:HJB175" si="2125">HIZ172+HJA172</f>
        <v>962.39100000000008</v>
      </c>
      <c r="HJC172" s="68">
        <v>0</v>
      </c>
      <c r="HJD172" s="68">
        <f t="shared" ref="HJC172:HJD175" si="2126">HJB172*(($H$158)+1)+(IF(HJC172&lt;101,HJC172,IF(HJC172&lt;201,HJC172/2,IF(HJC172&lt;=301,HJC172/3,HJC172/4))))</f>
        <v>1443.5865000000001</v>
      </c>
      <c r="HJE172" s="101">
        <v>1</v>
      </c>
      <c r="HJF172" s="102"/>
      <c r="HJG172" s="68" t="s">
        <v>317</v>
      </c>
      <c r="HJH172" s="68">
        <f t="shared" ref="HJH172" si="2127">89.4*10.765</f>
        <v>962.39100000000008</v>
      </c>
      <c r="HJI172" s="68">
        <v>0</v>
      </c>
      <c r="HJJ172" s="68">
        <f t="shared" ref="HJI172:HJJ175" si="2128">HJH172+HJI172</f>
        <v>962.39100000000008</v>
      </c>
      <c r="HJK172" s="68">
        <v>0</v>
      </c>
      <c r="HJL172" s="68">
        <f t="shared" ref="HJK172:HJL175" si="2129">HJJ172*(($H$158)+1)+(IF(HJK172&lt;101,HJK172,IF(HJK172&lt;201,HJK172/2,IF(HJK172&lt;=301,HJK172/3,HJK172/4))))</f>
        <v>1443.5865000000001</v>
      </c>
      <c r="HJM172" s="101">
        <v>1</v>
      </c>
      <c r="HJN172" s="102"/>
      <c r="HJO172" s="68" t="s">
        <v>317</v>
      </c>
      <c r="HJP172" s="68">
        <f t="shared" ref="HJP172" si="2130">89.4*10.765</f>
        <v>962.39100000000008</v>
      </c>
      <c r="HJQ172" s="68">
        <v>0</v>
      </c>
      <c r="HJR172" s="68">
        <f t="shared" ref="HJQ172:HJR175" si="2131">HJP172+HJQ172</f>
        <v>962.39100000000008</v>
      </c>
      <c r="HJS172" s="68">
        <v>0</v>
      </c>
      <c r="HJT172" s="68">
        <f t="shared" ref="HJS172:HJT175" si="2132">HJR172*(($H$158)+1)+(IF(HJS172&lt;101,HJS172,IF(HJS172&lt;201,HJS172/2,IF(HJS172&lt;=301,HJS172/3,HJS172/4))))</f>
        <v>1443.5865000000001</v>
      </c>
      <c r="HJU172" s="101">
        <v>1</v>
      </c>
      <c r="HJV172" s="102"/>
      <c r="HJW172" s="68" t="s">
        <v>317</v>
      </c>
      <c r="HJX172" s="68">
        <f t="shared" ref="HJX172" si="2133">89.4*10.765</f>
        <v>962.39100000000008</v>
      </c>
      <c r="HJY172" s="68">
        <v>0</v>
      </c>
      <c r="HJZ172" s="68">
        <f t="shared" ref="HJY172:HJZ175" si="2134">HJX172+HJY172</f>
        <v>962.39100000000008</v>
      </c>
      <c r="HKA172" s="68">
        <v>0</v>
      </c>
      <c r="HKB172" s="68">
        <f t="shared" ref="HKA172:HKB175" si="2135">HJZ172*(($H$158)+1)+(IF(HKA172&lt;101,HKA172,IF(HKA172&lt;201,HKA172/2,IF(HKA172&lt;=301,HKA172/3,HKA172/4))))</f>
        <v>1443.5865000000001</v>
      </c>
      <c r="HKC172" s="101">
        <v>1</v>
      </c>
      <c r="HKD172" s="102"/>
      <c r="HKE172" s="68" t="s">
        <v>317</v>
      </c>
      <c r="HKF172" s="68">
        <f t="shared" ref="HKF172" si="2136">89.4*10.765</f>
        <v>962.39100000000008</v>
      </c>
      <c r="HKG172" s="68">
        <v>0</v>
      </c>
      <c r="HKH172" s="68">
        <f t="shared" ref="HKG172:HKH175" si="2137">HKF172+HKG172</f>
        <v>962.39100000000008</v>
      </c>
      <c r="HKI172" s="68">
        <v>0</v>
      </c>
      <c r="HKJ172" s="68">
        <f t="shared" ref="HKI172:HKJ175" si="2138">HKH172*(($H$158)+1)+(IF(HKI172&lt;101,HKI172,IF(HKI172&lt;201,HKI172/2,IF(HKI172&lt;=301,HKI172/3,HKI172/4))))</f>
        <v>1443.5865000000001</v>
      </c>
      <c r="HKK172" s="101">
        <v>1</v>
      </c>
      <c r="HKL172" s="102"/>
      <c r="HKM172" s="68" t="s">
        <v>317</v>
      </c>
      <c r="HKN172" s="68">
        <f t="shared" ref="HKN172" si="2139">89.4*10.765</f>
        <v>962.39100000000008</v>
      </c>
      <c r="HKO172" s="68">
        <v>0</v>
      </c>
      <c r="HKP172" s="68">
        <f t="shared" ref="HKO172:HKP175" si="2140">HKN172+HKO172</f>
        <v>962.39100000000008</v>
      </c>
      <c r="HKQ172" s="68">
        <v>0</v>
      </c>
      <c r="HKR172" s="68">
        <f t="shared" ref="HKQ172:HKR175" si="2141">HKP172*(($H$158)+1)+(IF(HKQ172&lt;101,HKQ172,IF(HKQ172&lt;201,HKQ172/2,IF(HKQ172&lt;=301,HKQ172/3,HKQ172/4))))</f>
        <v>1443.5865000000001</v>
      </c>
      <c r="HKS172" s="101">
        <v>1</v>
      </c>
      <c r="HKT172" s="102"/>
      <c r="HKU172" s="68" t="s">
        <v>317</v>
      </c>
      <c r="HKV172" s="68">
        <f t="shared" ref="HKV172" si="2142">89.4*10.765</f>
        <v>962.39100000000008</v>
      </c>
      <c r="HKW172" s="68">
        <v>0</v>
      </c>
      <c r="HKX172" s="68">
        <f t="shared" ref="HKW172:HKX175" si="2143">HKV172+HKW172</f>
        <v>962.39100000000008</v>
      </c>
      <c r="HKY172" s="68">
        <v>0</v>
      </c>
      <c r="HKZ172" s="68">
        <f t="shared" ref="HKY172:HKZ175" si="2144">HKX172*(($H$158)+1)+(IF(HKY172&lt;101,HKY172,IF(HKY172&lt;201,HKY172/2,IF(HKY172&lt;=301,HKY172/3,HKY172/4))))</f>
        <v>1443.5865000000001</v>
      </c>
      <c r="HLA172" s="101">
        <v>1</v>
      </c>
      <c r="HLB172" s="102"/>
      <c r="HLC172" s="68" t="s">
        <v>317</v>
      </c>
      <c r="HLD172" s="68">
        <f t="shared" ref="HLD172" si="2145">89.4*10.765</f>
        <v>962.39100000000008</v>
      </c>
      <c r="HLE172" s="68">
        <v>0</v>
      </c>
      <c r="HLF172" s="68">
        <f t="shared" ref="HLE172:HLF175" si="2146">HLD172+HLE172</f>
        <v>962.39100000000008</v>
      </c>
      <c r="HLG172" s="68">
        <v>0</v>
      </c>
      <c r="HLH172" s="68">
        <f t="shared" ref="HLG172:HLH175" si="2147">HLF172*(($H$158)+1)+(IF(HLG172&lt;101,HLG172,IF(HLG172&lt;201,HLG172/2,IF(HLG172&lt;=301,HLG172/3,HLG172/4))))</f>
        <v>1443.5865000000001</v>
      </c>
      <c r="HLI172" s="101">
        <v>1</v>
      </c>
      <c r="HLJ172" s="102"/>
      <c r="HLK172" s="68" t="s">
        <v>317</v>
      </c>
      <c r="HLL172" s="68">
        <f t="shared" ref="HLL172" si="2148">89.4*10.765</f>
        <v>962.39100000000008</v>
      </c>
      <c r="HLM172" s="68">
        <v>0</v>
      </c>
      <c r="HLN172" s="68">
        <f t="shared" ref="HLM172:HLN175" si="2149">HLL172+HLM172</f>
        <v>962.39100000000008</v>
      </c>
      <c r="HLO172" s="68">
        <v>0</v>
      </c>
      <c r="HLP172" s="68">
        <f t="shared" ref="HLO172:HLP175" si="2150">HLN172*(($H$158)+1)+(IF(HLO172&lt;101,HLO172,IF(HLO172&lt;201,HLO172/2,IF(HLO172&lt;=301,HLO172/3,HLO172/4))))</f>
        <v>1443.5865000000001</v>
      </c>
      <c r="HLQ172" s="101">
        <v>1</v>
      </c>
      <c r="HLR172" s="102"/>
      <c r="HLS172" s="68" t="s">
        <v>317</v>
      </c>
      <c r="HLT172" s="68">
        <f t="shared" ref="HLT172" si="2151">89.4*10.765</f>
        <v>962.39100000000008</v>
      </c>
      <c r="HLU172" s="68">
        <v>0</v>
      </c>
      <c r="HLV172" s="68">
        <f t="shared" ref="HLU172:HLV175" si="2152">HLT172+HLU172</f>
        <v>962.39100000000008</v>
      </c>
      <c r="HLW172" s="68">
        <v>0</v>
      </c>
      <c r="HLX172" s="68">
        <f t="shared" ref="HLW172:HLX175" si="2153">HLV172*(($H$158)+1)+(IF(HLW172&lt;101,HLW172,IF(HLW172&lt;201,HLW172/2,IF(HLW172&lt;=301,HLW172/3,HLW172/4))))</f>
        <v>1443.5865000000001</v>
      </c>
      <c r="HLY172" s="101">
        <v>1</v>
      </c>
      <c r="HLZ172" s="102"/>
      <c r="HMA172" s="68" t="s">
        <v>317</v>
      </c>
      <c r="HMB172" s="68">
        <f t="shared" ref="HMB172" si="2154">89.4*10.765</f>
        <v>962.39100000000008</v>
      </c>
      <c r="HMC172" s="68">
        <v>0</v>
      </c>
      <c r="HMD172" s="68">
        <f t="shared" ref="HMC172:HMD175" si="2155">HMB172+HMC172</f>
        <v>962.39100000000008</v>
      </c>
      <c r="HME172" s="68">
        <v>0</v>
      </c>
      <c r="HMF172" s="68">
        <f t="shared" ref="HME172:HMF175" si="2156">HMD172*(($H$158)+1)+(IF(HME172&lt;101,HME172,IF(HME172&lt;201,HME172/2,IF(HME172&lt;=301,HME172/3,HME172/4))))</f>
        <v>1443.5865000000001</v>
      </c>
      <c r="HMG172" s="101">
        <v>1</v>
      </c>
      <c r="HMH172" s="102"/>
      <c r="HMI172" s="68" t="s">
        <v>317</v>
      </c>
      <c r="HMJ172" s="68">
        <f t="shared" ref="HMJ172" si="2157">89.4*10.765</f>
        <v>962.39100000000008</v>
      </c>
      <c r="HMK172" s="68">
        <v>0</v>
      </c>
      <c r="HML172" s="68">
        <f t="shared" ref="HMK172:HML175" si="2158">HMJ172+HMK172</f>
        <v>962.39100000000008</v>
      </c>
      <c r="HMM172" s="68">
        <v>0</v>
      </c>
      <c r="HMN172" s="68">
        <f t="shared" ref="HMM172:HMN175" si="2159">HML172*(($H$158)+1)+(IF(HMM172&lt;101,HMM172,IF(HMM172&lt;201,HMM172/2,IF(HMM172&lt;=301,HMM172/3,HMM172/4))))</f>
        <v>1443.5865000000001</v>
      </c>
      <c r="HMO172" s="101">
        <v>1</v>
      </c>
      <c r="HMP172" s="102"/>
      <c r="HMQ172" s="68" t="s">
        <v>317</v>
      </c>
      <c r="HMR172" s="68">
        <f t="shared" ref="HMR172" si="2160">89.4*10.765</f>
        <v>962.39100000000008</v>
      </c>
      <c r="HMS172" s="68">
        <v>0</v>
      </c>
      <c r="HMT172" s="68">
        <f t="shared" ref="HMS172:HMT175" si="2161">HMR172+HMS172</f>
        <v>962.39100000000008</v>
      </c>
      <c r="HMU172" s="68">
        <v>0</v>
      </c>
      <c r="HMV172" s="68">
        <f t="shared" ref="HMU172:HMV175" si="2162">HMT172*(($H$158)+1)+(IF(HMU172&lt;101,HMU172,IF(HMU172&lt;201,HMU172/2,IF(HMU172&lt;=301,HMU172/3,HMU172/4))))</f>
        <v>1443.5865000000001</v>
      </c>
      <c r="HMW172" s="101">
        <v>1</v>
      </c>
      <c r="HMX172" s="102"/>
      <c r="HMY172" s="68" t="s">
        <v>317</v>
      </c>
      <c r="HMZ172" s="68">
        <f t="shared" ref="HMZ172" si="2163">89.4*10.765</f>
        <v>962.39100000000008</v>
      </c>
      <c r="HNA172" s="68">
        <v>0</v>
      </c>
      <c r="HNB172" s="68">
        <f t="shared" ref="HNA172:HNB175" si="2164">HMZ172+HNA172</f>
        <v>962.39100000000008</v>
      </c>
      <c r="HNC172" s="68">
        <v>0</v>
      </c>
      <c r="HND172" s="68">
        <f t="shared" ref="HNC172:HND175" si="2165">HNB172*(($H$158)+1)+(IF(HNC172&lt;101,HNC172,IF(HNC172&lt;201,HNC172/2,IF(HNC172&lt;=301,HNC172/3,HNC172/4))))</f>
        <v>1443.5865000000001</v>
      </c>
      <c r="HNE172" s="101">
        <v>1</v>
      </c>
      <c r="HNF172" s="102"/>
      <c r="HNG172" s="68" t="s">
        <v>317</v>
      </c>
      <c r="HNH172" s="68">
        <f t="shared" ref="HNH172" si="2166">89.4*10.765</f>
        <v>962.39100000000008</v>
      </c>
      <c r="HNI172" s="68">
        <v>0</v>
      </c>
      <c r="HNJ172" s="68">
        <f t="shared" ref="HNI172:HNJ175" si="2167">HNH172+HNI172</f>
        <v>962.39100000000008</v>
      </c>
      <c r="HNK172" s="68">
        <v>0</v>
      </c>
      <c r="HNL172" s="68">
        <f t="shared" ref="HNK172:HNL175" si="2168">HNJ172*(($H$158)+1)+(IF(HNK172&lt;101,HNK172,IF(HNK172&lt;201,HNK172/2,IF(HNK172&lt;=301,HNK172/3,HNK172/4))))</f>
        <v>1443.5865000000001</v>
      </c>
      <c r="HNM172" s="101">
        <v>1</v>
      </c>
      <c r="HNN172" s="102"/>
      <c r="HNO172" s="68" t="s">
        <v>317</v>
      </c>
      <c r="HNP172" s="68">
        <f t="shared" ref="HNP172" si="2169">89.4*10.765</f>
        <v>962.39100000000008</v>
      </c>
      <c r="HNQ172" s="68">
        <v>0</v>
      </c>
      <c r="HNR172" s="68">
        <f t="shared" ref="HNQ172:HNR175" si="2170">HNP172+HNQ172</f>
        <v>962.39100000000008</v>
      </c>
      <c r="HNS172" s="68">
        <v>0</v>
      </c>
      <c r="HNT172" s="68">
        <f t="shared" ref="HNS172:HNT175" si="2171">HNR172*(($H$158)+1)+(IF(HNS172&lt;101,HNS172,IF(HNS172&lt;201,HNS172/2,IF(HNS172&lt;=301,HNS172/3,HNS172/4))))</f>
        <v>1443.5865000000001</v>
      </c>
      <c r="HNU172" s="101">
        <v>1</v>
      </c>
      <c r="HNV172" s="102"/>
      <c r="HNW172" s="68" t="s">
        <v>317</v>
      </c>
      <c r="HNX172" s="68">
        <f t="shared" ref="HNX172" si="2172">89.4*10.765</f>
        <v>962.39100000000008</v>
      </c>
      <c r="HNY172" s="68">
        <v>0</v>
      </c>
      <c r="HNZ172" s="68">
        <f t="shared" ref="HNY172:HNZ175" si="2173">HNX172+HNY172</f>
        <v>962.39100000000008</v>
      </c>
      <c r="HOA172" s="68">
        <v>0</v>
      </c>
      <c r="HOB172" s="68">
        <f t="shared" ref="HOA172:HOB175" si="2174">HNZ172*(($H$158)+1)+(IF(HOA172&lt;101,HOA172,IF(HOA172&lt;201,HOA172/2,IF(HOA172&lt;=301,HOA172/3,HOA172/4))))</f>
        <v>1443.5865000000001</v>
      </c>
      <c r="HOC172" s="101">
        <v>1</v>
      </c>
      <c r="HOD172" s="102"/>
      <c r="HOE172" s="68" t="s">
        <v>317</v>
      </c>
      <c r="HOF172" s="68">
        <f t="shared" ref="HOF172" si="2175">89.4*10.765</f>
        <v>962.39100000000008</v>
      </c>
      <c r="HOG172" s="68">
        <v>0</v>
      </c>
      <c r="HOH172" s="68">
        <f t="shared" ref="HOG172:HOH175" si="2176">HOF172+HOG172</f>
        <v>962.39100000000008</v>
      </c>
      <c r="HOI172" s="68">
        <v>0</v>
      </c>
      <c r="HOJ172" s="68">
        <f t="shared" ref="HOI172:HOJ175" si="2177">HOH172*(($H$158)+1)+(IF(HOI172&lt;101,HOI172,IF(HOI172&lt;201,HOI172/2,IF(HOI172&lt;=301,HOI172/3,HOI172/4))))</f>
        <v>1443.5865000000001</v>
      </c>
      <c r="HOK172" s="101">
        <v>1</v>
      </c>
      <c r="HOL172" s="102"/>
      <c r="HOM172" s="68" t="s">
        <v>317</v>
      </c>
      <c r="HON172" s="68">
        <f t="shared" ref="HON172" si="2178">89.4*10.765</f>
        <v>962.39100000000008</v>
      </c>
      <c r="HOO172" s="68">
        <v>0</v>
      </c>
      <c r="HOP172" s="68">
        <f t="shared" ref="HOO172:HOP175" si="2179">HON172+HOO172</f>
        <v>962.39100000000008</v>
      </c>
      <c r="HOQ172" s="68">
        <v>0</v>
      </c>
      <c r="HOR172" s="68">
        <f t="shared" ref="HOQ172:HOR175" si="2180">HOP172*(($H$158)+1)+(IF(HOQ172&lt;101,HOQ172,IF(HOQ172&lt;201,HOQ172/2,IF(HOQ172&lt;=301,HOQ172/3,HOQ172/4))))</f>
        <v>1443.5865000000001</v>
      </c>
      <c r="HOS172" s="101">
        <v>1</v>
      </c>
      <c r="HOT172" s="102"/>
      <c r="HOU172" s="68" t="s">
        <v>317</v>
      </c>
      <c r="HOV172" s="68">
        <f t="shared" ref="HOV172" si="2181">89.4*10.765</f>
        <v>962.39100000000008</v>
      </c>
      <c r="HOW172" s="68">
        <v>0</v>
      </c>
      <c r="HOX172" s="68">
        <f t="shared" ref="HOW172:HOX175" si="2182">HOV172+HOW172</f>
        <v>962.39100000000008</v>
      </c>
      <c r="HOY172" s="68">
        <v>0</v>
      </c>
      <c r="HOZ172" s="68">
        <f t="shared" ref="HOY172:HOZ175" si="2183">HOX172*(($H$158)+1)+(IF(HOY172&lt;101,HOY172,IF(HOY172&lt;201,HOY172/2,IF(HOY172&lt;=301,HOY172/3,HOY172/4))))</f>
        <v>1443.5865000000001</v>
      </c>
      <c r="HPA172" s="101">
        <v>1</v>
      </c>
      <c r="HPB172" s="102"/>
      <c r="HPC172" s="68" t="s">
        <v>317</v>
      </c>
      <c r="HPD172" s="68">
        <f t="shared" ref="HPD172" si="2184">89.4*10.765</f>
        <v>962.39100000000008</v>
      </c>
      <c r="HPE172" s="68">
        <v>0</v>
      </c>
      <c r="HPF172" s="68">
        <f t="shared" ref="HPE172:HPF175" si="2185">HPD172+HPE172</f>
        <v>962.39100000000008</v>
      </c>
      <c r="HPG172" s="68">
        <v>0</v>
      </c>
      <c r="HPH172" s="68">
        <f t="shared" ref="HPG172:HPH175" si="2186">HPF172*(($H$158)+1)+(IF(HPG172&lt;101,HPG172,IF(HPG172&lt;201,HPG172/2,IF(HPG172&lt;=301,HPG172/3,HPG172/4))))</f>
        <v>1443.5865000000001</v>
      </c>
      <c r="HPI172" s="101">
        <v>1</v>
      </c>
      <c r="HPJ172" s="102"/>
      <c r="HPK172" s="68" t="s">
        <v>317</v>
      </c>
      <c r="HPL172" s="68">
        <f t="shared" ref="HPL172" si="2187">89.4*10.765</f>
        <v>962.39100000000008</v>
      </c>
      <c r="HPM172" s="68">
        <v>0</v>
      </c>
      <c r="HPN172" s="68">
        <f t="shared" ref="HPM172:HPN175" si="2188">HPL172+HPM172</f>
        <v>962.39100000000008</v>
      </c>
      <c r="HPO172" s="68">
        <v>0</v>
      </c>
      <c r="HPP172" s="68">
        <f t="shared" ref="HPO172:HPP175" si="2189">HPN172*(($H$158)+1)+(IF(HPO172&lt;101,HPO172,IF(HPO172&lt;201,HPO172/2,IF(HPO172&lt;=301,HPO172/3,HPO172/4))))</f>
        <v>1443.5865000000001</v>
      </c>
      <c r="HPQ172" s="101">
        <v>1</v>
      </c>
      <c r="HPR172" s="102"/>
      <c r="HPS172" s="68" t="s">
        <v>317</v>
      </c>
      <c r="HPT172" s="68">
        <f t="shared" ref="HPT172" si="2190">89.4*10.765</f>
        <v>962.39100000000008</v>
      </c>
      <c r="HPU172" s="68">
        <v>0</v>
      </c>
      <c r="HPV172" s="68">
        <f t="shared" ref="HPU172:HPV175" si="2191">HPT172+HPU172</f>
        <v>962.39100000000008</v>
      </c>
      <c r="HPW172" s="68">
        <v>0</v>
      </c>
      <c r="HPX172" s="68">
        <f t="shared" ref="HPW172:HPX175" si="2192">HPV172*(($H$158)+1)+(IF(HPW172&lt;101,HPW172,IF(HPW172&lt;201,HPW172/2,IF(HPW172&lt;=301,HPW172/3,HPW172/4))))</f>
        <v>1443.5865000000001</v>
      </c>
      <c r="HPY172" s="101">
        <v>1</v>
      </c>
      <c r="HPZ172" s="102"/>
      <c r="HQA172" s="68" t="s">
        <v>317</v>
      </c>
      <c r="HQB172" s="68">
        <f t="shared" ref="HQB172" si="2193">89.4*10.765</f>
        <v>962.39100000000008</v>
      </c>
      <c r="HQC172" s="68">
        <v>0</v>
      </c>
      <c r="HQD172" s="68">
        <f t="shared" ref="HQC172:HQD175" si="2194">HQB172+HQC172</f>
        <v>962.39100000000008</v>
      </c>
      <c r="HQE172" s="68">
        <v>0</v>
      </c>
      <c r="HQF172" s="68">
        <f t="shared" ref="HQE172:HQF175" si="2195">HQD172*(($H$158)+1)+(IF(HQE172&lt;101,HQE172,IF(HQE172&lt;201,HQE172/2,IF(HQE172&lt;=301,HQE172/3,HQE172/4))))</f>
        <v>1443.5865000000001</v>
      </c>
      <c r="HQG172" s="101">
        <v>1</v>
      </c>
      <c r="HQH172" s="102"/>
      <c r="HQI172" s="68" t="s">
        <v>317</v>
      </c>
      <c r="HQJ172" s="68">
        <f t="shared" ref="HQJ172" si="2196">89.4*10.765</f>
        <v>962.39100000000008</v>
      </c>
      <c r="HQK172" s="68">
        <v>0</v>
      </c>
      <c r="HQL172" s="68">
        <f t="shared" ref="HQK172:HQL175" si="2197">HQJ172+HQK172</f>
        <v>962.39100000000008</v>
      </c>
      <c r="HQM172" s="68">
        <v>0</v>
      </c>
      <c r="HQN172" s="68">
        <f t="shared" ref="HQM172:HQN175" si="2198">HQL172*(($H$158)+1)+(IF(HQM172&lt;101,HQM172,IF(HQM172&lt;201,HQM172/2,IF(HQM172&lt;=301,HQM172/3,HQM172/4))))</f>
        <v>1443.5865000000001</v>
      </c>
      <c r="HQO172" s="101">
        <v>1</v>
      </c>
      <c r="HQP172" s="102"/>
      <c r="HQQ172" s="68" t="s">
        <v>317</v>
      </c>
      <c r="HQR172" s="68">
        <f t="shared" ref="HQR172" si="2199">89.4*10.765</f>
        <v>962.39100000000008</v>
      </c>
      <c r="HQS172" s="68">
        <v>0</v>
      </c>
      <c r="HQT172" s="68">
        <f t="shared" ref="HQS172:HQT175" si="2200">HQR172+HQS172</f>
        <v>962.39100000000008</v>
      </c>
      <c r="HQU172" s="68">
        <v>0</v>
      </c>
      <c r="HQV172" s="68">
        <f t="shared" ref="HQU172:HQV175" si="2201">HQT172*(($H$158)+1)+(IF(HQU172&lt;101,HQU172,IF(HQU172&lt;201,HQU172/2,IF(HQU172&lt;=301,HQU172/3,HQU172/4))))</f>
        <v>1443.5865000000001</v>
      </c>
      <c r="HQW172" s="101">
        <v>1</v>
      </c>
      <c r="HQX172" s="102"/>
      <c r="HQY172" s="68" t="s">
        <v>317</v>
      </c>
      <c r="HQZ172" s="68">
        <f t="shared" ref="HQZ172" si="2202">89.4*10.765</f>
        <v>962.39100000000008</v>
      </c>
      <c r="HRA172" s="68">
        <v>0</v>
      </c>
      <c r="HRB172" s="68">
        <f t="shared" ref="HRA172:HRB175" si="2203">HQZ172+HRA172</f>
        <v>962.39100000000008</v>
      </c>
      <c r="HRC172" s="68">
        <v>0</v>
      </c>
      <c r="HRD172" s="68">
        <f t="shared" ref="HRC172:HRD175" si="2204">HRB172*(($H$158)+1)+(IF(HRC172&lt;101,HRC172,IF(HRC172&lt;201,HRC172/2,IF(HRC172&lt;=301,HRC172/3,HRC172/4))))</f>
        <v>1443.5865000000001</v>
      </c>
      <c r="HRE172" s="101">
        <v>1</v>
      </c>
      <c r="HRF172" s="102"/>
      <c r="HRG172" s="68" t="s">
        <v>317</v>
      </c>
      <c r="HRH172" s="68">
        <f t="shared" ref="HRH172" si="2205">89.4*10.765</f>
        <v>962.39100000000008</v>
      </c>
      <c r="HRI172" s="68">
        <v>0</v>
      </c>
      <c r="HRJ172" s="68">
        <f t="shared" ref="HRI172:HRJ175" si="2206">HRH172+HRI172</f>
        <v>962.39100000000008</v>
      </c>
      <c r="HRK172" s="68">
        <v>0</v>
      </c>
      <c r="HRL172" s="68">
        <f t="shared" ref="HRK172:HRL175" si="2207">HRJ172*(($H$158)+1)+(IF(HRK172&lt;101,HRK172,IF(HRK172&lt;201,HRK172/2,IF(HRK172&lt;=301,HRK172/3,HRK172/4))))</f>
        <v>1443.5865000000001</v>
      </c>
      <c r="HRM172" s="101">
        <v>1</v>
      </c>
      <c r="HRN172" s="102"/>
      <c r="HRO172" s="68" t="s">
        <v>317</v>
      </c>
      <c r="HRP172" s="68">
        <f t="shared" ref="HRP172" si="2208">89.4*10.765</f>
        <v>962.39100000000008</v>
      </c>
      <c r="HRQ172" s="68">
        <v>0</v>
      </c>
      <c r="HRR172" s="68">
        <f t="shared" ref="HRQ172:HRR175" si="2209">HRP172+HRQ172</f>
        <v>962.39100000000008</v>
      </c>
      <c r="HRS172" s="68">
        <v>0</v>
      </c>
      <c r="HRT172" s="68">
        <f t="shared" ref="HRS172:HRT175" si="2210">HRR172*(($H$158)+1)+(IF(HRS172&lt;101,HRS172,IF(HRS172&lt;201,HRS172/2,IF(HRS172&lt;=301,HRS172/3,HRS172/4))))</f>
        <v>1443.5865000000001</v>
      </c>
      <c r="HRU172" s="101">
        <v>1</v>
      </c>
      <c r="HRV172" s="102"/>
      <c r="HRW172" s="68" t="s">
        <v>317</v>
      </c>
      <c r="HRX172" s="68">
        <f t="shared" ref="HRX172" si="2211">89.4*10.765</f>
        <v>962.39100000000008</v>
      </c>
      <c r="HRY172" s="68">
        <v>0</v>
      </c>
      <c r="HRZ172" s="68">
        <f t="shared" ref="HRY172:HRZ175" si="2212">HRX172+HRY172</f>
        <v>962.39100000000008</v>
      </c>
      <c r="HSA172" s="68">
        <v>0</v>
      </c>
      <c r="HSB172" s="68">
        <f t="shared" ref="HSA172:HSB175" si="2213">HRZ172*(($H$158)+1)+(IF(HSA172&lt;101,HSA172,IF(HSA172&lt;201,HSA172/2,IF(HSA172&lt;=301,HSA172/3,HSA172/4))))</f>
        <v>1443.5865000000001</v>
      </c>
      <c r="HSC172" s="101">
        <v>1</v>
      </c>
      <c r="HSD172" s="102"/>
      <c r="HSE172" s="68" t="s">
        <v>317</v>
      </c>
      <c r="HSF172" s="68">
        <f t="shared" ref="HSF172" si="2214">89.4*10.765</f>
        <v>962.39100000000008</v>
      </c>
      <c r="HSG172" s="68">
        <v>0</v>
      </c>
      <c r="HSH172" s="68">
        <f t="shared" ref="HSG172:HSH175" si="2215">HSF172+HSG172</f>
        <v>962.39100000000008</v>
      </c>
      <c r="HSI172" s="68">
        <v>0</v>
      </c>
      <c r="HSJ172" s="68">
        <f t="shared" ref="HSI172:HSJ175" si="2216">HSH172*(($H$158)+1)+(IF(HSI172&lt;101,HSI172,IF(HSI172&lt;201,HSI172/2,IF(HSI172&lt;=301,HSI172/3,HSI172/4))))</f>
        <v>1443.5865000000001</v>
      </c>
      <c r="HSK172" s="101">
        <v>1</v>
      </c>
      <c r="HSL172" s="102"/>
      <c r="HSM172" s="68" t="s">
        <v>317</v>
      </c>
      <c r="HSN172" s="68">
        <f t="shared" ref="HSN172" si="2217">89.4*10.765</f>
        <v>962.39100000000008</v>
      </c>
      <c r="HSO172" s="68">
        <v>0</v>
      </c>
      <c r="HSP172" s="68">
        <f t="shared" ref="HSO172:HSP175" si="2218">HSN172+HSO172</f>
        <v>962.39100000000008</v>
      </c>
      <c r="HSQ172" s="68">
        <v>0</v>
      </c>
      <c r="HSR172" s="68">
        <f t="shared" ref="HSQ172:HSR175" si="2219">HSP172*(($H$158)+1)+(IF(HSQ172&lt;101,HSQ172,IF(HSQ172&lt;201,HSQ172/2,IF(HSQ172&lt;=301,HSQ172/3,HSQ172/4))))</f>
        <v>1443.5865000000001</v>
      </c>
      <c r="HSS172" s="101">
        <v>1</v>
      </c>
      <c r="HST172" s="102"/>
      <c r="HSU172" s="68" t="s">
        <v>317</v>
      </c>
      <c r="HSV172" s="68">
        <f t="shared" ref="HSV172" si="2220">89.4*10.765</f>
        <v>962.39100000000008</v>
      </c>
      <c r="HSW172" s="68">
        <v>0</v>
      </c>
      <c r="HSX172" s="68">
        <f t="shared" ref="HSW172:HSX175" si="2221">HSV172+HSW172</f>
        <v>962.39100000000008</v>
      </c>
      <c r="HSY172" s="68">
        <v>0</v>
      </c>
      <c r="HSZ172" s="68">
        <f t="shared" ref="HSY172:HSZ175" si="2222">HSX172*(($H$158)+1)+(IF(HSY172&lt;101,HSY172,IF(HSY172&lt;201,HSY172/2,IF(HSY172&lt;=301,HSY172/3,HSY172/4))))</f>
        <v>1443.5865000000001</v>
      </c>
      <c r="HTA172" s="101">
        <v>1</v>
      </c>
      <c r="HTB172" s="102"/>
      <c r="HTC172" s="68" t="s">
        <v>317</v>
      </c>
      <c r="HTD172" s="68">
        <f t="shared" ref="HTD172" si="2223">89.4*10.765</f>
        <v>962.39100000000008</v>
      </c>
      <c r="HTE172" s="68">
        <v>0</v>
      </c>
      <c r="HTF172" s="68">
        <f t="shared" ref="HTE172:HTF175" si="2224">HTD172+HTE172</f>
        <v>962.39100000000008</v>
      </c>
      <c r="HTG172" s="68">
        <v>0</v>
      </c>
      <c r="HTH172" s="68">
        <f t="shared" ref="HTG172:HTH175" si="2225">HTF172*(($H$158)+1)+(IF(HTG172&lt;101,HTG172,IF(HTG172&lt;201,HTG172/2,IF(HTG172&lt;=301,HTG172/3,HTG172/4))))</f>
        <v>1443.5865000000001</v>
      </c>
      <c r="HTI172" s="101">
        <v>1</v>
      </c>
      <c r="HTJ172" s="102"/>
      <c r="HTK172" s="68" t="s">
        <v>317</v>
      </c>
      <c r="HTL172" s="68">
        <f t="shared" ref="HTL172" si="2226">89.4*10.765</f>
        <v>962.39100000000008</v>
      </c>
      <c r="HTM172" s="68">
        <v>0</v>
      </c>
      <c r="HTN172" s="68">
        <f t="shared" ref="HTM172:HTN175" si="2227">HTL172+HTM172</f>
        <v>962.39100000000008</v>
      </c>
      <c r="HTO172" s="68">
        <v>0</v>
      </c>
      <c r="HTP172" s="68">
        <f t="shared" ref="HTO172:HTP175" si="2228">HTN172*(($H$158)+1)+(IF(HTO172&lt;101,HTO172,IF(HTO172&lt;201,HTO172/2,IF(HTO172&lt;=301,HTO172/3,HTO172/4))))</f>
        <v>1443.5865000000001</v>
      </c>
      <c r="HTQ172" s="101">
        <v>1</v>
      </c>
      <c r="HTR172" s="102"/>
      <c r="HTS172" s="68" t="s">
        <v>317</v>
      </c>
      <c r="HTT172" s="68">
        <f t="shared" ref="HTT172" si="2229">89.4*10.765</f>
        <v>962.39100000000008</v>
      </c>
      <c r="HTU172" s="68">
        <v>0</v>
      </c>
      <c r="HTV172" s="68">
        <f t="shared" ref="HTU172:HTV175" si="2230">HTT172+HTU172</f>
        <v>962.39100000000008</v>
      </c>
      <c r="HTW172" s="68">
        <v>0</v>
      </c>
      <c r="HTX172" s="68">
        <f t="shared" ref="HTW172:HTX175" si="2231">HTV172*(($H$158)+1)+(IF(HTW172&lt;101,HTW172,IF(HTW172&lt;201,HTW172/2,IF(HTW172&lt;=301,HTW172/3,HTW172/4))))</f>
        <v>1443.5865000000001</v>
      </c>
      <c r="HTY172" s="101">
        <v>1</v>
      </c>
      <c r="HTZ172" s="102"/>
      <c r="HUA172" s="68" t="s">
        <v>317</v>
      </c>
      <c r="HUB172" s="68">
        <f t="shared" ref="HUB172" si="2232">89.4*10.765</f>
        <v>962.39100000000008</v>
      </c>
      <c r="HUC172" s="68">
        <v>0</v>
      </c>
      <c r="HUD172" s="68">
        <f t="shared" ref="HUC172:HUD175" si="2233">HUB172+HUC172</f>
        <v>962.39100000000008</v>
      </c>
      <c r="HUE172" s="68">
        <v>0</v>
      </c>
      <c r="HUF172" s="68">
        <f t="shared" ref="HUE172:HUF175" si="2234">HUD172*(($H$158)+1)+(IF(HUE172&lt;101,HUE172,IF(HUE172&lt;201,HUE172/2,IF(HUE172&lt;=301,HUE172/3,HUE172/4))))</f>
        <v>1443.5865000000001</v>
      </c>
      <c r="HUG172" s="101">
        <v>1</v>
      </c>
      <c r="HUH172" s="102"/>
      <c r="HUI172" s="68" t="s">
        <v>317</v>
      </c>
      <c r="HUJ172" s="68">
        <f t="shared" ref="HUJ172" si="2235">89.4*10.765</f>
        <v>962.39100000000008</v>
      </c>
      <c r="HUK172" s="68">
        <v>0</v>
      </c>
      <c r="HUL172" s="68">
        <f t="shared" ref="HUK172:HUL175" si="2236">HUJ172+HUK172</f>
        <v>962.39100000000008</v>
      </c>
      <c r="HUM172" s="68">
        <v>0</v>
      </c>
      <c r="HUN172" s="68">
        <f t="shared" ref="HUM172:HUN175" si="2237">HUL172*(($H$158)+1)+(IF(HUM172&lt;101,HUM172,IF(HUM172&lt;201,HUM172/2,IF(HUM172&lt;=301,HUM172/3,HUM172/4))))</f>
        <v>1443.5865000000001</v>
      </c>
      <c r="HUO172" s="101">
        <v>1</v>
      </c>
      <c r="HUP172" s="102"/>
      <c r="HUQ172" s="68" t="s">
        <v>317</v>
      </c>
      <c r="HUR172" s="68">
        <f t="shared" ref="HUR172" si="2238">89.4*10.765</f>
        <v>962.39100000000008</v>
      </c>
      <c r="HUS172" s="68">
        <v>0</v>
      </c>
      <c r="HUT172" s="68">
        <f t="shared" ref="HUS172:HUT175" si="2239">HUR172+HUS172</f>
        <v>962.39100000000008</v>
      </c>
      <c r="HUU172" s="68">
        <v>0</v>
      </c>
      <c r="HUV172" s="68">
        <f t="shared" ref="HUU172:HUV175" si="2240">HUT172*(($H$158)+1)+(IF(HUU172&lt;101,HUU172,IF(HUU172&lt;201,HUU172/2,IF(HUU172&lt;=301,HUU172/3,HUU172/4))))</f>
        <v>1443.5865000000001</v>
      </c>
      <c r="HUW172" s="101">
        <v>1</v>
      </c>
      <c r="HUX172" s="102"/>
      <c r="HUY172" s="68" t="s">
        <v>317</v>
      </c>
      <c r="HUZ172" s="68">
        <f t="shared" ref="HUZ172" si="2241">89.4*10.765</f>
        <v>962.39100000000008</v>
      </c>
      <c r="HVA172" s="68">
        <v>0</v>
      </c>
      <c r="HVB172" s="68">
        <f t="shared" ref="HVA172:HVB175" si="2242">HUZ172+HVA172</f>
        <v>962.39100000000008</v>
      </c>
      <c r="HVC172" s="68">
        <v>0</v>
      </c>
      <c r="HVD172" s="68">
        <f t="shared" ref="HVC172:HVD175" si="2243">HVB172*(($H$158)+1)+(IF(HVC172&lt;101,HVC172,IF(HVC172&lt;201,HVC172/2,IF(HVC172&lt;=301,HVC172/3,HVC172/4))))</f>
        <v>1443.5865000000001</v>
      </c>
      <c r="HVE172" s="101">
        <v>1</v>
      </c>
      <c r="HVF172" s="102"/>
      <c r="HVG172" s="68" t="s">
        <v>317</v>
      </c>
      <c r="HVH172" s="68">
        <f t="shared" ref="HVH172" si="2244">89.4*10.765</f>
        <v>962.39100000000008</v>
      </c>
      <c r="HVI172" s="68">
        <v>0</v>
      </c>
      <c r="HVJ172" s="68">
        <f t="shared" ref="HVI172:HVJ175" si="2245">HVH172+HVI172</f>
        <v>962.39100000000008</v>
      </c>
      <c r="HVK172" s="68">
        <v>0</v>
      </c>
      <c r="HVL172" s="68">
        <f t="shared" ref="HVK172:HVL175" si="2246">HVJ172*(($H$158)+1)+(IF(HVK172&lt;101,HVK172,IF(HVK172&lt;201,HVK172/2,IF(HVK172&lt;=301,HVK172/3,HVK172/4))))</f>
        <v>1443.5865000000001</v>
      </c>
      <c r="HVM172" s="101">
        <v>1</v>
      </c>
      <c r="HVN172" s="102"/>
      <c r="HVO172" s="68" t="s">
        <v>317</v>
      </c>
      <c r="HVP172" s="68">
        <f t="shared" ref="HVP172" si="2247">89.4*10.765</f>
        <v>962.39100000000008</v>
      </c>
      <c r="HVQ172" s="68">
        <v>0</v>
      </c>
      <c r="HVR172" s="68">
        <f t="shared" ref="HVQ172:HVR175" si="2248">HVP172+HVQ172</f>
        <v>962.39100000000008</v>
      </c>
      <c r="HVS172" s="68">
        <v>0</v>
      </c>
      <c r="HVT172" s="68">
        <f t="shared" ref="HVS172:HVT175" si="2249">HVR172*(($H$158)+1)+(IF(HVS172&lt;101,HVS172,IF(HVS172&lt;201,HVS172/2,IF(HVS172&lt;=301,HVS172/3,HVS172/4))))</f>
        <v>1443.5865000000001</v>
      </c>
      <c r="HVU172" s="101">
        <v>1</v>
      </c>
      <c r="HVV172" s="102"/>
      <c r="HVW172" s="68" t="s">
        <v>317</v>
      </c>
      <c r="HVX172" s="68">
        <f t="shared" ref="HVX172" si="2250">89.4*10.765</f>
        <v>962.39100000000008</v>
      </c>
      <c r="HVY172" s="68">
        <v>0</v>
      </c>
      <c r="HVZ172" s="68">
        <f t="shared" ref="HVY172:HVZ175" si="2251">HVX172+HVY172</f>
        <v>962.39100000000008</v>
      </c>
      <c r="HWA172" s="68">
        <v>0</v>
      </c>
      <c r="HWB172" s="68">
        <f t="shared" ref="HWA172:HWB175" si="2252">HVZ172*(($H$158)+1)+(IF(HWA172&lt;101,HWA172,IF(HWA172&lt;201,HWA172/2,IF(HWA172&lt;=301,HWA172/3,HWA172/4))))</f>
        <v>1443.5865000000001</v>
      </c>
      <c r="HWC172" s="101">
        <v>1</v>
      </c>
      <c r="HWD172" s="102"/>
      <c r="HWE172" s="68" t="s">
        <v>317</v>
      </c>
      <c r="HWF172" s="68">
        <f t="shared" ref="HWF172" si="2253">89.4*10.765</f>
        <v>962.39100000000008</v>
      </c>
      <c r="HWG172" s="68">
        <v>0</v>
      </c>
      <c r="HWH172" s="68">
        <f t="shared" ref="HWG172:HWH175" si="2254">HWF172+HWG172</f>
        <v>962.39100000000008</v>
      </c>
      <c r="HWI172" s="68">
        <v>0</v>
      </c>
      <c r="HWJ172" s="68">
        <f t="shared" ref="HWI172:HWJ175" si="2255">HWH172*(($H$158)+1)+(IF(HWI172&lt;101,HWI172,IF(HWI172&lt;201,HWI172/2,IF(HWI172&lt;=301,HWI172/3,HWI172/4))))</f>
        <v>1443.5865000000001</v>
      </c>
      <c r="HWK172" s="101">
        <v>1</v>
      </c>
      <c r="HWL172" s="102"/>
      <c r="HWM172" s="68" t="s">
        <v>317</v>
      </c>
      <c r="HWN172" s="68">
        <f t="shared" ref="HWN172" si="2256">89.4*10.765</f>
        <v>962.39100000000008</v>
      </c>
      <c r="HWO172" s="68">
        <v>0</v>
      </c>
      <c r="HWP172" s="68">
        <f t="shared" ref="HWO172:HWP175" si="2257">HWN172+HWO172</f>
        <v>962.39100000000008</v>
      </c>
      <c r="HWQ172" s="68">
        <v>0</v>
      </c>
      <c r="HWR172" s="68">
        <f t="shared" ref="HWQ172:HWR175" si="2258">HWP172*(($H$158)+1)+(IF(HWQ172&lt;101,HWQ172,IF(HWQ172&lt;201,HWQ172/2,IF(HWQ172&lt;=301,HWQ172/3,HWQ172/4))))</f>
        <v>1443.5865000000001</v>
      </c>
      <c r="HWS172" s="101">
        <v>1</v>
      </c>
      <c r="HWT172" s="102"/>
      <c r="HWU172" s="68" t="s">
        <v>317</v>
      </c>
      <c r="HWV172" s="68">
        <f t="shared" ref="HWV172" si="2259">89.4*10.765</f>
        <v>962.39100000000008</v>
      </c>
      <c r="HWW172" s="68">
        <v>0</v>
      </c>
      <c r="HWX172" s="68">
        <f t="shared" ref="HWW172:HWX175" si="2260">HWV172+HWW172</f>
        <v>962.39100000000008</v>
      </c>
      <c r="HWY172" s="68">
        <v>0</v>
      </c>
      <c r="HWZ172" s="68">
        <f t="shared" ref="HWY172:HWZ175" si="2261">HWX172*(($H$158)+1)+(IF(HWY172&lt;101,HWY172,IF(HWY172&lt;201,HWY172/2,IF(HWY172&lt;=301,HWY172/3,HWY172/4))))</f>
        <v>1443.5865000000001</v>
      </c>
      <c r="HXA172" s="101">
        <v>1</v>
      </c>
      <c r="HXB172" s="102"/>
      <c r="HXC172" s="68" t="s">
        <v>317</v>
      </c>
      <c r="HXD172" s="68">
        <f t="shared" ref="HXD172" si="2262">89.4*10.765</f>
        <v>962.39100000000008</v>
      </c>
      <c r="HXE172" s="68">
        <v>0</v>
      </c>
      <c r="HXF172" s="68">
        <f t="shared" ref="HXE172:HXF175" si="2263">HXD172+HXE172</f>
        <v>962.39100000000008</v>
      </c>
      <c r="HXG172" s="68">
        <v>0</v>
      </c>
      <c r="HXH172" s="68">
        <f t="shared" ref="HXG172:HXH175" si="2264">HXF172*(($H$158)+1)+(IF(HXG172&lt;101,HXG172,IF(HXG172&lt;201,HXG172/2,IF(HXG172&lt;=301,HXG172/3,HXG172/4))))</f>
        <v>1443.5865000000001</v>
      </c>
      <c r="HXI172" s="101">
        <v>1</v>
      </c>
      <c r="HXJ172" s="102"/>
      <c r="HXK172" s="68" t="s">
        <v>317</v>
      </c>
      <c r="HXL172" s="68">
        <f t="shared" ref="HXL172" si="2265">89.4*10.765</f>
        <v>962.39100000000008</v>
      </c>
      <c r="HXM172" s="68">
        <v>0</v>
      </c>
      <c r="HXN172" s="68">
        <f t="shared" ref="HXM172:HXN175" si="2266">HXL172+HXM172</f>
        <v>962.39100000000008</v>
      </c>
      <c r="HXO172" s="68">
        <v>0</v>
      </c>
      <c r="HXP172" s="68">
        <f t="shared" ref="HXO172:HXP175" si="2267">HXN172*(($H$158)+1)+(IF(HXO172&lt;101,HXO172,IF(HXO172&lt;201,HXO172/2,IF(HXO172&lt;=301,HXO172/3,HXO172/4))))</f>
        <v>1443.5865000000001</v>
      </c>
      <c r="HXQ172" s="101">
        <v>1</v>
      </c>
      <c r="HXR172" s="102"/>
      <c r="HXS172" s="68" t="s">
        <v>317</v>
      </c>
      <c r="HXT172" s="68">
        <f t="shared" ref="HXT172" si="2268">89.4*10.765</f>
        <v>962.39100000000008</v>
      </c>
      <c r="HXU172" s="68">
        <v>0</v>
      </c>
      <c r="HXV172" s="68">
        <f t="shared" ref="HXU172:HXV175" si="2269">HXT172+HXU172</f>
        <v>962.39100000000008</v>
      </c>
      <c r="HXW172" s="68">
        <v>0</v>
      </c>
      <c r="HXX172" s="68">
        <f t="shared" ref="HXW172:HXX175" si="2270">HXV172*(($H$158)+1)+(IF(HXW172&lt;101,HXW172,IF(HXW172&lt;201,HXW172/2,IF(HXW172&lt;=301,HXW172/3,HXW172/4))))</f>
        <v>1443.5865000000001</v>
      </c>
      <c r="HXY172" s="101">
        <v>1</v>
      </c>
      <c r="HXZ172" s="102"/>
      <c r="HYA172" s="68" t="s">
        <v>317</v>
      </c>
      <c r="HYB172" s="68">
        <f t="shared" ref="HYB172" si="2271">89.4*10.765</f>
        <v>962.39100000000008</v>
      </c>
      <c r="HYC172" s="68">
        <v>0</v>
      </c>
      <c r="HYD172" s="68">
        <f t="shared" ref="HYC172:HYD175" si="2272">HYB172+HYC172</f>
        <v>962.39100000000008</v>
      </c>
      <c r="HYE172" s="68">
        <v>0</v>
      </c>
      <c r="HYF172" s="68">
        <f t="shared" ref="HYE172:HYF175" si="2273">HYD172*(($H$158)+1)+(IF(HYE172&lt;101,HYE172,IF(HYE172&lt;201,HYE172/2,IF(HYE172&lt;=301,HYE172/3,HYE172/4))))</f>
        <v>1443.5865000000001</v>
      </c>
      <c r="HYG172" s="101">
        <v>1</v>
      </c>
      <c r="HYH172" s="102"/>
      <c r="HYI172" s="68" t="s">
        <v>317</v>
      </c>
      <c r="HYJ172" s="68">
        <f t="shared" ref="HYJ172" si="2274">89.4*10.765</f>
        <v>962.39100000000008</v>
      </c>
      <c r="HYK172" s="68">
        <v>0</v>
      </c>
      <c r="HYL172" s="68">
        <f t="shared" ref="HYK172:HYL175" si="2275">HYJ172+HYK172</f>
        <v>962.39100000000008</v>
      </c>
      <c r="HYM172" s="68">
        <v>0</v>
      </c>
      <c r="HYN172" s="68">
        <f t="shared" ref="HYM172:HYN175" si="2276">HYL172*(($H$158)+1)+(IF(HYM172&lt;101,HYM172,IF(HYM172&lt;201,HYM172/2,IF(HYM172&lt;=301,HYM172/3,HYM172/4))))</f>
        <v>1443.5865000000001</v>
      </c>
      <c r="HYO172" s="101">
        <v>1</v>
      </c>
      <c r="HYP172" s="102"/>
      <c r="HYQ172" s="68" t="s">
        <v>317</v>
      </c>
      <c r="HYR172" s="68">
        <f t="shared" ref="HYR172" si="2277">89.4*10.765</f>
        <v>962.39100000000008</v>
      </c>
      <c r="HYS172" s="68">
        <v>0</v>
      </c>
      <c r="HYT172" s="68">
        <f t="shared" ref="HYS172:HYT175" si="2278">HYR172+HYS172</f>
        <v>962.39100000000008</v>
      </c>
      <c r="HYU172" s="68">
        <v>0</v>
      </c>
      <c r="HYV172" s="68">
        <f t="shared" ref="HYU172:HYV175" si="2279">HYT172*(($H$158)+1)+(IF(HYU172&lt;101,HYU172,IF(HYU172&lt;201,HYU172/2,IF(HYU172&lt;=301,HYU172/3,HYU172/4))))</f>
        <v>1443.5865000000001</v>
      </c>
      <c r="HYW172" s="101">
        <v>1</v>
      </c>
      <c r="HYX172" s="102"/>
      <c r="HYY172" s="68" t="s">
        <v>317</v>
      </c>
      <c r="HYZ172" s="68">
        <f t="shared" ref="HYZ172" si="2280">89.4*10.765</f>
        <v>962.39100000000008</v>
      </c>
      <c r="HZA172" s="68">
        <v>0</v>
      </c>
      <c r="HZB172" s="68">
        <f t="shared" ref="HZA172:HZB175" si="2281">HYZ172+HZA172</f>
        <v>962.39100000000008</v>
      </c>
      <c r="HZC172" s="68">
        <v>0</v>
      </c>
      <c r="HZD172" s="68">
        <f t="shared" ref="HZC172:HZD175" si="2282">HZB172*(($H$158)+1)+(IF(HZC172&lt;101,HZC172,IF(HZC172&lt;201,HZC172/2,IF(HZC172&lt;=301,HZC172/3,HZC172/4))))</f>
        <v>1443.5865000000001</v>
      </c>
      <c r="HZE172" s="101">
        <v>1</v>
      </c>
      <c r="HZF172" s="102"/>
      <c r="HZG172" s="68" t="s">
        <v>317</v>
      </c>
      <c r="HZH172" s="68">
        <f t="shared" ref="HZH172" si="2283">89.4*10.765</f>
        <v>962.39100000000008</v>
      </c>
      <c r="HZI172" s="68">
        <v>0</v>
      </c>
      <c r="HZJ172" s="68">
        <f t="shared" ref="HZI172:HZJ175" si="2284">HZH172+HZI172</f>
        <v>962.39100000000008</v>
      </c>
      <c r="HZK172" s="68">
        <v>0</v>
      </c>
      <c r="HZL172" s="68">
        <f t="shared" ref="HZK172:HZL175" si="2285">HZJ172*(($H$158)+1)+(IF(HZK172&lt;101,HZK172,IF(HZK172&lt;201,HZK172/2,IF(HZK172&lt;=301,HZK172/3,HZK172/4))))</f>
        <v>1443.5865000000001</v>
      </c>
      <c r="HZM172" s="101">
        <v>1</v>
      </c>
      <c r="HZN172" s="102"/>
      <c r="HZO172" s="68" t="s">
        <v>317</v>
      </c>
      <c r="HZP172" s="68">
        <f t="shared" ref="HZP172" si="2286">89.4*10.765</f>
        <v>962.39100000000008</v>
      </c>
      <c r="HZQ172" s="68">
        <v>0</v>
      </c>
      <c r="HZR172" s="68">
        <f t="shared" ref="HZQ172:HZR175" si="2287">HZP172+HZQ172</f>
        <v>962.39100000000008</v>
      </c>
      <c r="HZS172" s="68">
        <v>0</v>
      </c>
      <c r="HZT172" s="68">
        <f t="shared" ref="HZS172:HZT175" si="2288">HZR172*(($H$158)+1)+(IF(HZS172&lt;101,HZS172,IF(HZS172&lt;201,HZS172/2,IF(HZS172&lt;=301,HZS172/3,HZS172/4))))</f>
        <v>1443.5865000000001</v>
      </c>
      <c r="HZU172" s="101">
        <v>1</v>
      </c>
      <c r="HZV172" s="102"/>
      <c r="HZW172" s="68" t="s">
        <v>317</v>
      </c>
      <c r="HZX172" s="68">
        <f t="shared" ref="HZX172" si="2289">89.4*10.765</f>
        <v>962.39100000000008</v>
      </c>
      <c r="HZY172" s="68">
        <v>0</v>
      </c>
      <c r="HZZ172" s="68">
        <f t="shared" ref="HZY172:HZZ175" si="2290">HZX172+HZY172</f>
        <v>962.39100000000008</v>
      </c>
      <c r="IAA172" s="68">
        <v>0</v>
      </c>
      <c r="IAB172" s="68">
        <f t="shared" ref="IAA172:IAB175" si="2291">HZZ172*(($H$158)+1)+(IF(IAA172&lt;101,IAA172,IF(IAA172&lt;201,IAA172/2,IF(IAA172&lt;=301,IAA172/3,IAA172/4))))</f>
        <v>1443.5865000000001</v>
      </c>
      <c r="IAC172" s="101">
        <v>1</v>
      </c>
      <c r="IAD172" s="102"/>
      <c r="IAE172" s="68" t="s">
        <v>317</v>
      </c>
      <c r="IAF172" s="68">
        <f t="shared" ref="IAF172" si="2292">89.4*10.765</f>
        <v>962.39100000000008</v>
      </c>
      <c r="IAG172" s="68">
        <v>0</v>
      </c>
      <c r="IAH172" s="68">
        <f t="shared" ref="IAG172:IAH175" si="2293">IAF172+IAG172</f>
        <v>962.39100000000008</v>
      </c>
      <c r="IAI172" s="68">
        <v>0</v>
      </c>
      <c r="IAJ172" s="68">
        <f t="shared" ref="IAI172:IAJ175" si="2294">IAH172*(($H$158)+1)+(IF(IAI172&lt;101,IAI172,IF(IAI172&lt;201,IAI172/2,IF(IAI172&lt;=301,IAI172/3,IAI172/4))))</f>
        <v>1443.5865000000001</v>
      </c>
      <c r="IAK172" s="101">
        <v>1</v>
      </c>
      <c r="IAL172" s="102"/>
      <c r="IAM172" s="68" t="s">
        <v>317</v>
      </c>
      <c r="IAN172" s="68">
        <f t="shared" ref="IAN172" si="2295">89.4*10.765</f>
        <v>962.39100000000008</v>
      </c>
      <c r="IAO172" s="68">
        <v>0</v>
      </c>
      <c r="IAP172" s="68">
        <f t="shared" ref="IAO172:IAP175" si="2296">IAN172+IAO172</f>
        <v>962.39100000000008</v>
      </c>
      <c r="IAQ172" s="68">
        <v>0</v>
      </c>
      <c r="IAR172" s="68">
        <f t="shared" ref="IAQ172:IAR175" si="2297">IAP172*(($H$158)+1)+(IF(IAQ172&lt;101,IAQ172,IF(IAQ172&lt;201,IAQ172/2,IF(IAQ172&lt;=301,IAQ172/3,IAQ172/4))))</f>
        <v>1443.5865000000001</v>
      </c>
      <c r="IAS172" s="101">
        <v>1</v>
      </c>
      <c r="IAT172" s="102"/>
      <c r="IAU172" s="68" t="s">
        <v>317</v>
      </c>
      <c r="IAV172" s="68">
        <f t="shared" ref="IAV172" si="2298">89.4*10.765</f>
        <v>962.39100000000008</v>
      </c>
      <c r="IAW172" s="68">
        <v>0</v>
      </c>
      <c r="IAX172" s="68">
        <f t="shared" ref="IAW172:IAX175" si="2299">IAV172+IAW172</f>
        <v>962.39100000000008</v>
      </c>
      <c r="IAY172" s="68">
        <v>0</v>
      </c>
      <c r="IAZ172" s="68">
        <f t="shared" ref="IAY172:IAZ175" si="2300">IAX172*(($H$158)+1)+(IF(IAY172&lt;101,IAY172,IF(IAY172&lt;201,IAY172/2,IF(IAY172&lt;=301,IAY172/3,IAY172/4))))</f>
        <v>1443.5865000000001</v>
      </c>
      <c r="IBA172" s="101">
        <v>1</v>
      </c>
      <c r="IBB172" s="102"/>
      <c r="IBC172" s="68" t="s">
        <v>317</v>
      </c>
      <c r="IBD172" s="68">
        <f t="shared" ref="IBD172" si="2301">89.4*10.765</f>
        <v>962.39100000000008</v>
      </c>
      <c r="IBE172" s="68">
        <v>0</v>
      </c>
      <c r="IBF172" s="68">
        <f t="shared" ref="IBE172:IBF175" si="2302">IBD172+IBE172</f>
        <v>962.39100000000008</v>
      </c>
      <c r="IBG172" s="68">
        <v>0</v>
      </c>
      <c r="IBH172" s="68">
        <f t="shared" ref="IBG172:IBH175" si="2303">IBF172*(($H$158)+1)+(IF(IBG172&lt;101,IBG172,IF(IBG172&lt;201,IBG172/2,IF(IBG172&lt;=301,IBG172/3,IBG172/4))))</f>
        <v>1443.5865000000001</v>
      </c>
      <c r="IBI172" s="101">
        <v>1</v>
      </c>
      <c r="IBJ172" s="102"/>
      <c r="IBK172" s="68" t="s">
        <v>317</v>
      </c>
      <c r="IBL172" s="68">
        <f t="shared" ref="IBL172" si="2304">89.4*10.765</f>
        <v>962.39100000000008</v>
      </c>
      <c r="IBM172" s="68">
        <v>0</v>
      </c>
      <c r="IBN172" s="68">
        <f t="shared" ref="IBM172:IBN175" si="2305">IBL172+IBM172</f>
        <v>962.39100000000008</v>
      </c>
      <c r="IBO172" s="68">
        <v>0</v>
      </c>
      <c r="IBP172" s="68">
        <f t="shared" ref="IBO172:IBP175" si="2306">IBN172*(($H$158)+1)+(IF(IBO172&lt;101,IBO172,IF(IBO172&lt;201,IBO172/2,IF(IBO172&lt;=301,IBO172/3,IBO172/4))))</f>
        <v>1443.5865000000001</v>
      </c>
      <c r="IBQ172" s="101">
        <v>1</v>
      </c>
      <c r="IBR172" s="102"/>
      <c r="IBS172" s="68" t="s">
        <v>317</v>
      </c>
      <c r="IBT172" s="68">
        <f t="shared" ref="IBT172" si="2307">89.4*10.765</f>
        <v>962.39100000000008</v>
      </c>
      <c r="IBU172" s="68">
        <v>0</v>
      </c>
      <c r="IBV172" s="68">
        <f t="shared" ref="IBU172:IBV175" si="2308">IBT172+IBU172</f>
        <v>962.39100000000008</v>
      </c>
      <c r="IBW172" s="68">
        <v>0</v>
      </c>
      <c r="IBX172" s="68">
        <f t="shared" ref="IBW172:IBX175" si="2309">IBV172*(($H$158)+1)+(IF(IBW172&lt;101,IBW172,IF(IBW172&lt;201,IBW172/2,IF(IBW172&lt;=301,IBW172/3,IBW172/4))))</f>
        <v>1443.5865000000001</v>
      </c>
      <c r="IBY172" s="101">
        <v>1</v>
      </c>
      <c r="IBZ172" s="102"/>
      <c r="ICA172" s="68" t="s">
        <v>317</v>
      </c>
      <c r="ICB172" s="68">
        <f t="shared" ref="ICB172" si="2310">89.4*10.765</f>
        <v>962.39100000000008</v>
      </c>
      <c r="ICC172" s="68">
        <v>0</v>
      </c>
      <c r="ICD172" s="68">
        <f t="shared" ref="ICC172:ICD175" si="2311">ICB172+ICC172</f>
        <v>962.39100000000008</v>
      </c>
      <c r="ICE172" s="68">
        <v>0</v>
      </c>
      <c r="ICF172" s="68">
        <f t="shared" ref="ICE172:ICF175" si="2312">ICD172*(($H$158)+1)+(IF(ICE172&lt;101,ICE172,IF(ICE172&lt;201,ICE172/2,IF(ICE172&lt;=301,ICE172/3,ICE172/4))))</f>
        <v>1443.5865000000001</v>
      </c>
      <c r="ICG172" s="101">
        <v>1</v>
      </c>
      <c r="ICH172" s="102"/>
      <c r="ICI172" s="68" t="s">
        <v>317</v>
      </c>
      <c r="ICJ172" s="68">
        <f t="shared" ref="ICJ172" si="2313">89.4*10.765</f>
        <v>962.39100000000008</v>
      </c>
      <c r="ICK172" s="68">
        <v>0</v>
      </c>
      <c r="ICL172" s="68">
        <f t="shared" ref="ICK172:ICL175" si="2314">ICJ172+ICK172</f>
        <v>962.39100000000008</v>
      </c>
      <c r="ICM172" s="68">
        <v>0</v>
      </c>
      <c r="ICN172" s="68">
        <f t="shared" ref="ICM172:ICN175" si="2315">ICL172*(($H$158)+1)+(IF(ICM172&lt;101,ICM172,IF(ICM172&lt;201,ICM172/2,IF(ICM172&lt;=301,ICM172/3,ICM172/4))))</f>
        <v>1443.5865000000001</v>
      </c>
      <c r="ICO172" s="101">
        <v>1</v>
      </c>
      <c r="ICP172" s="102"/>
      <c r="ICQ172" s="68" t="s">
        <v>317</v>
      </c>
      <c r="ICR172" s="68">
        <f t="shared" ref="ICR172" si="2316">89.4*10.765</f>
        <v>962.39100000000008</v>
      </c>
      <c r="ICS172" s="68">
        <v>0</v>
      </c>
      <c r="ICT172" s="68">
        <f t="shared" ref="ICS172:ICT175" si="2317">ICR172+ICS172</f>
        <v>962.39100000000008</v>
      </c>
      <c r="ICU172" s="68">
        <v>0</v>
      </c>
      <c r="ICV172" s="68">
        <f t="shared" ref="ICU172:ICV175" si="2318">ICT172*(($H$158)+1)+(IF(ICU172&lt;101,ICU172,IF(ICU172&lt;201,ICU172/2,IF(ICU172&lt;=301,ICU172/3,ICU172/4))))</f>
        <v>1443.5865000000001</v>
      </c>
      <c r="ICW172" s="101">
        <v>1</v>
      </c>
      <c r="ICX172" s="102"/>
      <c r="ICY172" s="68" t="s">
        <v>317</v>
      </c>
      <c r="ICZ172" s="68">
        <f t="shared" ref="ICZ172" si="2319">89.4*10.765</f>
        <v>962.39100000000008</v>
      </c>
      <c r="IDA172" s="68">
        <v>0</v>
      </c>
      <c r="IDB172" s="68">
        <f t="shared" ref="IDA172:IDB175" si="2320">ICZ172+IDA172</f>
        <v>962.39100000000008</v>
      </c>
      <c r="IDC172" s="68">
        <v>0</v>
      </c>
      <c r="IDD172" s="68">
        <f t="shared" ref="IDC172:IDD175" si="2321">IDB172*(($H$158)+1)+(IF(IDC172&lt;101,IDC172,IF(IDC172&lt;201,IDC172/2,IF(IDC172&lt;=301,IDC172/3,IDC172/4))))</f>
        <v>1443.5865000000001</v>
      </c>
      <c r="IDE172" s="101">
        <v>1</v>
      </c>
      <c r="IDF172" s="102"/>
      <c r="IDG172" s="68" t="s">
        <v>317</v>
      </c>
      <c r="IDH172" s="68">
        <f t="shared" ref="IDH172" si="2322">89.4*10.765</f>
        <v>962.39100000000008</v>
      </c>
      <c r="IDI172" s="68">
        <v>0</v>
      </c>
      <c r="IDJ172" s="68">
        <f t="shared" ref="IDI172:IDJ175" si="2323">IDH172+IDI172</f>
        <v>962.39100000000008</v>
      </c>
      <c r="IDK172" s="68">
        <v>0</v>
      </c>
      <c r="IDL172" s="68">
        <f t="shared" ref="IDK172:IDL175" si="2324">IDJ172*(($H$158)+1)+(IF(IDK172&lt;101,IDK172,IF(IDK172&lt;201,IDK172/2,IF(IDK172&lt;=301,IDK172/3,IDK172/4))))</f>
        <v>1443.5865000000001</v>
      </c>
      <c r="IDM172" s="101">
        <v>1</v>
      </c>
      <c r="IDN172" s="102"/>
      <c r="IDO172" s="68" t="s">
        <v>317</v>
      </c>
      <c r="IDP172" s="68">
        <f t="shared" ref="IDP172" si="2325">89.4*10.765</f>
        <v>962.39100000000008</v>
      </c>
      <c r="IDQ172" s="68">
        <v>0</v>
      </c>
      <c r="IDR172" s="68">
        <f t="shared" ref="IDQ172:IDR175" si="2326">IDP172+IDQ172</f>
        <v>962.39100000000008</v>
      </c>
      <c r="IDS172" s="68">
        <v>0</v>
      </c>
      <c r="IDT172" s="68">
        <f t="shared" ref="IDS172:IDT175" si="2327">IDR172*(($H$158)+1)+(IF(IDS172&lt;101,IDS172,IF(IDS172&lt;201,IDS172/2,IF(IDS172&lt;=301,IDS172/3,IDS172/4))))</f>
        <v>1443.5865000000001</v>
      </c>
      <c r="IDU172" s="101">
        <v>1</v>
      </c>
      <c r="IDV172" s="102"/>
      <c r="IDW172" s="68" t="s">
        <v>317</v>
      </c>
      <c r="IDX172" s="68">
        <f t="shared" ref="IDX172" si="2328">89.4*10.765</f>
        <v>962.39100000000008</v>
      </c>
      <c r="IDY172" s="68">
        <v>0</v>
      </c>
      <c r="IDZ172" s="68">
        <f t="shared" ref="IDY172:IDZ175" si="2329">IDX172+IDY172</f>
        <v>962.39100000000008</v>
      </c>
      <c r="IEA172" s="68">
        <v>0</v>
      </c>
      <c r="IEB172" s="68">
        <f t="shared" ref="IEA172:IEB175" si="2330">IDZ172*(($H$158)+1)+(IF(IEA172&lt;101,IEA172,IF(IEA172&lt;201,IEA172/2,IF(IEA172&lt;=301,IEA172/3,IEA172/4))))</f>
        <v>1443.5865000000001</v>
      </c>
      <c r="IEC172" s="101">
        <v>1</v>
      </c>
      <c r="IED172" s="102"/>
      <c r="IEE172" s="68" t="s">
        <v>317</v>
      </c>
      <c r="IEF172" s="68">
        <f t="shared" ref="IEF172" si="2331">89.4*10.765</f>
        <v>962.39100000000008</v>
      </c>
      <c r="IEG172" s="68">
        <v>0</v>
      </c>
      <c r="IEH172" s="68">
        <f t="shared" ref="IEG172:IEH175" si="2332">IEF172+IEG172</f>
        <v>962.39100000000008</v>
      </c>
      <c r="IEI172" s="68">
        <v>0</v>
      </c>
      <c r="IEJ172" s="68">
        <f t="shared" ref="IEI172:IEJ175" si="2333">IEH172*(($H$158)+1)+(IF(IEI172&lt;101,IEI172,IF(IEI172&lt;201,IEI172/2,IF(IEI172&lt;=301,IEI172/3,IEI172/4))))</f>
        <v>1443.5865000000001</v>
      </c>
      <c r="IEK172" s="101">
        <v>1</v>
      </c>
      <c r="IEL172" s="102"/>
      <c r="IEM172" s="68" t="s">
        <v>317</v>
      </c>
      <c r="IEN172" s="68">
        <f t="shared" ref="IEN172" si="2334">89.4*10.765</f>
        <v>962.39100000000008</v>
      </c>
      <c r="IEO172" s="68">
        <v>0</v>
      </c>
      <c r="IEP172" s="68">
        <f t="shared" ref="IEO172:IEP175" si="2335">IEN172+IEO172</f>
        <v>962.39100000000008</v>
      </c>
      <c r="IEQ172" s="68">
        <v>0</v>
      </c>
      <c r="IER172" s="68">
        <f t="shared" ref="IEQ172:IER175" si="2336">IEP172*(($H$158)+1)+(IF(IEQ172&lt;101,IEQ172,IF(IEQ172&lt;201,IEQ172/2,IF(IEQ172&lt;=301,IEQ172/3,IEQ172/4))))</f>
        <v>1443.5865000000001</v>
      </c>
      <c r="IES172" s="101">
        <v>1</v>
      </c>
      <c r="IET172" s="102"/>
      <c r="IEU172" s="68" t="s">
        <v>317</v>
      </c>
      <c r="IEV172" s="68">
        <f t="shared" ref="IEV172" si="2337">89.4*10.765</f>
        <v>962.39100000000008</v>
      </c>
      <c r="IEW172" s="68">
        <v>0</v>
      </c>
      <c r="IEX172" s="68">
        <f t="shared" ref="IEW172:IEX175" si="2338">IEV172+IEW172</f>
        <v>962.39100000000008</v>
      </c>
      <c r="IEY172" s="68">
        <v>0</v>
      </c>
      <c r="IEZ172" s="68">
        <f t="shared" ref="IEY172:IEZ175" si="2339">IEX172*(($H$158)+1)+(IF(IEY172&lt;101,IEY172,IF(IEY172&lt;201,IEY172/2,IF(IEY172&lt;=301,IEY172/3,IEY172/4))))</f>
        <v>1443.5865000000001</v>
      </c>
      <c r="IFA172" s="101">
        <v>1</v>
      </c>
      <c r="IFB172" s="102"/>
      <c r="IFC172" s="68" t="s">
        <v>317</v>
      </c>
      <c r="IFD172" s="68">
        <f t="shared" ref="IFD172" si="2340">89.4*10.765</f>
        <v>962.39100000000008</v>
      </c>
      <c r="IFE172" s="68">
        <v>0</v>
      </c>
      <c r="IFF172" s="68">
        <f t="shared" ref="IFE172:IFF175" si="2341">IFD172+IFE172</f>
        <v>962.39100000000008</v>
      </c>
      <c r="IFG172" s="68">
        <v>0</v>
      </c>
      <c r="IFH172" s="68">
        <f t="shared" ref="IFG172:IFH175" si="2342">IFF172*(($H$158)+1)+(IF(IFG172&lt;101,IFG172,IF(IFG172&lt;201,IFG172/2,IF(IFG172&lt;=301,IFG172/3,IFG172/4))))</f>
        <v>1443.5865000000001</v>
      </c>
      <c r="IFI172" s="101">
        <v>1</v>
      </c>
      <c r="IFJ172" s="102"/>
      <c r="IFK172" s="68" t="s">
        <v>317</v>
      </c>
      <c r="IFL172" s="68">
        <f t="shared" ref="IFL172" si="2343">89.4*10.765</f>
        <v>962.39100000000008</v>
      </c>
      <c r="IFM172" s="68">
        <v>0</v>
      </c>
      <c r="IFN172" s="68">
        <f t="shared" ref="IFM172:IFN175" si="2344">IFL172+IFM172</f>
        <v>962.39100000000008</v>
      </c>
      <c r="IFO172" s="68">
        <v>0</v>
      </c>
      <c r="IFP172" s="68">
        <f t="shared" ref="IFO172:IFP175" si="2345">IFN172*(($H$158)+1)+(IF(IFO172&lt;101,IFO172,IF(IFO172&lt;201,IFO172/2,IF(IFO172&lt;=301,IFO172/3,IFO172/4))))</f>
        <v>1443.5865000000001</v>
      </c>
      <c r="IFQ172" s="101">
        <v>1</v>
      </c>
      <c r="IFR172" s="102"/>
      <c r="IFS172" s="68" t="s">
        <v>317</v>
      </c>
      <c r="IFT172" s="68">
        <f t="shared" ref="IFT172" si="2346">89.4*10.765</f>
        <v>962.39100000000008</v>
      </c>
      <c r="IFU172" s="68">
        <v>0</v>
      </c>
      <c r="IFV172" s="68">
        <f t="shared" ref="IFU172:IFV175" si="2347">IFT172+IFU172</f>
        <v>962.39100000000008</v>
      </c>
      <c r="IFW172" s="68">
        <v>0</v>
      </c>
      <c r="IFX172" s="68">
        <f t="shared" ref="IFW172:IFX175" si="2348">IFV172*(($H$158)+1)+(IF(IFW172&lt;101,IFW172,IF(IFW172&lt;201,IFW172/2,IF(IFW172&lt;=301,IFW172/3,IFW172/4))))</f>
        <v>1443.5865000000001</v>
      </c>
      <c r="IFY172" s="101">
        <v>1</v>
      </c>
      <c r="IFZ172" s="102"/>
      <c r="IGA172" s="68" t="s">
        <v>317</v>
      </c>
      <c r="IGB172" s="68">
        <f t="shared" ref="IGB172" si="2349">89.4*10.765</f>
        <v>962.39100000000008</v>
      </c>
      <c r="IGC172" s="68">
        <v>0</v>
      </c>
      <c r="IGD172" s="68">
        <f t="shared" ref="IGC172:IGD175" si="2350">IGB172+IGC172</f>
        <v>962.39100000000008</v>
      </c>
      <c r="IGE172" s="68">
        <v>0</v>
      </c>
      <c r="IGF172" s="68">
        <f t="shared" ref="IGE172:IGF175" si="2351">IGD172*(($H$158)+1)+(IF(IGE172&lt;101,IGE172,IF(IGE172&lt;201,IGE172/2,IF(IGE172&lt;=301,IGE172/3,IGE172/4))))</f>
        <v>1443.5865000000001</v>
      </c>
      <c r="IGG172" s="101">
        <v>1</v>
      </c>
      <c r="IGH172" s="102"/>
      <c r="IGI172" s="68" t="s">
        <v>317</v>
      </c>
      <c r="IGJ172" s="68">
        <f t="shared" ref="IGJ172" si="2352">89.4*10.765</f>
        <v>962.39100000000008</v>
      </c>
      <c r="IGK172" s="68">
        <v>0</v>
      </c>
      <c r="IGL172" s="68">
        <f t="shared" ref="IGK172:IGL175" si="2353">IGJ172+IGK172</f>
        <v>962.39100000000008</v>
      </c>
      <c r="IGM172" s="68">
        <v>0</v>
      </c>
      <c r="IGN172" s="68">
        <f t="shared" ref="IGM172:IGN175" si="2354">IGL172*(($H$158)+1)+(IF(IGM172&lt;101,IGM172,IF(IGM172&lt;201,IGM172/2,IF(IGM172&lt;=301,IGM172/3,IGM172/4))))</f>
        <v>1443.5865000000001</v>
      </c>
      <c r="IGO172" s="101">
        <v>1</v>
      </c>
      <c r="IGP172" s="102"/>
      <c r="IGQ172" s="68" t="s">
        <v>317</v>
      </c>
      <c r="IGR172" s="68">
        <f t="shared" ref="IGR172" si="2355">89.4*10.765</f>
        <v>962.39100000000008</v>
      </c>
      <c r="IGS172" s="68">
        <v>0</v>
      </c>
      <c r="IGT172" s="68">
        <f t="shared" ref="IGS172:IGT175" si="2356">IGR172+IGS172</f>
        <v>962.39100000000008</v>
      </c>
      <c r="IGU172" s="68">
        <v>0</v>
      </c>
      <c r="IGV172" s="68">
        <f t="shared" ref="IGU172:IGV175" si="2357">IGT172*(($H$158)+1)+(IF(IGU172&lt;101,IGU172,IF(IGU172&lt;201,IGU172/2,IF(IGU172&lt;=301,IGU172/3,IGU172/4))))</f>
        <v>1443.5865000000001</v>
      </c>
      <c r="IGW172" s="101">
        <v>1</v>
      </c>
      <c r="IGX172" s="102"/>
      <c r="IGY172" s="68" t="s">
        <v>317</v>
      </c>
      <c r="IGZ172" s="68">
        <f t="shared" ref="IGZ172" si="2358">89.4*10.765</f>
        <v>962.39100000000008</v>
      </c>
      <c r="IHA172" s="68">
        <v>0</v>
      </c>
      <c r="IHB172" s="68">
        <f t="shared" ref="IHA172:IHB175" si="2359">IGZ172+IHA172</f>
        <v>962.39100000000008</v>
      </c>
      <c r="IHC172" s="68">
        <v>0</v>
      </c>
      <c r="IHD172" s="68">
        <f t="shared" ref="IHC172:IHD175" si="2360">IHB172*(($H$158)+1)+(IF(IHC172&lt;101,IHC172,IF(IHC172&lt;201,IHC172/2,IF(IHC172&lt;=301,IHC172/3,IHC172/4))))</f>
        <v>1443.5865000000001</v>
      </c>
      <c r="IHE172" s="101">
        <v>1</v>
      </c>
      <c r="IHF172" s="102"/>
      <c r="IHG172" s="68" t="s">
        <v>317</v>
      </c>
      <c r="IHH172" s="68">
        <f t="shared" ref="IHH172" si="2361">89.4*10.765</f>
        <v>962.39100000000008</v>
      </c>
      <c r="IHI172" s="68">
        <v>0</v>
      </c>
      <c r="IHJ172" s="68">
        <f t="shared" ref="IHI172:IHJ175" si="2362">IHH172+IHI172</f>
        <v>962.39100000000008</v>
      </c>
      <c r="IHK172" s="68">
        <v>0</v>
      </c>
      <c r="IHL172" s="68">
        <f t="shared" ref="IHK172:IHL175" si="2363">IHJ172*(($H$158)+1)+(IF(IHK172&lt;101,IHK172,IF(IHK172&lt;201,IHK172/2,IF(IHK172&lt;=301,IHK172/3,IHK172/4))))</f>
        <v>1443.5865000000001</v>
      </c>
      <c r="IHM172" s="101">
        <v>1</v>
      </c>
      <c r="IHN172" s="102"/>
      <c r="IHO172" s="68" t="s">
        <v>317</v>
      </c>
      <c r="IHP172" s="68">
        <f t="shared" ref="IHP172" si="2364">89.4*10.765</f>
        <v>962.39100000000008</v>
      </c>
      <c r="IHQ172" s="68">
        <v>0</v>
      </c>
      <c r="IHR172" s="68">
        <f t="shared" ref="IHQ172:IHR175" si="2365">IHP172+IHQ172</f>
        <v>962.39100000000008</v>
      </c>
      <c r="IHS172" s="68">
        <v>0</v>
      </c>
      <c r="IHT172" s="68">
        <f t="shared" ref="IHS172:IHT175" si="2366">IHR172*(($H$158)+1)+(IF(IHS172&lt;101,IHS172,IF(IHS172&lt;201,IHS172/2,IF(IHS172&lt;=301,IHS172/3,IHS172/4))))</f>
        <v>1443.5865000000001</v>
      </c>
      <c r="IHU172" s="101">
        <v>1</v>
      </c>
      <c r="IHV172" s="102"/>
      <c r="IHW172" s="68" t="s">
        <v>317</v>
      </c>
      <c r="IHX172" s="68">
        <f t="shared" ref="IHX172" si="2367">89.4*10.765</f>
        <v>962.39100000000008</v>
      </c>
      <c r="IHY172" s="68">
        <v>0</v>
      </c>
      <c r="IHZ172" s="68">
        <f t="shared" ref="IHY172:IHZ175" si="2368">IHX172+IHY172</f>
        <v>962.39100000000008</v>
      </c>
      <c r="IIA172" s="68">
        <v>0</v>
      </c>
      <c r="IIB172" s="68">
        <f t="shared" ref="IIA172:IIB175" si="2369">IHZ172*(($H$158)+1)+(IF(IIA172&lt;101,IIA172,IF(IIA172&lt;201,IIA172/2,IF(IIA172&lt;=301,IIA172/3,IIA172/4))))</f>
        <v>1443.5865000000001</v>
      </c>
      <c r="IIC172" s="101">
        <v>1</v>
      </c>
      <c r="IID172" s="102"/>
      <c r="IIE172" s="68" t="s">
        <v>317</v>
      </c>
      <c r="IIF172" s="68">
        <f t="shared" ref="IIF172" si="2370">89.4*10.765</f>
        <v>962.39100000000008</v>
      </c>
      <c r="IIG172" s="68">
        <v>0</v>
      </c>
      <c r="IIH172" s="68">
        <f t="shared" ref="IIG172:IIH175" si="2371">IIF172+IIG172</f>
        <v>962.39100000000008</v>
      </c>
      <c r="III172" s="68">
        <v>0</v>
      </c>
      <c r="IIJ172" s="68">
        <f t="shared" ref="III172:IIJ175" si="2372">IIH172*(($H$158)+1)+(IF(III172&lt;101,III172,IF(III172&lt;201,III172/2,IF(III172&lt;=301,III172/3,III172/4))))</f>
        <v>1443.5865000000001</v>
      </c>
      <c r="IIK172" s="101">
        <v>1</v>
      </c>
      <c r="IIL172" s="102"/>
      <c r="IIM172" s="68" t="s">
        <v>317</v>
      </c>
      <c r="IIN172" s="68">
        <f t="shared" ref="IIN172" si="2373">89.4*10.765</f>
        <v>962.39100000000008</v>
      </c>
      <c r="IIO172" s="68">
        <v>0</v>
      </c>
      <c r="IIP172" s="68">
        <f t="shared" ref="IIO172:IIP175" si="2374">IIN172+IIO172</f>
        <v>962.39100000000008</v>
      </c>
      <c r="IIQ172" s="68">
        <v>0</v>
      </c>
      <c r="IIR172" s="68">
        <f t="shared" ref="IIQ172:IIR175" si="2375">IIP172*(($H$158)+1)+(IF(IIQ172&lt;101,IIQ172,IF(IIQ172&lt;201,IIQ172/2,IF(IIQ172&lt;=301,IIQ172/3,IIQ172/4))))</f>
        <v>1443.5865000000001</v>
      </c>
      <c r="IIS172" s="101">
        <v>1</v>
      </c>
      <c r="IIT172" s="102"/>
      <c r="IIU172" s="68" t="s">
        <v>317</v>
      </c>
      <c r="IIV172" s="68">
        <f t="shared" ref="IIV172" si="2376">89.4*10.765</f>
        <v>962.39100000000008</v>
      </c>
      <c r="IIW172" s="68">
        <v>0</v>
      </c>
      <c r="IIX172" s="68">
        <f t="shared" ref="IIW172:IIX175" si="2377">IIV172+IIW172</f>
        <v>962.39100000000008</v>
      </c>
      <c r="IIY172" s="68">
        <v>0</v>
      </c>
      <c r="IIZ172" s="68">
        <f t="shared" ref="IIY172:IIZ175" si="2378">IIX172*(($H$158)+1)+(IF(IIY172&lt;101,IIY172,IF(IIY172&lt;201,IIY172/2,IF(IIY172&lt;=301,IIY172/3,IIY172/4))))</f>
        <v>1443.5865000000001</v>
      </c>
      <c r="IJA172" s="101">
        <v>1</v>
      </c>
      <c r="IJB172" s="102"/>
      <c r="IJC172" s="68" t="s">
        <v>317</v>
      </c>
      <c r="IJD172" s="68">
        <f t="shared" ref="IJD172" si="2379">89.4*10.765</f>
        <v>962.39100000000008</v>
      </c>
      <c r="IJE172" s="68">
        <v>0</v>
      </c>
      <c r="IJF172" s="68">
        <f t="shared" ref="IJE172:IJF175" si="2380">IJD172+IJE172</f>
        <v>962.39100000000008</v>
      </c>
      <c r="IJG172" s="68">
        <v>0</v>
      </c>
      <c r="IJH172" s="68">
        <f t="shared" ref="IJG172:IJH175" si="2381">IJF172*(($H$158)+1)+(IF(IJG172&lt;101,IJG172,IF(IJG172&lt;201,IJG172/2,IF(IJG172&lt;=301,IJG172/3,IJG172/4))))</f>
        <v>1443.5865000000001</v>
      </c>
      <c r="IJI172" s="101">
        <v>1</v>
      </c>
      <c r="IJJ172" s="102"/>
      <c r="IJK172" s="68" t="s">
        <v>317</v>
      </c>
      <c r="IJL172" s="68">
        <f t="shared" ref="IJL172" si="2382">89.4*10.765</f>
        <v>962.39100000000008</v>
      </c>
      <c r="IJM172" s="68">
        <v>0</v>
      </c>
      <c r="IJN172" s="68">
        <f t="shared" ref="IJM172:IJN175" si="2383">IJL172+IJM172</f>
        <v>962.39100000000008</v>
      </c>
      <c r="IJO172" s="68">
        <v>0</v>
      </c>
      <c r="IJP172" s="68">
        <f t="shared" ref="IJO172:IJP175" si="2384">IJN172*(($H$158)+1)+(IF(IJO172&lt;101,IJO172,IF(IJO172&lt;201,IJO172/2,IF(IJO172&lt;=301,IJO172/3,IJO172/4))))</f>
        <v>1443.5865000000001</v>
      </c>
      <c r="IJQ172" s="101">
        <v>1</v>
      </c>
      <c r="IJR172" s="102"/>
      <c r="IJS172" s="68" t="s">
        <v>317</v>
      </c>
      <c r="IJT172" s="68">
        <f t="shared" ref="IJT172" si="2385">89.4*10.765</f>
        <v>962.39100000000008</v>
      </c>
      <c r="IJU172" s="68">
        <v>0</v>
      </c>
      <c r="IJV172" s="68">
        <f t="shared" ref="IJU172:IJV175" si="2386">IJT172+IJU172</f>
        <v>962.39100000000008</v>
      </c>
      <c r="IJW172" s="68">
        <v>0</v>
      </c>
      <c r="IJX172" s="68">
        <f t="shared" ref="IJW172:IJX175" si="2387">IJV172*(($H$158)+1)+(IF(IJW172&lt;101,IJW172,IF(IJW172&lt;201,IJW172/2,IF(IJW172&lt;=301,IJW172/3,IJW172/4))))</f>
        <v>1443.5865000000001</v>
      </c>
      <c r="IJY172" s="101">
        <v>1</v>
      </c>
      <c r="IJZ172" s="102"/>
      <c r="IKA172" s="68" t="s">
        <v>317</v>
      </c>
      <c r="IKB172" s="68">
        <f t="shared" ref="IKB172" si="2388">89.4*10.765</f>
        <v>962.39100000000008</v>
      </c>
      <c r="IKC172" s="68">
        <v>0</v>
      </c>
      <c r="IKD172" s="68">
        <f t="shared" ref="IKC172:IKD175" si="2389">IKB172+IKC172</f>
        <v>962.39100000000008</v>
      </c>
      <c r="IKE172" s="68">
        <v>0</v>
      </c>
      <c r="IKF172" s="68">
        <f t="shared" ref="IKE172:IKF175" si="2390">IKD172*(($H$158)+1)+(IF(IKE172&lt;101,IKE172,IF(IKE172&lt;201,IKE172/2,IF(IKE172&lt;=301,IKE172/3,IKE172/4))))</f>
        <v>1443.5865000000001</v>
      </c>
      <c r="IKG172" s="101">
        <v>1</v>
      </c>
      <c r="IKH172" s="102"/>
      <c r="IKI172" s="68" t="s">
        <v>317</v>
      </c>
      <c r="IKJ172" s="68">
        <f t="shared" ref="IKJ172" si="2391">89.4*10.765</f>
        <v>962.39100000000008</v>
      </c>
      <c r="IKK172" s="68">
        <v>0</v>
      </c>
      <c r="IKL172" s="68">
        <f t="shared" ref="IKK172:IKL175" si="2392">IKJ172+IKK172</f>
        <v>962.39100000000008</v>
      </c>
      <c r="IKM172" s="68">
        <v>0</v>
      </c>
      <c r="IKN172" s="68">
        <f t="shared" ref="IKM172:IKN175" si="2393">IKL172*(($H$158)+1)+(IF(IKM172&lt;101,IKM172,IF(IKM172&lt;201,IKM172/2,IF(IKM172&lt;=301,IKM172/3,IKM172/4))))</f>
        <v>1443.5865000000001</v>
      </c>
      <c r="IKO172" s="101">
        <v>1</v>
      </c>
      <c r="IKP172" s="102"/>
      <c r="IKQ172" s="68" t="s">
        <v>317</v>
      </c>
      <c r="IKR172" s="68">
        <f t="shared" ref="IKR172" si="2394">89.4*10.765</f>
        <v>962.39100000000008</v>
      </c>
      <c r="IKS172" s="68">
        <v>0</v>
      </c>
      <c r="IKT172" s="68">
        <f t="shared" ref="IKS172:IKT175" si="2395">IKR172+IKS172</f>
        <v>962.39100000000008</v>
      </c>
      <c r="IKU172" s="68">
        <v>0</v>
      </c>
      <c r="IKV172" s="68">
        <f t="shared" ref="IKU172:IKV175" si="2396">IKT172*(($H$158)+1)+(IF(IKU172&lt;101,IKU172,IF(IKU172&lt;201,IKU172/2,IF(IKU172&lt;=301,IKU172/3,IKU172/4))))</f>
        <v>1443.5865000000001</v>
      </c>
      <c r="IKW172" s="101">
        <v>1</v>
      </c>
      <c r="IKX172" s="102"/>
      <c r="IKY172" s="68" t="s">
        <v>317</v>
      </c>
      <c r="IKZ172" s="68">
        <f t="shared" ref="IKZ172" si="2397">89.4*10.765</f>
        <v>962.39100000000008</v>
      </c>
      <c r="ILA172" s="68">
        <v>0</v>
      </c>
      <c r="ILB172" s="68">
        <f t="shared" ref="ILA172:ILB175" si="2398">IKZ172+ILA172</f>
        <v>962.39100000000008</v>
      </c>
      <c r="ILC172" s="68">
        <v>0</v>
      </c>
      <c r="ILD172" s="68">
        <f t="shared" ref="ILC172:ILD175" si="2399">ILB172*(($H$158)+1)+(IF(ILC172&lt;101,ILC172,IF(ILC172&lt;201,ILC172/2,IF(ILC172&lt;=301,ILC172/3,ILC172/4))))</f>
        <v>1443.5865000000001</v>
      </c>
      <c r="ILE172" s="101">
        <v>1</v>
      </c>
      <c r="ILF172" s="102"/>
      <c r="ILG172" s="68" t="s">
        <v>317</v>
      </c>
      <c r="ILH172" s="68">
        <f t="shared" ref="ILH172" si="2400">89.4*10.765</f>
        <v>962.39100000000008</v>
      </c>
      <c r="ILI172" s="68">
        <v>0</v>
      </c>
      <c r="ILJ172" s="68">
        <f t="shared" ref="ILI172:ILJ175" si="2401">ILH172+ILI172</f>
        <v>962.39100000000008</v>
      </c>
      <c r="ILK172" s="68">
        <v>0</v>
      </c>
      <c r="ILL172" s="68">
        <f t="shared" ref="ILK172:ILL175" si="2402">ILJ172*(($H$158)+1)+(IF(ILK172&lt;101,ILK172,IF(ILK172&lt;201,ILK172/2,IF(ILK172&lt;=301,ILK172/3,ILK172/4))))</f>
        <v>1443.5865000000001</v>
      </c>
      <c r="ILM172" s="101">
        <v>1</v>
      </c>
      <c r="ILN172" s="102"/>
      <c r="ILO172" s="68" t="s">
        <v>317</v>
      </c>
      <c r="ILP172" s="68">
        <f t="shared" ref="ILP172" si="2403">89.4*10.765</f>
        <v>962.39100000000008</v>
      </c>
      <c r="ILQ172" s="68">
        <v>0</v>
      </c>
      <c r="ILR172" s="68">
        <f t="shared" ref="ILQ172:ILR175" si="2404">ILP172+ILQ172</f>
        <v>962.39100000000008</v>
      </c>
      <c r="ILS172" s="68">
        <v>0</v>
      </c>
      <c r="ILT172" s="68">
        <f t="shared" ref="ILS172:ILT175" si="2405">ILR172*(($H$158)+1)+(IF(ILS172&lt;101,ILS172,IF(ILS172&lt;201,ILS172/2,IF(ILS172&lt;=301,ILS172/3,ILS172/4))))</f>
        <v>1443.5865000000001</v>
      </c>
      <c r="ILU172" s="101">
        <v>1</v>
      </c>
      <c r="ILV172" s="102"/>
      <c r="ILW172" s="68" t="s">
        <v>317</v>
      </c>
      <c r="ILX172" s="68">
        <f t="shared" ref="ILX172" si="2406">89.4*10.765</f>
        <v>962.39100000000008</v>
      </c>
      <c r="ILY172" s="68">
        <v>0</v>
      </c>
      <c r="ILZ172" s="68">
        <f t="shared" ref="ILY172:ILZ175" si="2407">ILX172+ILY172</f>
        <v>962.39100000000008</v>
      </c>
      <c r="IMA172" s="68">
        <v>0</v>
      </c>
      <c r="IMB172" s="68">
        <f t="shared" ref="IMA172:IMB175" si="2408">ILZ172*(($H$158)+1)+(IF(IMA172&lt;101,IMA172,IF(IMA172&lt;201,IMA172/2,IF(IMA172&lt;=301,IMA172/3,IMA172/4))))</f>
        <v>1443.5865000000001</v>
      </c>
      <c r="IMC172" s="101">
        <v>1</v>
      </c>
      <c r="IMD172" s="102"/>
      <c r="IME172" s="68" t="s">
        <v>317</v>
      </c>
      <c r="IMF172" s="68">
        <f t="shared" ref="IMF172" si="2409">89.4*10.765</f>
        <v>962.39100000000008</v>
      </c>
      <c r="IMG172" s="68">
        <v>0</v>
      </c>
      <c r="IMH172" s="68">
        <f t="shared" ref="IMG172:IMH175" si="2410">IMF172+IMG172</f>
        <v>962.39100000000008</v>
      </c>
      <c r="IMI172" s="68">
        <v>0</v>
      </c>
      <c r="IMJ172" s="68">
        <f t="shared" ref="IMI172:IMJ175" si="2411">IMH172*(($H$158)+1)+(IF(IMI172&lt;101,IMI172,IF(IMI172&lt;201,IMI172/2,IF(IMI172&lt;=301,IMI172/3,IMI172/4))))</f>
        <v>1443.5865000000001</v>
      </c>
      <c r="IMK172" s="101">
        <v>1</v>
      </c>
      <c r="IML172" s="102"/>
      <c r="IMM172" s="68" t="s">
        <v>317</v>
      </c>
      <c r="IMN172" s="68">
        <f t="shared" ref="IMN172" si="2412">89.4*10.765</f>
        <v>962.39100000000008</v>
      </c>
      <c r="IMO172" s="68">
        <v>0</v>
      </c>
      <c r="IMP172" s="68">
        <f t="shared" ref="IMO172:IMP175" si="2413">IMN172+IMO172</f>
        <v>962.39100000000008</v>
      </c>
      <c r="IMQ172" s="68">
        <v>0</v>
      </c>
      <c r="IMR172" s="68">
        <f t="shared" ref="IMQ172:IMR175" si="2414">IMP172*(($H$158)+1)+(IF(IMQ172&lt;101,IMQ172,IF(IMQ172&lt;201,IMQ172/2,IF(IMQ172&lt;=301,IMQ172/3,IMQ172/4))))</f>
        <v>1443.5865000000001</v>
      </c>
      <c r="IMS172" s="101">
        <v>1</v>
      </c>
      <c r="IMT172" s="102"/>
      <c r="IMU172" s="68" t="s">
        <v>317</v>
      </c>
      <c r="IMV172" s="68">
        <f t="shared" ref="IMV172" si="2415">89.4*10.765</f>
        <v>962.39100000000008</v>
      </c>
      <c r="IMW172" s="68">
        <v>0</v>
      </c>
      <c r="IMX172" s="68">
        <f t="shared" ref="IMW172:IMX175" si="2416">IMV172+IMW172</f>
        <v>962.39100000000008</v>
      </c>
      <c r="IMY172" s="68">
        <v>0</v>
      </c>
      <c r="IMZ172" s="68">
        <f t="shared" ref="IMY172:IMZ175" si="2417">IMX172*(($H$158)+1)+(IF(IMY172&lt;101,IMY172,IF(IMY172&lt;201,IMY172/2,IF(IMY172&lt;=301,IMY172/3,IMY172/4))))</f>
        <v>1443.5865000000001</v>
      </c>
      <c r="INA172" s="101">
        <v>1</v>
      </c>
      <c r="INB172" s="102"/>
      <c r="INC172" s="68" t="s">
        <v>317</v>
      </c>
      <c r="IND172" s="68">
        <f t="shared" ref="IND172" si="2418">89.4*10.765</f>
        <v>962.39100000000008</v>
      </c>
      <c r="INE172" s="68">
        <v>0</v>
      </c>
      <c r="INF172" s="68">
        <f t="shared" ref="INE172:INF175" si="2419">IND172+INE172</f>
        <v>962.39100000000008</v>
      </c>
      <c r="ING172" s="68">
        <v>0</v>
      </c>
      <c r="INH172" s="68">
        <f t="shared" ref="ING172:INH175" si="2420">INF172*(($H$158)+1)+(IF(ING172&lt;101,ING172,IF(ING172&lt;201,ING172/2,IF(ING172&lt;=301,ING172/3,ING172/4))))</f>
        <v>1443.5865000000001</v>
      </c>
      <c r="INI172" s="101">
        <v>1</v>
      </c>
      <c r="INJ172" s="102"/>
      <c r="INK172" s="68" t="s">
        <v>317</v>
      </c>
      <c r="INL172" s="68">
        <f t="shared" ref="INL172" si="2421">89.4*10.765</f>
        <v>962.39100000000008</v>
      </c>
      <c r="INM172" s="68">
        <v>0</v>
      </c>
      <c r="INN172" s="68">
        <f t="shared" ref="INM172:INN175" si="2422">INL172+INM172</f>
        <v>962.39100000000008</v>
      </c>
      <c r="INO172" s="68">
        <v>0</v>
      </c>
      <c r="INP172" s="68">
        <f t="shared" ref="INO172:INP175" si="2423">INN172*(($H$158)+1)+(IF(INO172&lt;101,INO172,IF(INO172&lt;201,INO172/2,IF(INO172&lt;=301,INO172/3,INO172/4))))</f>
        <v>1443.5865000000001</v>
      </c>
      <c r="INQ172" s="101">
        <v>1</v>
      </c>
      <c r="INR172" s="102"/>
      <c r="INS172" s="68" t="s">
        <v>317</v>
      </c>
      <c r="INT172" s="68">
        <f t="shared" ref="INT172" si="2424">89.4*10.765</f>
        <v>962.39100000000008</v>
      </c>
      <c r="INU172" s="68">
        <v>0</v>
      </c>
      <c r="INV172" s="68">
        <f t="shared" ref="INU172:INV175" si="2425">INT172+INU172</f>
        <v>962.39100000000008</v>
      </c>
      <c r="INW172" s="68">
        <v>0</v>
      </c>
      <c r="INX172" s="68">
        <f t="shared" ref="INW172:INX175" si="2426">INV172*(($H$158)+1)+(IF(INW172&lt;101,INW172,IF(INW172&lt;201,INW172/2,IF(INW172&lt;=301,INW172/3,INW172/4))))</f>
        <v>1443.5865000000001</v>
      </c>
      <c r="INY172" s="101">
        <v>1</v>
      </c>
      <c r="INZ172" s="102"/>
      <c r="IOA172" s="68" t="s">
        <v>317</v>
      </c>
      <c r="IOB172" s="68">
        <f t="shared" ref="IOB172" si="2427">89.4*10.765</f>
        <v>962.39100000000008</v>
      </c>
      <c r="IOC172" s="68">
        <v>0</v>
      </c>
      <c r="IOD172" s="68">
        <f t="shared" ref="IOC172:IOD175" si="2428">IOB172+IOC172</f>
        <v>962.39100000000008</v>
      </c>
      <c r="IOE172" s="68">
        <v>0</v>
      </c>
      <c r="IOF172" s="68">
        <f t="shared" ref="IOE172:IOF175" si="2429">IOD172*(($H$158)+1)+(IF(IOE172&lt;101,IOE172,IF(IOE172&lt;201,IOE172/2,IF(IOE172&lt;=301,IOE172/3,IOE172/4))))</f>
        <v>1443.5865000000001</v>
      </c>
      <c r="IOG172" s="101">
        <v>1</v>
      </c>
      <c r="IOH172" s="102"/>
      <c r="IOI172" s="68" t="s">
        <v>317</v>
      </c>
      <c r="IOJ172" s="68">
        <f t="shared" ref="IOJ172" si="2430">89.4*10.765</f>
        <v>962.39100000000008</v>
      </c>
      <c r="IOK172" s="68">
        <v>0</v>
      </c>
      <c r="IOL172" s="68">
        <f t="shared" ref="IOK172:IOL175" si="2431">IOJ172+IOK172</f>
        <v>962.39100000000008</v>
      </c>
      <c r="IOM172" s="68">
        <v>0</v>
      </c>
      <c r="ION172" s="68">
        <f t="shared" ref="IOM172:ION175" si="2432">IOL172*(($H$158)+1)+(IF(IOM172&lt;101,IOM172,IF(IOM172&lt;201,IOM172/2,IF(IOM172&lt;=301,IOM172/3,IOM172/4))))</f>
        <v>1443.5865000000001</v>
      </c>
      <c r="IOO172" s="101">
        <v>1</v>
      </c>
      <c r="IOP172" s="102"/>
      <c r="IOQ172" s="68" t="s">
        <v>317</v>
      </c>
      <c r="IOR172" s="68">
        <f t="shared" ref="IOR172" si="2433">89.4*10.765</f>
        <v>962.39100000000008</v>
      </c>
      <c r="IOS172" s="68">
        <v>0</v>
      </c>
      <c r="IOT172" s="68">
        <f t="shared" ref="IOS172:IOT175" si="2434">IOR172+IOS172</f>
        <v>962.39100000000008</v>
      </c>
      <c r="IOU172" s="68">
        <v>0</v>
      </c>
      <c r="IOV172" s="68">
        <f t="shared" ref="IOU172:IOV175" si="2435">IOT172*(($H$158)+1)+(IF(IOU172&lt;101,IOU172,IF(IOU172&lt;201,IOU172/2,IF(IOU172&lt;=301,IOU172/3,IOU172/4))))</f>
        <v>1443.5865000000001</v>
      </c>
      <c r="IOW172" s="101">
        <v>1</v>
      </c>
      <c r="IOX172" s="102"/>
      <c r="IOY172" s="68" t="s">
        <v>317</v>
      </c>
      <c r="IOZ172" s="68">
        <f t="shared" ref="IOZ172" si="2436">89.4*10.765</f>
        <v>962.39100000000008</v>
      </c>
      <c r="IPA172" s="68">
        <v>0</v>
      </c>
      <c r="IPB172" s="68">
        <f t="shared" ref="IPA172:IPB175" si="2437">IOZ172+IPA172</f>
        <v>962.39100000000008</v>
      </c>
      <c r="IPC172" s="68">
        <v>0</v>
      </c>
      <c r="IPD172" s="68">
        <f t="shared" ref="IPC172:IPD175" si="2438">IPB172*(($H$158)+1)+(IF(IPC172&lt;101,IPC172,IF(IPC172&lt;201,IPC172/2,IF(IPC172&lt;=301,IPC172/3,IPC172/4))))</f>
        <v>1443.5865000000001</v>
      </c>
      <c r="IPE172" s="101">
        <v>1</v>
      </c>
      <c r="IPF172" s="102"/>
      <c r="IPG172" s="68" t="s">
        <v>317</v>
      </c>
      <c r="IPH172" s="68">
        <f t="shared" ref="IPH172" si="2439">89.4*10.765</f>
        <v>962.39100000000008</v>
      </c>
      <c r="IPI172" s="68">
        <v>0</v>
      </c>
      <c r="IPJ172" s="68">
        <f t="shared" ref="IPI172:IPJ175" si="2440">IPH172+IPI172</f>
        <v>962.39100000000008</v>
      </c>
      <c r="IPK172" s="68">
        <v>0</v>
      </c>
      <c r="IPL172" s="68">
        <f t="shared" ref="IPK172:IPL175" si="2441">IPJ172*(($H$158)+1)+(IF(IPK172&lt;101,IPK172,IF(IPK172&lt;201,IPK172/2,IF(IPK172&lt;=301,IPK172/3,IPK172/4))))</f>
        <v>1443.5865000000001</v>
      </c>
      <c r="IPM172" s="101">
        <v>1</v>
      </c>
      <c r="IPN172" s="102"/>
      <c r="IPO172" s="68" t="s">
        <v>317</v>
      </c>
      <c r="IPP172" s="68">
        <f t="shared" ref="IPP172" si="2442">89.4*10.765</f>
        <v>962.39100000000008</v>
      </c>
      <c r="IPQ172" s="68">
        <v>0</v>
      </c>
      <c r="IPR172" s="68">
        <f t="shared" ref="IPQ172:IPR175" si="2443">IPP172+IPQ172</f>
        <v>962.39100000000008</v>
      </c>
      <c r="IPS172" s="68">
        <v>0</v>
      </c>
      <c r="IPT172" s="68">
        <f t="shared" ref="IPS172:IPT175" si="2444">IPR172*(($H$158)+1)+(IF(IPS172&lt;101,IPS172,IF(IPS172&lt;201,IPS172/2,IF(IPS172&lt;=301,IPS172/3,IPS172/4))))</f>
        <v>1443.5865000000001</v>
      </c>
      <c r="IPU172" s="101">
        <v>1</v>
      </c>
      <c r="IPV172" s="102"/>
      <c r="IPW172" s="68" t="s">
        <v>317</v>
      </c>
      <c r="IPX172" s="68">
        <f t="shared" ref="IPX172" si="2445">89.4*10.765</f>
        <v>962.39100000000008</v>
      </c>
      <c r="IPY172" s="68">
        <v>0</v>
      </c>
      <c r="IPZ172" s="68">
        <f t="shared" ref="IPY172:IPZ175" si="2446">IPX172+IPY172</f>
        <v>962.39100000000008</v>
      </c>
      <c r="IQA172" s="68">
        <v>0</v>
      </c>
      <c r="IQB172" s="68">
        <f t="shared" ref="IQA172:IQB175" si="2447">IPZ172*(($H$158)+1)+(IF(IQA172&lt;101,IQA172,IF(IQA172&lt;201,IQA172/2,IF(IQA172&lt;=301,IQA172/3,IQA172/4))))</f>
        <v>1443.5865000000001</v>
      </c>
      <c r="IQC172" s="101">
        <v>1</v>
      </c>
      <c r="IQD172" s="102"/>
      <c r="IQE172" s="68" t="s">
        <v>317</v>
      </c>
      <c r="IQF172" s="68">
        <f t="shared" ref="IQF172" si="2448">89.4*10.765</f>
        <v>962.39100000000008</v>
      </c>
      <c r="IQG172" s="68">
        <v>0</v>
      </c>
      <c r="IQH172" s="68">
        <f t="shared" ref="IQG172:IQH175" si="2449">IQF172+IQG172</f>
        <v>962.39100000000008</v>
      </c>
      <c r="IQI172" s="68">
        <v>0</v>
      </c>
      <c r="IQJ172" s="68">
        <f t="shared" ref="IQI172:IQJ175" si="2450">IQH172*(($H$158)+1)+(IF(IQI172&lt;101,IQI172,IF(IQI172&lt;201,IQI172/2,IF(IQI172&lt;=301,IQI172/3,IQI172/4))))</f>
        <v>1443.5865000000001</v>
      </c>
      <c r="IQK172" s="101">
        <v>1</v>
      </c>
      <c r="IQL172" s="102"/>
      <c r="IQM172" s="68" t="s">
        <v>317</v>
      </c>
      <c r="IQN172" s="68">
        <f t="shared" ref="IQN172" si="2451">89.4*10.765</f>
        <v>962.39100000000008</v>
      </c>
      <c r="IQO172" s="68">
        <v>0</v>
      </c>
      <c r="IQP172" s="68">
        <f t="shared" ref="IQO172:IQP175" si="2452">IQN172+IQO172</f>
        <v>962.39100000000008</v>
      </c>
      <c r="IQQ172" s="68">
        <v>0</v>
      </c>
      <c r="IQR172" s="68">
        <f t="shared" ref="IQQ172:IQR175" si="2453">IQP172*(($H$158)+1)+(IF(IQQ172&lt;101,IQQ172,IF(IQQ172&lt;201,IQQ172/2,IF(IQQ172&lt;=301,IQQ172/3,IQQ172/4))))</f>
        <v>1443.5865000000001</v>
      </c>
      <c r="IQS172" s="101">
        <v>1</v>
      </c>
      <c r="IQT172" s="102"/>
      <c r="IQU172" s="68" t="s">
        <v>317</v>
      </c>
      <c r="IQV172" s="68">
        <f t="shared" ref="IQV172" si="2454">89.4*10.765</f>
        <v>962.39100000000008</v>
      </c>
      <c r="IQW172" s="68">
        <v>0</v>
      </c>
      <c r="IQX172" s="68">
        <f t="shared" ref="IQW172:IQX175" si="2455">IQV172+IQW172</f>
        <v>962.39100000000008</v>
      </c>
      <c r="IQY172" s="68">
        <v>0</v>
      </c>
      <c r="IQZ172" s="68">
        <f t="shared" ref="IQY172:IQZ175" si="2456">IQX172*(($H$158)+1)+(IF(IQY172&lt;101,IQY172,IF(IQY172&lt;201,IQY172/2,IF(IQY172&lt;=301,IQY172/3,IQY172/4))))</f>
        <v>1443.5865000000001</v>
      </c>
      <c r="IRA172" s="101">
        <v>1</v>
      </c>
      <c r="IRB172" s="102"/>
      <c r="IRC172" s="68" t="s">
        <v>317</v>
      </c>
      <c r="IRD172" s="68">
        <f t="shared" ref="IRD172" si="2457">89.4*10.765</f>
        <v>962.39100000000008</v>
      </c>
      <c r="IRE172" s="68">
        <v>0</v>
      </c>
      <c r="IRF172" s="68">
        <f t="shared" ref="IRE172:IRF175" si="2458">IRD172+IRE172</f>
        <v>962.39100000000008</v>
      </c>
      <c r="IRG172" s="68">
        <v>0</v>
      </c>
      <c r="IRH172" s="68">
        <f t="shared" ref="IRG172:IRH175" si="2459">IRF172*(($H$158)+1)+(IF(IRG172&lt;101,IRG172,IF(IRG172&lt;201,IRG172/2,IF(IRG172&lt;=301,IRG172/3,IRG172/4))))</f>
        <v>1443.5865000000001</v>
      </c>
      <c r="IRI172" s="101">
        <v>1</v>
      </c>
      <c r="IRJ172" s="102"/>
      <c r="IRK172" s="68" t="s">
        <v>317</v>
      </c>
      <c r="IRL172" s="68">
        <f t="shared" ref="IRL172" si="2460">89.4*10.765</f>
        <v>962.39100000000008</v>
      </c>
      <c r="IRM172" s="68">
        <v>0</v>
      </c>
      <c r="IRN172" s="68">
        <f t="shared" ref="IRM172:IRN175" si="2461">IRL172+IRM172</f>
        <v>962.39100000000008</v>
      </c>
      <c r="IRO172" s="68">
        <v>0</v>
      </c>
      <c r="IRP172" s="68">
        <f t="shared" ref="IRO172:IRP175" si="2462">IRN172*(($H$158)+1)+(IF(IRO172&lt;101,IRO172,IF(IRO172&lt;201,IRO172/2,IF(IRO172&lt;=301,IRO172/3,IRO172/4))))</f>
        <v>1443.5865000000001</v>
      </c>
      <c r="IRQ172" s="101">
        <v>1</v>
      </c>
      <c r="IRR172" s="102"/>
      <c r="IRS172" s="68" t="s">
        <v>317</v>
      </c>
      <c r="IRT172" s="68">
        <f t="shared" ref="IRT172" si="2463">89.4*10.765</f>
        <v>962.39100000000008</v>
      </c>
      <c r="IRU172" s="68">
        <v>0</v>
      </c>
      <c r="IRV172" s="68">
        <f t="shared" ref="IRU172:IRV175" si="2464">IRT172+IRU172</f>
        <v>962.39100000000008</v>
      </c>
      <c r="IRW172" s="68">
        <v>0</v>
      </c>
      <c r="IRX172" s="68">
        <f t="shared" ref="IRW172:IRX175" si="2465">IRV172*(($H$158)+1)+(IF(IRW172&lt;101,IRW172,IF(IRW172&lt;201,IRW172/2,IF(IRW172&lt;=301,IRW172/3,IRW172/4))))</f>
        <v>1443.5865000000001</v>
      </c>
      <c r="IRY172" s="101">
        <v>1</v>
      </c>
      <c r="IRZ172" s="102"/>
      <c r="ISA172" s="68" t="s">
        <v>317</v>
      </c>
      <c r="ISB172" s="68">
        <f t="shared" ref="ISB172" si="2466">89.4*10.765</f>
        <v>962.39100000000008</v>
      </c>
      <c r="ISC172" s="68">
        <v>0</v>
      </c>
      <c r="ISD172" s="68">
        <f t="shared" ref="ISC172:ISD175" si="2467">ISB172+ISC172</f>
        <v>962.39100000000008</v>
      </c>
      <c r="ISE172" s="68">
        <v>0</v>
      </c>
      <c r="ISF172" s="68">
        <f t="shared" ref="ISE172:ISF175" si="2468">ISD172*(($H$158)+1)+(IF(ISE172&lt;101,ISE172,IF(ISE172&lt;201,ISE172/2,IF(ISE172&lt;=301,ISE172/3,ISE172/4))))</f>
        <v>1443.5865000000001</v>
      </c>
      <c r="ISG172" s="101">
        <v>1</v>
      </c>
      <c r="ISH172" s="102"/>
      <c r="ISI172" s="68" t="s">
        <v>317</v>
      </c>
      <c r="ISJ172" s="68">
        <f t="shared" ref="ISJ172" si="2469">89.4*10.765</f>
        <v>962.39100000000008</v>
      </c>
      <c r="ISK172" s="68">
        <v>0</v>
      </c>
      <c r="ISL172" s="68">
        <f t="shared" ref="ISK172:ISL175" si="2470">ISJ172+ISK172</f>
        <v>962.39100000000008</v>
      </c>
      <c r="ISM172" s="68">
        <v>0</v>
      </c>
      <c r="ISN172" s="68">
        <f t="shared" ref="ISM172:ISN175" si="2471">ISL172*(($H$158)+1)+(IF(ISM172&lt;101,ISM172,IF(ISM172&lt;201,ISM172/2,IF(ISM172&lt;=301,ISM172/3,ISM172/4))))</f>
        <v>1443.5865000000001</v>
      </c>
      <c r="ISO172" s="101">
        <v>1</v>
      </c>
      <c r="ISP172" s="102"/>
      <c r="ISQ172" s="68" t="s">
        <v>317</v>
      </c>
      <c r="ISR172" s="68">
        <f t="shared" ref="ISR172" si="2472">89.4*10.765</f>
        <v>962.39100000000008</v>
      </c>
      <c r="ISS172" s="68">
        <v>0</v>
      </c>
      <c r="IST172" s="68">
        <f t="shared" ref="ISS172:IST175" si="2473">ISR172+ISS172</f>
        <v>962.39100000000008</v>
      </c>
      <c r="ISU172" s="68">
        <v>0</v>
      </c>
      <c r="ISV172" s="68">
        <f t="shared" ref="ISU172:ISV175" si="2474">IST172*(($H$158)+1)+(IF(ISU172&lt;101,ISU172,IF(ISU172&lt;201,ISU172/2,IF(ISU172&lt;=301,ISU172/3,ISU172/4))))</f>
        <v>1443.5865000000001</v>
      </c>
      <c r="ISW172" s="101">
        <v>1</v>
      </c>
      <c r="ISX172" s="102"/>
      <c r="ISY172" s="68" t="s">
        <v>317</v>
      </c>
      <c r="ISZ172" s="68">
        <f t="shared" ref="ISZ172" si="2475">89.4*10.765</f>
        <v>962.39100000000008</v>
      </c>
      <c r="ITA172" s="68">
        <v>0</v>
      </c>
      <c r="ITB172" s="68">
        <f t="shared" ref="ITA172:ITB175" si="2476">ISZ172+ITA172</f>
        <v>962.39100000000008</v>
      </c>
      <c r="ITC172" s="68">
        <v>0</v>
      </c>
      <c r="ITD172" s="68">
        <f t="shared" ref="ITC172:ITD175" si="2477">ITB172*(($H$158)+1)+(IF(ITC172&lt;101,ITC172,IF(ITC172&lt;201,ITC172/2,IF(ITC172&lt;=301,ITC172/3,ITC172/4))))</f>
        <v>1443.5865000000001</v>
      </c>
      <c r="ITE172" s="101">
        <v>1</v>
      </c>
      <c r="ITF172" s="102"/>
      <c r="ITG172" s="68" t="s">
        <v>317</v>
      </c>
      <c r="ITH172" s="68">
        <f t="shared" ref="ITH172" si="2478">89.4*10.765</f>
        <v>962.39100000000008</v>
      </c>
      <c r="ITI172" s="68">
        <v>0</v>
      </c>
      <c r="ITJ172" s="68">
        <f t="shared" ref="ITI172:ITJ175" si="2479">ITH172+ITI172</f>
        <v>962.39100000000008</v>
      </c>
      <c r="ITK172" s="68">
        <v>0</v>
      </c>
      <c r="ITL172" s="68">
        <f t="shared" ref="ITK172:ITL175" si="2480">ITJ172*(($H$158)+1)+(IF(ITK172&lt;101,ITK172,IF(ITK172&lt;201,ITK172/2,IF(ITK172&lt;=301,ITK172/3,ITK172/4))))</f>
        <v>1443.5865000000001</v>
      </c>
      <c r="ITM172" s="101">
        <v>1</v>
      </c>
      <c r="ITN172" s="102"/>
      <c r="ITO172" s="68" t="s">
        <v>317</v>
      </c>
      <c r="ITP172" s="68">
        <f t="shared" ref="ITP172" si="2481">89.4*10.765</f>
        <v>962.39100000000008</v>
      </c>
      <c r="ITQ172" s="68">
        <v>0</v>
      </c>
      <c r="ITR172" s="68">
        <f t="shared" ref="ITQ172:ITR175" si="2482">ITP172+ITQ172</f>
        <v>962.39100000000008</v>
      </c>
      <c r="ITS172" s="68">
        <v>0</v>
      </c>
      <c r="ITT172" s="68">
        <f t="shared" ref="ITS172:ITT175" si="2483">ITR172*(($H$158)+1)+(IF(ITS172&lt;101,ITS172,IF(ITS172&lt;201,ITS172/2,IF(ITS172&lt;=301,ITS172/3,ITS172/4))))</f>
        <v>1443.5865000000001</v>
      </c>
      <c r="ITU172" s="101">
        <v>1</v>
      </c>
      <c r="ITV172" s="102"/>
      <c r="ITW172" s="68" t="s">
        <v>317</v>
      </c>
      <c r="ITX172" s="68">
        <f t="shared" ref="ITX172" si="2484">89.4*10.765</f>
        <v>962.39100000000008</v>
      </c>
      <c r="ITY172" s="68">
        <v>0</v>
      </c>
      <c r="ITZ172" s="68">
        <f t="shared" ref="ITY172:ITZ175" si="2485">ITX172+ITY172</f>
        <v>962.39100000000008</v>
      </c>
      <c r="IUA172" s="68">
        <v>0</v>
      </c>
      <c r="IUB172" s="68">
        <f t="shared" ref="IUA172:IUB175" si="2486">ITZ172*(($H$158)+1)+(IF(IUA172&lt;101,IUA172,IF(IUA172&lt;201,IUA172/2,IF(IUA172&lt;=301,IUA172/3,IUA172/4))))</f>
        <v>1443.5865000000001</v>
      </c>
      <c r="IUC172" s="101">
        <v>1</v>
      </c>
      <c r="IUD172" s="102"/>
      <c r="IUE172" s="68" t="s">
        <v>317</v>
      </c>
      <c r="IUF172" s="68">
        <f t="shared" ref="IUF172" si="2487">89.4*10.765</f>
        <v>962.39100000000008</v>
      </c>
      <c r="IUG172" s="68">
        <v>0</v>
      </c>
      <c r="IUH172" s="68">
        <f t="shared" ref="IUG172:IUH175" si="2488">IUF172+IUG172</f>
        <v>962.39100000000008</v>
      </c>
      <c r="IUI172" s="68">
        <v>0</v>
      </c>
      <c r="IUJ172" s="68">
        <f t="shared" ref="IUI172:IUJ175" si="2489">IUH172*(($H$158)+1)+(IF(IUI172&lt;101,IUI172,IF(IUI172&lt;201,IUI172/2,IF(IUI172&lt;=301,IUI172/3,IUI172/4))))</f>
        <v>1443.5865000000001</v>
      </c>
      <c r="IUK172" s="101">
        <v>1</v>
      </c>
      <c r="IUL172" s="102"/>
      <c r="IUM172" s="68" t="s">
        <v>317</v>
      </c>
      <c r="IUN172" s="68">
        <f t="shared" ref="IUN172" si="2490">89.4*10.765</f>
        <v>962.39100000000008</v>
      </c>
      <c r="IUO172" s="68">
        <v>0</v>
      </c>
      <c r="IUP172" s="68">
        <f t="shared" ref="IUO172:IUP175" si="2491">IUN172+IUO172</f>
        <v>962.39100000000008</v>
      </c>
      <c r="IUQ172" s="68">
        <v>0</v>
      </c>
      <c r="IUR172" s="68">
        <f t="shared" ref="IUQ172:IUR175" si="2492">IUP172*(($H$158)+1)+(IF(IUQ172&lt;101,IUQ172,IF(IUQ172&lt;201,IUQ172/2,IF(IUQ172&lt;=301,IUQ172/3,IUQ172/4))))</f>
        <v>1443.5865000000001</v>
      </c>
      <c r="IUS172" s="101">
        <v>1</v>
      </c>
      <c r="IUT172" s="102"/>
      <c r="IUU172" s="68" t="s">
        <v>317</v>
      </c>
      <c r="IUV172" s="68">
        <f t="shared" ref="IUV172" si="2493">89.4*10.765</f>
        <v>962.39100000000008</v>
      </c>
      <c r="IUW172" s="68">
        <v>0</v>
      </c>
      <c r="IUX172" s="68">
        <f t="shared" ref="IUW172:IUX175" si="2494">IUV172+IUW172</f>
        <v>962.39100000000008</v>
      </c>
      <c r="IUY172" s="68">
        <v>0</v>
      </c>
      <c r="IUZ172" s="68">
        <f t="shared" ref="IUY172:IUZ175" si="2495">IUX172*(($H$158)+1)+(IF(IUY172&lt;101,IUY172,IF(IUY172&lt;201,IUY172/2,IF(IUY172&lt;=301,IUY172/3,IUY172/4))))</f>
        <v>1443.5865000000001</v>
      </c>
      <c r="IVA172" s="101">
        <v>1</v>
      </c>
      <c r="IVB172" s="102"/>
      <c r="IVC172" s="68" t="s">
        <v>317</v>
      </c>
      <c r="IVD172" s="68">
        <f t="shared" ref="IVD172" si="2496">89.4*10.765</f>
        <v>962.39100000000008</v>
      </c>
      <c r="IVE172" s="68">
        <v>0</v>
      </c>
      <c r="IVF172" s="68">
        <f t="shared" ref="IVE172:IVF175" si="2497">IVD172+IVE172</f>
        <v>962.39100000000008</v>
      </c>
      <c r="IVG172" s="68">
        <v>0</v>
      </c>
      <c r="IVH172" s="68">
        <f t="shared" ref="IVG172:IVH175" si="2498">IVF172*(($H$158)+1)+(IF(IVG172&lt;101,IVG172,IF(IVG172&lt;201,IVG172/2,IF(IVG172&lt;=301,IVG172/3,IVG172/4))))</f>
        <v>1443.5865000000001</v>
      </c>
      <c r="IVI172" s="101">
        <v>1</v>
      </c>
      <c r="IVJ172" s="102"/>
      <c r="IVK172" s="68" t="s">
        <v>317</v>
      </c>
      <c r="IVL172" s="68">
        <f t="shared" ref="IVL172" si="2499">89.4*10.765</f>
        <v>962.39100000000008</v>
      </c>
      <c r="IVM172" s="68">
        <v>0</v>
      </c>
      <c r="IVN172" s="68">
        <f t="shared" ref="IVM172:IVN175" si="2500">IVL172+IVM172</f>
        <v>962.39100000000008</v>
      </c>
      <c r="IVO172" s="68">
        <v>0</v>
      </c>
      <c r="IVP172" s="68">
        <f t="shared" ref="IVO172:IVP175" si="2501">IVN172*(($H$158)+1)+(IF(IVO172&lt;101,IVO172,IF(IVO172&lt;201,IVO172/2,IF(IVO172&lt;=301,IVO172/3,IVO172/4))))</f>
        <v>1443.5865000000001</v>
      </c>
      <c r="IVQ172" s="101">
        <v>1</v>
      </c>
      <c r="IVR172" s="102"/>
      <c r="IVS172" s="68" t="s">
        <v>317</v>
      </c>
      <c r="IVT172" s="68">
        <f t="shared" ref="IVT172" si="2502">89.4*10.765</f>
        <v>962.39100000000008</v>
      </c>
      <c r="IVU172" s="68">
        <v>0</v>
      </c>
      <c r="IVV172" s="68">
        <f t="shared" ref="IVU172:IVV175" si="2503">IVT172+IVU172</f>
        <v>962.39100000000008</v>
      </c>
      <c r="IVW172" s="68">
        <v>0</v>
      </c>
      <c r="IVX172" s="68">
        <f t="shared" ref="IVW172:IVX175" si="2504">IVV172*(($H$158)+1)+(IF(IVW172&lt;101,IVW172,IF(IVW172&lt;201,IVW172/2,IF(IVW172&lt;=301,IVW172/3,IVW172/4))))</f>
        <v>1443.5865000000001</v>
      </c>
      <c r="IVY172" s="101">
        <v>1</v>
      </c>
      <c r="IVZ172" s="102"/>
      <c r="IWA172" s="68" t="s">
        <v>317</v>
      </c>
      <c r="IWB172" s="68">
        <f t="shared" ref="IWB172" si="2505">89.4*10.765</f>
        <v>962.39100000000008</v>
      </c>
      <c r="IWC172" s="68">
        <v>0</v>
      </c>
      <c r="IWD172" s="68">
        <f t="shared" ref="IWC172:IWD175" si="2506">IWB172+IWC172</f>
        <v>962.39100000000008</v>
      </c>
      <c r="IWE172" s="68">
        <v>0</v>
      </c>
      <c r="IWF172" s="68">
        <f t="shared" ref="IWE172:IWF175" si="2507">IWD172*(($H$158)+1)+(IF(IWE172&lt;101,IWE172,IF(IWE172&lt;201,IWE172/2,IF(IWE172&lt;=301,IWE172/3,IWE172/4))))</f>
        <v>1443.5865000000001</v>
      </c>
      <c r="IWG172" s="101">
        <v>1</v>
      </c>
      <c r="IWH172" s="102"/>
      <c r="IWI172" s="68" t="s">
        <v>317</v>
      </c>
      <c r="IWJ172" s="68">
        <f t="shared" ref="IWJ172" si="2508">89.4*10.765</f>
        <v>962.39100000000008</v>
      </c>
      <c r="IWK172" s="68">
        <v>0</v>
      </c>
      <c r="IWL172" s="68">
        <f t="shared" ref="IWK172:IWL175" si="2509">IWJ172+IWK172</f>
        <v>962.39100000000008</v>
      </c>
      <c r="IWM172" s="68">
        <v>0</v>
      </c>
      <c r="IWN172" s="68">
        <f t="shared" ref="IWM172:IWN175" si="2510">IWL172*(($H$158)+1)+(IF(IWM172&lt;101,IWM172,IF(IWM172&lt;201,IWM172/2,IF(IWM172&lt;=301,IWM172/3,IWM172/4))))</f>
        <v>1443.5865000000001</v>
      </c>
      <c r="IWO172" s="101">
        <v>1</v>
      </c>
      <c r="IWP172" s="102"/>
      <c r="IWQ172" s="68" t="s">
        <v>317</v>
      </c>
      <c r="IWR172" s="68">
        <f t="shared" ref="IWR172" si="2511">89.4*10.765</f>
        <v>962.39100000000008</v>
      </c>
      <c r="IWS172" s="68">
        <v>0</v>
      </c>
      <c r="IWT172" s="68">
        <f t="shared" ref="IWS172:IWT175" si="2512">IWR172+IWS172</f>
        <v>962.39100000000008</v>
      </c>
      <c r="IWU172" s="68">
        <v>0</v>
      </c>
      <c r="IWV172" s="68">
        <f t="shared" ref="IWU172:IWV175" si="2513">IWT172*(($H$158)+1)+(IF(IWU172&lt;101,IWU172,IF(IWU172&lt;201,IWU172/2,IF(IWU172&lt;=301,IWU172/3,IWU172/4))))</f>
        <v>1443.5865000000001</v>
      </c>
      <c r="IWW172" s="101">
        <v>1</v>
      </c>
      <c r="IWX172" s="102"/>
      <c r="IWY172" s="68" t="s">
        <v>317</v>
      </c>
      <c r="IWZ172" s="68">
        <f t="shared" ref="IWZ172" si="2514">89.4*10.765</f>
        <v>962.39100000000008</v>
      </c>
      <c r="IXA172" s="68">
        <v>0</v>
      </c>
      <c r="IXB172" s="68">
        <f t="shared" ref="IXA172:IXB175" si="2515">IWZ172+IXA172</f>
        <v>962.39100000000008</v>
      </c>
      <c r="IXC172" s="68">
        <v>0</v>
      </c>
      <c r="IXD172" s="68">
        <f t="shared" ref="IXC172:IXD175" si="2516">IXB172*(($H$158)+1)+(IF(IXC172&lt;101,IXC172,IF(IXC172&lt;201,IXC172/2,IF(IXC172&lt;=301,IXC172/3,IXC172/4))))</f>
        <v>1443.5865000000001</v>
      </c>
      <c r="IXE172" s="101">
        <v>1</v>
      </c>
      <c r="IXF172" s="102"/>
      <c r="IXG172" s="68" t="s">
        <v>317</v>
      </c>
      <c r="IXH172" s="68">
        <f t="shared" ref="IXH172" si="2517">89.4*10.765</f>
        <v>962.39100000000008</v>
      </c>
      <c r="IXI172" s="68">
        <v>0</v>
      </c>
      <c r="IXJ172" s="68">
        <f t="shared" ref="IXI172:IXJ175" si="2518">IXH172+IXI172</f>
        <v>962.39100000000008</v>
      </c>
      <c r="IXK172" s="68">
        <v>0</v>
      </c>
      <c r="IXL172" s="68">
        <f t="shared" ref="IXK172:IXL175" si="2519">IXJ172*(($H$158)+1)+(IF(IXK172&lt;101,IXK172,IF(IXK172&lt;201,IXK172/2,IF(IXK172&lt;=301,IXK172/3,IXK172/4))))</f>
        <v>1443.5865000000001</v>
      </c>
      <c r="IXM172" s="101">
        <v>1</v>
      </c>
      <c r="IXN172" s="102"/>
      <c r="IXO172" s="68" t="s">
        <v>317</v>
      </c>
      <c r="IXP172" s="68">
        <f t="shared" ref="IXP172" si="2520">89.4*10.765</f>
        <v>962.39100000000008</v>
      </c>
      <c r="IXQ172" s="68">
        <v>0</v>
      </c>
      <c r="IXR172" s="68">
        <f t="shared" ref="IXQ172:IXR175" si="2521">IXP172+IXQ172</f>
        <v>962.39100000000008</v>
      </c>
      <c r="IXS172" s="68">
        <v>0</v>
      </c>
      <c r="IXT172" s="68">
        <f t="shared" ref="IXS172:IXT175" si="2522">IXR172*(($H$158)+1)+(IF(IXS172&lt;101,IXS172,IF(IXS172&lt;201,IXS172/2,IF(IXS172&lt;=301,IXS172/3,IXS172/4))))</f>
        <v>1443.5865000000001</v>
      </c>
      <c r="IXU172" s="101">
        <v>1</v>
      </c>
      <c r="IXV172" s="102"/>
      <c r="IXW172" s="68" t="s">
        <v>317</v>
      </c>
      <c r="IXX172" s="68">
        <f t="shared" ref="IXX172" si="2523">89.4*10.765</f>
        <v>962.39100000000008</v>
      </c>
      <c r="IXY172" s="68">
        <v>0</v>
      </c>
      <c r="IXZ172" s="68">
        <f t="shared" ref="IXY172:IXZ175" si="2524">IXX172+IXY172</f>
        <v>962.39100000000008</v>
      </c>
      <c r="IYA172" s="68">
        <v>0</v>
      </c>
      <c r="IYB172" s="68">
        <f t="shared" ref="IYA172:IYB175" si="2525">IXZ172*(($H$158)+1)+(IF(IYA172&lt;101,IYA172,IF(IYA172&lt;201,IYA172/2,IF(IYA172&lt;=301,IYA172/3,IYA172/4))))</f>
        <v>1443.5865000000001</v>
      </c>
      <c r="IYC172" s="101">
        <v>1</v>
      </c>
      <c r="IYD172" s="102"/>
      <c r="IYE172" s="68" t="s">
        <v>317</v>
      </c>
      <c r="IYF172" s="68">
        <f t="shared" ref="IYF172" si="2526">89.4*10.765</f>
        <v>962.39100000000008</v>
      </c>
      <c r="IYG172" s="68">
        <v>0</v>
      </c>
      <c r="IYH172" s="68">
        <f t="shared" ref="IYG172:IYH175" si="2527">IYF172+IYG172</f>
        <v>962.39100000000008</v>
      </c>
      <c r="IYI172" s="68">
        <v>0</v>
      </c>
      <c r="IYJ172" s="68">
        <f t="shared" ref="IYI172:IYJ175" si="2528">IYH172*(($H$158)+1)+(IF(IYI172&lt;101,IYI172,IF(IYI172&lt;201,IYI172/2,IF(IYI172&lt;=301,IYI172/3,IYI172/4))))</f>
        <v>1443.5865000000001</v>
      </c>
      <c r="IYK172" s="101">
        <v>1</v>
      </c>
      <c r="IYL172" s="102"/>
      <c r="IYM172" s="68" t="s">
        <v>317</v>
      </c>
      <c r="IYN172" s="68">
        <f t="shared" ref="IYN172" si="2529">89.4*10.765</f>
        <v>962.39100000000008</v>
      </c>
      <c r="IYO172" s="68">
        <v>0</v>
      </c>
      <c r="IYP172" s="68">
        <f t="shared" ref="IYO172:IYP175" si="2530">IYN172+IYO172</f>
        <v>962.39100000000008</v>
      </c>
      <c r="IYQ172" s="68">
        <v>0</v>
      </c>
      <c r="IYR172" s="68">
        <f t="shared" ref="IYQ172:IYR175" si="2531">IYP172*(($H$158)+1)+(IF(IYQ172&lt;101,IYQ172,IF(IYQ172&lt;201,IYQ172/2,IF(IYQ172&lt;=301,IYQ172/3,IYQ172/4))))</f>
        <v>1443.5865000000001</v>
      </c>
      <c r="IYS172" s="101">
        <v>1</v>
      </c>
      <c r="IYT172" s="102"/>
      <c r="IYU172" s="68" t="s">
        <v>317</v>
      </c>
      <c r="IYV172" s="68">
        <f t="shared" ref="IYV172" si="2532">89.4*10.765</f>
        <v>962.39100000000008</v>
      </c>
      <c r="IYW172" s="68">
        <v>0</v>
      </c>
      <c r="IYX172" s="68">
        <f t="shared" ref="IYW172:IYX175" si="2533">IYV172+IYW172</f>
        <v>962.39100000000008</v>
      </c>
      <c r="IYY172" s="68">
        <v>0</v>
      </c>
      <c r="IYZ172" s="68">
        <f t="shared" ref="IYY172:IYZ175" si="2534">IYX172*(($H$158)+1)+(IF(IYY172&lt;101,IYY172,IF(IYY172&lt;201,IYY172/2,IF(IYY172&lt;=301,IYY172/3,IYY172/4))))</f>
        <v>1443.5865000000001</v>
      </c>
      <c r="IZA172" s="101">
        <v>1</v>
      </c>
      <c r="IZB172" s="102"/>
      <c r="IZC172" s="68" t="s">
        <v>317</v>
      </c>
      <c r="IZD172" s="68">
        <f t="shared" ref="IZD172" si="2535">89.4*10.765</f>
        <v>962.39100000000008</v>
      </c>
      <c r="IZE172" s="68">
        <v>0</v>
      </c>
      <c r="IZF172" s="68">
        <f t="shared" ref="IZE172:IZF175" si="2536">IZD172+IZE172</f>
        <v>962.39100000000008</v>
      </c>
      <c r="IZG172" s="68">
        <v>0</v>
      </c>
      <c r="IZH172" s="68">
        <f t="shared" ref="IZG172:IZH175" si="2537">IZF172*(($H$158)+1)+(IF(IZG172&lt;101,IZG172,IF(IZG172&lt;201,IZG172/2,IF(IZG172&lt;=301,IZG172/3,IZG172/4))))</f>
        <v>1443.5865000000001</v>
      </c>
      <c r="IZI172" s="101">
        <v>1</v>
      </c>
      <c r="IZJ172" s="102"/>
      <c r="IZK172" s="68" t="s">
        <v>317</v>
      </c>
      <c r="IZL172" s="68">
        <f t="shared" ref="IZL172" si="2538">89.4*10.765</f>
        <v>962.39100000000008</v>
      </c>
      <c r="IZM172" s="68">
        <v>0</v>
      </c>
      <c r="IZN172" s="68">
        <f t="shared" ref="IZM172:IZN175" si="2539">IZL172+IZM172</f>
        <v>962.39100000000008</v>
      </c>
      <c r="IZO172" s="68">
        <v>0</v>
      </c>
      <c r="IZP172" s="68">
        <f t="shared" ref="IZO172:IZP175" si="2540">IZN172*(($H$158)+1)+(IF(IZO172&lt;101,IZO172,IF(IZO172&lt;201,IZO172/2,IF(IZO172&lt;=301,IZO172/3,IZO172/4))))</f>
        <v>1443.5865000000001</v>
      </c>
      <c r="IZQ172" s="101">
        <v>1</v>
      </c>
      <c r="IZR172" s="102"/>
      <c r="IZS172" s="68" t="s">
        <v>317</v>
      </c>
      <c r="IZT172" s="68">
        <f t="shared" ref="IZT172" si="2541">89.4*10.765</f>
        <v>962.39100000000008</v>
      </c>
      <c r="IZU172" s="68">
        <v>0</v>
      </c>
      <c r="IZV172" s="68">
        <f t="shared" ref="IZU172:IZV175" si="2542">IZT172+IZU172</f>
        <v>962.39100000000008</v>
      </c>
      <c r="IZW172" s="68">
        <v>0</v>
      </c>
      <c r="IZX172" s="68">
        <f t="shared" ref="IZW172:IZX175" si="2543">IZV172*(($H$158)+1)+(IF(IZW172&lt;101,IZW172,IF(IZW172&lt;201,IZW172/2,IF(IZW172&lt;=301,IZW172/3,IZW172/4))))</f>
        <v>1443.5865000000001</v>
      </c>
      <c r="IZY172" s="101">
        <v>1</v>
      </c>
      <c r="IZZ172" s="102"/>
      <c r="JAA172" s="68" t="s">
        <v>317</v>
      </c>
      <c r="JAB172" s="68">
        <f t="shared" ref="JAB172" si="2544">89.4*10.765</f>
        <v>962.39100000000008</v>
      </c>
      <c r="JAC172" s="68">
        <v>0</v>
      </c>
      <c r="JAD172" s="68">
        <f t="shared" ref="JAC172:JAD175" si="2545">JAB172+JAC172</f>
        <v>962.39100000000008</v>
      </c>
      <c r="JAE172" s="68">
        <v>0</v>
      </c>
      <c r="JAF172" s="68">
        <f t="shared" ref="JAE172:JAF175" si="2546">JAD172*(($H$158)+1)+(IF(JAE172&lt;101,JAE172,IF(JAE172&lt;201,JAE172/2,IF(JAE172&lt;=301,JAE172/3,JAE172/4))))</f>
        <v>1443.5865000000001</v>
      </c>
      <c r="JAG172" s="101">
        <v>1</v>
      </c>
      <c r="JAH172" s="102"/>
      <c r="JAI172" s="68" t="s">
        <v>317</v>
      </c>
      <c r="JAJ172" s="68">
        <f t="shared" ref="JAJ172" si="2547">89.4*10.765</f>
        <v>962.39100000000008</v>
      </c>
      <c r="JAK172" s="68">
        <v>0</v>
      </c>
      <c r="JAL172" s="68">
        <f t="shared" ref="JAK172:JAL175" si="2548">JAJ172+JAK172</f>
        <v>962.39100000000008</v>
      </c>
      <c r="JAM172" s="68">
        <v>0</v>
      </c>
      <c r="JAN172" s="68">
        <f t="shared" ref="JAM172:JAN175" si="2549">JAL172*(($H$158)+1)+(IF(JAM172&lt;101,JAM172,IF(JAM172&lt;201,JAM172/2,IF(JAM172&lt;=301,JAM172/3,JAM172/4))))</f>
        <v>1443.5865000000001</v>
      </c>
      <c r="JAO172" s="101">
        <v>1</v>
      </c>
      <c r="JAP172" s="102"/>
      <c r="JAQ172" s="68" t="s">
        <v>317</v>
      </c>
      <c r="JAR172" s="68">
        <f t="shared" ref="JAR172" si="2550">89.4*10.765</f>
        <v>962.39100000000008</v>
      </c>
      <c r="JAS172" s="68">
        <v>0</v>
      </c>
      <c r="JAT172" s="68">
        <f t="shared" ref="JAS172:JAT175" si="2551">JAR172+JAS172</f>
        <v>962.39100000000008</v>
      </c>
      <c r="JAU172" s="68">
        <v>0</v>
      </c>
      <c r="JAV172" s="68">
        <f t="shared" ref="JAU172:JAV175" si="2552">JAT172*(($H$158)+1)+(IF(JAU172&lt;101,JAU172,IF(JAU172&lt;201,JAU172/2,IF(JAU172&lt;=301,JAU172/3,JAU172/4))))</f>
        <v>1443.5865000000001</v>
      </c>
      <c r="JAW172" s="101">
        <v>1</v>
      </c>
      <c r="JAX172" s="102"/>
      <c r="JAY172" s="68" t="s">
        <v>317</v>
      </c>
      <c r="JAZ172" s="68">
        <f t="shared" ref="JAZ172" si="2553">89.4*10.765</f>
        <v>962.39100000000008</v>
      </c>
      <c r="JBA172" s="68">
        <v>0</v>
      </c>
      <c r="JBB172" s="68">
        <f t="shared" ref="JBA172:JBB175" si="2554">JAZ172+JBA172</f>
        <v>962.39100000000008</v>
      </c>
      <c r="JBC172" s="68">
        <v>0</v>
      </c>
      <c r="JBD172" s="68">
        <f t="shared" ref="JBC172:JBD175" si="2555">JBB172*(($H$158)+1)+(IF(JBC172&lt;101,JBC172,IF(JBC172&lt;201,JBC172/2,IF(JBC172&lt;=301,JBC172/3,JBC172/4))))</f>
        <v>1443.5865000000001</v>
      </c>
      <c r="JBE172" s="101">
        <v>1</v>
      </c>
      <c r="JBF172" s="102"/>
      <c r="JBG172" s="68" t="s">
        <v>317</v>
      </c>
      <c r="JBH172" s="68">
        <f t="shared" ref="JBH172" si="2556">89.4*10.765</f>
        <v>962.39100000000008</v>
      </c>
      <c r="JBI172" s="68">
        <v>0</v>
      </c>
      <c r="JBJ172" s="68">
        <f t="shared" ref="JBI172:JBJ175" si="2557">JBH172+JBI172</f>
        <v>962.39100000000008</v>
      </c>
      <c r="JBK172" s="68">
        <v>0</v>
      </c>
      <c r="JBL172" s="68">
        <f t="shared" ref="JBK172:JBL175" si="2558">JBJ172*(($H$158)+1)+(IF(JBK172&lt;101,JBK172,IF(JBK172&lt;201,JBK172/2,IF(JBK172&lt;=301,JBK172/3,JBK172/4))))</f>
        <v>1443.5865000000001</v>
      </c>
      <c r="JBM172" s="101">
        <v>1</v>
      </c>
      <c r="JBN172" s="102"/>
      <c r="JBO172" s="68" t="s">
        <v>317</v>
      </c>
      <c r="JBP172" s="68">
        <f t="shared" ref="JBP172" si="2559">89.4*10.765</f>
        <v>962.39100000000008</v>
      </c>
      <c r="JBQ172" s="68">
        <v>0</v>
      </c>
      <c r="JBR172" s="68">
        <f t="shared" ref="JBQ172:JBR175" si="2560">JBP172+JBQ172</f>
        <v>962.39100000000008</v>
      </c>
      <c r="JBS172" s="68">
        <v>0</v>
      </c>
      <c r="JBT172" s="68">
        <f t="shared" ref="JBS172:JBT175" si="2561">JBR172*(($H$158)+1)+(IF(JBS172&lt;101,JBS172,IF(JBS172&lt;201,JBS172/2,IF(JBS172&lt;=301,JBS172/3,JBS172/4))))</f>
        <v>1443.5865000000001</v>
      </c>
      <c r="JBU172" s="101">
        <v>1</v>
      </c>
      <c r="JBV172" s="102"/>
      <c r="JBW172" s="68" t="s">
        <v>317</v>
      </c>
      <c r="JBX172" s="68">
        <f t="shared" ref="JBX172" si="2562">89.4*10.765</f>
        <v>962.39100000000008</v>
      </c>
      <c r="JBY172" s="68">
        <v>0</v>
      </c>
      <c r="JBZ172" s="68">
        <f t="shared" ref="JBY172:JBZ175" si="2563">JBX172+JBY172</f>
        <v>962.39100000000008</v>
      </c>
      <c r="JCA172" s="68">
        <v>0</v>
      </c>
      <c r="JCB172" s="68">
        <f t="shared" ref="JCA172:JCB175" si="2564">JBZ172*(($H$158)+1)+(IF(JCA172&lt;101,JCA172,IF(JCA172&lt;201,JCA172/2,IF(JCA172&lt;=301,JCA172/3,JCA172/4))))</f>
        <v>1443.5865000000001</v>
      </c>
      <c r="JCC172" s="101">
        <v>1</v>
      </c>
      <c r="JCD172" s="102"/>
      <c r="JCE172" s="68" t="s">
        <v>317</v>
      </c>
      <c r="JCF172" s="68">
        <f t="shared" ref="JCF172" si="2565">89.4*10.765</f>
        <v>962.39100000000008</v>
      </c>
      <c r="JCG172" s="68">
        <v>0</v>
      </c>
      <c r="JCH172" s="68">
        <f t="shared" ref="JCG172:JCH175" si="2566">JCF172+JCG172</f>
        <v>962.39100000000008</v>
      </c>
      <c r="JCI172" s="68">
        <v>0</v>
      </c>
      <c r="JCJ172" s="68">
        <f t="shared" ref="JCI172:JCJ175" si="2567">JCH172*(($H$158)+1)+(IF(JCI172&lt;101,JCI172,IF(JCI172&lt;201,JCI172/2,IF(JCI172&lt;=301,JCI172/3,JCI172/4))))</f>
        <v>1443.5865000000001</v>
      </c>
      <c r="JCK172" s="101">
        <v>1</v>
      </c>
      <c r="JCL172" s="102"/>
      <c r="JCM172" s="68" t="s">
        <v>317</v>
      </c>
      <c r="JCN172" s="68">
        <f t="shared" ref="JCN172" si="2568">89.4*10.765</f>
        <v>962.39100000000008</v>
      </c>
      <c r="JCO172" s="68">
        <v>0</v>
      </c>
      <c r="JCP172" s="68">
        <f t="shared" ref="JCO172:JCP175" si="2569">JCN172+JCO172</f>
        <v>962.39100000000008</v>
      </c>
      <c r="JCQ172" s="68">
        <v>0</v>
      </c>
      <c r="JCR172" s="68">
        <f t="shared" ref="JCQ172:JCR175" si="2570">JCP172*(($H$158)+1)+(IF(JCQ172&lt;101,JCQ172,IF(JCQ172&lt;201,JCQ172/2,IF(JCQ172&lt;=301,JCQ172/3,JCQ172/4))))</f>
        <v>1443.5865000000001</v>
      </c>
      <c r="JCS172" s="101">
        <v>1</v>
      </c>
      <c r="JCT172" s="102"/>
      <c r="JCU172" s="68" t="s">
        <v>317</v>
      </c>
      <c r="JCV172" s="68">
        <f t="shared" ref="JCV172" si="2571">89.4*10.765</f>
        <v>962.39100000000008</v>
      </c>
      <c r="JCW172" s="68">
        <v>0</v>
      </c>
      <c r="JCX172" s="68">
        <f t="shared" ref="JCW172:JCX175" si="2572">JCV172+JCW172</f>
        <v>962.39100000000008</v>
      </c>
      <c r="JCY172" s="68">
        <v>0</v>
      </c>
      <c r="JCZ172" s="68">
        <f t="shared" ref="JCY172:JCZ175" si="2573">JCX172*(($H$158)+1)+(IF(JCY172&lt;101,JCY172,IF(JCY172&lt;201,JCY172/2,IF(JCY172&lt;=301,JCY172/3,JCY172/4))))</f>
        <v>1443.5865000000001</v>
      </c>
      <c r="JDA172" s="101">
        <v>1</v>
      </c>
      <c r="JDB172" s="102"/>
      <c r="JDC172" s="68" t="s">
        <v>317</v>
      </c>
      <c r="JDD172" s="68">
        <f t="shared" ref="JDD172" si="2574">89.4*10.765</f>
        <v>962.39100000000008</v>
      </c>
      <c r="JDE172" s="68">
        <v>0</v>
      </c>
      <c r="JDF172" s="68">
        <f t="shared" ref="JDE172:JDF175" si="2575">JDD172+JDE172</f>
        <v>962.39100000000008</v>
      </c>
      <c r="JDG172" s="68">
        <v>0</v>
      </c>
      <c r="JDH172" s="68">
        <f t="shared" ref="JDG172:JDH175" si="2576">JDF172*(($H$158)+1)+(IF(JDG172&lt;101,JDG172,IF(JDG172&lt;201,JDG172/2,IF(JDG172&lt;=301,JDG172/3,JDG172/4))))</f>
        <v>1443.5865000000001</v>
      </c>
      <c r="JDI172" s="101">
        <v>1</v>
      </c>
      <c r="JDJ172" s="102"/>
      <c r="JDK172" s="68" t="s">
        <v>317</v>
      </c>
      <c r="JDL172" s="68">
        <f t="shared" ref="JDL172" si="2577">89.4*10.765</f>
        <v>962.39100000000008</v>
      </c>
      <c r="JDM172" s="68">
        <v>0</v>
      </c>
      <c r="JDN172" s="68">
        <f t="shared" ref="JDM172:JDN175" si="2578">JDL172+JDM172</f>
        <v>962.39100000000008</v>
      </c>
      <c r="JDO172" s="68">
        <v>0</v>
      </c>
      <c r="JDP172" s="68">
        <f t="shared" ref="JDO172:JDP175" si="2579">JDN172*(($H$158)+1)+(IF(JDO172&lt;101,JDO172,IF(JDO172&lt;201,JDO172/2,IF(JDO172&lt;=301,JDO172/3,JDO172/4))))</f>
        <v>1443.5865000000001</v>
      </c>
      <c r="JDQ172" s="101">
        <v>1</v>
      </c>
      <c r="JDR172" s="102"/>
      <c r="JDS172" s="68" t="s">
        <v>317</v>
      </c>
      <c r="JDT172" s="68">
        <f t="shared" ref="JDT172" si="2580">89.4*10.765</f>
        <v>962.39100000000008</v>
      </c>
      <c r="JDU172" s="68">
        <v>0</v>
      </c>
      <c r="JDV172" s="68">
        <f t="shared" ref="JDU172:JDV175" si="2581">JDT172+JDU172</f>
        <v>962.39100000000008</v>
      </c>
      <c r="JDW172" s="68">
        <v>0</v>
      </c>
      <c r="JDX172" s="68">
        <f t="shared" ref="JDW172:JDX175" si="2582">JDV172*(($H$158)+1)+(IF(JDW172&lt;101,JDW172,IF(JDW172&lt;201,JDW172/2,IF(JDW172&lt;=301,JDW172/3,JDW172/4))))</f>
        <v>1443.5865000000001</v>
      </c>
      <c r="JDY172" s="101">
        <v>1</v>
      </c>
      <c r="JDZ172" s="102"/>
      <c r="JEA172" s="68" t="s">
        <v>317</v>
      </c>
      <c r="JEB172" s="68">
        <f t="shared" ref="JEB172" si="2583">89.4*10.765</f>
        <v>962.39100000000008</v>
      </c>
      <c r="JEC172" s="68">
        <v>0</v>
      </c>
      <c r="JED172" s="68">
        <f t="shared" ref="JEC172:JED175" si="2584">JEB172+JEC172</f>
        <v>962.39100000000008</v>
      </c>
      <c r="JEE172" s="68">
        <v>0</v>
      </c>
      <c r="JEF172" s="68">
        <f t="shared" ref="JEE172:JEF175" si="2585">JED172*(($H$158)+1)+(IF(JEE172&lt;101,JEE172,IF(JEE172&lt;201,JEE172/2,IF(JEE172&lt;=301,JEE172/3,JEE172/4))))</f>
        <v>1443.5865000000001</v>
      </c>
      <c r="JEG172" s="101">
        <v>1</v>
      </c>
      <c r="JEH172" s="102"/>
      <c r="JEI172" s="68" t="s">
        <v>317</v>
      </c>
      <c r="JEJ172" s="68">
        <f t="shared" ref="JEJ172" si="2586">89.4*10.765</f>
        <v>962.39100000000008</v>
      </c>
      <c r="JEK172" s="68">
        <v>0</v>
      </c>
      <c r="JEL172" s="68">
        <f t="shared" ref="JEK172:JEL175" si="2587">JEJ172+JEK172</f>
        <v>962.39100000000008</v>
      </c>
      <c r="JEM172" s="68">
        <v>0</v>
      </c>
      <c r="JEN172" s="68">
        <f t="shared" ref="JEM172:JEN175" si="2588">JEL172*(($H$158)+1)+(IF(JEM172&lt;101,JEM172,IF(JEM172&lt;201,JEM172/2,IF(JEM172&lt;=301,JEM172/3,JEM172/4))))</f>
        <v>1443.5865000000001</v>
      </c>
      <c r="JEO172" s="101">
        <v>1</v>
      </c>
      <c r="JEP172" s="102"/>
      <c r="JEQ172" s="68" t="s">
        <v>317</v>
      </c>
      <c r="JER172" s="68">
        <f t="shared" ref="JER172" si="2589">89.4*10.765</f>
        <v>962.39100000000008</v>
      </c>
      <c r="JES172" s="68">
        <v>0</v>
      </c>
      <c r="JET172" s="68">
        <f t="shared" ref="JES172:JET175" si="2590">JER172+JES172</f>
        <v>962.39100000000008</v>
      </c>
      <c r="JEU172" s="68">
        <v>0</v>
      </c>
      <c r="JEV172" s="68">
        <f t="shared" ref="JEU172:JEV175" si="2591">JET172*(($H$158)+1)+(IF(JEU172&lt;101,JEU172,IF(JEU172&lt;201,JEU172/2,IF(JEU172&lt;=301,JEU172/3,JEU172/4))))</f>
        <v>1443.5865000000001</v>
      </c>
      <c r="JEW172" s="101">
        <v>1</v>
      </c>
      <c r="JEX172" s="102"/>
      <c r="JEY172" s="68" t="s">
        <v>317</v>
      </c>
      <c r="JEZ172" s="68">
        <f t="shared" ref="JEZ172" si="2592">89.4*10.765</f>
        <v>962.39100000000008</v>
      </c>
      <c r="JFA172" s="68">
        <v>0</v>
      </c>
      <c r="JFB172" s="68">
        <f t="shared" ref="JFA172:JFB175" si="2593">JEZ172+JFA172</f>
        <v>962.39100000000008</v>
      </c>
      <c r="JFC172" s="68">
        <v>0</v>
      </c>
      <c r="JFD172" s="68">
        <f t="shared" ref="JFC172:JFD175" si="2594">JFB172*(($H$158)+1)+(IF(JFC172&lt;101,JFC172,IF(JFC172&lt;201,JFC172/2,IF(JFC172&lt;=301,JFC172/3,JFC172/4))))</f>
        <v>1443.5865000000001</v>
      </c>
      <c r="JFE172" s="101">
        <v>1</v>
      </c>
      <c r="JFF172" s="102"/>
      <c r="JFG172" s="68" t="s">
        <v>317</v>
      </c>
      <c r="JFH172" s="68">
        <f t="shared" ref="JFH172" si="2595">89.4*10.765</f>
        <v>962.39100000000008</v>
      </c>
      <c r="JFI172" s="68">
        <v>0</v>
      </c>
      <c r="JFJ172" s="68">
        <f t="shared" ref="JFI172:JFJ175" si="2596">JFH172+JFI172</f>
        <v>962.39100000000008</v>
      </c>
      <c r="JFK172" s="68">
        <v>0</v>
      </c>
      <c r="JFL172" s="68">
        <f t="shared" ref="JFK172:JFL175" si="2597">JFJ172*(($H$158)+1)+(IF(JFK172&lt;101,JFK172,IF(JFK172&lt;201,JFK172/2,IF(JFK172&lt;=301,JFK172/3,JFK172/4))))</f>
        <v>1443.5865000000001</v>
      </c>
      <c r="JFM172" s="101">
        <v>1</v>
      </c>
      <c r="JFN172" s="102"/>
      <c r="JFO172" s="68" t="s">
        <v>317</v>
      </c>
      <c r="JFP172" s="68">
        <f t="shared" ref="JFP172" si="2598">89.4*10.765</f>
        <v>962.39100000000008</v>
      </c>
      <c r="JFQ172" s="68">
        <v>0</v>
      </c>
      <c r="JFR172" s="68">
        <f t="shared" ref="JFQ172:JFR175" si="2599">JFP172+JFQ172</f>
        <v>962.39100000000008</v>
      </c>
      <c r="JFS172" s="68">
        <v>0</v>
      </c>
      <c r="JFT172" s="68">
        <f t="shared" ref="JFS172:JFT175" si="2600">JFR172*(($H$158)+1)+(IF(JFS172&lt;101,JFS172,IF(JFS172&lt;201,JFS172/2,IF(JFS172&lt;=301,JFS172/3,JFS172/4))))</f>
        <v>1443.5865000000001</v>
      </c>
      <c r="JFU172" s="101">
        <v>1</v>
      </c>
      <c r="JFV172" s="102"/>
      <c r="JFW172" s="68" t="s">
        <v>317</v>
      </c>
      <c r="JFX172" s="68">
        <f t="shared" ref="JFX172" si="2601">89.4*10.765</f>
        <v>962.39100000000008</v>
      </c>
      <c r="JFY172" s="68">
        <v>0</v>
      </c>
      <c r="JFZ172" s="68">
        <f t="shared" ref="JFY172:JFZ175" si="2602">JFX172+JFY172</f>
        <v>962.39100000000008</v>
      </c>
      <c r="JGA172" s="68">
        <v>0</v>
      </c>
      <c r="JGB172" s="68">
        <f t="shared" ref="JGA172:JGB175" si="2603">JFZ172*(($H$158)+1)+(IF(JGA172&lt;101,JGA172,IF(JGA172&lt;201,JGA172/2,IF(JGA172&lt;=301,JGA172/3,JGA172/4))))</f>
        <v>1443.5865000000001</v>
      </c>
      <c r="JGC172" s="101">
        <v>1</v>
      </c>
      <c r="JGD172" s="102"/>
      <c r="JGE172" s="68" t="s">
        <v>317</v>
      </c>
      <c r="JGF172" s="68">
        <f t="shared" ref="JGF172" si="2604">89.4*10.765</f>
        <v>962.39100000000008</v>
      </c>
      <c r="JGG172" s="68">
        <v>0</v>
      </c>
      <c r="JGH172" s="68">
        <f t="shared" ref="JGG172:JGH175" si="2605">JGF172+JGG172</f>
        <v>962.39100000000008</v>
      </c>
      <c r="JGI172" s="68">
        <v>0</v>
      </c>
      <c r="JGJ172" s="68">
        <f t="shared" ref="JGI172:JGJ175" si="2606">JGH172*(($H$158)+1)+(IF(JGI172&lt;101,JGI172,IF(JGI172&lt;201,JGI172/2,IF(JGI172&lt;=301,JGI172/3,JGI172/4))))</f>
        <v>1443.5865000000001</v>
      </c>
      <c r="JGK172" s="101">
        <v>1</v>
      </c>
      <c r="JGL172" s="102"/>
      <c r="JGM172" s="68" t="s">
        <v>317</v>
      </c>
      <c r="JGN172" s="68">
        <f t="shared" ref="JGN172" si="2607">89.4*10.765</f>
        <v>962.39100000000008</v>
      </c>
      <c r="JGO172" s="68">
        <v>0</v>
      </c>
      <c r="JGP172" s="68">
        <f t="shared" ref="JGO172:JGP175" si="2608">JGN172+JGO172</f>
        <v>962.39100000000008</v>
      </c>
      <c r="JGQ172" s="68">
        <v>0</v>
      </c>
      <c r="JGR172" s="68">
        <f t="shared" ref="JGQ172:JGR175" si="2609">JGP172*(($H$158)+1)+(IF(JGQ172&lt;101,JGQ172,IF(JGQ172&lt;201,JGQ172/2,IF(JGQ172&lt;=301,JGQ172/3,JGQ172/4))))</f>
        <v>1443.5865000000001</v>
      </c>
      <c r="JGS172" s="101">
        <v>1</v>
      </c>
      <c r="JGT172" s="102"/>
      <c r="JGU172" s="68" t="s">
        <v>317</v>
      </c>
      <c r="JGV172" s="68">
        <f t="shared" ref="JGV172" si="2610">89.4*10.765</f>
        <v>962.39100000000008</v>
      </c>
      <c r="JGW172" s="68">
        <v>0</v>
      </c>
      <c r="JGX172" s="68">
        <f t="shared" ref="JGW172:JGX175" si="2611">JGV172+JGW172</f>
        <v>962.39100000000008</v>
      </c>
      <c r="JGY172" s="68">
        <v>0</v>
      </c>
      <c r="JGZ172" s="68">
        <f t="shared" ref="JGY172:JGZ175" si="2612">JGX172*(($H$158)+1)+(IF(JGY172&lt;101,JGY172,IF(JGY172&lt;201,JGY172/2,IF(JGY172&lt;=301,JGY172/3,JGY172/4))))</f>
        <v>1443.5865000000001</v>
      </c>
      <c r="JHA172" s="101">
        <v>1</v>
      </c>
      <c r="JHB172" s="102"/>
      <c r="JHC172" s="68" t="s">
        <v>317</v>
      </c>
      <c r="JHD172" s="68">
        <f t="shared" ref="JHD172" si="2613">89.4*10.765</f>
        <v>962.39100000000008</v>
      </c>
      <c r="JHE172" s="68">
        <v>0</v>
      </c>
      <c r="JHF172" s="68">
        <f t="shared" ref="JHE172:JHF175" si="2614">JHD172+JHE172</f>
        <v>962.39100000000008</v>
      </c>
      <c r="JHG172" s="68">
        <v>0</v>
      </c>
      <c r="JHH172" s="68">
        <f t="shared" ref="JHG172:JHH175" si="2615">JHF172*(($H$158)+1)+(IF(JHG172&lt;101,JHG172,IF(JHG172&lt;201,JHG172/2,IF(JHG172&lt;=301,JHG172/3,JHG172/4))))</f>
        <v>1443.5865000000001</v>
      </c>
      <c r="JHI172" s="101">
        <v>1</v>
      </c>
      <c r="JHJ172" s="102"/>
      <c r="JHK172" s="68" t="s">
        <v>317</v>
      </c>
      <c r="JHL172" s="68">
        <f t="shared" ref="JHL172" si="2616">89.4*10.765</f>
        <v>962.39100000000008</v>
      </c>
      <c r="JHM172" s="68">
        <v>0</v>
      </c>
      <c r="JHN172" s="68">
        <f t="shared" ref="JHM172:JHN175" si="2617">JHL172+JHM172</f>
        <v>962.39100000000008</v>
      </c>
      <c r="JHO172" s="68">
        <v>0</v>
      </c>
      <c r="JHP172" s="68">
        <f t="shared" ref="JHO172:JHP175" si="2618">JHN172*(($H$158)+1)+(IF(JHO172&lt;101,JHO172,IF(JHO172&lt;201,JHO172/2,IF(JHO172&lt;=301,JHO172/3,JHO172/4))))</f>
        <v>1443.5865000000001</v>
      </c>
      <c r="JHQ172" s="101">
        <v>1</v>
      </c>
      <c r="JHR172" s="102"/>
      <c r="JHS172" s="68" t="s">
        <v>317</v>
      </c>
      <c r="JHT172" s="68">
        <f t="shared" ref="JHT172" si="2619">89.4*10.765</f>
        <v>962.39100000000008</v>
      </c>
      <c r="JHU172" s="68">
        <v>0</v>
      </c>
      <c r="JHV172" s="68">
        <f t="shared" ref="JHU172:JHV175" si="2620">JHT172+JHU172</f>
        <v>962.39100000000008</v>
      </c>
      <c r="JHW172" s="68">
        <v>0</v>
      </c>
      <c r="JHX172" s="68">
        <f t="shared" ref="JHW172:JHX175" si="2621">JHV172*(($H$158)+1)+(IF(JHW172&lt;101,JHW172,IF(JHW172&lt;201,JHW172/2,IF(JHW172&lt;=301,JHW172/3,JHW172/4))))</f>
        <v>1443.5865000000001</v>
      </c>
      <c r="JHY172" s="101">
        <v>1</v>
      </c>
      <c r="JHZ172" s="102"/>
      <c r="JIA172" s="68" t="s">
        <v>317</v>
      </c>
      <c r="JIB172" s="68">
        <f t="shared" ref="JIB172" si="2622">89.4*10.765</f>
        <v>962.39100000000008</v>
      </c>
      <c r="JIC172" s="68">
        <v>0</v>
      </c>
      <c r="JID172" s="68">
        <f t="shared" ref="JIC172:JID175" si="2623">JIB172+JIC172</f>
        <v>962.39100000000008</v>
      </c>
      <c r="JIE172" s="68">
        <v>0</v>
      </c>
      <c r="JIF172" s="68">
        <f t="shared" ref="JIE172:JIF175" si="2624">JID172*(($H$158)+1)+(IF(JIE172&lt;101,JIE172,IF(JIE172&lt;201,JIE172/2,IF(JIE172&lt;=301,JIE172/3,JIE172/4))))</f>
        <v>1443.5865000000001</v>
      </c>
      <c r="JIG172" s="101">
        <v>1</v>
      </c>
      <c r="JIH172" s="102"/>
      <c r="JII172" s="68" t="s">
        <v>317</v>
      </c>
      <c r="JIJ172" s="68">
        <f t="shared" ref="JIJ172" si="2625">89.4*10.765</f>
        <v>962.39100000000008</v>
      </c>
      <c r="JIK172" s="68">
        <v>0</v>
      </c>
      <c r="JIL172" s="68">
        <f t="shared" ref="JIK172:JIL175" si="2626">JIJ172+JIK172</f>
        <v>962.39100000000008</v>
      </c>
      <c r="JIM172" s="68">
        <v>0</v>
      </c>
      <c r="JIN172" s="68">
        <f t="shared" ref="JIM172:JIN175" si="2627">JIL172*(($H$158)+1)+(IF(JIM172&lt;101,JIM172,IF(JIM172&lt;201,JIM172/2,IF(JIM172&lt;=301,JIM172/3,JIM172/4))))</f>
        <v>1443.5865000000001</v>
      </c>
      <c r="JIO172" s="101">
        <v>1</v>
      </c>
      <c r="JIP172" s="102"/>
      <c r="JIQ172" s="68" t="s">
        <v>317</v>
      </c>
      <c r="JIR172" s="68">
        <f t="shared" ref="JIR172" si="2628">89.4*10.765</f>
        <v>962.39100000000008</v>
      </c>
      <c r="JIS172" s="68">
        <v>0</v>
      </c>
      <c r="JIT172" s="68">
        <f t="shared" ref="JIS172:JIT175" si="2629">JIR172+JIS172</f>
        <v>962.39100000000008</v>
      </c>
      <c r="JIU172" s="68">
        <v>0</v>
      </c>
      <c r="JIV172" s="68">
        <f t="shared" ref="JIU172:JIV175" si="2630">JIT172*(($H$158)+1)+(IF(JIU172&lt;101,JIU172,IF(JIU172&lt;201,JIU172/2,IF(JIU172&lt;=301,JIU172/3,JIU172/4))))</f>
        <v>1443.5865000000001</v>
      </c>
      <c r="JIW172" s="101">
        <v>1</v>
      </c>
      <c r="JIX172" s="102"/>
      <c r="JIY172" s="68" t="s">
        <v>317</v>
      </c>
      <c r="JIZ172" s="68">
        <f t="shared" ref="JIZ172" si="2631">89.4*10.765</f>
        <v>962.39100000000008</v>
      </c>
      <c r="JJA172" s="68">
        <v>0</v>
      </c>
      <c r="JJB172" s="68">
        <f t="shared" ref="JJA172:JJB175" si="2632">JIZ172+JJA172</f>
        <v>962.39100000000008</v>
      </c>
      <c r="JJC172" s="68">
        <v>0</v>
      </c>
      <c r="JJD172" s="68">
        <f t="shared" ref="JJC172:JJD175" si="2633">JJB172*(($H$158)+1)+(IF(JJC172&lt;101,JJC172,IF(JJC172&lt;201,JJC172/2,IF(JJC172&lt;=301,JJC172/3,JJC172/4))))</f>
        <v>1443.5865000000001</v>
      </c>
      <c r="JJE172" s="101">
        <v>1</v>
      </c>
      <c r="JJF172" s="102"/>
      <c r="JJG172" s="68" t="s">
        <v>317</v>
      </c>
      <c r="JJH172" s="68">
        <f t="shared" ref="JJH172" si="2634">89.4*10.765</f>
        <v>962.39100000000008</v>
      </c>
      <c r="JJI172" s="68">
        <v>0</v>
      </c>
      <c r="JJJ172" s="68">
        <f t="shared" ref="JJI172:JJJ175" si="2635">JJH172+JJI172</f>
        <v>962.39100000000008</v>
      </c>
      <c r="JJK172" s="68">
        <v>0</v>
      </c>
      <c r="JJL172" s="68">
        <f t="shared" ref="JJK172:JJL175" si="2636">JJJ172*(($H$158)+1)+(IF(JJK172&lt;101,JJK172,IF(JJK172&lt;201,JJK172/2,IF(JJK172&lt;=301,JJK172/3,JJK172/4))))</f>
        <v>1443.5865000000001</v>
      </c>
      <c r="JJM172" s="101">
        <v>1</v>
      </c>
      <c r="JJN172" s="102"/>
      <c r="JJO172" s="68" t="s">
        <v>317</v>
      </c>
      <c r="JJP172" s="68">
        <f t="shared" ref="JJP172" si="2637">89.4*10.765</f>
        <v>962.39100000000008</v>
      </c>
      <c r="JJQ172" s="68">
        <v>0</v>
      </c>
      <c r="JJR172" s="68">
        <f t="shared" ref="JJQ172:JJR175" si="2638">JJP172+JJQ172</f>
        <v>962.39100000000008</v>
      </c>
      <c r="JJS172" s="68">
        <v>0</v>
      </c>
      <c r="JJT172" s="68">
        <f t="shared" ref="JJS172:JJT175" si="2639">JJR172*(($H$158)+1)+(IF(JJS172&lt;101,JJS172,IF(JJS172&lt;201,JJS172/2,IF(JJS172&lt;=301,JJS172/3,JJS172/4))))</f>
        <v>1443.5865000000001</v>
      </c>
      <c r="JJU172" s="101">
        <v>1</v>
      </c>
      <c r="JJV172" s="102"/>
      <c r="JJW172" s="68" t="s">
        <v>317</v>
      </c>
      <c r="JJX172" s="68">
        <f t="shared" ref="JJX172" si="2640">89.4*10.765</f>
        <v>962.39100000000008</v>
      </c>
      <c r="JJY172" s="68">
        <v>0</v>
      </c>
      <c r="JJZ172" s="68">
        <f t="shared" ref="JJY172:JJZ175" si="2641">JJX172+JJY172</f>
        <v>962.39100000000008</v>
      </c>
      <c r="JKA172" s="68">
        <v>0</v>
      </c>
      <c r="JKB172" s="68">
        <f t="shared" ref="JKA172:JKB175" si="2642">JJZ172*(($H$158)+1)+(IF(JKA172&lt;101,JKA172,IF(JKA172&lt;201,JKA172/2,IF(JKA172&lt;=301,JKA172/3,JKA172/4))))</f>
        <v>1443.5865000000001</v>
      </c>
      <c r="JKC172" s="101">
        <v>1</v>
      </c>
      <c r="JKD172" s="102"/>
      <c r="JKE172" s="68" t="s">
        <v>317</v>
      </c>
      <c r="JKF172" s="68">
        <f t="shared" ref="JKF172" si="2643">89.4*10.765</f>
        <v>962.39100000000008</v>
      </c>
      <c r="JKG172" s="68">
        <v>0</v>
      </c>
      <c r="JKH172" s="68">
        <f t="shared" ref="JKG172:JKH175" si="2644">JKF172+JKG172</f>
        <v>962.39100000000008</v>
      </c>
      <c r="JKI172" s="68">
        <v>0</v>
      </c>
      <c r="JKJ172" s="68">
        <f t="shared" ref="JKI172:JKJ175" si="2645">JKH172*(($H$158)+1)+(IF(JKI172&lt;101,JKI172,IF(JKI172&lt;201,JKI172/2,IF(JKI172&lt;=301,JKI172/3,JKI172/4))))</f>
        <v>1443.5865000000001</v>
      </c>
      <c r="JKK172" s="101">
        <v>1</v>
      </c>
      <c r="JKL172" s="102"/>
      <c r="JKM172" s="68" t="s">
        <v>317</v>
      </c>
      <c r="JKN172" s="68">
        <f t="shared" ref="JKN172" si="2646">89.4*10.765</f>
        <v>962.39100000000008</v>
      </c>
      <c r="JKO172" s="68">
        <v>0</v>
      </c>
      <c r="JKP172" s="68">
        <f t="shared" ref="JKO172:JKP175" si="2647">JKN172+JKO172</f>
        <v>962.39100000000008</v>
      </c>
      <c r="JKQ172" s="68">
        <v>0</v>
      </c>
      <c r="JKR172" s="68">
        <f t="shared" ref="JKQ172:JKR175" si="2648">JKP172*(($H$158)+1)+(IF(JKQ172&lt;101,JKQ172,IF(JKQ172&lt;201,JKQ172/2,IF(JKQ172&lt;=301,JKQ172/3,JKQ172/4))))</f>
        <v>1443.5865000000001</v>
      </c>
      <c r="JKS172" s="101">
        <v>1</v>
      </c>
      <c r="JKT172" s="102"/>
      <c r="JKU172" s="68" t="s">
        <v>317</v>
      </c>
      <c r="JKV172" s="68">
        <f t="shared" ref="JKV172" si="2649">89.4*10.765</f>
        <v>962.39100000000008</v>
      </c>
      <c r="JKW172" s="68">
        <v>0</v>
      </c>
      <c r="JKX172" s="68">
        <f t="shared" ref="JKW172:JKX175" si="2650">JKV172+JKW172</f>
        <v>962.39100000000008</v>
      </c>
      <c r="JKY172" s="68">
        <v>0</v>
      </c>
      <c r="JKZ172" s="68">
        <f t="shared" ref="JKY172:JKZ175" si="2651">JKX172*(($H$158)+1)+(IF(JKY172&lt;101,JKY172,IF(JKY172&lt;201,JKY172/2,IF(JKY172&lt;=301,JKY172/3,JKY172/4))))</f>
        <v>1443.5865000000001</v>
      </c>
      <c r="JLA172" s="101">
        <v>1</v>
      </c>
      <c r="JLB172" s="102"/>
      <c r="JLC172" s="68" t="s">
        <v>317</v>
      </c>
      <c r="JLD172" s="68">
        <f t="shared" ref="JLD172" si="2652">89.4*10.765</f>
        <v>962.39100000000008</v>
      </c>
      <c r="JLE172" s="68">
        <v>0</v>
      </c>
      <c r="JLF172" s="68">
        <f t="shared" ref="JLE172:JLF175" si="2653">JLD172+JLE172</f>
        <v>962.39100000000008</v>
      </c>
      <c r="JLG172" s="68">
        <v>0</v>
      </c>
      <c r="JLH172" s="68">
        <f t="shared" ref="JLG172:JLH175" si="2654">JLF172*(($H$158)+1)+(IF(JLG172&lt;101,JLG172,IF(JLG172&lt;201,JLG172/2,IF(JLG172&lt;=301,JLG172/3,JLG172/4))))</f>
        <v>1443.5865000000001</v>
      </c>
      <c r="JLI172" s="101">
        <v>1</v>
      </c>
      <c r="JLJ172" s="102"/>
      <c r="JLK172" s="68" t="s">
        <v>317</v>
      </c>
      <c r="JLL172" s="68">
        <f t="shared" ref="JLL172" si="2655">89.4*10.765</f>
        <v>962.39100000000008</v>
      </c>
      <c r="JLM172" s="68">
        <v>0</v>
      </c>
      <c r="JLN172" s="68">
        <f t="shared" ref="JLM172:JLN175" si="2656">JLL172+JLM172</f>
        <v>962.39100000000008</v>
      </c>
      <c r="JLO172" s="68">
        <v>0</v>
      </c>
      <c r="JLP172" s="68">
        <f t="shared" ref="JLO172:JLP175" si="2657">JLN172*(($H$158)+1)+(IF(JLO172&lt;101,JLO172,IF(JLO172&lt;201,JLO172/2,IF(JLO172&lt;=301,JLO172/3,JLO172/4))))</f>
        <v>1443.5865000000001</v>
      </c>
      <c r="JLQ172" s="101">
        <v>1</v>
      </c>
      <c r="JLR172" s="102"/>
      <c r="JLS172" s="68" t="s">
        <v>317</v>
      </c>
      <c r="JLT172" s="68">
        <f t="shared" ref="JLT172" si="2658">89.4*10.765</f>
        <v>962.39100000000008</v>
      </c>
      <c r="JLU172" s="68">
        <v>0</v>
      </c>
      <c r="JLV172" s="68">
        <f t="shared" ref="JLU172:JLV175" si="2659">JLT172+JLU172</f>
        <v>962.39100000000008</v>
      </c>
      <c r="JLW172" s="68">
        <v>0</v>
      </c>
      <c r="JLX172" s="68">
        <f t="shared" ref="JLW172:JLX175" si="2660">JLV172*(($H$158)+1)+(IF(JLW172&lt;101,JLW172,IF(JLW172&lt;201,JLW172/2,IF(JLW172&lt;=301,JLW172/3,JLW172/4))))</f>
        <v>1443.5865000000001</v>
      </c>
      <c r="JLY172" s="101">
        <v>1</v>
      </c>
      <c r="JLZ172" s="102"/>
      <c r="JMA172" s="68" t="s">
        <v>317</v>
      </c>
      <c r="JMB172" s="68">
        <f t="shared" ref="JMB172" si="2661">89.4*10.765</f>
        <v>962.39100000000008</v>
      </c>
      <c r="JMC172" s="68">
        <v>0</v>
      </c>
      <c r="JMD172" s="68">
        <f t="shared" ref="JMC172:JMD175" si="2662">JMB172+JMC172</f>
        <v>962.39100000000008</v>
      </c>
      <c r="JME172" s="68">
        <v>0</v>
      </c>
      <c r="JMF172" s="68">
        <f t="shared" ref="JME172:JMF175" si="2663">JMD172*(($H$158)+1)+(IF(JME172&lt;101,JME172,IF(JME172&lt;201,JME172/2,IF(JME172&lt;=301,JME172/3,JME172/4))))</f>
        <v>1443.5865000000001</v>
      </c>
      <c r="JMG172" s="101">
        <v>1</v>
      </c>
      <c r="JMH172" s="102"/>
      <c r="JMI172" s="68" t="s">
        <v>317</v>
      </c>
      <c r="JMJ172" s="68">
        <f t="shared" ref="JMJ172" si="2664">89.4*10.765</f>
        <v>962.39100000000008</v>
      </c>
      <c r="JMK172" s="68">
        <v>0</v>
      </c>
      <c r="JML172" s="68">
        <f t="shared" ref="JMK172:JML175" si="2665">JMJ172+JMK172</f>
        <v>962.39100000000008</v>
      </c>
      <c r="JMM172" s="68">
        <v>0</v>
      </c>
      <c r="JMN172" s="68">
        <f t="shared" ref="JMM172:JMN175" si="2666">JML172*(($H$158)+1)+(IF(JMM172&lt;101,JMM172,IF(JMM172&lt;201,JMM172/2,IF(JMM172&lt;=301,JMM172/3,JMM172/4))))</f>
        <v>1443.5865000000001</v>
      </c>
      <c r="JMO172" s="101">
        <v>1</v>
      </c>
      <c r="JMP172" s="102"/>
      <c r="JMQ172" s="68" t="s">
        <v>317</v>
      </c>
      <c r="JMR172" s="68">
        <f t="shared" ref="JMR172" si="2667">89.4*10.765</f>
        <v>962.39100000000008</v>
      </c>
      <c r="JMS172" s="68">
        <v>0</v>
      </c>
      <c r="JMT172" s="68">
        <f t="shared" ref="JMS172:JMT175" si="2668">JMR172+JMS172</f>
        <v>962.39100000000008</v>
      </c>
      <c r="JMU172" s="68">
        <v>0</v>
      </c>
      <c r="JMV172" s="68">
        <f t="shared" ref="JMU172:JMV175" si="2669">JMT172*(($H$158)+1)+(IF(JMU172&lt;101,JMU172,IF(JMU172&lt;201,JMU172/2,IF(JMU172&lt;=301,JMU172/3,JMU172/4))))</f>
        <v>1443.5865000000001</v>
      </c>
      <c r="JMW172" s="101">
        <v>1</v>
      </c>
      <c r="JMX172" s="102"/>
      <c r="JMY172" s="68" t="s">
        <v>317</v>
      </c>
      <c r="JMZ172" s="68">
        <f t="shared" ref="JMZ172" si="2670">89.4*10.765</f>
        <v>962.39100000000008</v>
      </c>
      <c r="JNA172" s="68">
        <v>0</v>
      </c>
      <c r="JNB172" s="68">
        <f t="shared" ref="JNA172:JNB175" si="2671">JMZ172+JNA172</f>
        <v>962.39100000000008</v>
      </c>
      <c r="JNC172" s="68">
        <v>0</v>
      </c>
      <c r="JND172" s="68">
        <f t="shared" ref="JNC172:JND175" si="2672">JNB172*(($H$158)+1)+(IF(JNC172&lt;101,JNC172,IF(JNC172&lt;201,JNC172/2,IF(JNC172&lt;=301,JNC172/3,JNC172/4))))</f>
        <v>1443.5865000000001</v>
      </c>
      <c r="JNE172" s="101">
        <v>1</v>
      </c>
      <c r="JNF172" s="102"/>
      <c r="JNG172" s="68" t="s">
        <v>317</v>
      </c>
      <c r="JNH172" s="68">
        <f t="shared" ref="JNH172" si="2673">89.4*10.765</f>
        <v>962.39100000000008</v>
      </c>
      <c r="JNI172" s="68">
        <v>0</v>
      </c>
      <c r="JNJ172" s="68">
        <f t="shared" ref="JNI172:JNJ175" si="2674">JNH172+JNI172</f>
        <v>962.39100000000008</v>
      </c>
      <c r="JNK172" s="68">
        <v>0</v>
      </c>
      <c r="JNL172" s="68">
        <f t="shared" ref="JNK172:JNL175" si="2675">JNJ172*(($H$158)+1)+(IF(JNK172&lt;101,JNK172,IF(JNK172&lt;201,JNK172/2,IF(JNK172&lt;=301,JNK172/3,JNK172/4))))</f>
        <v>1443.5865000000001</v>
      </c>
      <c r="JNM172" s="101">
        <v>1</v>
      </c>
      <c r="JNN172" s="102"/>
      <c r="JNO172" s="68" t="s">
        <v>317</v>
      </c>
      <c r="JNP172" s="68">
        <f t="shared" ref="JNP172" si="2676">89.4*10.765</f>
        <v>962.39100000000008</v>
      </c>
      <c r="JNQ172" s="68">
        <v>0</v>
      </c>
      <c r="JNR172" s="68">
        <f t="shared" ref="JNQ172:JNR175" si="2677">JNP172+JNQ172</f>
        <v>962.39100000000008</v>
      </c>
      <c r="JNS172" s="68">
        <v>0</v>
      </c>
      <c r="JNT172" s="68">
        <f t="shared" ref="JNS172:JNT175" si="2678">JNR172*(($H$158)+1)+(IF(JNS172&lt;101,JNS172,IF(JNS172&lt;201,JNS172/2,IF(JNS172&lt;=301,JNS172/3,JNS172/4))))</f>
        <v>1443.5865000000001</v>
      </c>
      <c r="JNU172" s="101">
        <v>1</v>
      </c>
      <c r="JNV172" s="102"/>
      <c r="JNW172" s="68" t="s">
        <v>317</v>
      </c>
      <c r="JNX172" s="68">
        <f t="shared" ref="JNX172" si="2679">89.4*10.765</f>
        <v>962.39100000000008</v>
      </c>
      <c r="JNY172" s="68">
        <v>0</v>
      </c>
      <c r="JNZ172" s="68">
        <f t="shared" ref="JNY172:JNZ175" si="2680">JNX172+JNY172</f>
        <v>962.39100000000008</v>
      </c>
      <c r="JOA172" s="68">
        <v>0</v>
      </c>
      <c r="JOB172" s="68">
        <f t="shared" ref="JOA172:JOB175" si="2681">JNZ172*(($H$158)+1)+(IF(JOA172&lt;101,JOA172,IF(JOA172&lt;201,JOA172/2,IF(JOA172&lt;=301,JOA172/3,JOA172/4))))</f>
        <v>1443.5865000000001</v>
      </c>
      <c r="JOC172" s="101">
        <v>1</v>
      </c>
      <c r="JOD172" s="102"/>
      <c r="JOE172" s="68" t="s">
        <v>317</v>
      </c>
      <c r="JOF172" s="68">
        <f t="shared" ref="JOF172" si="2682">89.4*10.765</f>
        <v>962.39100000000008</v>
      </c>
      <c r="JOG172" s="68">
        <v>0</v>
      </c>
      <c r="JOH172" s="68">
        <f t="shared" ref="JOG172:JOH175" si="2683">JOF172+JOG172</f>
        <v>962.39100000000008</v>
      </c>
      <c r="JOI172" s="68">
        <v>0</v>
      </c>
      <c r="JOJ172" s="68">
        <f t="shared" ref="JOI172:JOJ175" si="2684">JOH172*(($H$158)+1)+(IF(JOI172&lt;101,JOI172,IF(JOI172&lt;201,JOI172/2,IF(JOI172&lt;=301,JOI172/3,JOI172/4))))</f>
        <v>1443.5865000000001</v>
      </c>
      <c r="JOK172" s="101">
        <v>1</v>
      </c>
      <c r="JOL172" s="102"/>
      <c r="JOM172" s="68" t="s">
        <v>317</v>
      </c>
      <c r="JON172" s="68">
        <f t="shared" ref="JON172" si="2685">89.4*10.765</f>
        <v>962.39100000000008</v>
      </c>
      <c r="JOO172" s="68">
        <v>0</v>
      </c>
      <c r="JOP172" s="68">
        <f t="shared" ref="JOO172:JOP175" si="2686">JON172+JOO172</f>
        <v>962.39100000000008</v>
      </c>
      <c r="JOQ172" s="68">
        <v>0</v>
      </c>
      <c r="JOR172" s="68">
        <f t="shared" ref="JOQ172:JOR175" si="2687">JOP172*(($H$158)+1)+(IF(JOQ172&lt;101,JOQ172,IF(JOQ172&lt;201,JOQ172/2,IF(JOQ172&lt;=301,JOQ172/3,JOQ172/4))))</f>
        <v>1443.5865000000001</v>
      </c>
      <c r="JOS172" s="101">
        <v>1</v>
      </c>
      <c r="JOT172" s="102"/>
      <c r="JOU172" s="68" t="s">
        <v>317</v>
      </c>
      <c r="JOV172" s="68">
        <f t="shared" ref="JOV172" si="2688">89.4*10.765</f>
        <v>962.39100000000008</v>
      </c>
      <c r="JOW172" s="68">
        <v>0</v>
      </c>
      <c r="JOX172" s="68">
        <f t="shared" ref="JOW172:JOX175" si="2689">JOV172+JOW172</f>
        <v>962.39100000000008</v>
      </c>
      <c r="JOY172" s="68">
        <v>0</v>
      </c>
      <c r="JOZ172" s="68">
        <f t="shared" ref="JOY172:JOZ175" si="2690">JOX172*(($H$158)+1)+(IF(JOY172&lt;101,JOY172,IF(JOY172&lt;201,JOY172/2,IF(JOY172&lt;=301,JOY172/3,JOY172/4))))</f>
        <v>1443.5865000000001</v>
      </c>
      <c r="JPA172" s="101">
        <v>1</v>
      </c>
      <c r="JPB172" s="102"/>
      <c r="JPC172" s="68" t="s">
        <v>317</v>
      </c>
      <c r="JPD172" s="68">
        <f t="shared" ref="JPD172" si="2691">89.4*10.765</f>
        <v>962.39100000000008</v>
      </c>
      <c r="JPE172" s="68">
        <v>0</v>
      </c>
      <c r="JPF172" s="68">
        <f t="shared" ref="JPE172:JPF175" si="2692">JPD172+JPE172</f>
        <v>962.39100000000008</v>
      </c>
      <c r="JPG172" s="68">
        <v>0</v>
      </c>
      <c r="JPH172" s="68">
        <f t="shared" ref="JPG172:JPH175" si="2693">JPF172*(($H$158)+1)+(IF(JPG172&lt;101,JPG172,IF(JPG172&lt;201,JPG172/2,IF(JPG172&lt;=301,JPG172/3,JPG172/4))))</f>
        <v>1443.5865000000001</v>
      </c>
      <c r="JPI172" s="101">
        <v>1</v>
      </c>
      <c r="JPJ172" s="102"/>
      <c r="JPK172" s="68" t="s">
        <v>317</v>
      </c>
      <c r="JPL172" s="68">
        <f t="shared" ref="JPL172" si="2694">89.4*10.765</f>
        <v>962.39100000000008</v>
      </c>
      <c r="JPM172" s="68">
        <v>0</v>
      </c>
      <c r="JPN172" s="68">
        <f t="shared" ref="JPM172:JPN175" si="2695">JPL172+JPM172</f>
        <v>962.39100000000008</v>
      </c>
      <c r="JPO172" s="68">
        <v>0</v>
      </c>
      <c r="JPP172" s="68">
        <f t="shared" ref="JPO172:JPP175" si="2696">JPN172*(($H$158)+1)+(IF(JPO172&lt;101,JPO172,IF(JPO172&lt;201,JPO172/2,IF(JPO172&lt;=301,JPO172/3,JPO172/4))))</f>
        <v>1443.5865000000001</v>
      </c>
      <c r="JPQ172" s="101">
        <v>1</v>
      </c>
      <c r="JPR172" s="102"/>
      <c r="JPS172" s="68" t="s">
        <v>317</v>
      </c>
      <c r="JPT172" s="68">
        <f t="shared" ref="JPT172" si="2697">89.4*10.765</f>
        <v>962.39100000000008</v>
      </c>
      <c r="JPU172" s="68">
        <v>0</v>
      </c>
      <c r="JPV172" s="68">
        <f t="shared" ref="JPU172:JPV175" si="2698">JPT172+JPU172</f>
        <v>962.39100000000008</v>
      </c>
      <c r="JPW172" s="68">
        <v>0</v>
      </c>
      <c r="JPX172" s="68">
        <f t="shared" ref="JPW172:JPX175" si="2699">JPV172*(($H$158)+1)+(IF(JPW172&lt;101,JPW172,IF(JPW172&lt;201,JPW172/2,IF(JPW172&lt;=301,JPW172/3,JPW172/4))))</f>
        <v>1443.5865000000001</v>
      </c>
      <c r="JPY172" s="101">
        <v>1</v>
      </c>
      <c r="JPZ172" s="102"/>
      <c r="JQA172" s="68" t="s">
        <v>317</v>
      </c>
      <c r="JQB172" s="68">
        <f t="shared" ref="JQB172" si="2700">89.4*10.765</f>
        <v>962.39100000000008</v>
      </c>
      <c r="JQC172" s="68">
        <v>0</v>
      </c>
      <c r="JQD172" s="68">
        <f t="shared" ref="JQC172:JQD175" si="2701">JQB172+JQC172</f>
        <v>962.39100000000008</v>
      </c>
      <c r="JQE172" s="68">
        <v>0</v>
      </c>
      <c r="JQF172" s="68">
        <f t="shared" ref="JQE172:JQF175" si="2702">JQD172*(($H$158)+1)+(IF(JQE172&lt;101,JQE172,IF(JQE172&lt;201,JQE172/2,IF(JQE172&lt;=301,JQE172/3,JQE172/4))))</f>
        <v>1443.5865000000001</v>
      </c>
      <c r="JQG172" s="101">
        <v>1</v>
      </c>
      <c r="JQH172" s="102"/>
      <c r="JQI172" s="68" t="s">
        <v>317</v>
      </c>
      <c r="JQJ172" s="68">
        <f t="shared" ref="JQJ172" si="2703">89.4*10.765</f>
        <v>962.39100000000008</v>
      </c>
      <c r="JQK172" s="68">
        <v>0</v>
      </c>
      <c r="JQL172" s="68">
        <f t="shared" ref="JQK172:JQL175" si="2704">JQJ172+JQK172</f>
        <v>962.39100000000008</v>
      </c>
      <c r="JQM172" s="68">
        <v>0</v>
      </c>
      <c r="JQN172" s="68">
        <f t="shared" ref="JQM172:JQN175" si="2705">JQL172*(($H$158)+1)+(IF(JQM172&lt;101,JQM172,IF(JQM172&lt;201,JQM172/2,IF(JQM172&lt;=301,JQM172/3,JQM172/4))))</f>
        <v>1443.5865000000001</v>
      </c>
      <c r="JQO172" s="101">
        <v>1</v>
      </c>
      <c r="JQP172" s="102"/>
      <c r="JQQ172" s="68" t="s">
        <v>317</v>
      </c>
      <c r="JQR172" s="68">
        <f t="shared" ref="JQR172" si="2706">89.4*10.765</f>
        <v>962.39100000000008</v>
      </c>
      <c r="JQS172" s="68">
        <v>0</v>
      </c>
      <c r="JQT172" s="68">
        <f t="shared" ref="JQS172:JQT175" si="2707">JQR172+JQS172</f>
        <v>962.39100000000008</v>
      </c>
      <c r="JQU172" s="68">
        <v>0</v>
      </c>
      <c r="JQV172" s="68">
        <f t="shared" ref="JQU172:JQV175" si="2708">JQT172*(($H$158)+1)+(IF(JQU172&lt;101,JQU172,IF(JQU172&lt;201,JQU172/2,IF(JQU172&lt;=301,JQU172/3,JQU172/4))))</f>
        <v>1443.5865000000001</v>
      </c>
      <c r="JQW172" s="101">
        <v>1</v>
      </c>
      <c r="JQX172" s="102"/>
      <c r="JQY172" s="68" t="s">
        <v>317</v>
      </c>
      <c r="JQZ172" s="68">
        <f t="shared" ref="JQZ172" si="2709">89.4*10.765</f>
        <v>962.39100000000008</v>
      </c>
      <c r="JRA172" s="68">
        <v>0</v>
      </c>
      <c r="JRB172" s="68">
        <f t="shared" ref="JRA172:JRB175" si="2710">JQZ172+JRA172</f>
        <v>962.39100000000008</v>
      </c>
      <c r="JRC172" s="68">
        <v>0</v>
      </c>
      <c r="JRD172" s="68">
        <f t="shared" ref="JRC172:JRD175" si="2711">JRB172*(($H$158)+1)+(IF(JRC172&lt;101,JRC172,IF(JRC172&lt;201,JRC172/2,IF(JRC172&lt;=301,JRC172/3,JRC172/4))))</f>
        <v>1443.5865000000001</v>
      </c>
      <c r="JRE172" s="101">
        <v>1</v>
      </c>
      <c r="JRF172" s="102"/>
      <c r="JRG172" s="68" t="s">
        <v>317</v>
      </c>
      <c r="JRH172" s="68">
        <f t="shared" ref="JRH172" si="2712">89.4*10.765</f>
        <v>962.39100000000008</v>
      </c>
      <c r="JRI172" s="68">
        <v>0</v>
      </c>
      <c r="JRJ172" s="68">
        <f t="shared" ref="JRI172:JRJ175" si="2713">JRH172+JRI172</f>
        <v>962.39100000000008</v>
      </c>
      <c r="JRK172" s="68">
        <v>0</v>
      </c>
      <c r="JRL172" s="68">
        <f t="shared" ref="JRK172:JRL175" si="2714">JRJ172*(($H$158)+1)+(IF(JRK172&lt;101,JRK172,IF(JRK172&lt;201,JRK172/2,IF(JRK172&lt;=301,JRK172/3,JRK172/4))))</f>
        <v>1443.5865000000001</v>
      </c>
      <c r="JRM172" s="101">
        <v>1</v>
      </c>
      <c r="JRN172" s="102"/>
      <c r="JRO172" s="68" t="s">
        <v>317</v>
      </c>
      <c r="JRP172" s="68">
        <f t="shared" ref="JRP172" si="2715">89.4*10.765</f>
        <v>962.39100000000008</v>
      </c>
      <c r="JRQ172" s="68">
        <v>0</v>
      </c>
      <c r="JRR172" s="68">
        <f t="shared" ref="JRQ172:JRR175" si="2716">JRP172+JRQ172</f>
        <v>962.39100000000008</v>
      </c>
      <c r="JRS172" s="68">
        <v>0</v>
      </c>
      <c r="JRT172" s="68">
        <f t="shared" ref="JRS172:JRT175" si="2717">JRR172*(($H$158)+1)+(IF(JRS172&lt;101,JRS172,IF(JRS172&lt;201,JRS172/2,IF(JRS172&lt;=301,JRS172/3,JRS172/4))))</f>
        <v>1443.5865000000001</v>
      </c>
      <c r="JRU172" s="101">
        <v>1</v>
      </c>
      <c r="JRV172" s="102"/>
      <c r="JRW172" s="68" t="s">
        <v>317</v>
      </c>
      <c r="JRX172" s="68">
        <f t="shared" ref="JRX172" si="2718">89.4*10.765</f>
        <v>962.39100000000008</v>
      </c>
      <c r="JRY172" s="68">
        <v>0</v>
      </c>
      <c r="JRZ172" s="68">
        <f t="shared" ref="JRY172:JRZ175" si="2719">JRX172+JRY172</f>
        <v>962.39100000000008</v>
      </c>
      <c r="JSA172" s="68">
        <v>0</v>
      </c>
      <c r="JSB172" s="68">
        <f t="shared" ref="JSA172:JSB175" si="2720">JRZ172*(($H$158)+1)+(IF(JSA172&lt;101,JSA172,IF(JSA172&lt;201,JSA172/2,IF(JSA172&lt;=301,JSA172/3,JSA172/4))))</f>
        <v>1443.5865000000001</v>
      </c>
      <c r="JSC172" s="101">
        <v>1</v>
      </c>
      <c r="JSD172" s="102"/>
      <c r="JSE172" s="68" t="s">
        <v>317</v>
      </c>
      <c r="JSF172" s="68">
        <f t="shared" ref="JSF172" si="2721">89.4*10.765</f>
        <v>962.39100000000008</v>
      </c>
      <c r="JSG172" s="68">
        <v>0</v>
      </c>
      <c r="JSH172" s="68">
        <f t="shared" ref="JSG172:JSH175" si="2722">JSF172+JSG172</f>
        <v>962.39100000000008</v>
      </c>
      <c r="JSI172" s="68">
        <v>0</v>
      </c>
      <c r="JSJ172" s="68">
        <f t="shared" ref="JSI172:JSJ175" si="2723">JSH172*(($H$158)+1)+(IF(JSI172&lt;101,JSI172,IF(JSI172&lt;201,JSI172/2,IF(JSI172&lt;=301,JSI172/3,JSI172/4))))</f>
        <v>1443.5865000000001</v>
      </c>
      <c r="JSK172" s="101">
        <v>1</v>
      </c>
      <c r="JSL172" s="102"/>
      <c r="JSM172" s="68" t="s">
        <v>317</v>
      </c>
      <c r="JSN172" s="68">
        <f t="shared" ref="JSN172" si="2724">89.4*10.765</f>
        <v>962.39100000000008</v>
      </c>
      <c r="JSO172" s="68">
        <v>0</v>
      </c>
      <c r="JSP172" s="68">
        <f t="shared" ref="JSO172:JSP175" si="2725">JSN172+JSO172</f>
        <v>962.39100000000008</v>
      </c>
      <c r="JSQ172" s="68">
        <v>0</v>
      </c>
      <c r="JSR172" s="68">
        <f t="shared" ref="JSQ172:JSR175" si="2726">JSP172*(($H$158)+1)+(IF(JSQ172&lt;101,JSQ172,IF(JSQ172&lt;201,JSQ172/2,IF(JSQ172&lt;=301,JSQ172/3,JSQ172/4))))</f>
        <v>1443.5865000000001</v>
      </c>
      <c r="JSS172" s="101">
        <v>1</v>
      </c>
      <c r="JST172" s="102"/>
      <c r="JSU172" s="68" t="s">
        <v>317</v>
      </c>
      <c r="JSV172" s="68">
        <f t="shared" ref="JSV172" si="2727">89.4*10.765</f>
        <v>962.39100000000008</v>
      </c>
      <c r="JSW172" s="68">
        <v>0</v>
      </c>
      <c r="JSX172" s="68">
        <f t="shared" ref="JSW172:JSX175" si="2728">JSV172+JSW172</f>
        <v>962.39100000000008</v>
      </c>
      <c r="JSY172" s="68">
        <v>0</v>
      </c>
      <c r="JSZ172" s="68">
        <f t="shared" ref="JSY172:JSZ175" si="2729">JSX172*(($H$158)+1)+(IF(JSY172&lt;101,JSY172,IF(JSY172&lt;201,JSY172/2,IF(JSY172&lt;=301,JSY172/3,JSY172/4))))</f>
        <v>1443.5865000000001</v>
      </c>
      <c r="JTA172" s="101">
        <v>1</v>
      </c>
      <c r="JTB172" s="102"/>
      <c r="JTC172" s="68" t="s">
        <v>317</v>
      </c>
      <c r="JTD172" s="68">
        <f t="shared" ref="JTD172" si="2730">89.4*10.765</f>
        <v>962.39100000000008</v>
      </c>
      <c r="JTE172" s="68">
        <v>0</v>
      </c>
      <c r="JTF172" s="68">
        <f t="shared" ref="JTE172:JTF175" si="2731">JTD172+JTE172</f>
        <v>962.39100000000008</v>
      </c>
      <c r="JTG172" s="68">
        <v>0</v>
      </c>
      <c r="JTH172" s="68">
        <f t="shared" ref="JTG172:JTH175" si="2732">JTF172*(($H$158)+1)+(IF(JTG172&lt;101,JTG172,IF(JTG172&lt;201,JTG172/2,IF(JTG172&lt;=301,JTG172/3,JTG172/4))))</f>
        <v>1443.5865000000001</v>
      </c>
      <c r="JTI172" s="101">
        <v>1</v>
      </c>
      <c r="JTJ172" s="102"/>
      <c r="JTK172" s="68" t="s">
        <v>317</v>
      </c>
      <c r="JTL172" s="68">
        <f t="shared" ref="JTL172" si="2733">89.4*10.765</f>
        <v>962.39100000000008</v>
      </c>
      <c r="JTM172" s="68">
        <v>0</v>
      </c>
      <c r="JTN172" s="68">
        <f t="shared" ref="JTM172:JTN175" si="2734">JTL172+JTM172</f>
        <v>962.39100000000008</v>
      </c>
      <c r="JTO172" s="68">
        <v>0</v>
      </c>
      <c r="JTP172" s="68">
        <f t="shared" ref="JTO172:JTP175" si="2735">JTN172*(($H$158)+1)+(IF(JTO172&lt;101,JTO172,IF(JTO172&lt;201,JTO172/2,IF(JTO172&lt;=301,JTO172/3,JTO172/4))))</f>
        <v>1443.5865000000001</v>
      </c>
      <c r="JTQ172" s="101">
        <v>1</v>
      </c>
      <c r="JTR172" s="102"/>
      <c r="JTS172" s="68" t="s">
        <v>317</v>
      </c>
      <c r="JTT172" s="68">
        <f t="shared" ref="JTT172" si="2736">89.4*10.765</f>
        <v>962.39100000000008</v>
      </c>
      <c r="JTU172" s="68">
        <v>0</v>
      </c>
      <c r="JTV172" s="68">
        <f t="shared" ref="JTU172:JTV175" si="2737">JTT172+JTU172</f>
        <v>962.39100000000008</v>
      </c>
      <c r="JTW172" s="68">
        <v>0</v>
      </c>
      <c r="JTX172" s="68">
        <f t="shared" ref="JTW172:JTX175" si="2738">JTV172*(($H$158)+1)+(IF(JTW172&lt;101,JTW172,IF(JTW172&lt;201,JTW172/2,IF(JTW172&lt;=301,JTW172/3,JTW172/4))))</f>
        <v>1443.5865000000001</v>
      </c>
      <c r="JTY172" s="101">
        <v>1</v>
      </c>
      <c r="JTZ172" s="102"/>
      <c r="JUA172" s="68" t="s">
        <v>317</v>
      </c>
      <c r="JUB172" s="68">
        <f t="shared" ref="JUB172" si="2739">89.4*10.765</f>
        <v>962.39100000000008</v>
      </c>
      <c r="JUC172" s="68">
        <v>0</v>
      </c>
      <c r="JUD172" s="68">
        <f t="shared" ref="JUC172:JUD175" si="2740">JUB172+JUC172</f>
        <v>962.39100000000008</v>
      </c>
      <c r="JUE172" s="68">
        <v>0</v>
      </c>
      <c r="JUF172" s="68">
        <f t="shared" ref="JUE172:JUF175" si="2741">JUD172*(($H$158)+1)+(IF(JUE172&lt;101,JUE172,IF(JUE172&lt;201,JUE172/2,IF(JUE172&lt;=301,JUE172/3,JUE172/4))))</f>
        <v>1443.5865000000001</v>
      </c>
      <c r="JUG172" s="101">
        <v>1</v>
      </c>
      <c r="JUH172" s="102"/>
      <c r="JUI172" s="68" t="s">
        <v>317</v>
      </c>
      <c r="JUJ172" s="68">
        <f t="shared" ref="JUJ172" si="2742">89.4*10.765</f>
        <v>962.39100000000008</v>
      </c>
      <c r="JUK172" s="68">
        <v>0</v>
      </c>
      <c r="JUL172" s="68">
        <f t="shared" ref="JUK172:JUL175" si="2743">JUJ172+JUK172</f>
        <v>962.39100000000008</v>
      </c>
      <c r="JUM172" s="68">
        <v>0</v>
      </c>
      <c r="JUN172" s="68">
        <f t="shared" ref="JUM172:JUN175" si="2744">JUL172*(($H$158)+1)+(IF(JUM172&lt;101,JUM172,IF(JUM172&lt;201,JUM172/2,IF(JUM172&lt;=301,JUM172/3,JUM172/4))))</f>
        <v>1443.5865000000001</v>
      </c>
      <c r="JUO172" s="101">
        <v>1</v>
      </c>
      <c r="JUP172" s="102"/>
      <c r="JUQ172" s="68" t="s">
        <v>317</v>
      </c>
      <c r="JUR172" s="68">
        <f t="shared" ref="JUR172" si="2745">89.4*10.765</f>
        <v>962.39100000000008</v>
      </c>
      <c r="JUS172" s="68">
        <v>0</v>
      </c>
      <c r="JUT172" s="68">
        <f t="shared" ref="JUS172:JUT175" si="2746">JUR172+JUS172</f>
        <v>962.39100000000008</v>
      </c>
      <c r="JUU172" s="68">
        <v>0</v>
      </c>
      <c r="JUV172" s="68">
        <f t="shared" ref="JUU172:JUV175" si="2747">JUT172*(($H$158)+1)+(IF(JUU172&lt;101,JUU172,IF(JUU172&lt;201,JUU172/2,IF(JUU172&lt;=301,JUU172/3,JUU172/4))))</f>
        <v>1443.5865000000001</v>
      </c>
      <c r="JUW172" s="101">
        <v>1</v>
      </c>
      <c r="JUX172" s="102"/>
      <c r="JUY172" s="68" t="s">
        <v>317</v>
      </c>
      <c r="JUZ172" s="68">
        <f t="shared" ref="JUZ172" si="2748">89.4*10.765</f>
        <v>962.39100000000008</v>
      </c>
      <c r="JVA172" s="68">
        <v>0</v>
      </c>
      <c r="JVB172" s="68">
        <f t="shared" ref="JVA172:JVB175" si="2749">JUZ172+JVA172</f>
        <v>962.39100000000008</v>
      </c>
      <c r="JVC172" s="68">
        <v>0</v>
      </c>
      <c r="JVD172" s="68">
        <f t="shared" ref="JVC172:JVD175" si="2750">JVB172*(($H$158)+1)+(IF(JVC172&lt;101,JVC172,IF(JVC172&lt;201,JVC172/2,IF(JVC172&lt;=301,JVC172/3,JVC172/4))))</f>
        <v>1443.5865000000001</v>
      </c>
      <c r="JVE172" s="101">
        <v>1</v>
      </c>
      <c r="JVF172" s="102"/>
      <c r="JVG172" s="68" t="s">
        <v>317</v>
      </c>
      <c r="JVH172" s="68">
        <f t="shared" ref="JVH172" si="2751">89.4*10.765</f>
        <v>962.39100000000008</v>
      </c>
      <c r="JVI172" s="68">
        <v>0</v>
      </c>
      <c r="JVJ172" s="68">
        <f t="shared" ref="JVI172:JVJ175" si="2752">JVH172+JVI172</f>
        <v>962.39100000000008</v>
      </c>
      <c r="JVK172" s="68">
        <v>0</v>
      </c>
      <c r="JVL172" s="68">
        <f t="shared" ref="JVK172:JVL175" si="2753">JVJ172*(($H$158)+1)+(IF(JVK172&lt;101,JVK172,IF(JVK172&lt;201,JVK172/2,IF(JVK172&lt;=301,JVK172/3,JVK172/4))))</f>
        <v>1443.5865000000001</v>
      </c>
      <c r="JVM172" s="101">
        <v>1</v>
      </c>
      <c r="JVN172" s="102"/>
      <c r="JVO172" s="68" t="s">
        <v>317</v>
      </c>
      <c r="JVP172" s="68">
        <f t="shared" ref="JVP172" si="2754">89.4*10.765</f>
        <v>962.39100000000008</v>
      </c>
      <c r="JVQ172" s="68">
        <v>0</v>
      </c>
      <c r="JVR172" s="68">
        <f t="shared" ref="JVQ172:JVR175" si="2755">JVP172+JVQ172</f>
        <v>962.39100000000008</v>
      </c>
      <c r="JVS172" s="68">
        <v>0</v>
      </c>
      <c r="JVT172" s="68">
        <f t="shared" ref="JVS172:JVT175" si="2756">JVR172*(($H$158)+1)+(IF(JVS172&lt;101,JVS172,IF(JVS172&lt;201,JVS172/2,IF(JVS172&lt;=301,JVS172/3,JVS172/4))))</f>
        <v>1443.5865000000001</v>
      </c>
      <c r="JVU172" s="101">
        <v>1</v>
      </c>
      <c r="JVV172" s="102"/>
      <c r="JVW172" s="68" t="s">
        <v>317</v>
      </c>
      <c r="JVX172" s="68">
        <f t="shared" ref="JVX172" si="2757">89.4*10.765</f>
        <v>962.39100000000008</v>
      </c>
      <c r="JVY172" s="68">
        <v>0</v>
      </c>
      <c r="JVZ172" s="68">
        <f t="shared" ref="JVY172:JVZ175" si="2758">JVX172+JVY172</f>
        <v>962.39100000000008</v>
      </c>
      <c r="JWA172" s="68">
        <v>0</v>
      </c>
      <c r="JWB172" s="68">
        <f t="shared" ref="JWA172:JWB175" si="2759">JVZ172*(($H$158)+1)+(IF(JWA172&lt;101,JWA172,IF(JWA172&lt;201,JWA172/2,IF(JWA172&lt;=301,JWA172/3,JWA172/4))))</f>
        <v>1443.5865000000001</v>
      </c>
      <c r="JWC172" s="101">
        <v>1</v>
      </c>
      <c r="JWD172" s="102"/>
      <c r="JWE172" s="68" t="s">
        <v>317</v>
      </c>
      <c r="JWF172" s="68">
        <f t="shared" ref="JWF172" si="2760">89.4*10.765</f>
        <v>962.39100000000008</v>
      </c>
      <c r="JWG172" s="68">
        <v>0</v>
      </c>
      <c r="JWH172" s="68">
        <f t="shared" ref="JWG172:JWH175" si="2761">JWF172+JWG172</f>
        <v>962.39100000000008</v>
      </c>
      <c r="JWI172" s="68">
        <v>0</v>
      </c>
      <c r="JWJ172" s="68">
        <f t="shared" ref="JWI172:JWJ175" si="2762">JWH172*(($H$158)+1)+(IF(JWI172&lt;101,JWI172,IF(JWI172&lt;201,JWI172/2,IF(JWI172&lt;=301,JWI172/3,JWI172/4))))</f>
        <v>1443.5865000000001</v>
      </c>
      <c r="JWK172" s="101">
        <v>1</v>
      </c>
      <c r="JWL172" s="102"/>
      <c r="JWM172" s="68" t="s">
        <v>317</v>
      </c>
      <c r="JWN172" s="68">
        <f t="shared" ref="JWN172" si="2763">89.4*10.765</f>
        <v>962.39100000000008</v>
      </c>
      <c r="JWO172" s="68">
        <v>0</v>
      </c>
      <c r="JWP172" s="68">
        <f t="shared" ref="JWO172:JWP175" si="2764">JWN172+JWO172</f>
        <v>962.39100000000008</v>
      </c>
      <c r="JWQ172" s="68">
        <v>0</v>
      </c>
      <c r="JWR172" s="68">
        <f t="shared" ref="JWQ172:JWR175" si="2765">JWP172*(($H$158)+1)+(IF(JWQ172&lt;101,JWQ172,IF(JWQ172&lt;201,JWQ172/2,IF(JWQ172&lt;=301,JWQ172/3,JWQ172/4))))</f>
        <v>1443.5865000000001</v>
      </c>
      <c r="JWS172" s="101">
        <v>1</v>
      </c>
      <c r="JWT172" s="102"/>
      <c r="JWU172" s="68" t="s">
        <v>317</v>
      </c>
      <c r="JWV172" s="68">
        <f t="shared" ref="JWV172" si="2766">89.4*10.765</f>
        <v>962.39100000000008</v>
      </c>
      <c r="JWW172" s="68">
        <v>0</v>
      </c>
      <c r="JWX172" s="68">
        <f t="shared" ref="JWW172:JWX175" si="2767">JWV172+JWW172</f>
        <v>962.39100000000008</v>
      </c>
      <c r="JWY172" s="68">
        <v>0</v>
      </c>
      <c r="JWZ172" s="68">
        <f t="shared" ref="JWY172:JWZ175" si="2768">JWX172*(($H$158)+1)+(IF(JWY172&lt;101,JWY172,IF(JWY172&lt;201,JWY172/2,IF(JWY172&lt;=301,JWY172/3,JWY172/4))))</f>
        <v>1443.5865000000001</v>
      </c>
      <c r="JXA172" s="101">
        <v>1</v>
      </c>
      <c r="JXB172" s="102"/>
      <c r="JXC172" s="68" t="s">
        <v>317</v>
      </c>
      <c r="JXD172" s="68">
        <f t="shared" ref="JXD172" si="2769">89.4*10.765</f>
        <v>962.39100000000008</v>
      </c>
      <c r="JXE172" s="68">
        <v>0</v>
      </c>
      <c r="JXF172" s="68">
        <f t="shared" ref="JXE172:JXF175" si="2770">JXD172+JXE172</f>
        <v>962.39100000000008</v>
      </c>
      <c r="JXG172" s="68">
        <v>0</v>
      </c>
      <c r="JXH172" s="68">
        <f t="shared" ref="JXG172:JXH175" si="2771">JXF172*(($H$158)+1)+(IF(JXG172&lt;101,JXG172,IF(JXG172&lt;201,JXG172/2,IF(JXG172&lt;=301,JXG172/3,JXG172/4))))</f>
        <v>1443.5865000000001</v>
      </c>
      <c r="JXI172" s="101">
        <v>1</v>
      </c>
      <c r="JXJ172" s="102"/>
      <c r="JXK172" s="68" t="s">
        <v>317</v>
      </c>
      <c r="JXL172" s="68">
        <f t="shared" ref="JXL172" si="2772">89.4*10.765</f>
        <v>962.39100000000008</v>
      </c>
      <c r="JXM172" s="68">
        <v>0</v>
      </c>
      <c r="JXN172" s="68">
        <f t="shared" ref="JXM172:JXN175" si="2773">JXL172+JXM172</f>
        <v>962.39100000000008</v>
      </c>
      <c r="JXO172" s="68">
        <v>0</v>
      </c>
      <c r="JXP172" s="68">
        <f t="shared" ref="JXO172:JXP175" si="2774">JXN172*(($H$158)+1)+(IF(JXO172&lt;101,JXO172,IF(JXO172&lt;201,JXO172/2,IF(JXO172&lt;=301,JXO172/3,JXO172/4))))</f>
        <v>1443.5865000000001</v>
      </c>
      <c r="JXQ172" s="101">
        <v>1</v>
      </c>
      <c r="JXR172" s="102"/>
      <c r="JXS172" s="68" t="s">
        <v>317</v>
      </c>
      <c r="JXT172" s="68">
        <f t="shared" ref="JXT172" si="2775">89.4*10.765</f>
        <v>962.39100000000008</v>
      </c>
      <c r="JXU172" s="68">
        <v>0</v>
      </c>
      <c r="JXV172" s="68">
        <f t="shared" ref="JXU172:JXV175" si="2776">JXT172+JXU172</f>
        <v>962.39100000000008</v>
      </c>
      <c r="JXW172" s="68">
        <v>0</v>
      </c>
      <c r="JXX172" s="68">
        <f t="shared" ref="JXW172:JXX175" si="2777">JXV172*(($H$158)+1)+(IF(JXW172&lt;101,JXW172,IF(JXW172&lt;201,JXW172/2,IF(JXW172&lt;=301,JXW172/3,JXW172/4))))</f>
        <v>1443.5865000000001</v>
      </c>
      <c r="JXY172" s="101">
        <v>1</v>
      </c>
      <c r="JXZ172" s="102"/>
      <c r="JYA172" s="68" t="s">
        <v>317</v>
      </c>
      <c r="JYB172" s="68">
        <f t="shared" ref="JYB172" si="2778">89.4*10.765</f>
        <v>962.39100000000008</v>
      </c>
      <c r="JYC172" s="68">
        <v>0</v>
      </c>
      <c r="JYD172" s="68">
        <f t="shared" ref="JYC172:JYD175" si="2779">JYB172+JYC172</f>
        <v>962.39100000000008</v>
      </c>
      <c r="JYE172" s="68">
        <v>0</v>
      </c>
      <c r="JYF172" s="68">
        <f t="shared" ref="JYE172:JYF175" si="2780">JYD172*(($H$158)+1)+(IF(JYE172&lt;101,JYE172,IF(JYE172&lt;201,JYE172/2,IF(JYE172&lt;=301,JYE172/3,JYE172/4))))</f>
        <v>1443.5865000000001</v>
      </c>
      <c r="JYG172" s="101">
        <v>1</v>
      </c>
      <c r="JYH172" s="102"/>
      <c r="JYI172" s="68" t="s">
        <v>317</v>
      </c>
      <c r="JYJ172" s="68">
        <f t="shared" ref="JYJ172" si="2781">89.4*10.765</f>
        <v>962.39100000000008</v>
      </c>
      <c r="JYK172" s="68">
        <v>0</v>
      </c>
      <c r="JYL172" s="68">
        <f t="shared" ref="JYK172:JYL175" si="2782">JYJ172+JYK172</f>
        <v>962.39100000000008</v>
      </c>
      <c r="JYM172" s="68">
        <v>0</v>
      </c>
      <c r="JYN172" s="68">
        <f t="shared" ref="JYM172:JYN175" si="2783">JYL172*(($H$158)+1)+(IF(JYM172&lt;101,JYM172,IF(JYM172&lt;201,JYM172/2,IF(JYM172&lt;=301,JYM172/3,JYM172/4))))</f>
        <v>1443.5865000000001</v>
      </c>
      <c r="JYO172" s="101">
        <v>1</v>
      </c>
      <c r="JYP172" s="102"/>
      <c r="JYQ172" s="68" t="s">
        <v>317</v>
      </c>
      <c r="JYR172" s="68">
        <f t="shared" ref="JYR172" si="2784">89.4*10.765</f>
        <v>962.39100000000008</v>
      </c>
      <c r="JYS172" s="68">
        <v>0</v>
      </c>
      <c r="JYT172" s="68">
        <f t="shared" ref="JYS172:JYT175" si="2785">JYR172+JYS172</f>
        <v>962.39100000000008</v>
      </c>
      <c r="JYU172" s="68">
        <v>0</v>
      </c>
      <c r="JYV172" s="68">
        <f t="shared" ref="JYU172:JYV175" si="2786">JYT172*(($H$158)+1)+(IF(JYU172&lt;101,JYU172,IF(JYU172&lt;201,JYU172/2,IF(JYU172&lt;=301,JYU172/3,JYU172/4))))</f>
        <v>1443.5865000000001</v>
      </c>
      <c r="JYW172" s="101">
        <v>1</v>
      </c>
      <c r="JYX172" s="102"/>
      <c r="JYY172" s="68" t="s">
        <v>317</v>
      </c>
      <c r="JYZ172" s="68">
        <f t="shared" ref="JYZ172" si="2787">89.4*10.765</f>
        <v>962.39100000000008</v>
      </c>
      <c r="JZA172" s="68">
        <v>0</v>
      </c>
      <c r="JZB172" s="68">
        <f t="shared" ref="JZA172:JZB175" si="2788">JYZ172+JZA172</f>
        <v>962.39100000000008</v>
      </c>
      <c r="JZC172" s="68">
        <v>0</v>
      </c>
      <c r="JZD172" s="68">
        <f t="shared" ref="JZC172:JZD175" si="2789">JZB172*(($H$158)+1)+(IF(JZC172&lt;101,JZC172,IF(JZC172&lt;201,JZC172/2,IF(JZC172&lt;=301,JZC172/3,JZC172/4))))</f>
        <v>1443.5865000000001</v>
      </c>
      <c r="JZE172" s="101">
        <v>1</v>
      </c>
      <c r="JZF172" s="102"/>
      <c r="JZG172" s="68" t="s">
        <v>317</v>
      </c>
      <c r="JZH172" s="68">
        <f t="shared" ref="JZH172" si="2790">89.4*10.765</f>
        <v>962.39100000000008</v>
      </c>
      <c r="JZI172" s="68">
        <v>0</v>
      </c>
      <c r="JZJ172" s="68">
        <f t="shared" ref="JZI172:JZJ175" si="2791">JZH172+JZI172</f>
        <v>962.39100000000008</v>
      </c>
      <c r="JZK172" s="68">
        <v>0</v>
      </c>
      <c r="JZL172" s="68">
        <f t="shared" ref="JZK172:JZL175" si="2792">JZJ172*(($H$158)+1)+(IF(JZK172&lt;101,JZK172,IF(JZK172&lt;201,JZK172/2,IF(JZK172&lt;=301,JZK172/3,JZK172/4))))</f>
        <v>1443.5865000000001</v>
      </c>
      <c r="JZM172" s="101">
        <v>1</v>
      </c>
      <c r="JZN172" s="102"/>
      <c r="JZO172" s="68" t="s">
        <v>317</v>
      </c>
      <c r="JZP172" s="68">
        <f t="shared" ref="JZP172" si="2793">89.4*10.765</f>
        <v>962.39100000000008</v>
      </c>
      <c r="JZQ172" s="68">
        <v>0</v>
      </c>
      <c r="JZR172" s="68">
        <f t="shared" ref="JZQ172:JZR175" si="2794">JZP172+JZQ172</f>
        <v>962.39100000000008</v>
      </c>
      <c r="JZS172" s="68">
        <v>0</v>
      </c>
      <c r="JZT172" s="68">
        <f t="shared" ref="JZS172:JZT175" si="2795">JZR172*(($H$158)+1)+(IF(JZS172&lt;101,JZS172,IF(JZS172&lt;201,JZS172/2,IF(JZS172&lt;=301,JZS172/3,JZS172/4))))</f>
        <v>1443.5865000000001</v>
      </c>
      <c r="JZU172" s="101">
        <v>1</v>
      </c>
      <c r="JZV172" s="102"/>
      <c r="JZW172" s="68" t="s">
        <v>317</v>
      </c>
      <c r="JZX172" s="68">
        <f t="shared" ref="JZX172" si="2796">89.4*10.765</f>
        <v>962.39100000000008</v>
      </c>
      <c r="JZY172" s="68">
        <v>0</v>
      </c>
      <c r="JZZ172" s="68">
        <f t="shared" ref="JZY172:JZZ175" si="2797">JZX172+JZY172</f>
        <v>962.39100000000008</v>
      </c>
      <c r="KAA172" s="68">
        <v>0</v>
      </c>
      <c r="KAB172" s="68">
        <f t="shared" ref="KAA172:KAB175" si="2798">JZZ172*(($H$158)+1)+(IF(KAA172&lt;101,KAA172,IF(KAA172&lt;201,KAA172/2,IF(KAA172&lt;=301,KAA172/3,KAA172/4))))</f>
        <v>1443.5865000000001</v>
      </c>
      <c r="KAC172" s="101">
        <v>1</v>
      </c>
      <c r="KAD172" s="102"/>
      <c r="KAE172" s="68" t="s">
        <v>317</v>
      </c>
      <c r="KAF172" s="68">
        <f t="shared" ref="KAF172" si="2799">89.4*10.765</f>
        <v>962.39100000000008</v>
      </c>
      <c r="KAG172" s="68">
        <v>0</v>
      </c>
      <c r="KAH172" s="68">
        <f t="shared" ref="KAG172:KAH175" si="2800">KAF172+KAG172</f>
        <v>962.39100000000008</v>
      </c>
      <c r="KAI172" s="68">
        <v>0</v>
      </c>
      <c r="KAJ172" s="68">
        <f t="shared" ref="KAI172:KAJ175" si="2801">KAH172*(($H$158)+1)+(IF(KAI172&lt;101,KAI172,IF(KAI172&lt;201,KAI172/2,IF(KAI172&lt;=301,KAI172/3,KAI172/4))))</f>
        <v>1443.5865000000001</v>
      </c>
      <c r="KAK172" s="101">
        <v>1</v>
      </c>
      <c r="KAL172" s="102"/>
      <c r="KAM172" s="68" t="s">
        <v>317</v>
      </c>
      <c r="KAN172" s="68">
        <f t="shared" ref="KAN172" si="2802">89.4*10.765</f>
        <v>962.39100000000008</v>
      </c>
      <c r="KAO172" s="68">
        <v>0</v>
      </c>
      <c r="KAP172" s="68">
        <f t="shared" ref="KAO172:KAP175" si="2803">KAN172+KAO172</f>
        <v>962.39100000000008</v>
      </c>
      <c r="KAQ172" s="68">
        <v>0</v>
      </c>
      <c r="KAR172" s="68">
        <f t="shared" ref="KAQ172:KAR175" si="2804">KAP172*(($H$158)+1)+(IF(KAQ172&lt;101,KAQ172,IF(KAQ172&lt;201,KAQ172/2,IF(KAQ172&lt;=301,KAQ172/3,KAQ172/4))))</f>
        <v>1443.5865000000001</v>
      </c>
      <c r="KAS172" s="101">
        <v>1</v>
      </c>
      <c r="KAT172" s="102"/>
      <c r="KAU172" s="68" t="s">
        <v>317</v>
      </c>
      <c r="KAV172" s="68">
        <f t="shared" ref="KAV172" si="2805">89.4*10.765</f>
        <v>962.39100000000008</v>
      </c>
      <c r="KAW172" s="68">
        <v>0</v>
      </c>
      <c r="KAX172" s="68">
        <f t="shared" ref="KAW172:KAX175" si="2806">KAV172+KAW172</f>
        <v>962.39100000000008</v>
      </c>
      <c r="KAY172" s="68">
        <v>0</v>
      </c>
      <c r="KAZ172" s="68">
        <f t="shared" ref="KAY172:KAZ175" si="2807">KAX172*(($H$158)+1)+(IF(KAY172&lt;101,KAY172,IF(KAY172&lt;201,KAY172/2,IF(KAY172&lt;=301,KAY172/3,KAY172/4))))</f>
        <v>1443.5865000000001</v>
      </c>
      <c r="KBA172" s="101">
        <v>1</v>
      </c>
      <c r="KBB172" s="102"/>
      <c r="KBC172" s="68" t="s">
        <v>317</v>
      </c>
      <c r="KBD172" s="68">
        <f t="shared" ref="KBD172" si="2808">89.4*10.765</f>
        <v>962.39100000000008</v>
      </c>
      <c r="KBE172" s="68">
        <v>0</v>
      </c>
      <c r="KBF172" s="68">
        <f t="shared" ref="KBE172:KBF175" si="2809">KBD172+KBE172</f>
        <v>962.39100000000008</v>
      </c>
      <c r="KBG172" s="68">
        <v>0</v>
      </c>
      <c r="KBH172" s="68">
        <f t="shared" ref="KBG172:KBH175" si="2810">KBF172*(($H$158)+1)+(IF(KBG172&lt;101,KBG172,IF(KBG172&lt;201,KBG172/2,IF(KBG172&lt;=301,KBG172/3,KBG172/4))))</f>
        <v>1443.5865000000001</v>
      </c>
      <c r="KBI172" s="101">
        <v>1</v>
      </c>
      <c r="KBJ172" s="102"/>
      <c r="KBK172" s="68" t="s">
        <v>317</v>
      </c>
      <c r="KBL172" s="68">
        <f t="shared" ref="KBL172" si="2811">89.4*10.765</f>
        <v>962.39100000000008</v>
      </c>
      <c r="KBM172" s="68">
        <v>0</v>
      </c>
      <c r="KBN172" s="68">
        <f t="shared" ref="KBM172:KBN175" si="2812">KBL172+KBM172</f>
        <v>962.39100000000008</v>
      </c>
      <c r="KBO172" s="68">
        <v>0</v>
      </c>
      <c r="KBP172" s="68">
        <f t="shared" ref="KBO172:KBP175" si="2813">KBN172*(($H$158)+1)+(IF(KBO172&lt;101,KBO172,IF(KBO172&lt;201,KBO172/2,IF(KBO172&lt;=301,KBO172/3,KBO172/4))))</f>
        <v>1443.5865000000001</v>
      </c>
      <c r="KBQ172" s="101">
        <v>1</v>
      </c>
      <c r="KBR172" s="102"/>
      <c r="KBS172" s="68" t="s">
        <v>317</v>
      </c>
      <c r="KBT172" s="68">
        <f t="shared" ref="KBT172" si="2814">89.4*10.765</f>
        <v>962.39100000000008</v>
      </c>
      <c r="KBU172" s="68">
        <v>0</v>
      </c>
      <c r="KBV172" s="68">
        <f t="shared" ref="KBU172:KBV175" si="2815">KBT172+KBU172</f>
        <v>962.39100000000008</v>
      </c>
      <c r="KBW172" s="68">
        <v>0</v>
      </c>
      <c r="KBX172" s="68">
        <f t="shared" ref="KBW172:KBX175" si="2816">KBV172*(($H$158)+1)+(IF(KBW172&lt;101,KBW172,IF(KBW172&lt;201,KBW172/2,IF(KBW172&lt;=301,KBW172/3,KBW172/4))))</f>
        <v>1443.5865000000001</v>
      </c>
      <c r="KBY172" s="101">
        <v>1</v>
      </c>
      <c r="KBZ172" s="102"/>
      <c r="KCA172" s="68" t="s">
        <v>317</v>
      </c>
      <c r="KCB172" s="68">
        <f t="shared" ref="KCB172" si="2817">89.4*10.765</f>
        <v>962.39100000000008</v>
      </c>
      <c r="KCC172" s="68">
        <v>0</v>
      </c>
      <c r="KCD172" s="68">
        <f t="shared" ref="KCC172:KCD175" si="2818">KCB172+KCC172</f>
        <v>962.39100000000008</v>
      </c>
      <c r="KCE172" s="68">
        <v>0</v>
      </c>
      <c r="KCF172" s="68">
        <f t="shared" ref="KCE172:KCF175" si="2819">KCD172*(($H$158)+1)+(IF(KCE172&lt;101,KCE172,IF(KCE172&lt;201,KCE172/2,IF(KCE172&lt;=301,KCE172/3,KCE172/4))))</f>
        <v>1443.5865000000001</v>
      </c>
      <c r="KCG172" s="101">
        <v>1</v>
      </c>
      <c r="KCH172" s="102"/>
      <c r="KCI172" s="68" t="s">
        <v>317</v>
      </c>
      <c r="KCJ172" s="68">
        <f t="shared" ref="KCJ172" si="2820">89.4*10.765</f>
        <v>962.39100000000008</v>
      </c>
      <c r="KCK172" s="68">
        <v>0</v>
      </c>
      <c r="KCL172" s="68">
        <f t="shared" ref="KCK172:KCL175" si="2821">KCJ172+KCK172</f>
        <v>962.39100000000008</v>
      </c>
      <c r="KCM172" s="68">
        <v>0</v>
      </c>
      <c r="KCN172" s="68">
        <f t="shared" ref="KCM172:KCN175" si="2822">KCL172*(($H$158)+1)+(IF(KCM172&lt;101,KCM172,IF(KCM172&lt;201,KCM172/2,IF(KCM172&lt;=301,KCM172/3,KCM172/4))))</f>
        <v>1443.5865000000001</v>
      </c>
      <c r="KCO172" s="101">
        <v>1</v>
      </c>
      <c r="KCP172" s="102"/>
      <c r="KCQ172" s="68" t="s">
        <v>317</v>
      </c>
      <c r="KCR172" s="68">
        <f t="shared" ref="KCR172" si="2823">89.4*10.765</f>
        <v>962.39100000000008</v>
      </c>
      <c r="KCS172" s="68">
        <v>0</v>
      </c>
      <c r="KCT172" s="68">
        <f t="shared" ref="KCS172:KCT175" si="2824">KCR172+KCS172</f>
        <v>962.39100000000008</v>
      </c>
      <c r="KCU172" s="68">
        <v>0</v>
      </c>
      <c r="KCV172" s="68">
        <f t="shared" ref="KCU172:KCV175" si="2825">KCT172*(($H$158)+1)+(IF(KCU172&lt;101,KCU172,IF(KCU172&lt;201,KCU172/2,IF(KCU172&lt;=301,KCU172/3,KCU172/4))))</f>
        <v>1443.5865000000001</v>
      </c>
      <c r="KCW172" s="101">
        <v>1</v>
      </c>
      <c r="KCX172" s="102"/>
      <c r="KCY172" s="68" t="s">
        <v>317</v>
      </c>
      <c r="KCZ172" s="68">
        <f t="shared" ref="KCZ172" si="2826">89.4*10.765</f>
        <v>962.39100000000008</v>
      </c>
      <c r="KDA172" s="68">
        <v>0</v>
      </c>
      <c r="KDB172" s="68">
        <f t="shared" ref="KDA172:KDB175" si="2827">KCZ172+KDA172</f>
        <v>962.39100000000008</v>
      </c>
      <c r="KDC172" s="68">
        <v>0</v>
      </c>
      <c r="KDD172" s="68">
        <f t="shared" ref="KDC172:KDD175" si="2828">KDB172*(($H$158)+1)+(IF(KDC172&lt;101,KDC172,IF(KDC172&lt;201,KDC172/2,IF(KDC172&lt;=301,KDC172/3,KDC172/4))))</f>
        <v>1443.5865000000001</v>
      </c>
      <c r="KDE172" s="101">
        <v>1</v>
      </c>
      <c r="KDF172" s="102"/>
      <c r="KDG172" s="68" t="s">
        <v>317</v>
      </c>
      <c r="KDH172" s="68">
        <f t="shared" ref="KDH172" si="2829">89.4*10.765</f>
        <v>962.39100000000008</v>
      </c>
      <c r="KDI172" s="68">
        <v>0</v>
      </c>
      <c r="KDJ172" s="68">
        <f t="shared" ref="KDI172:KDJ175" si="2830">KDH172+KDI172</f>
        <v>962.39100000000008</v>
      </c>
      <c r="KDK172" s="68">
        <v>0</v>
      </c>
      <c r="KDL172" s="68">
        <f t="shared" ref="KDK172:KDL175" si="2831">KDJ172*(($H$158)+1)+(IF(KDK172&lt;101,KDK172,IF(KDK172&lt;201,KDK172/2,IF(KDK172&lt;=301,KDK172/3,KDK172/4))))</f>
        <v>1443.5865000000001</v>
      </c>
      <c r="KDM172" s="101">
        <v>1</v>
      </c>
      <c r="KDN172" s="102"/>
      <c r="KDO172" s="68" t="s">
        <v>317</v>
      </c>
      <c r="KDP172" s="68">
        <f t="shared" ref="KDP172" si="2832">89.4*10.765</f>
        <v>962.39100000000008</v>
      </c>
      <c r="KDQ172" s="68">
        <v>0</v>
      </c>
      <c r="KDR172" s="68">
        <f t="shared" ref="KDQ172:KDR175" si="2833">KDP172+KDQ172</f>
        <v>962.39100000000008</v>
      </c>
      <c r="KDS172" s="68">
        <v>0</v>
      </c>
      <c r="KDT172" s="68">
        <f t="shared" ref="KDS172:KDT175" si="2834">KDR172*(($H$158)+1)+(IF(KDS172&lt;101,KDS172,IF(KDS172&lt;201,KDS172/2,IF(KDS172&lt;=301,KDS172/3,KDS172/4))))</f>
        <v>1443.5865000000001</v>
      </c>
      <c r="KDU172" s="101">
        <v>1</v>
      </c>
      <c r="KDV172" s="102"/>
      <c r="KDW172" s="68" t="s">
        <v>317</v>
      </c>
      <c r="KDX172" s="68">
        <f t="shared" ref="KDX172" si="2835">89.4*10.765</f>
        <v>962.39100000000008</v>
      </c>
      <c r="KDY172" s="68">
        <v>0</v>
      </c>
      <c r="KDZ172" s="68">
        <f t="shared" ref="KDY172:KDZ175" si="2836">KDX172+KDY172</f>
        <v>962.39100000000008</v>
      </c>
      <c r="KEA172" s="68">
        <v>0</v>
      </c>
      <c r="KEB172" s="68">
        <f t="shared" ref="KEA172:KEB175" si="2837">KDZ172*(($H$158)+1)+(IF(KEA172&lt;101,KEA172,IF(KEA172&lt;201,KEA172/2,IF(KEA172&lt;=301,KEA172/3,KEA172/4))))</f>
        <v>1443.5865000000001</v>
      </c>
      <c r="KEC172" s="101">
        <v>1</v>
      </c>
      <c r="KED172" s="102"/>
      <c r="KEE172" s="68" t="s">
        <v>317</v>
      </c>
      <c r="KEF172" s="68">
        <f t="shared" ref="KEF172" si="2838">89.4*10.765</f>
        <v>962.39100000000008</v>
      </c>
      <c r="KEG172" s="68">
        <v>0</v>
      </c>
      <c r="KEH172" s="68">
        <f t="shared" ref="KEG172:KEH175" si="2839">KEF172+KEG172</f>
        <v>962.39100000000008</v>
      </c>
      <c r="KEI172" s="68">
        <v>0</v>
      </c>
      <c r="KEJ172" s="68">
        <f t="shared" ref="KEI172:KEJ175" si="2840">KEH172*(($H$158)+1)+(IF(KEI172&lt;101,KEI172,IF(KEI172&lt;201,KEI172/2,IF(KEI172&lt;=301,KEI172/3,KEI172/4))))</f>
        <v>1443.5865000000001</v>
      </c>
      <c r="KEK172" s="101">
        <v>1</v>
      </c>
      <c r="KEL172" s="102"/>
      <c r="KEM172" s="68" t="s">
        <v>317</v>
      </c>
      <c r="KEN172" s="68">
        <f t="shared" ref="KEN172" si="2841">89.4*10.765</f>
        <v>962.39100000000008</v>
      </c>
      <c r="KEO172" s="68">
        <v>0</v>
      </c>
      <c r="KEP172" s="68">
        <f t="shared" ref="KEO172:KEP175" si="2842">KEN172+KEO172</f>
        <v>962.39100000000008</v>
      </c>
      <c r="KEQ172" s="68">
        <v>0</v>
      </c>
      <c r="KER172" s="68">
        <f t="shared" ref="KEQ172:KER175" si="2843">KEP172*(($H$158)+1)+(IF(KEQ172&lt;101,KEQ172,IF(KEQ172&lt;201,KEQ172/2,IF(KEQ172&lt;=301,KEQ172/3,KEQ172/4))))</f>
        <v>1443.5865000000001</v>
      </c>
      <c r="KES172" s="101">
        <v>1</v>
      </c>
      <c r="KET172" s="102"/>
      <c r="KEU172" s="68" t="s">
        <v>317</v>
      </c>
      <c r="KEV172" s="68">
        <f t="shared" ref="KEV172" si="2844">89.4*10.765</f>
        <v>962.39100000000008</v>
      </c>
      <c r="KEW172" s="68">
        <v>0</v>
      </c>
      <c r="KEX172" s="68">
        <f t="shared" ref="KEW172:KEX175" si="2845">KEV172+KEW172</f>
        <v>962.39100000000008</v>
      </c>
      <c r="KEY172" s="68">
        <v>0</v>
      </c>
      <c r="KEZ172" s="68">
        <f t="shared" ref="KEY172:KEZ175" si="2846">KEX172*(($H$158)+1)+(IF(KEY172&lt;101,KEY172,IF(KEY172&lt;201,KEY172/2,IF(KEY172&lt;=301,KEY172/3,KEY172/4))))</f>
        <v>1443.5865000000001</v>
      </c>
      <c r="KFA172" s="101">
        <v>1</v>
      </c>
      <c r="KFB172" s="102"/>
      <c r="KFC172" s="68" t="s">
        <v>317</v>
      </c>
      <c r="KFD172" s="68">
        <f t="shared" ref="KFD172" si="2847">89.4*10.765</f>
        <v>962.39100000000008</v>
      </c>
      <c r="KFE172" s="68">
        <v>0</v>
      </c>
      <c r="KFF172" s="68">
        <f t="shared" ref="KFE172:KFF175" si="2848">KFD172+KFE172</f>
        <v>962.39100000000008</v>
      </c>
      <c r="KFG172" s="68">
        <v>0</v>
      </c>
      <c r="KFH172" s="68">
        <f t="shared" ref="KFG172:KFH175" si="2849">KFF172*(($H$158)+1)+(IF(KFG172&lt;101,KFG172,IF(KFG172&lt;201,KFG172/2,IF(KFG172&lt;=301,KFG172/3,KFG172/4))))</f>
        <v>1443.5865000000001</v>
      </c>
      <c r="KFI172" s="101">
        <v>1</v>
      </c>
      <c r="KFJ172" s="102"/>
      <c r="KFK172" s="68" t="s">
        <v>317</v>
      </c>
      <c r="KFL172" s="68">
        <f t="shared" ref="KFL172" si="2850">89.4*10.765</f>
        <v>962.39100000000008</v>
      </c>
      <c r="KFM172" s="68">
        <v>0</v>
      </c>
      <c r="KFN172" s="68">
        <f t="shared" ref="KFM172:KFN175" si="2851">KFL172+KFM172</f>
        <v>962.39100000000008</v>
      </c>
      <c r="KFO172" s="68">
        <v>0</v>
      </c>
      <c r="KFP172" s="68">
        <f t="shared" ref="KFO172:KFP175" si="2852">KFN172*(($H$158)+1)+(IF(KFO172&lt;101,KFO172,IF(KFO172&lt;201,KFO172/2,IF(KFO172&lt;=301,KFO172/3,KFO172/4))))</f>
        <v>1443.5865000000001</v>
      </c>
      <c r="KFQ172" s="101">
        <v>1</v>
      </c>
      <c r="KFR172" s="102"/>
      <c r="KFS172" s="68" t="s">
        <v>317</v>
      </c>
      <c r="KFT172" s="68">
        <f t="shared" ref="KFT172" si="2853">89.4*10.765</f>
        <v>962.39100000000008</v>
      </c>
      <c r="KFU172" s="68">
        <v>0</v>
      </c>
      <c r="KFV172" s="68">
        <f t="shared" ref="KFU172:KFV175" si="2854">KFT172+KFU172</f>
        <v>962.39100000000008</v>
      </c>
      <c r="KFW172" s="68">
        <v>0</v>
      </c>
      <c r="KFX172" s="68">
        <f t="shared" ref="KFW172:KFX175" si="2855">KFV172*(($H$158)+1)+(IF(KFW172&lt;101,KFW172,IF(KFW172&lt;201,KFW172/2,IF(KFW172&lt;=301,KFW172/3,KFW172/4))))</f>
        <v>1443.5865000000001</v>
      </c>
      <c r="KFY172" s="101">
        <v>1</v>
      </c>
      <c r="KFZ172" s="102"/>
      <c r="KGA172" s="68" t="s">
        <v>317</v>
      </c>
      <c r="KGB172" s="68">
        <f t="shared" ref="KGB172" si="2856">89.4*10.765</f>
        <v>962.39100000000008</v>
      </c>
      <c r="KGC172" s="68">
        <v>0</v>
      </c>
      <c r="KGD172" s="68">
        <f t="shared" ref="KGC172:KGD175" si="2857">KGB172+KGC172</f>
        <v>962.39100000000008</v>
      </c>
      <c r="KGE172" s="68">
        <v>0</v>
      </c>
      <c r="KGF172" s="68">
        <f t="shared" ref="KGE172:KGF175" si="2858">KGD172*(($H$158)+1)+(IF(KGE172&lt;101,KGE172,IF(KGE172&lt;201,KGE172/2,IF(KGE172&lt;=301,KGE172/3,KGE172/4))))</f>
        <v>1443.5865000000001</v>
      </c>
      <c r="KGG172" s="101">
        <v>1</v>
      </c>
      <c r="KGH172" s="102"/>
      <c r="KGI172" s="68" t="s">
        <v>317</v>
      </c>
      <c r="KGJ172" s="68">
        <f t="shared" ref="KGJ172" si="2859">89.4*10.765</f>
        <v>962.39100000000008</v>
      </c>
      <c r="KGK172" s="68">
        <v>0</v>
      </c>
      <c r="KGL172" s="68">
        <f t="shared" ref="KGK172:KGL175" si="2860">KGJ172+KGK172</f>
        <v>962.39100000000008</v>
      </c>
      <c r="KGM172" s="68">
        <v>0</v>
      </c>
      <c r="KGN172" s="68">
        <f t="shared" ref="KGM172:KGN175" si="2861">KGL172*(($H$158)+1)+(IF(KGM172&lt;101,KGM172,IF(KGM172&lt;201,KGM172/2,IF(KGM172&lt;=301,KGM172/3,KGM172/4))))</f>
        <v>1443.5865000000001</v>
      </c>
      <c r="KGO172" s="101">
        <v>1</v>
      </c>
      <c r="KGP172" s="102"/>
      <c r="KGQ172" s="68" t="s">
        <v>317</v>
      </c>
      <c r="KGR172" s="68">
        <f t="shared" ref="KGR172" si="2862">89.4*10.765</f>
        <v>962.39100000000008</v>
      </c>
      <c r="KGS172" s="68">
        <v>0</v>
      </c>
      <c r="KGT172" s="68">
        <f t="shared" ref="KGS172:KGT175" si="2863">KGR172+KGS172</f>
        <v>962.39100000000008</v>
      </c>
      <c r="KGU172" s="68">
        <v>0</v>
      </c>
      <c r="KGV172" s="68">
        <f t="shared" ref="KGU172:KGV175" si="2864">KGT172*(($H$158)+1)+(IF(KGU172&lt;101,KGU172,IF(KGU172&lt;201,KGU172/2,IF(KGU172&lt;=301,KGU172/3,KGU172/4))))</f>
        <v>1443.5865000000001</v>
      </c>
      <c r="KGW172" s="101">
        <v>1</v>
      </c>
      <c r="KGX172" s="102"/>
      <c r="KGY172" s="68" t="s">
        <v>317</v>
      </c>
      <c r="KGZ172" s="68">
        <f t="shared" ref="KGZ172" si="2865">89.4*10.765</f>
        <v>962.39100000000008</v>
      </c>
      <c r="KHA172" s="68">
        <v>0</v>
      </c>
      <c r="KHB172" s="68">
        <f t="shared" ref="KHA172:KHB175" si="2866">KGZ172+KHA172</f>
        <v>962.39100000000008</v>
      </c>
      <c r="KHC172" s="68">
        <v>0</v>
      </c>
      <c r="KHD172" s="68">
        <f t="shared" ref="KHC172:KHD175" si="2867">KHB172*(($H$158)+1)+(IF(KHC172&lt;101,KHC172,IF(KHC172&lt;201,KHC172/2,IF(KHC172&lt;=301,KHC172/3,KHC172/4))))</f>
        <v>1443.5865000000001</v>
      </c>
      <c r="KHE172" s="101">
        <v>1</v>
      </c>
      <c r="KHF172" s="102"/>
      <c r="KHG172" s="68" t="s">
        <v>317</v>
      </c>
      <c r="KHH172" s="68">
        <f t="shared" ref="KHH172" si="2868">89.4*10.765</f>
        <v>962.39100000000008</v>
      </c>
      <c r="KHI172" s="68">
        <v>0</v>
      </c>
      <c r="KHJ172" s="68">
        <f t="shared" ref="KHI172:KHJ175" si="2869">KHH172+KHI172</f>
        <v>962.39100000000008</v>
      </c>
      <c r="KHK172" s="68">
        <v>0</v>
      </c>
      <c r="KHL172" s="68">
        <f t="shared" ref="KHK172:KHL175" si="2870">KHJ172*(($H$158)+1)+(IF(KHK172&lt;101,KHK172,IF(KHK172&lt;201,KHK172/2,IF(KHK172&lt;=301,KHK172/3,KHK172/4))))</f>
        <v>1443.5865000000001</v>
      </c>
      <c r="KHM172" s="101">
        <v>1</v>
      </c>
      <c r="KHN172" s="102"/>
      <c r="KHO172" s="68" t="s">
        <v>317</v>
      </c>
      <c r="KHP172" s="68">
        <f t="shared" ref="KHP172" si="2871">89.4*10.765</f>
        <v>962.39100000000008</v>
      </c>
      <c r="KHQ172" s="68">
        <v>0</v>
      </c>
      <c r="KHR172" s="68">
        <f t="shared" ref="KHQ172:KHR175" si="2872">KHP172+KHQ172</f>
        <v>962.39100000000008</v>
      </c>
      <c r="KHS172" s="68">
        <v>0</v>
      </c>
      <c r="KHT172" s="68">
        <f t="shared" ref="KHS172:KHT175" si="2873">KHR172*(($H$158)+1)+(IF(KHS172&lt;101,KHS172,IF(KHS172&lt;201,KHS172/2,IF(KHS172&lt;=301,KHS172/3,KHS172/4))))</f>
        <v>1443.5865000000001</v>
      </c>
      <c r="KHU172" s="101">
        <v>1</v>
      </c>
      <c r="KHV172" s="102"/>
      <c r="KHW172" s="68" t="s">
        <v>317</v>
      </c>
      <c r="KHX172" s="68">
        <f t="shared" ref="KHX172" si="2874">89.4*10.765</f>
        <v>962.39100000000008</v>
      </c>
      <c r="KHY172" s="68">
        <v>0</v>
      </c>
      <c r="KHZ172" s="68">
        <f t="shared" ref="KHY172:KHZ175" si="2875">KHX172+KHY172</f>
        <v>962.39100000000008</v>
      </c>
      <c r="KIA172" s="68">
        <v>0</v>
      </c>
      <c r="KIB172" s="68">
        <f t="shared" ref="KIA172:KIB175" si="2876">KHZ172*(($H$158)+1)+(IF(KIA172&lt;101,KIA172,IF(KIA172&lt;201,KIA172/2,IF(KIA172&lt;=301,KIA172/3,KIA172/4))))</f>
        <v>1443.5865000000001</v>
      </c>
      <c r="KIC172" s="101">
        <v>1</v>
      </c>
      <c r="KID172" s="102"/>
      <c r="KIE172" s="68" t="s">
        <v>317</v>
      </c>
      <c r="KIF172" s="68">
        <f t="shared" ref="KIF172" si="2877">89.4*10.765</f>
        <v>962.39100000000008</v>
      </c>
      <c r="KIG172" s="68">
        <v>0</v>
      </c>
      <c r="KIH172" s="68">
        <f t="shared" ref="KIG172:KIH175" si="2878">KIF172+KIG172</f>
        <v>962.39100000000008</v>
      </c>
      <c r="KII172" s="68">
        <v>0</v>
      </c>
      <c r="KIJ172" s="68">
        <f t="shared" ref="KII172:KIJ175" si="2879">KIH172*(($H$158)+1)+(IF(KII172&lt;101,KII172,IF(KII172&lt;201,KII172/2,IF(KII172&lt;=301,KII172/3,KII172/4))))</f>
        <v>1443.5865000000001</v>
      </c>
      <c r="KIK172" s="101">
        <v>1</v>
      </c>
      <c r="KIL172" s="102"/>
      <c r="KIM172" s="68" t="s">
        <v>317</v>
      </c>
      <c r="KIN172" s="68">
        <f t="shared" ref="KIN172" si="2880">89.4*10.765</f>
        <v>962.39100000000008</v>
      </c>
      <c r="KIO172" s="68">
        <v>0</v>
      </c>
      <c r="KIP172" s="68">
        <f t="shared" ref="KIO172:KIP175" si="2881">KIN172+KIO172</f>
        <v>962.39100000000008</v>
      </c>
      <c r="KIQ172" s="68">
        <v>0</v>
      </c>
      <c r="KIR172" s="68">
        <f t="shared" ref="KIQ172:KIR175" si="2882">KIP172*(($H$158)+1)+(IF(KIQ172&lt;101,KIQ172,IF(KIQ172&lt;201,KIQ172/2,IF(KIQ172&lt;=301,KIQ172/3,KIQ172/4))))</f>
        <v>1443.5865000000001</v>
      </c>
      <c r="KIS172" s="101">
        <v>1</v>
      </c>
      <c r="KIT172" s="102"/>
      <c r="KIU172" s="68" t="s">
        <v>317</v>
      </c>
      <c r="KIV172" s="68">
        <f t="shared" ref="KIV172" si="2883">89.4*10.765</f>
        <v>962.39100000000008</v>
      </c>
      <c r="KIW172" s="68">
        <v>0</v>
      </c>
      <c r="KIX172" s="68">
        <f t="shared" ref="KIW172:KIX175" si="2884">KIV172+KIW172</f>
        <v>962.39100000000008</v>
      </c>
      <c r="KIY172" s="68">
        <v>0</v>
      </c>
      <c r="KIZ172" s="68">
        <f t="shared" ref="KIY172:KIZ175" si="2885">KIX172*(($H$158)+1)+(IF(KIY172&lt;101,KIY172,IF(KIY172&lt;201,KIY172/2,IF(KIY172&lt;=301,KIY172/3,KIY172/4))))</f>
        <v>1443.5865000000001</v>
      </c>
      <c r="KJA172" s="101">
        <v>1</v>
      </c>
      <c r="KJB172" s="102"/>
      <c r="KJC172" s="68" t="s">
        <v>317</v>
      </c>
      <c r="KJD172" s="68">
        <f t="shared" ref="KJD172" si="2886">89.4*10.765</f>
        <v>962.39100000000008</v>
      </c>
      <c r="KJE172" s="68">
        <v>0</v>
      </c>
      <c r="KJF172" s="68">
        <f t="shared" ref="KJE172:KJF175" si="2887">KJD172+KJE172</f>
        <v>962.39100000000008</v>
      </c>
      <c r="KJG172" s="68">
        <v>0</v>
      </c>
      <c r="KJH172" s="68">
        <f t="shared" ref="KJG172:KJH175" si="2888">KJF172*(($H$158)+1)+(IF(KJG172&lt;101,KJG172,IF(KJG172&lt;201,KJG172/2,IF(KJG172&lt;=301,KJG172/3,KJG172/4))))</f>
        <v>1443.5865000000001</v>
      </c>
      <c r="KJI172" s="101">
        <v>1</v>
      </c>
      <c r="KJJ172" s="102"/>
      <c r="KJK172" s="68" t="s">
        <v>317</v>
      </c>
      <c r="KJL172" s="68">
        <f t="shared" ref="KJL172" si="2889">89.4*10.765</f>
        <v>962.39100000000008</v>
      </c>
      <c r="KJM172" s="68">
        <v>0</v>
      </c>
      <c r="KJN172" s="68">
        <f t="shared" ref="KJM172:KJN175" si="2890">KJL172+KJM172</f>
        <v>962.39100000000008</v>
      </c>
      <c r="KJO172" s="68">
        <v>0</v>
      </c>
      <c r="KJP172" s="68">
        <f t="shared" ref="KJO172:KJP175" si="2891">KJN172*(($H$158)+1)+(IF(KJO172&lt;101,KJO172,IF(KJO172&lt;201,KJO172/2,IF(KJO172&lt;=301,KJO172/3,KJO172/4))))</f>
        <v>1443.5865000000001</v>
      </c>
      <c r="KJQ172" s="101">
        <v>1</v>
      </c>
      <c r="KJR172" s="102"/>
      <c r="KJS172" s="68" t="s">
        <v>317</v>
      </c>
      <c r="KJT172" s="68">
        <f t="shared" ref="KJT172" si="2892">89.4*10.765</f>
        <v>962.39100000000008</v>
      </c>
      <c r="KJU172" s="68">
        <v>0</v>
      </c>
      <c r="KJV172" s="68">
        <f t="shared" ref="KJU172:KJV175" si="2893">KJT172+KJU172</f>
        <v>962.39100000000008</v>
      </c>
      <c r="KJW172" s="68">
        <v>0</v>
      </c>
      <c r="KJX172" s="68">
        <f t="shared" ref="KJW172:KJX175" si="2894">KJV172*(($H$158)+1)+(IF(KJW172&lt;101,KJW172,IF(KJW172&lt;201,KJW172/2,IF(KJW172&lt;=301,KJW172/3,KJW172/4))))</f>
        <v>1443.5865000000001</v>
      </c>
      <c r="KJY172" s="101">
        <v>1</v>
      </c>
      <c r="KJZ172" s="102"/>
      <c r="KKA172" s="68" t="s">
        <v>317</v>
      </c>
      <c r="KKB172" s="68">
        <f t="shared" ref="KKB172" si="2895">89.4*10.765</f>
        <v>962.39100000000008</v>
      </c>
      <c r="KKC172" s="68">
        <v>0</v>
      </c>
      <c r="KKD172" s="68">
        <f t="shared" ref="KKC172:KKD175" si="2896">KKB172+KKC172</f>
        <v>962.39100000000008</v>
      </c>
      <c r="KKE172" s="68">
        <v>0</v>
      </c>
      <c r="KKF172" s="68">
        <f t="shared" ref="KKE172:KKF175" si="2897">KKD172*(($H$158)+1)+(IF(KKE172&lt;101,KKE172,IF(KKE172&lt;201,KKE172/2,IF(KKE172&lt;=301,KKE172/3,KKE172/4))))</f>
        <v>1443.5865000000001</v>
      </c>
      <c r="KKG172" s="101">
        <v>1</v>
      </c>
      <c r="KKH172" s="102"/>
      <c r="KKI172" s="68" t="s">
        <v>317</v>
      </c>
      <c r="KKJ172" s="68">
        <f t="shared" ref="KKJ172" si="2898">89.4*10.765</f>
        <v>962.39100000000008</v>
      </c>
      <c r="KKK172" s="68">
        <v>0</v>
      </c>
      <c r="KKL172" s="68">
        <f t="shared" ref="KKK172:KKL175" si="2899">KKJ172+KKK172</f>
        <v>962.39100000000008</v>
      </c>
      <c r="KKM172" s="68">
        <v>0</v>
      </c>
      <c r="KKN172" s="68">
        <f t="shared" ref="KKM172:KKN175" si="2900">KKL172*(($H$158)+1)+(IF(KKM172&lt;101,KKM172,IF(KKM172&lt;201,KKM172/2,IF(KKM172&lt;=301,KKM172/3,KKM172/4))))</f>
        <v>1443.5865000000001</v>
      </c>
      <c r="KKO172" s="101">
        <v>1</v>
      </c>
      <c r="KKP172" s="102"/>
      <c r="KKQ172" s="68" t="s">
        <v>317</v>
      </c>
      <c r="KKR172" s="68">
        <f t="shared" ref="KKR172" si="2901">89.4*10.765</f>
        <v>962.39100000000008</v>
      </c>
      <c r="KKS172" s="68">
        <v>0</v>
      </c>
      <c r="KKT172" s="68">
        <f t="shared" ref="KKS172:KKT175" si="2902">KKR172+KKS172</f>
        <v>962.39100000000008</v>
      </c>
      <c r="KKU172" s="68">
        <v>0</v>
      </c>
      <c r="KKV172" s="68">
        <f t="shared" ref="KKU172:KKV175" si="2903">KKT172*(($H$158)+1)+(IF(KKU172&lt;101,KKU172,IF(KKU172&lt;201,KKU172/2,IF(KKU172&lt;=301,KKU172/3,KKU172/4))))</f>
        <v>1443.5865000000001</v>
      </c>
      <c r="KKW172" s="101">
        <v>1</v>
      </c>
      <c r="KKX172" s="102"/>
      <c r="KKY172" s="68" t="s">
        <v>317</v>
      </c>
      <c r="KKZ172" s="68">
        <f t="shared" ref="KKZ172" si="2904">89.4*10.765</f>
        <v>962.39100000000008</v>
      </c>
      <c r="KLA172" s="68">
        <v>0</v>
      </c>
      <c r="KLB172" s="68">
        <f t="shared" ref="KLA172:KLB175" si="2905">KKZ172+KLA172</f>
        <v>962.39100000000008</v>
      </c>
      <c r="KLC172" s="68">
        <v>0</v>
      </c>
      <c r="KLD172" s="68">
        <f t="shared" ref="KLC172:KLD175" si="2906">KLB172*(($H$158)+1)+(IF(KLC172&lt;101,KLC172,IF(KLC172&lt;201,KLC172/2,IF(KLC172&lt;=301,KLC172/3,KLC172/4))))</f>
        <v>1443.5865000000001</v>
      </c>
      <c r="KLE172" s="101">
        <v>1</v>
      </c>
      <c r="KLF172" s="102"/>
      <c r="KLG172" s="68" t="s">
        <v>317</v>
      </c>
      <c r="KLH172" s="68">
        <f t="shared" ref="KLH172" si="2907">89.4*10.765</f>
        <v>962.39100000000008</v>
      </c>
      <c r="KLI172" s="68">
        <v>0</v>
      </c>
      <c r="KLJ172" s="68">
        <f t="shared" ref="KLI172:KLJ175" si="2908">KLH172+KLI172</f>
        <v>962.39100000000008</v>
      </c>
      <c r="KLK172" s="68">
        <v>0</v>
      </c>
      <c r="KLL172" s="68">
        <f t="shared" ref="KLK172:KLL175" si="2909">KLJ172*(($H$158)+1)+(IF(KLK172&lt;101,KLK172,IF(KLK172&lt;201,KLK172/2,IF(KLK172&lt;=301,KLK172/3,KLK172/4))))</f>
        <v>1443.5865000000001</v>
      </c>
      <c r="KLM172" s="101">
        <v>1</v>
      </c>
      <c r="KLN172" s="102"/>
      <c r="KLO172" s="68" t="s">
        <v>317</v>
      </c>
      <c r="KLP172" s="68">
        <f t="shared" ref="KLP172" si="2910">89.4*10.765</f>
        <v>962.39100000000008</v>
      </c>
      <c r="KLQ172" s="68">
        <v>0</v>
      </c>
      <c r="KLR172" s="68">
        <f t="shared" ref="KLQ172:KLR175" si="2911">KLP172+KLQ172</f>
        <v>962.39100000000008</v>
      </c>
      <c r="KLS172" s="68">
        <v>0</v>
      </c>
      <c r="KLT172" s="68">
        <f t="shared" ref="KLS172:KLT175" si="2912">KLR172*(($H$158)+1)+(IF(KLS172&lt;101,KLS172,IF(KLS172&lt;201,KLS172/2,IF(KLS172&lt;=301,KLS172/3,KLS172/4))))</f>
        <v>1443.5865000000001</v>
      </c>
      <c r="KLU172" s="101">
        <v>1</v>
      </c>
      <c r="KLV172" s="102"/>
      <c r="KLW172" s="68" t="s">
        <v>317</v>
      </c>
      <c r="KLX172" s="68">
        <f t="shared" ref="KLX172" si="2913">89.4*10.765</f>
        <v>962.39100000000008</v>
      </c>
      <c r="KLY172" s="68">
        <v>0</v>
      </c>
      <c r="KLZ172" s="68">
        <f t="shared" ref="KLY172:KLZ175" si="2914">KLX172+KLY172</f>
        <v>962.39100000000008</v>
      </c>
      <c r="KMA172" s="68">
        <v>0</v>
      </c>
      <c r="KMB172" s="68">
        <f t="shared" ref="KMA172:KMB175" si="2915">KLZ172*(($H$158)+1)+(IF(KMA172&lt;101,KMA172,IF(KMA172&lt;201,KMA172/2,IF(KMA172&lt;=301,KMA172/3,KMA172/4))))</f>
        <v>1443.5865000000001</v>
      </c>
      <c r="KMC172" s="101">
        <v>1</v>
      </c>
      <c r="KMD172" s="102"/>
      <c r="KME172" s="68" t="s">
        <v>317</v>
      </c>
      <c r="KMF172" s="68">
        <f t="shared" ref="KMF172" si="2916">89.4*10.765</f>
        <v>962.39100000000008</v>
      </c>
      <c r="KMG172" s="68">
        <v>0</v>
      </c>
      <c r="KMH172" s="68">
        <f t="shared" ref="KMG172:KMH175" si="2917">KMF172+KMG172</f>
        <v>962.39100000000008</v>
      </c>
      <c r="KMI172" s="68">
        <v>0</v>
      </c>
      <c r="KMJ172" s="68">
        <f t="shared" ref="KMI172:KMJ175" si="2918">KMH172*(($H$158)+1)+(IF(KMI172&lt;101,KMI172,IF(KMI172&lt;201,KMI172/2,IF(KMI172&lt;=301,KMI172/3,KMI172/4))))</f>
        <v>1443.5865000000001</v>
      </c>
      <c r="KMK172" s="101">
        <v>1</v>
      </c>
      <c r="KML172" s="102"/>
      <c r="KMM172" s="68" t="s">
        <v>317</v>
      </c>
      <c r="KMN172" s="68">
        <f t="shared" ref="KMN172" si="2919">89.4*10.765</f>
        <v>962.39100000000008</v>
      </c>
      <c r="KMO172" s="68">
        <v>0</v>
      </c>
      <c r="KMP172" s="68">
        <f t="shared" ref="KMO172:KMP175" si="2920">KMN172+KMO172</f>
        <v>962.39100000000008</v>
      </c>
      <c r="KMQ172" s="68">
        <v>0</v>
      </c>
      <c r="KMR172" s="68">
        <f t="shared" ref="KMQ172:KMR175" si="2921">KMP172*(($H$158)+1)+(IF(KMQ172&lt;101,KMQ172,IF(KMQ172&lt;201,KMQ172/2,IF(KMQ172&lt;=301,KMQ172/3,KMQ172/4))))</f>
        <v>1443.5865000000001</v>
      </c>
      <c r="KMS172" s="101">
        <v>1</v>
      </c>
      <c r="KMT172" s="102"/>
      <c r="KMU172" s="68" t="s">
        <v>317</v>
      </c>
      <c r="KMV172" s="68">
        <f t="shared" ref="KMV172" si="2922">89.4*10.765</f>
        <v>962.39100000000008</v>
      </c>
      <c r="KMW172" s="68">
        <v>0</v>
      </c>
      <c r="KMX172" s="68">
        <f t="shared" ref="KMW172:KMX175" si="2923">KMV172+KMW172</f>
        <v>962.39100000000008</v>
      </c>
      <c r="KMY172" s="68">
        <v>0</v>
      </c>
      <c r="KMZ172" s="68">
        <f t="shared" ref="KMY172:KMZ175" si="2924">KMX172*(($H$158)+1)+(IF(KMY172&lt;101,KMY172,IF(KMY172&lt;201,KMY172/2,IF(KMY172&lt;=301,KMY172/3,KMY172/4))))</f>
        <v>1443.5865000000001</v>
      </c>
      <c r="KNA172" s="101">
        <v>1</v>
      </c>
      <c r="KNB172" s="102"/>
      <c r="KNC172" s="68" t="s">
        <v>317</v>
      </c>
      <c r="KND172" s="68">
        <f t="shared" ref="KND172" si="2925">89.4*10.765</f>
        <v>962.39100000000008</v>
      </c>
      <c r="KNE172" s="68">
        <v>0</v>
      </c>
      <c r="KNF172" s="68">
        <f t="shared" ref="KNE172:KNF175" si="2926">KND172+KNE172</f>
        <v>962.39100000000008</v>
      </c>
      <c r="KNG172" s="68">
        <v>0</v>
      </c>
      <c r="KNH172" s="68">
        <f t="shared" ref="KNG172:KNH175" si="2927">KNF172*(($H$158)+1)+(IF(KNG172&lt;101,KNG172,IF(KNG172&lt;201,KNG172/2,IF(KNG172&lt;=301,KNG172/3,KNG172/4))))</f>
        <v>1443.5865000000001</v>
      </c>
      <c r="KNI172" s="101">
        <v>1</v>
      </c>
      <c r="KNJ172" s="102"/>
      <c r="KNK172" s="68" t="s">
        <v>317</v>
      </c>
      <c r="KNL172" s="68">
        <f t="shared" ref="KNL172" si="2928">89.4*10.765</f>
        <v>962.39100000000008</v>
      </c>
      <c r="KNM172" s="68">
        <v>0</v>
      </c>
      <c r="KNN172" s="68">
        <f t="shared" ref="KNM172:KNN175" si="2929">KNL172+KNM172</f>
        <v>962.39100000000008</v>
      </c>
      <c r="KNO172" s="68">
        <v>0</v>
      </c>
      <c r="KNP172" s="68">
        <f t="shared" ref="KNO172:KNP175" si="2930">KNN172*(($H$158)+1)+(IF(KNO172&lt;101,KNO172,IF(KNO172&lt;201,KNO172/2,IF(KNO172&lt;=301,KNO172/3,KNO172/4))))</f>
        <v>1443.5865000000001</v>
      </c>
      <c r="KNQ172" s="101">
        <v>1</v>
      </c>
      <c r="KNR172" s="102"/>
      <c r="KNS172" s="68" t="s">
        <v>317</v>
      </c>
      <c r="KNT172" s="68">
        <f t="shared" ref="KNT172" si="2931">89.4*10.765</f>
        <v>962.39100000000008</v>
      </c>
      <c r="KNU172" s="68">
        <v>0</v>
      </c>
      <c r="KNV172" s="68">
        <f t="shared" ref="KNU172:KNV175" si="2932">KNT172+KNU172</f>
        <v>962.39100000000008</v>
      </c>
      <c r="KNW172" s="68">
        <v>0</v>
      </c>
      <c r="KNX172" s="68">
        <f t="shared" ref="KNW172:KNX175" si="2933">KNV172*(($H$158)+1)+(IF(KNW172&lt;101,KNW172,IF(KNW172&lt;201,KNW172/2,IF(KNW172&lt;=301,KNW172/3,KNW172/4))))</f>
        <v>1443.5865000000001</v>
      </c>
      <c r="KNY172" s="101">
        <v>1</v>
      </c>
      <c r="KNZ172" s="102"/>
      <c r="KOA172" s="68" t="s">
        <v>317</v>
      </c>
      <c r="KOB172" s="68">
        <f t="shared" ref="KOB172" si="2934">89.4*10.765</f>
        <v>962.39100000000008</v>
      </c>
      <c r="KOC172" s="68">
        <v>0</v>
      </c>
      <c r="KOD172" s="68">
        <f t="shared" ref="KOC172:KOD175" si="2935">KOB172+KOC172</f>
        <v>962.39100000000008</v>
      </c>
      <c r="KOE172" s="68">
        <v>0</v>
      </c>
      <c r="KOF172" s="68">
        <f t="shared" ref="KOE172:KOF175" si="2936">KOD172*(($H$158)+1)+(IF(KOE172&lt;101,KOE172,IF(KOE172&lt;201,KOE172/2,IF(KOE172&lt;=301,KOE172/3,KOE172/4))))</f>
        <v>1443.5865000000001</v>
      </c>
      <c r="KOG172" s="101">
        <v>1</v>
      </c>
      <c r="KOH172" s="102"/>
      <c r="KOI172" s="68" t="s">
        <v>317</v>
      </c>
      <c r="KOJ172" s="68">
        <f t="shared" ref="KOJ172" si="2937">89.4*10.765</f>
        <v>962.39100000000008</v>
      </c>
      <c r="KOK172" s="68">
        <v>0</v>
      </c>
      <c r="KOL172" s="68">
        <f t="shared" ref="KOK172:KOL175" si="2938">KOJ172+KOK172</f>
        <v>962.39100000000008</v>
      </c>
      <c r="KOM172" s="68">
        <v>0</v>
      </c>
      <c r="KON172" s="68">
        <f t="shared" ref="KOM172:KON175" si="2939">KOL172*(($H$158)+1)+(IF(KOM172&lt;101,KOM172,IF(KOM172&lt;201,KOM172/2,IF(KOM172&lt;=301,KOM172/3,KOM172/4))))</f>
        <v>1443.5865000000001</v>
      </c>
      <c r="KOO172" s="101">
        <v>1</v>
      </c>
      <c r="KOP172" s="102"/>
      <c r="KOQ172" s="68" t="s">
        <v>317</v>
      </c>
      <c r="KOR172" s="68">
        <f t="shared" ref="KOR172" si="2940">89.4*10.765</f>
        <v>962.39100000000008</v>
      </c>
      <c r="KOS172" s="68">
        <v>0</v>
      </c>
      <c r="KOT172" s="68">
        <f t="shared" ref="KOS172:KOT175" si="2941">KOR172+KOS172</f>
        <v>962.39100000000008</v>
      </c>
      <c r="KOU172" s="68">
        <v>0</v>
      </c>
      <c r="KOV172" s="68">
        <f t="shared" ref="KOU172:KOV175" si="2942">KOT172*(($H$158)+1)+(IF(KOU172&lt;101,KOU172,IF(KOU172&lt;201,KOU172/2,IF(KOU172&lt;=301,KOU172/3,KOU172/4))))</f>
        <v>1443.5865000000001</v>
      </c>
      <c r="KOW172" s="101">
        <v>1</v>
      </c>
      <c r="KOX172" s="102"/>
      <c r="KOY172" s="68" t="s">
        <v>317</v>
      </c>
      <c r="KOZ172" s="68">
        <f t="shared" ref="KOZ172" si="2943">89.4*10.765</f>
        <v>962.39100000000008</v>
      </c>
      <c r="KPA172" s="68">
        <v>0</v>
      </c>
      <c r="KPB172" s="68">
        <f t="shared" ref="KPA172:KPB175" si="2944">KOZ172+KPA172</f>
        <v>962.39100000000008</v>
      </c>
      <c r="KPC172" s="68">
        <v>0</v>
      </c>
      <c r="KPD172" s="68">
        <f t="shared" ref="KPC172:KPD175" si="2945">KPB172*(($H$158)+1)+(IF(KPC172&lt;101,KPC172,IF(KPC172&lt;201,KPC172/2,IF(KPC172&lt;=301,KPC172/3,KPC172/4))))</f>
        <v>1443.5865000000001</v>
      </c>
      <c r="KPE172" s="101">
        <v>1</v>
      </c>
      <c r="KPF172" s="102"/>
      <c r="KPG172" s="68" t="s">
        <v>317</v>
      </c>
      <c r="KPH172" s="68">
        <f t="shared" ref="KPH172" si="2946">89.4*10.765</f>
        <v>962.39100000000008</v>
      </c>
      <c r="KPI172" s="68">
        <v>0</v>
      </c>
      <c r="KPJ172" s="68">
        <f t="shared" ref="KPI172:KPJ175" si="2947">KPH172+KPI172</f>
        <v>962.39100000000008</v>
      </c>
      <c r="KPK172" s="68">
        <v>0</v>
      </c>
      <c r="KPL172" s="68">
        <f t="shared" ref="KPK172:KPL175" si="2948">KPJ172*(($H$158)+1)+(IF(KPK172&lt;101,KPK172,IF(KPK172&lt;201,KPK172/2,IF(KPK172&lt;=301,KPK172/3,KPK172/4))))</f>
        <v>1443.5865000000001</v>
      </c>
      <c r="KPM172" s="101">
        <v>1</v>
      </c>
      <c r="KPN172" s="102"/>
      <c r="KPO172" s="68" t="s">
        <v>317</v>
      </c>
      <c r="KPP172" s="68">
        <f t="shared" ref="KPP172" si="2949">89.4*10.765</f>
        <v>962.39100000000008</v>
      </c>
      <c r="KPQ172" s="68">
        <v>0</v>
      </c>
      <c r="KPR172" s="68">
        <f t="shared" ref="KPQ172:KPR175" si="2950">KPP172+KPQ172</f>
        <v>962.39100000000008</v>
      </c>
      <c r="KPS172" s="68">
        <v>0</v>
      </c>
      <c r="KPT172" s="68">
        <f t="shared" ref="KPS172:KPT175" si="2951">KPR172*(($H$158)+1)+(IF(KPS172&lt;101,KPS172,IF(KPS172&lt;201,KPS172/2,IF(KPS172&lt;=301,KPS172/3,KPS172/4))))</f>
        <v>1443.5865000000001</v>
      </c>
      <c r="KPU172" s="101">
        <v>1</v>
      </c>
      <c r="KPV172" s="102"/>
      <c r="KPW172" s="68" t="s">
        <v>317</v>
      </c>
      <c r="KPX172" s="68">
        <f t="shared" ref="KPX172" si="2952">89.4*10.765</f>
        <v>962.39100000000008</v>
      </c>
      <c r="KPY172" s="68">
        <v>0</v>
      </c>
      <c r="KPZ172" s="68">
        <f t="shared" ref="KPY172:KPZ175" si="2953">KPX172+KPY172</f>
        <v>962.39100000000008</v>
      </c>
      <c r="KQA172" s="68">
        <v>0</v>
      </c>
      <c r="KQB172" s="68">
        <f t="shared" ref="KQA172:KQB175" si="2954">KPZ172*(($H$158)+1)+(IF(KQA172&lt;101,KQA172,IF(KQA172&lt;201,KQA172/2,IF(KQA172&lt;=301,KQA172/3,KQA172/4))))</f>
        <v>1443.5865000000001</v>
      </c>
      <c r="KQC172" s="101">
        <v>1</v>
      </c>
      <c r="KQD172" s="102"/>
      <c r="KQE172" s="68" t="s">
        <v>317</v>
      </c>
      <c r="KQF172" s="68">
        <f t="shared" ref="KQF172" si="2955">89.4*10.765</f>
        <v>962.39100000000008</v>
      </c>
      <c r="KQG172" s="68">
        <v>0</v>
      </c>
      <c r="KQH172" s="68">
        <f t="shared" ref="KQG172:KQH175" si="2956">KQF172+KQG172</f>
        <v>962.39100000000008</v>
      </c>
      <c r="KQI172" s="68">
        <v>0</v>
      </c>
      <c r="KQJ172" s="68">
        <f t="shared" ref="KQI172:KQJ175" si="2957">KQH172*(($H$158)+1)+(IF(KQI172&lt;101,KQI172,IF(KQI172&lt;201,KQI172/2,IF(KQI172&lt;=301,KQI172/3,KQI172/4))))</f>
        <v>1443.5865000000001</v>
      </c>
      <c r="KQK172" s="101">
        <v>1</v>
      </c>
      <c r="KQL172" s="102"/>
      <c r="KQM172" s="68" t="s">
        <v>317</v>
      </c>
      <c r="KQN172" s="68">
        <f t="shared" ref="KQN172" si="2958">89.4*10.765</f>
        <v>962.39100000000008</v>
      </c>
      <c r="KQO172" s="68">
        <v>0</v>
      </c>
      <c r="KQP172" s="68">
        <f t="shared" ref="KQO172:KQP175" si="2959">KQN172+KQO172</f>
        <v>962.39100000000008</v>
      </c>
      <c r="KQQ172" s="68">
        <v>0</v>
      </c>
      <c r="KQR172" s="68">
        <f t="shared" ref="KQQ172:KQR175" si="2960">KQP172*(($H$158)+1)+(IF(KQQ172&lt;101,KQQ172,IF(KQQ172&lt;201,KQQ172/2,IF(KQQ172&lt;=301,KQQ172/3,KQQ172/4))))</f>
        <v>1443.5865000000001</v>
      </c>
      <c r="KQS172" s="101">
        <v>1</v>
      </c>
      <c r="KQT172" s="102"/>
      <c r="KQU172" s="68" t="s">
        <v>317</v>
      </c>
      <c r="KQV172" s="68">
        <f t="shared" ref="KQV172" si="2961">89.4*10.765</f>
        <v>962.39100000000008</v>
      </c>
      <c r="KQW172" s="68">
        <v>0</v>
      </c>
      <c r="KQX172" s="68">
        <f t="shared" ref="KQW172:KQX175" si="2962">KQV172+KQW172</f>
        <v>962.39100000000008</v>
      </c>
      <c r="KQY172" s="68">
        <v>0</v>
      </c>
      <c r="KQZ172" s="68">
        <f t="shared" ref="KQY172:KQZ175" si="2963">KQX172*(($H$158)+1)+(IF(KQY172&lt;101,KQY172,IF(KQY172&lt;201,KQY172/2,IF(KQY172&lt;=301,KQY172/3,KQY172/4))))</f>
        <v>1443.5865000000001</v>
      </c>
      <c r="KRA172" s="101">
        <v>1</v>
      </c>
      <c r="KRB172" s="102"/>
      <c r="KRC172" s="68" t="s">
        <v>317</v>
      </c>
      <c r="KRD172" s="68">
        <f t="shared" ref="KRD172" si="2964">89.4*10.765</f>
        <v>962.39100000000008</v>
      </c>
      <c r="KRE172" s="68">
        <v>0</v>
      </c>
      <c r="KRF172" s="68">
        <f t="shared" ref="KRE172:KRF175" si="2965">KRD172+KRE172</f>
        <v>962.39100000000008</v>
      </c>
      <c r="KRG172" s="68">
        <v>0</v>
      </c>
      <c r="KRH172" s="68">
        <f t="shared" ref="KRG172:KRH175" si="2966">KRF172*(($H$158)+1)+(IF(KRG172&lt;101,KRG172,IF(KRG172&lt;201,KRG172/2,IF(KRG172&lt;=301,KRG172/3,KRG172/4))))</f>
        <v>1443.5865000000001</v>
      </c>
      <c r="KRI172" s="101">
        <v>1</v>
      </c>
      <c r="KRJ172" s="102"/>
      <c r="KRK172" s="68" t="s">
        <v>317</v>
      </c>
      <c r="KRL172" s="68">
        <f t="shared" ref="KRL172" si="2967">89.4*10.765</f>
        <v>962.39100000000008</v>
      </c>
      <c r="KRM172" s="68">
        <v>0</v>
      </c>
      <c r="KRN172" s="68">
        <f t="shared" ref="KRM172:KRN175" si="2968">KRL172+KRM172</f>
        <v>962.39100000000008</v>
      </c>
      <c r="KRO172" s="68">
        <v>0</v>
      </c>
      <c r="KRP172" s="68">
        <f t="shared" ref="KRO172:KRP175" si="2969">KRN172*(($H$158)+1)+(IF(KRO172&lt;101,KRO172,IF(KRO172&lt;201,KRO172/2,IF(KRO172&lt;=301,KRO172/3,KRO172/4))))</f>
        <v>1443.5865000000001</v>
      </c>
      <c r="KRQ172" s="101">
        <v>1</v>
      </c>
      <c r="KRR172" s="102"/>
      <c r="KRS172" s="68" t="s">
        <v>317</v>
      </c>
      <c r="KRT172" s="68">
        <f t="shared" ref="KRT172" si="2970">89.4*10.765</f>
        <v>962.39100000000008</v>
      </c>
      <c r="KRU172" s="68">
        <v>0</v>
      </c>
      <c r="KRV172" s="68">
        <f t="shared" ref="KRU172:KRV175" si="2971">KRT172+KRU172</f>
        <v>962.39100000000008</v>
      </c>
      <c r="KRW172" s="68">
        <v>0</v>
      </c>
      <c r="KRX172" s="68">
        <f t="shared" ref="KRW172:KRX175" si="2972">KRV172*(($H$158)+1)+(IF(KRW172&lt;101,KRW172,IF(KRW172&lt;201,KRW172/2,IF(KRW172&lt;=301,KRW172/3,KRW172/4))))</f>
        <v>1443.5865000000001</v>
      </c>
      <c r="KRY172" s="101">
        <v>1</v>
      </c>
      <c r="KRZ172" s="102"/>
      <c r="KSA172" s="68" t="s">
        <v>317</v>
      </c>
      <c r="KSB172" s="68">
        <f t="shared" ref="KSB172" si="2973">89.4*10.765</f>
        <v>962.39100000000008</v>
      </c>
      <c r="KSC172" s="68">
        <v>0</v>
      </c>
      <c r="KSD172" s="68">
        <f t="shared" ref="KSC172:KSD175" si="2974">KSB172+KSC172</f>
        <v>962.39100000000008</v>
      </c>
      <c r="KSE172" s="68">
        <v>0</v>
      </c>
      <c r="KSF172" s="68">
        <f t="shared" ref="KSE172:KSF175" si="2975">KSD172*(($H$158)+1)+(IF(KSE172&lt;101,KSE172,IF(KSE172&lt;201,KSE172/2,IF(KSE172&lt;=301,KSE172/3,KSE172/4))))</f>
        <v>1443.5865000000001</v>
      </c>
      <c r="KSG172" s="101">
        <v>1</v>
      </c>
      <c r="KSH172" s="102"/>
      <c r="KSI172" s="68" t="s">
        <v>317</v>
      </c>
      <c r="KSJ172" s="68">
        <f t="shared" ref="KSJ172" si="2976">89.4*10.765</f>
        <v>962.39100000000008</v>
      </c>
      <c r="KSK172" s="68">
        <v>0</v>
      </c>
      <c r="KSL172" s="68">
        <f t="shared" ref="KSK172:KSL175" si="2977">KSJ172+KSK172</f>
        <v>962.39100000000008</v>
      </c>
      <c r="KSM172" s="68">
        <v>0</v>
      </c>
      <c r="KSN172" s="68">
        <f t="shared" ref="KSM172:KSN175" si="2978">KSL172*(($H$158)+1)+(IF(KSM172&lt;101,KSM172,IF(KSM172&lt;201,KSM172/2,IF(KSM172&lt;=301,KSM172/3,KSM172/4))))</f>
        <v>1443.5865000000001</v>
      </c>
      <c r="KSO172" s="101">
        <v>1</v>
      </c>
      <c r="KSP172" s="102"/>
      <c r="KSQ172" s="68" t="s">
        <v>317</v>
      </c>
      <c r="KSR172" s="68">
        <f t="shared" ref="KSR172" si="2979">89.4*10.765</f>
        <v>962.39100000000008</v>
      </c>
      <c r="KSS172" s="68">
        <v>0</v>
      </c>
      <c r="KST172" s="68">
        <f t="shared" ref="KSS172:KST175" si="2980">KSR172+KSS172</f>
        <v>962.39100000000008</v>
      </c>
      <c r="KSU172" s="68">
        <v>0</v>
      </c>
      <c r="KSV172" s="68">
        <f t="shared" ref="KSU172:KSV175" si="2981">KST172*(($H$158)+1)+(IF(KSU172&lt;101,KSU172,IF(KSU172&lt;201,KSU172/2,IF(KSU172&lt;=301,KSU172/3,KSU172/4))))</f>
        <v>1443.5865000000001</v>
      </c>
      <c r="KSW172" s="101">
        <v>1</v>
      </c>
      <c r="KSX172" s="102"/>
      <c r="KSY172" s="68" t="s">
        <v>317</v>
      </c>
      <c r="KSZ172" s="68">
        <f t="shared" ref="KSZ172" si="2982">89.4*10.765</f>
        <v>962.39100000000008</v>
      </c>
      <c r="KTA172" s="68">
        <v>0</v>
      </c>
      <c r="KTB172" s="68">
        <f t="shared" ref="KTA172:KTB175" si="2983">KSZ172+KTA172</f>
        <v>962.39100000000008</v>
      </c>
      <c r="KTC172" s="68">
        <v>0</v>
      </c>
      <c r="KTD172" s="68">
        <f t="shared" ref="KTC172:KTD175" si="2984">KTB172*(($H$158)+1)+(IF(KTC172&lt;101,KTC172,IF(KTC172&lt;201,KTC172/2,IF(KTC172&lt;=301,KTC172/3,KTC172/4))))</f>
        <v>1443.5865000000001</v>
      </c>
      <c r="KTE172" s="101">
        <v>1</v>
      </c>
      <c r="KTF172" s="102"/>
      <c r="KTG172" s="68" t="s">
        <v>317</v>
      </c>
      <c r="KTH172" s="68">
        <f t="shared" ref="KTH172" si="2985">89.4*10.765</f>
        <v>962.39100000000008</v>
      </c>
      <c r="KTI172" s="68">
        <v>0</v>
      </c>
      <c r="KTJ172" s="68">
        <f t="shared" ref="KTI172:KTJ175" si="2986">KTH172+KTI172</f>
        <v>962.39100000000008</v>
      </c>
      <c r="KTK172" s="68">
        <v>0</v>
      </c>
      <c r="KTL172" s="68">
        <f t="shared" ref="KTK172:KTL175" si="2987">KTJ172*(($H$158)+1)+(IF(KTK172&lt;101,KTK172,IF(KTK172&lt;201,KTK172/2,IF(KTK172&lt;=301,KTK172/3,KTK172/4))))</f>
        <v>1443.5865000000001</v>
      </c>
      <c r="KTM172" s="101">
        <v>1</v>
      </c>
      <c r="KTN172" s="102"/>
      <c r="KTO172" s="68" t="s">
        <v>317</v>
      </c>
      <c r="KTP172" s="68">
        <f t="shared" ref="KTP172" si="2988">89.4*10.765</f>
        <v>962.39100000000008</v>
      </c>
      <c r="KTQ172" s="68">
        <v>0</v>
      </c>
      <c r="KTR172" s="68">
        <f t="shared" ref="KTQ172:KTR175" si="2989">KTP172+KTQ172</f>
        <v>962.39100000000008</v>
      </c>
      <c r="KTS172" s="68">
        <v>0</v>
      </c>
      <c r="KTT172" s="68">
        <f t="shared" ref="KTS172:KTT175" si="2990">KTR172*(($H$158)+1)+(IF(KTS172&lt;101,KTS172,IF(KTS172&lt;201,KTS172/2,IF(KTS172&lt;=301,KTS172/3,KTS172/4))))</f>
        <v>1443.5865000000001</v>
      </c>
      <c r="KTU172" s="101">
        <v>1</v>
      </c>
      <c r="KTV172" s="102"/>
      <c r="KTW172" s="68" t="s">
        <v>317</v>
      </c>
      <c r="KTX172" s="68">
        <f t="shared" ref="KTX172" si="2991">89.4*10.765</f>
        <v>962.39100000000008</v>
      </c>
      <c r="KTY172" s="68">
        <v>0</v>
      </c>
      <c r="KTZ172" s="68">
        <f t="shared" ref="KTY172:KTZ175" si="2992">KTX172+KTY172</f>
        <v>962.39100000000008</v>
      </c>
      <c r="KUA172" s="68">
        <v>0</v>
      </c>
      <c r="KUB172" s="68">
        <f t="shared" ref="KUA172:KUB175" si="2993">KTZ172*(($H$158)+1)+(IF(KUA172&lt;101,KUA172,IF(KUA172&lt;201,KUA172/2,IF(KUA172&lt;=301,KUA172/3,KUA172/4))))</f>
        <v>1443.5865000000001</v>
      </c>
      <c r="KUC172" s="101">
        <v>1</v>
      </c>
      <c r="KUD172" s="102"/>
      <c r="KUE172" s="68" t="s">
        <v>317</v>
      </c>
      <c r="KUF172" s="68">
        <f t="shared" ref="KUF172" si="2994">89.4*10.765</f>
        <v>962.39100000000008</v>
      </c>
      <c r="KUG172" s="68">
        <v>0</v>
      </c>
      <c r="KUH172" s="68">
        <f t="shared" ref="KUG172:KUH175" si="2995">KUF172+KUG172</f>
        <v>962.39100000000008</v>
      </c>
      <c r="KUI172" s="68">
        <v>0</v>
      </c>
      <c r="KUJ172" s="68">
        <f t="shared" ref="KUI172:KUJ175" si="2996">KUH172*(($H$158)+1)+(IF(KUI172&lt;101,KUI172,IF(KUI172&lt;201,KUI172/2,IF(KUI172&lt;=301,KUI172/3,KUI172/4))))</f>
        <v>1443.5865000000001</v>
      </c>
      <c r="KUK172" s="101">
        <v>1</v>
      </c>
      <c r="KUL172" s="102"/>
      <c r="KUM172" s="68" t="s">
        <v>317</v>
      </c>
      <c r="KUN172" s="68">
        <f t="shared" ref="KUN172" si="2997">89.4*10.765</f>
        <v>962.39100000000008</v>
      </c>
      <c r="KUO172" s="68">
        <v>0</v>
      </c>
      <c r="KUP172" s="68">
        <f t="shared" ref="KUO172:KUP175" si="2998">KUN172+KUO172</f>
        <v>962.39100000000008</v>
      </c>
      <c r="KUQ172" s="68">
        <v>0</v>
      </c>
      <c r="KUR172" s="68">
        <f t="shared" ref="KUQ172:KUR175" si="2999">KUP172*(($H$158)+1)+(IF(KUQ172&lt;101,KUQ172,IF(KUQ172&lt;201,KUQ172/2,IF(KUQ172&lt;=301,KUQ172/3,KUQ172/4))))</f>
        <v>1443.5865000000001</v>
      </c>
      <c r="KUS172" s="101">
        <v>1</v>
      </c>
      <c r="KUT172" s="102"/>
      <c r="KUU172" s="68" t="s">
        <v>317</v>
      </c>
      <c r="KUV172" s="68">
        <f t="shared" ref="KUV172" si="3000">89.4*10.765</f>
        <v>962.39100000000008</v>
      </c>
      <c r="KUW172" s="68">
        <v>0</v>
      </c>
      <c r="KUX172" s="68">
        <f t="shared" ref="KUW172:KUX175" si="3001">KUV172+KUW172</f>
        <v>962.39100000000008</v>
      </c>
      <c r="KUY172" s="68">
        <v>0</v>
      </c>
      <c r="KUZ172" s="68">
        <f t="shared" ref="KUY172:KUZ175" si="3002">KUX172*(($H$158)+1)+(IF(KUY172&lt;101,KUY172,IF(KUY172&lt;201,KUY172/2,IF(KUY172&lt;=301,KUY172/3,KUY172/4))))</f>
        <v>1443.5865000000001</v>
      </c>
      <c r="KVA172" s="101">
        <v>1</v>
      </c>
      <c r="KVB172" s="102"/>
      <c r="KVC172" s="68" t="s">
        <v>317</v>
      </c>
      <c r="KVD172" s="68">
        <f t="shared" ref="KVD172" si="3003">89.4*10.765</f>
        <v>962.39100000000008</v>
      </c>
      <c r="KVE172" s="68">
        <v>0</v>
      </c>
      <c r="KVF172" s="68">
        <f t="shared" ref="KVE172:KVF175" si="3004">KVD172+KVE172</f>
        <v>962.39100000000008</v>
      </c>
      <c r="KVG172" s="68">
        <v>0</v>
      </c>
      <c r="KVH172" s="68">
        <f t="shared" ref="KVG172:KVH175" si="3005">KVF172*(($H$158)+1)+(IF(KVG172&lt;101,KVG172,IF(KVG172&lt;201,KVG172/2,IF(KVG172&lt;=301,KVG172/3,KVG172/4))))</f>
        <v>1443.5865000000001</v>
      </c>
      <c r="KVI172" s="101">
        <v>1</v>
      </c>
      <c r="KVJ172" s="102"/>
      <c r="KVK172" s="68" t="s">
        <v>317</v>
      </c>
      <c r="KVL172" s="68">
        <f t="shared" ref="KVL172" si="3006">89.4*10.765</f>
        <v>962.39100000000008</v>
      </c>
      <c r="KVM172" s="68">
        <v>0</v>
      </c>
      <c r="KVN172" s="68">
        <f t="shared" ref="KVM172:KVN175" si="3007">KVL172+KVM172</f>
        <v>962.39100000000008</v>
      </c>
      <c r="KVO172" s="68">
        <v>0</v>
      </c>
      <c r="KVP172" s="68">
        <f t="shared" ref="KVO172:KVP175" si="3008">KVN172*(($H$158)+1)+(IF(KVO172&lt;101,KVO172,IF(KVO172&lt;201,KVO172/2,IF(KVO172&lt;=301,KVO172/3,KVO172/4))))</f>
        <v>1443.5865000000001</v>
      </c>
      <c r="KVQ172" s="101">
        <v>1</v>
      </c>
      <c r="KVR172" s="102"/>
      <c r="KVS172" s="68" t="s">
        <v>317</v>
      </c>
      <c r="KVT172" s="68">
        <f t="shared" ref="KVT172" si="3009">89.4*10.765</f>
        <v>962.39100000000008</v>
      </c>
      <c r="KVU172" s="68">
        <v>0</v>
      </c>
      <c r="KVV172" s="68">
        <f t="shared" ref="KVU172:KVV175" si="3010">KVT172+KVU172</f>
        <v>962.39100000000008</v>
      </c>
      <c r="KVW172" s="68">
        <v>0</v>
      </c>
      <c r="KVX172" s="68">
        <f t="shared" ref="KVW172:KVX175" si="3011">KVV172*(($H$158)+1)+(IF(KVW172&lt;101,KVW172,IF(KVW172&lt;201,KVW172/2,IF(KVW172&lt;=301,KVW172/3,KVW172/4))))</f>
        <v>1443.5865000000001</v>
      </c>
      <c r="KVY172" s="101">
        <v>1</v>
      </c>
      <c r="KVZ172" s="102"/>
      <c r="KWA172" s="68" t="s">
        <v>317</v>
      </c>
      <c r="KWB172" s="68">
        <f t="shared" ref="KWB172" si="3012">89.4*10.765</f>
        <v>962.39100000000008</v>
      </c>
      <c r="KWC172" s="68">
        <v>0</v>
      </c>
      <c r="KWD172" s="68">
        <f t="shared" ref="KWC172:KWD175" si="3013">KWB172+KWC172</f>
        <v>962.39100000000008</v>
      </c>
      <c r="KWE172" s="68">
        <v>0</v>
      </c>
      <c r="KWF172" s="68">
        <f t="shared" ref="KWE172:KWF175" si="3014">KWD172*(($H$158)+1)+(IF(KWE172&lt;101,KWE172,IF(KWE172&lt;201,KWE172/2,IF(KWE172&lt;=301,KWE172/3,KWE172/4))))</f>
        <v>1443.5865000000001</v>
      </c>
      <c r="KWG172" s="101">
        <v>1</v>
      </c>
      <c r="KWH172" s="102"/>
      <c r="KWI172" s="68" t="s">
        <v>317</v>
      </c>
      <c r="KWJ172" s="68">
        <f t="shared" ref="KWJ172" si="3015">89.4*10.765</f>
        <v>962.39100000000008</v>
      </c>
      <c r="KWK172" s="68">
        <v>0</v>
      </c>
      <c r="KWL172" s="68">
        <f t="shared" ref="KWK172:KWL175" si="3016">KWJ172+KWK172</f>
        <v>962.39100000000008</v>
      </c>
      <c r="KWM172" s="68">
        <v>0</v>
      </c>
      <c r="KWN172" s="68">
        <f t="shared" ref="KWM172:KWN175" si="3017">KWL172*(($H$158)+1)+(IF(KWM172&lt;101,KWM172,IF(KWM172&lt;201,KWM172/2,IF(KWM172&lt;=301,KWM172/3,KWM172/4))))</f>
        <v>1443.5865000000001</v>
      </c>
      <c r="KWO172" s="101">
        <v>1</v>
      </c>
      <c r="KWP172" s="102"/>
      <c r="KWQ172" s="68" t="s">
        <v>317</v>
      </c>
      <c r="KWR172" s="68">
        <f t="shared" ref="KWR172" si="3018">89.4*10.765</f>
        <v>962.39100000000008</v>
      </c>
      <c r="KWS172" s="68">
        <v>0</v>
      </c>
      <c r="KWT172" s="68">
        <f t="shared" ref="KWS172:KWT175" si="3019">KWR172+KWS172</f>
        <v>962.39100000000008</v>
      </c>
      <c r="KWU172" s="68">
        <v>0</v>
      </c>
      <c r="KWV172" s="68">
        <f t="shared" ref="KWU172:KWV175" si="3020">KWT172*(($H$158)+1)+(IF(KWU172&lt;101,KWU172,IF(KWU172&lt;201,KWU172/2,IF(KWU172&lt;=301,KWU172/3,KWU172/4))))</f>
        <v>1443.5865000000001</v>
      </c>
      <c r="KWW172" s="101">
        <v>1</v>
      </c>
      <c r="KWX172" s="102"/>
      <c r="KWY172" s="68" t="s">
        <v>317</v>
      </c>
      <c r="KWZ172" s="68">
        <f t="shared" ref="KWZ172" si="3021">89.4*10.765</f>
        <v>962.39100000000008</v>
      </c>
      <c r="KXA172" s="68">
        <v>0</v>
      </c>
      <c r="KXB172" s="68">
        <f t="shared" ref="KXA172:KXB175" si="3022">KWZ172+KXA172</f>
        <v>962.39100000000008</v>
      </c>
      <c r="KXC172" s="68">
        <v>0</v>
      </c>
      <c r="KXD172" s="68">
        <f t="shared" ref="KXC172:KXD175" si="3023">KXB172*(($H$158)+1)+(IF(KXC172&lt;101,KXC172,IF(KXC172&lt;201,KXC172/2,IF(KXC172&lt;=301,KXC172/3,KXC172/4))))</f>
        <v>1443.5865000000001</v>
      </c>
      <c r="KXE172" s="101">
        <v>1</v>
      </c>
      <c r="KXF172" s="102"/>
      <c r="KXG172" s="68" t="s">
        <v>317</v>
      </c>
      <c r="KXH172" s="68">
        <f t="shared" ref="KXH172" si="3024">89.4*10.765</f>
        <v>962.39100000000008</v>
      </c>
      <c r="KXI172" s="68">
        <v>0</v>
      </c>
      <c r="KXJ172" s="68">
        <f t="shared" ref="KXI172:KXJ175" si="3025">KXH172+KXI172</f>
        <v>962.39100000000008</v>
      </c>
      <c r="KXK172" s="68">
        <v>0</v>
      </c>
      <c r="KXL172" s="68">
        <f t="shared" ref="KXK172:KXL175" si="3026">KXJ172*(($H$158)+1)+(IF(KXK172&lt;101,KXK172,IF(KXK172&lt;201,KXK172/2,IF(KXK172&lt;=301,KXK172/3,KXK172/4))))</f>
        <v>1443.5865000000001</v>
      </c>
      <c r="KXM172" s="101">
        <v>1</v>
      </c>
      <c r="KXN172" s="102"/>
      <c r="KXO172" s="68" t="s">
        <v>317</v>
      </c>
      <c r="KXP172" s="68">
        <f t="shared" ref="KXP172" si="3027">89.4*10.765</f>
        <v>962.39100000000008</v>
      </c>
      <c r="KXQ172" s="68">
        <v>0</v>
      </c>
      <c r="KXR172" s="68">
        <f t="shared" ref="KXQ172:KXR175" si="3028">KXP172+KXQ172</f>
        <v>962.39100000000008</v>
      </c>
      <c r="KXS172" s="68">
        <v>0</v>
      </c>
      <c r="KXT172" s="68">
        <f t="shared" ref="KXS172:KXT175" si="3029">KXR172*(($H$158)+1)+(IF(KXS172&lt;101,KXS172,IF(KXS172&lt;201,KXS172/2,IF(KXS172&lt;=301,KXS172/3,KXS172/4))))</f>
        <v>1443.5865000000001</v>
      </c>
      <c r="KXU172" s="101">
        <v>1</v>
      </c>
      <c r="KXV172" s="102"/>
      <c r="KXW172" s="68" t="s">
        <v>317</v>
      </c>
      <c r="KXX172" s="68">
        <f t="shared" ref="KXX172" si="3030">89.4*10.765</f>
        <v>962.39100000000008</v>
      </c>
      <c r="KXY172" s="68">
        <v>0</v>
      </c>
      <c r="KXZ172" s="68">
        <f t="shared" ref="KXY172:KXZ175" si="3031">KXX172+KXY172</f>
        <v>962.39100000000008</v>
      </c>
      <c r="KYA172" s="68">
        <v>0</v>
      </c>
      <c r="KYB172" s="68">
        <f t="shared" ref="KYA172:KYB175" si="3032">KXZ172*(($H$158)+1)+(IF(KYA172&lt;101,KYA172,IF(KYA172&lt;201,KYA172/2,IF(KYA172&lt;=301,KYA172/3,KYA172/4))))</f>
        <v>1443.5865000000001</v>
      </c>
      <c r="KYC172" s="101">
        <v>1</v>
      </c>
      <c r="KYD172" s="102"/>
      <c r="KYE172" s="68" t="s">
        <v>317</v>
      </c>
      <c r="KYF172" s="68">
        <f t="shared" ref="KYF172" si="3033">89.4*10.765</f>
        <v>962.39100000000008</v>
      </c>
      <c r="KYG172" s="68">
        <v>0</v>
      </c>
      <c r="KYH172" s="68">
        <f t="shared" ref="KYG172:KYH175" si="3034">KYF172+KYG172</f>
        <v>962.39100000000008</v>
      </c>
      <c r="KYI172" s="68">
        <v>0</v>
      </c>
      <c r="KYJ172" s="68">
        <f t="shared" ref="KYI172:KYJ175" si="3035">KYH172*(($H$158)+1)+(IF(KYI172&lt;101,KYI172,IF(KYI172&lt;201,KYI172/2,IF(KYI172&lt;=301,KYI172/3,KYI172/4))))</f>
        <v>1443.5865000000001</v>
      </c>
      <c r="KYK172" s="101">
        <v>1</v>
      </c>
      <c r="KYL172" s="102"/>
      <c r="KYM172" s="68" t="s">
        <v>317</v>
      </c>
      <c r="KYN172" s="68">
        <f t="shared" ref="KYN172" si="3036">89.4*10.765</f>
        <v>962.39100000000008</v>
      </c>
      <c r="KYO172" s="68">
        <v>0</v>
      </c>
      <c r="KYP172" s="68">
        <f t="shared" ref="KYO172:KYP175" si="3037">KYN172+KYO172</f>
        <v>962.39100000000008</v>
      </c>
      <c r="KYQ172" s="68">
        <v>0</v>
      </c>
      <c r="KYR172" s="68">
        <f t="shared" ref="KYQ172:KYR175" si="3038">KYP172*(($H$158)+1)+(IF(KYQ172&lt;101,KYQ172,IF(KYQ172&lt;201,KYQ172/2,IF(KYQ172&lt;=301,KYQ172/3,KYQ172/4))))</f>
        <v>1443.5865000000001</v>
      </c>
      <c r="KYS172" s="101">
        <v>1</v>
      </c>
      <c r="KYT172" s="102"/>
      <c r="KYU172" s="68" t="s">
        <v>317</v>
      </c>
      <c r="KYV172" s="68">
        <f t="shared" ref="KYV172" si="3039">89.4*10.765</f>
        <v>962.39100000000008</v>
      </c>
      <c r="KYW172" s="68">
        <v>0</v>
      </c>
      <c r="KYX172" s="68">
        <f t="shared" ref="KYW172:KYX175" si="3040">KYV172+KYW172</f>
        <v>962.39100000000008</v>
      </c>
      <c r="KYY172" s="68">
        <v>0</v>
      </c>
      <c r="KYZ172" s="68">
        <f t="shared" ref="KYY172:KYZ175" si="3041">KYX172*(($H$158)+1)+(IF(KYY172&lt;101,KYY172,IF(KYY172&lt;201,KYY172/2,IF(KYY172&lt;=301,KYY172/3,KYY172/4))))</f>
        <v>1443.5865000000001</v>
      </c>
      <c r="KZA172" s="101">
        <v>1</v>
      </c>
      <c r="KZB172" s="102"/>
      <c r="KZC172" s="68" t="s">
        <v>317</v>
      </c>
      <c r="KZD172" s="68">
        <f t="shared" ref="KZD172" si="3042">89.4*10.765</f>
        <v>962.39100000000008</v>
      </c>
      <c r="KZE172" s="68">
        <v>0</v>
      </c>
      <c r="KZF172" s="68">
        <f t="shared" ref="KZE172:KZF175" si="3043">KZD172+KZE172</f>
        <v>962.39100000000008</v>
      </c>
      <c r="KZG172" s="68">
        <v>0</v>
      </c>
      <c r="KZH172" s="68">
        <f t="shared" ref="KZG172:KZH175" si="3044">KZF172*(($H$158)+1)+(IF(KZG172&lt;101,KZG172,IF(KZG172&lt;201,KZG172/2,IF(KZG172&lt;=301,KZG172/3,KZG172/4))))</f>
        <v>1443.5865000000001</v>
      </c>
      <c r="KZI172" s="101">
        <v>1</v>
      </c>
      <c r="KZJ172" s="102"/>
      <c r="KZK172" s="68" t="s">
        <v>317</v>
      </c>
      <c r="KZL172" s="68">
        <f t="shared" ref="KZL172" si="3045">89.4*10.765</f>
        <v>962.39100000000008</v>
      </c>
      <c r="KZM172" s="68">
        <v>0</v>
      </c>
      <c r="KZN172" s="68">
        <f t="shared" ref="KZM172:KZN175" si="3046">KZL172+KZM172</f>
        <v>962.39100000000008</v>
      </c>
      <c r="KZO172" s="68">
        <v>0</v>
      </c>
      <c r="KZP172" s="68">
        <f t="shared" ref="KZO172:KZP175" si="3047">KZN172*(($H$158)+1)+(IF(KZO172&lt;101,KZO172,IF(KZO172&lt;201,KZO172/2,IF(KZO172&lt;=301,KZO172/3,KZO172/4))))</f>
        <v>1443.5865000000001</v>
      </c>
      <c r="KZQ172" s="101">
        <v>1</v>
      </c>
      <c r="KZR172" s="102"/>
      <c r="KZS172" s="68" t="s">
        <v>317</v>
      </c>
      <c r="KZT172" s="68">
        <f t="shared" ref="KZT172" si="3048">89.4*10.765</f>
        <v>962.39100000000008</v>
      </c>
      <c r="KZU172" s="68">
        <v>0</v>
      </c>
      <c r="KZV172" s="68">
        <f t="shared" ref="KZU172:KZV175" si="3049">KZT172+KZU172</f>
        <v>962.39100000000008</v>
      </c>
      <c r="KZW172" s="68">
        <v>0</v>
      </c>
      <c r="KZX172" s="68">
        <f t="shared" ref="KZW172:KZX175" si="3050">KZV172*(($H$158)+1)+(IF(KZW172&lt;101,KZW172,IF(KZW172&lt;201,KZW172/2,IF(KZW172&lt;=301,KZW172/3,KZW172/4))))</f>
        <v>1443.5865000000001</v>
      </c>
      <c r="KZY172" s="101">
        <v>1</v>
      </c>
      <c r="KZZ172" s="102"/>
      <c r="LAA172" s="68" t="s">
        <v>317</v>
      </c>
      <c r="LAB172" s="68">
        <f t="shared" ref="LAB172" si="3051">89.4*10.765</f>
        <v>962.39100000000008</v>
      </c>
      <c r="LAC172" s="68">
        <v>0</v>
      </c>
      <c r="LAD172" s="68">
        <f t="shared" ref="LAC172:LAD175" si="3052">LAB172+LAC172</f>
        <v>962.39100000000008</v>
      </c>
      <c r="LAE172" s="68">
        <v>0</v>
      </c>
      <c r="LAF172" s="68">
        <f t="shared" ref="LAE172:LAF175" si="3053">LAD172*(($H$158)+1)+(IF(LAE172&lt;101,LAE172,IF(LAE172&lt;201,LAE172/2,IF(LAE172&lt;=301,LAE172/3,LAE172/4))))</f>
        <v>1443.5865000000001</v>
      </c>
      <c r="LAG172" s="101">
        <v>1</v>
      </c>
      <c r="LAH172" s="102"/>
      <c r="LAI172" s="68" t="s">
        <v>317</v>
      </c>
      <c r="LAJ172" s="68">
        <f t="shared" ref="LAJ172" si="3054">89.4*10.765</f>
        <v>962.39100000000008</v>
      </c>
      <c r="LAK172" s="68">
        <v>0</v>
      </c>
      <c r="LAL172" s="68">
        <f t="shared" ref="LAK172:LAL175" si="3055">LAJ172+LAK172</f>
        <v>962.39100000000008</v>
      </c>
      <c r="LAM172" s="68">
        <v>0</v>
      </c>
      <c r="LAN172" s="68">
        <f t="shared" ref="LAM172:LAN175" si="3056">LAL172*(($H$158)+1)+(IF(LAM172&lt;101,LAM172,IF(LAM172&lt;201,LAM172/2,IF(LAM172&lt;=301,LAM172/3,LAM172/4))))</f>
        <v>1443.5865000000001</v>
      </c>
      <c r="LAO172" s="101">
        <v>1</v>
      </c>
      <c r="LAP172" s="102"/>
      <c r="LAQ172" s="68" t="s">
        <v>317</v>
      </c>
      <c r="LAR172" s="68">
        <f t="shared" ref="LAR172" si="3057">89.4*10.765</f>
        <v>962.39100000000008</v>
      </c>
      <c r="LAS172" s="68">
        <v>0</v>
      </c>
      <c r="LAT172" s="68">
        <f t="shared" ref="LAS172:LAT175" si="3058">LAR172+LAS172</f>
        <v>962.39100000000008</v>
      </c>
      <c r="LAU172" s="68">
        <v>0</v>
      </c>
      <c r="LAV172" s="68">
        <f t="shared" ref="LAU172:LAV175" si="3059">LAT172*(($H$158)+1)+(IF(LAU172&lt;101,LAU172,IF(LAU172&lt;201,LAU172/2,IF(LAU172&lt;=301,LAU172/3,LAU172/4))))</f>
        <v>1443.5865000000001</v>
      </c>
      <c r="LAW172" s="101">
        <v>1</v>
      </c>
      <c r="LAX172" s="102"/>
      <c r="LAY172" s="68" t="s">
        <v>317</v>
      </c>
      <c r="LAZ172" s="68">
        <f t="shared" ref="LAZ172" si="3060">89.4*10.765</f>
        <v>962.39100000000008</v>
      </c>
      <c r="LBA172" s="68">
        <v>0</v>
      </c>
      <c r="LBB172" s="68">
        <f t="shared" ref="LBA172:LBB175" si="3061">LAZ172+LBA172</f>
        <v>962.39100000000008</v>
      </c>
      <c r="LBC172" s="68">
        <v>0</v>
      </c>
      <c r="LBD172" s="68">
        <f t="shared" ref="LBC172:LBD175" si="3062">LBB172*(($H$158)+1)+(IF(LBC172&lt;101,LBC172,IF(LBC172&lt;201,LBC172/2,IF(LBC172&lt;=301,LBC172/3,LBC172/4))))</f>
        <v>1443.5865000000001</v>
      </c>
      <c r="LBE172" s="101">
        <v>1</v>
      </c>
      <c r="LBF172" s="102"/>
      <c r="LBG172" s="68" t="s">
        <v>317</v>
      </c>
      <c r="LBH172" s="68">
        <f t="shared" ref="LBH172" si="3063">89.4*10.765</f>
        <v>962.39100000000008</v>
      </c>
      <c r="LBI172" s="68">
        <v>0</v>
      </c>
      <c r="LBJ172" s="68">
        <f t="shared" ref="LBI172:LBJ175" si="3064">LBH172+LBI172</f>
        <v>962.39100000000008</v>
      </c>
      <c r="LBK172" s="68">
        <v>0</v>
      </c>
      <c r="LBL172" s="68">
        <f t="shared" ref="LBK172:LBL175" si="3065">LBJ172*(($H$158)+1)+(IF(LBK172&lt;101,LBK172,IF(LBK172&lt;201,LBK172/2,IF(LBK172&lt;=301,LBK172/3,LBK172/4))))</f>
        <v>1443.5865000000001</v>
      </c>
      <c r="LBM172" s="101">
        <v>1</v>
      </c>
      <c r="LBN172" s="102"/>
      <c r="LBO172" s="68" t="s">
        <v>317</v>
      </c>
      <c r="LBP172" s="68">
        <f t="shared" ref="LBP172" si="3066">89.4*10.765</f>
        <v>962.39100000000008</v>
      </c>
      <c r="LBQ172" s="68">
        <v>0</v>
      </c>
      <c r="LBR172" s="68">
        <f t="shared" ref="LBQ172:LBR175" si="3067">LBP172+LBQ172</f>
        <v>962.39100000000008</v>
      </c>
      <c r="LBS172" s="68">
        <v>0</v>
      </c>
      <c r="LBT172" s="68">
        <f t="shared" ref="LBS172:LBT175" si="3068">LBR172*(($H$158)+1)+(IF(LBS172&lt;101,LBS172,IF(LBS172&lt;201,LBS172/2,IF(LBS172&lt;=301,LBS172/3,LBS172/4))))</f>
        <v>1443.5865000000001</v>
      </c>
      <c r="LBU172" s="101">
        <v>1</v>
      </c>
      <c r="LBV172" s="102"/>
      <c r="LBW172" s="68" t="s">
        <v>317</v>
      </c>
      <c r="LBX172" s="68">
        <f t="shared" ref="LBX172" si="3069">89.4*10.765</f>
        <v>962.39100000000008</v>
      </c>
      <c r="LBY172" s="68">
        <v>0</v>
      </c>
      <c r="LBZ172" s="68">
        <f t="shared" ref="LBY172:LBZ175" si="3070">LBX172+LBY172</f>
        <v>962.39100000000008</v>
      </c>
      <c r="LCA172" s="68">
        <v>0</v>
      </c>
      <c r="LCB172" s="68">
        <f t="shared" ref="LCA172:LCB175" si="3071">LBZ172*(($H$158)+1)+(IF(LCA172&lt;101,LCA172,IF(LCA172&lt;201,LCA172/2,IF(LCA172&lt;=301,LCA172/3,LCA172/4))))</f>
        <v>1443.5865000000001</v>
      </c>
      <c r="LCC172" s="101">
        <v>1</v>
      </c>
      <c r="LCD172" s="102"/>
      <c r="LCE172" s="68" t="s">
        <v>317</v>
      </c>
      <c r="LCF172" s="68">
        <f t="shared" ref="LCF172" si="3072">89.4*10.765</f>
        <v>962.39100000000008</v>
      </c>
      <c r="LCG172" s="68">
        <v>0</v>
      </c>
      <c r="LCH172" s="68">
        <f t="shared" ref="LCG172:LCH175" si="3073">LCF172+LCG172</f>
        <v>962.39100000000008</v>
      </c>
      <c r="LCI172" s="68">
        <v>0</v>
      </c>
      <c r="LCJ172" s="68">
        <f t="shared" ref="LCI172:LCJ175" si="3074">LCH172*(($H$158)+1)+(IF(LCI172&lt;101,LCI172,IF(LCI172&lt;201,LCI172/2,IF(LCI172&lt;=301,LCI172/3,LCI172/4))))</f>
        <v>1443.5865000000001</v>
      </c>
      <c r="LCK172" s="101">
        <v>1</v>
      </c>
      <c r="LCL172" s="102"/>
      <c r="LCM172" s="68" t="s">
        <v>317</v>
      </c>
      <c r="LCN172" s="68">
        <f t="shared" ref="LCN172" si="3075">89.4*10.765</f>
        <v>962.39100000000008</v>
      </c>
      <c r="LCO172" s="68">
        <v>0</v>
      </c>
      <c r="LCP172" s="68">
        <f t="shared" ref="LCO172:LCP175" si="3076">LCN172+LCO172</f>
        <v>962.39100000000008</v>
      </c>
      <c r="LCQ172" s="68">
        <v>0</v>
      </c>
      <c r="LCR172" s="68">
        <f t="shared" ref="LCQ172:LCR175" si="3077">LCP172*(($H$158)+1)+(IF(LCQ172&lt;101,LCQ172,IF(LCQ172&lt;201,LCQ172/2,IF(LCQ172&lt;=301,LCQ172/3,LCQ172/4))))</f>
        <v>1443.5865000000001</v>
      </c>
      <c r="LCS172" s="101">
        <v>1</v>
      </c>
      <c r="LCT172" s="102"/>
      <c r="LCU172" s="68" t="s">
        <v>317</v>
      </c>
      <c r="LCV172" s="68">
        <f t="shared" ref="LCV172" si="3078">89.4*10.765</f>
        <v>962.39100000000008</v>
      </c>
      <c r="LCW172" s="68">
        <v>0</v>
      </c>
      <c r="LCX172" s="68">
        <f t="shared" ref="LCW172:LCX175" si="3079">LCV172+LCW172</f>
        <v>962.39100000000008</v>
      </c>
      <c r="LCY172" s="68">
        <v>0</v>
      </c>
      <c r="LCZ172" s="68">
        <f t="shared" ref="LCY172:LCZ175" si="3080">LCX172*(($H$158)+1)+(IF(LCY172&lt;101,LCY172,IF(LCY172&lt;201,LCY172/2,IF(LCY172&lt;=301,LCY172/3,LCY172/4))))</f>
        <v>1443.5865000000001</v>
      </c>
      <c r="LDA172" s="101">
        <v>1</v>
      </c>
      <c r="LDB172" s="102"/>
      <c r="LDC172" s="68" t="s">
        <v>317</v>
      </c>
      <c r="LDD172" s="68">
        <f t="shared" ref="LDD172" si="3081">89.4*10.765</f>
        <v>962.39100000000008</v>
      </c>
      <c r="LDE172" s="68">
        <v>0</v>
      </c>
      <c r="LDF172" s="68">
        <f t="shared" ref="LDE172:LDF175" si="3082">LDD172+LDE172</f>
        <v>962.39100000000008</v>
      </c>
      <c r="LDG172" s="68">
        <v>0</v>
      </c>
      <c r="LDH172" s="68">
        <f t="shared" ref="LDG172:LDH175" si="3083">LDF172*(($H$158)+1)+(IF(LDG172&lt;101,LDG172,IF(LDG172&lt;201,LDG172/2,IF(LDG172&lt;=301,LDG172/3,LDG172/4))))</f>
        <v>1443.5865000000001</v>
      </c>
      <c r="LDI172" s="101">
        <v>1</v>
      </c>
      <c r="LDJ172" s="102"/>
      <c r="LDK172" s="68" t="s">
        <v>317</v>
      </c>
      <c r="LDL172" s="68">
        <f t="shared" ref="LDL172" si="3084">89.4*10.765</f>
        <v>962.39100000000008</v>
      </c>
      <c r="LDM172" s="68">
        <v>0</v>
      </c>
      <c r="LDN172" s="68">
        <f t="shared" ref="LDM172:LDN175" si="3085">LDL172+LDM172</f>
        <v>962.39100000000008</v>
      </c>
      <c r="LDO172" s="68">
        <v>0</v>
      </c>
      <c r="LDP172" s="68">
        <f t="shared" ref="LDO172:LDP175" si="3086">LDN172*(($H$158)+1)+(IF(LDO172&lt;101,LDO172,IF(LDO172&lt;201,LDO172/2,IF(LDO172&lt;=301,LDO172/3,LDO172/4))))</f>
        <v>1443.5865000000001</v>
      </c>
      <c r="LDQ172" s="101">
        <v>1</v>
      </c>
      <c r="LDR172" s="102"/>
      <c r="LDS172" s="68" t="s">
        <v>317</v>
      </c>
      <c r="LDT172" s="68">
        <f t="shared" ref="LDT172" si="3087">89.4*10.765</f>
        <v>962.39100000000008</v>
      </c>
      <c r="LDU172" s="68">
        <v>0</v>
      </c>
      <c r="LDV172" s="68">
        <f t="shared" ref="LDU172:LDV175" si="3088">LDT172+LDU172</f>
        <v>962.39100000000008</v>
      </c>
      <c r="LDW172" s="68">
        <v>0</v>
      </c>
      <c r="LDX172" s="68">
        <f t="shared" ref="LDW172:LDX175" si="3089">LDV172*(($H$158)+1)+(IF(LDW172&lt;101,LDW172,IF(LDW172&lt;201,LDW172/2,IF(LDW172&lt;=301,LDW172/3,LDW172/4))))</f>
        <v>1443.5865000000001</v>
      </c>
      <c r="LDY172" s="101">
        <v>1</v>
      </c>
      <c r="LDZ172" s="102"/>
      <c r="LEA172" s="68" t="s">
        <v>317</v>
      </c>
      <c r="LEB172" s="68">
        <f t="shared" ref="LEB172" si="3090">89.4*10.765</f>
        <v>962.39100000000008</v>
      </c>
      <c r="LEC172" s="68">
        <v>0</v>
      </c>
      <c r="LED172" s="68">
        <f t="shared" ref="LEC172:LED175" si="3091">LEB172+LEC172</f>
        <v>962.39100000000008</v>
      </c>
      <c r="LEE172" s="68">
        <v>0</v>
      </c>
      <c r="LEF172" s="68">
        <f t="shared" ref="LEE172:LEF175" si="3092">LED172*(($H$158)+1)+(IF(LEE172&lt;101,LEE172,IF(LEE172&lt;201,LEE172/2,IF(LEE172&lt;=301,LEE172/3,LEE172/4))))</f>
        <v>1443.5865000000001</v>
      </c>
      <c r="LEG172" s="101">
        <v>1</v>
      </c>
      <c r="LEH172" s="102"/>
      <c r="LEI172" s="68" t="s">
        <v>317</v>
      </c>
      <c r="LEJ172" s="68">
        <f t="shared" ref="LEJ172" si="3093">89.4*10.765</f>
        <v>962.39100000000008</v>
      </c>
      <c r="LEK172" s="68">
        <v>0</v>
      </c>
      <c r="LEL172" s="68">
        <f t="shared" ref="LEK172:LEL175" si="3094">LEJ172+LEK172</f>
        <v>962.39100000000008</v>
      </c>
      <c r="LEM172" s="68">
        <v>0</v>
      </c>
      <c r="LEN172" s="68">
        <f t="shared" ref="LEM172:LEN175" si="3095">LEL172*(($H$158)+1)+(IF(LEM172&lt;101,LEM172,IF(LEM172&lt;201,LEM172/2,IF(LEM172&lt;=301,LEM172/3,LEM172/4))))</f>
        <v>1443.5865000000001</v>
      </c>
      <c r="LEO172" s="101">
        <v>1</v>
      </c>
      <c r="LEP172" s="102"/>
      <c r="LEQ172" s="68" t="s">
        <v>317</v>
      </c>
      <c r="LER172" s="68">
        <f t="shared" ref="LER172" si="3096">89.4*10.765</f>
        <v>962.39100000000008</v>
      </c>
      <c r="LES172" s="68">
        <v>0</v>
      </c>
      <c r="LET172" s="68">
        <f t="shared" ref="LES172:LET175" si="3097">LER172+LES172</f>
        <v>962.39100000000008</v>
      </c>
      <c r="LEU172" s="68">
        <v>0</v>
      </c>
      <c r="LEV172" s="68">
        <f t="shared" ref="LEU172:LEV175" si="3098">LET172*(($H$158)+1)+(IF(LEU172&lt;101,LEU172,IF(LEU172&lt;201,LEU172/2,IF(LEU172&lt;=301,LEU172/3,LEU172/4))))</f>
        <v>1443.5865000000001</v>
      </c>
      <c r="LEW172" s="101">
        <v>1</v>
      </c>
      <c r="LEX172" s="102"/>
      <c r="LEY172" s="68" t="s">
        <v>317</v>
      </c>
      <c r="LEZ172" s="68">
        <f t="shared" ref="LEZ172" si="3099">89.4*10.765</f>
        <v>962.39100000000008</v>
      </c>
      <c r="LFA172" s="68">
        <v>0</v>
      </c>
      <c r="LFB172" s="68">
        <f t="shared" ref="LFA172:LFB175" si="3100">LEZ172+LFA172</f>
        <v>962.39100000000008</v>
      </c>
      <c r="LFC172" s="68">
        <v>0</v>
      </c>
      <c r="LFD172" s="68">
        <f t="shared" ref="LFC172:LFD175" si="3101">LFB172*(($H$158)+1)+(IF(LFC172&lt;101,LFC172,IF(LFC172&lt;201,LFC172/2,IF(LFC172&lt;=301,LFC172/3,LFC172/4))))</f>
        <v>1443.5865000000001</v>
      </c>
      <c r="LFE172" s="101">
        <v>1</v>
      </c>
      <c r="LFF172" s="102"/>
      <c r="LFG172" s="68" t="s">
        <v>317</v>
      </c>
      <c r="LFH172" s="68">
        <f t="shared" ref="LFH172" si="3102">89.4*10.765</f>
        <v>962.39100000000008</v>
      </c>
      <c r="LFI172" s="68">
        <v>0</v>
      </c>
      <c r="LFJ172" s="68">
        <f t="shared" ref="LFI172:LFJ175" si="3103">LFH172+LFI172</f>
        <v>962.39100000000008</v>
      </c>
      <c r="LFK172" s="68">
        <v>0</v>
      </c>
      <c r="LFL172" s="68">
        <f t="shared" ref="LFK172:LFL175" si="3104">LFJ172*(($H$158)+1)+(IF(LFK172&lt;101,LFK172,IF(LFK172&lt;201,LFK172/2,IF(LFK172&lt;=301,LFK172/3,LFK172/4))))</f>
        <v>1443.5865000000001</v>
      </c>
      <c r="LFM172" s="101">
        <v>1</v>
      </c>
      <c r="LFN172" s="102"/>
      <c r="LFO172" s="68" t="s">
        <v>317</v>
      </c>
      <c r="LFP172" s="68">
        <f t="shared" ref="LFP172" si="3105">89.4*10.765</f>
        <v>962.39100000000008</v>
      </c>
      <c r="LFQ172" s="68">
        <v>0</v>
      </c>
      <c r="LFR172" s="68">
        <f t="shared" ref="LFQ172:LFR175" si="3106">LFP172+LFQ172</f>
        <v>962.39100000000008</v>
      </c>
      <c r="LFS172" s="68">
        <v>0</v>
      </c>
      <c r="LFT172" s="68">
        <f t="shared" ref="LFS172:LFT175" si="3107">LFR172*(($H$158)+1)+(IF(LFS172&lt;101,LFS172,IF(LFS172&lt;201,LFS172/2,IF(LFS172&lt;=301,LFS172/3,LFS172/4))))</f>
        <v>1443.5865000000001</v>
      </c>
      <c r="LFU172" s="101">
        <v>1</v>
      </c>
      <c r="LFV172" s="102"/>
      <c r="LFW172" s="68" t="s">
        <v>317</v>
      </c>
      <c r="LFX172" s="68">
        <f t="shared" ref="LFX172" si="3108">89.4*10.765</f>
        <v>962.39100000000008</v>
      </c>
      <c r="LFY172" s="68">
        <v>0</v>
      </c>
      <c r="LFZ172" s="68">
        <f t="shared" ref="LFY172:LFZ175" si="3109">LFX172+LFY172</f>
        <v>962.39100000000008</v>
      </c>
      <c r="LGA172" s="68">
        <v>0</v>
      </c>
      <c r="LGB172" s="68">
        <f t="shared" ref="LGA172:LGB175" si="3110">LFZ172*(($H$158)+1)+(IF(LGA172&lt;101,LGA172,IF(LGA172&lt;201,LGA172/2,IF(LGA172&lt;=301,LGA172/3,LGA172/4))))</f>
        <v>1443.5865000000001</v>
      </c>
      <c r="LGC172" s="101">
        <v>1</v>
      </c>
      <c r="LGD172" s="102"/>
      <c r="LGE172" s="68" t="s">
        <v>317</v>
      </c>
      <c r="LGF172" s="68">
        <f t="shared" ref="LGF172" si="3111">89.4*10.765</f>
        <v>962.39100000000008</v>
      </c>
      <c r="LGG172" s="68">
        <v>0</v>
      </c>
      <c r="LGH172" s="68">
        <f t="shared" ref="LGG172:LGH175" si="3112">LGF172+LGG172</f>
        <v>962.39100000000008</v>
      </c>
      <c r="LGI172" s="68">
        <v>0</v>
      </c>
      <c r="LGJ172" s="68">
        <f t="shared" ref="LGI172:LGJ175" si="3113">LGH172*(($H$158)+1)+(IF(LGI172&lt;101,LGI172,IF(LGI172&lt;201,LGI172/2,IF(LGI172&lt;=301,LGI172/3,LGI172/4))))</f>
        <v>1443.5865000000001</v>
      </c>
      <c r="LGK172" s="101">
        <v>1</v>
      </c>
      <c r="LGL172" s="102"/>
      <c r="LGM172" s="68" t="s">
        <v>317</v>
      </c>
      <c r="LGN172" s="68">
        <f t="shared" ref="LGN172" si="3114">89.4*10.765</f>
        <v>962.39100000000008</v>
      </c>
      <c r="LGO172" s="68">
        <v>0</v>
      </c>
      <c r="LGP172" s="68">
        <f t="shared" ref="LGO172:LGP175" si="3115">LGN172+LGO172</f>
        <v>962.39100000000008</v>
      </c>
      <c r="LGQ172" s="68">
        <v>0</v>
      </c>
      <c r="LGR172" s="68">
        <f t="shared" ref="LGQ172:LGR175" si="3116">LGP172*(($H$158)+1)+(IF(LGQ172&lt;101,LGQ172,IF(LGQ172&lt;201,LGQ172/2,IF(LGQ172&lt;=301,LGQ172/3,LGQ172/4))))</f>
        <v>1443.5865000000001</v>
      </c>
      <c r="LGS172" s="101">
        <v>1</v>
      </c>
      <c r="LGT172" s="102"/>
      <c r="LGU172" s="68" t="s">
        <v>317</v>
      </c>
      <c r="LGV172" s="68">
        <f t="shared" ref="LGV172" si="3117">89.4*10.765</f>
        <v>962.39100000000008</v>
      </c>
      <c r="LGW172" s="68">
        <v>0</v>
      </c>
      <c r="LGX172" s="68">
        <f t="shared" ref="LGW172:LGX175" si="3118">LGV172+LGW172</f>
        <v>962.39100000000008</v>
      </c>
      <c r="LGY172" s="68">
        <v>0</v>
      </c>
      <c r="LGZ172" s="68">
        <f t="shared" ref="LGY172:LGZ175" si="3119">LGX172*(($H$158)+1)+(IF(LGY172&lt;101,LGY172,IF(LGY172&lt;201,LGY172/2,IF(LGY172&lt;=301,LGY172/3,LGY172/4))))</f>
        <v>1443.5865000000001</v>
      </c>
      <c r="LHA172" s="101">
        <v>1</v>
      </c>
      <c r="LHB172" s="102"/>
      <c r="LHC172" s="68" t="s">
        <v>317</v>
      </c>
      <c r="LHD172" s="68">
        <f t="shared" ref="LHD172" si="3120">89.4*10.765</f>
        <v>962.39100000000008</v>
      </c>
      <c r="LHE172" s="68">
        <v>0</v>
      </c>
      <c r="LHF172" s="68">
        <f t="shared" ref="LHE172:LHF175" si="3121">LHD172+LHE172</f>
        <v>962.39100000000008</v>
      </c>
      <c r="LHG172" s="68">
        <v>0</v>
      </c>
      <c r="LHH172" s="68">
        <f t="shared" ref="LHG172:LHH175" si="3122">LHF172*(($H$158)+1)+(IF(LHG172&lt;101,LHG172,IF(LHG172&lt;201,LHG172/2,IF(LHG172&lt;=301,LHG172/3,LHG172/4))))</f>
        <v>1443.5865000000001</v>
      </c>
      <c r="LHI172" s="101">
        <v>1</v>
      </c>
      <c r="LHJ172" s="102"/>
      <c r="LHK172" s="68" t="s">
        <v>317</v>
      </c>
      <c r="LHL172" s="68">
        <f t="shared" ref="LHL172" si="3123">89.4*10.765</f>
        <v>962.39100000000008</v>
      </c>
      <c r="LHM172" s="68">
        <v>0</v>
      </c>
      <c r="LHN172" s="68">
        <f t="shared" ref="LHM172:LHN175" si="3124">LHL172+LHM172</f>
        <v>962.39100000000008</v>
      </c>
      <c r="LHO172" s="68">
        <v>0</v>
      </c>
      <c r="LHP172" s="68">
        <f t="shared" ref="LHO172:LHP175" si="3125">LHN172*(($H$158)+1)+(IF(LHO172&lt;101,LHO172,IF(LHO172&lt;201,LHO172/2,IF(LHO172&lt;=301,LHO172/3,LHO172/4))))</f>
        <v>1443.5865000000001</v>
      </c>
      <c r="LHQ172" s="101">
        <v>1</v>
      </c>
      <c r="LHR172" s="102"/>
      <c r="LHS172" s="68" t="s">
        <v>317</v>
      </c>
      <c r="LHT172" s="68">
        <f t="shared" ref="LHT172" si="3126">89.4*10.765</f>
        <v>962.39100000000008</v>
      </c>
      <c r="LHU172" s="68">
        <v>0</v>
      </c>
      <c r="LHV172" s="68">
        <f t="shared" ref="LHU172:LHV175" si="3127">LHT172+LHU172</f>
        <v>962.39100000000008</v>
      </c>
      <c r="LHW172" s="68">
        <v>0</v>
      </c>
      <c r="LHX172" s="68">
        <f t="shared" ref="LHW172:LHX175" si="3128">LHV172*(($H$158)+1)+(IF(LHW172&lt;101,LHW172,IF(LHW172&lt;201,LHW172/2,IF(LHW172&lt;=301,LHW172/3,LHW172/4))))</f>
        <v>1443.5865000000001</v>
      </c>
      <c r="LHY172" s="101">
        <v>1</v>
      </c>
      <c r="LHZ172" s="102"/>
      <c r="LIA172" s="68" t="s">
        <v>317</v>
      </c>
      <c r="LIB172" s="68">
        <f t="shared" ref="LIB172" si="3129">89.4*10.765</f>
        <v>962.39100000000008</v>
      </c>
      <c r="LIC172" s="68">
        <v>0</v>
      </c>
      <c r="LID172" s="68">
        <f t="shared" ref="LIC172:LID175" si="3130">LIB172+LIC172</f>
        <v>962.39100000000008</v>
      </c>
      <c r="LIE172" s="68">
        <v>0</v>
      </c>
      <c r="LIF172" s="68">
        <f t="shared" ref="LIE172:LIF175" si="3131">LID172*(($H$158)+1)+(IF(LIE172&lt;101,LIE172,IF(LIE172&lt;201,LIE172/2,IF(LIE172&lt;=301,LIE172/3,LIE172/4))))</f>
        <v>1443.5865000000001</v>
      </c>
      <c r="LIG172" s="101">
        <v>1</v>
      </c>
      <c r="LIH172" s="102"/>
      <c r="LII172" s="68" t="s">
        <v>317</v>
      </c>
      <c r="LIJ172" s="68">
        <f t="shared" ref="LIJ172" si="3132">89.4*10.765</f>
        <v>962.39100000000008</v>
      </c>
      <c r="LIK172" s="68">
        <v>0</v>
      </c>
      <c r="LIL172" s="68">
        <f t="shared" ref="LIK172:LIL175" si="3133">LIJ172+LIK172</f>
        <v>962.39100000000008</v>
      </c>
      <c r="LIM172" s="68">
        <v>0</v>
      </c>
      <c r="LIN172" s="68">
        <f t="shared" ref="LIM172:LIN175" si="3134">LIL172*(($H$158)+1)+(IF(LIM172&lt;101,LIM172,IF(LIM172&lt;201,LIM172/2,IF(LIM172&lt;=301,LIM172/3,LIM172/4))))</f>
        <v>1443.5865000000001</v>
      </c>
      <c r="LIO172" s="101">
        <v>1</v>
      </c>
      <c r="LIP172" s="102"/>
      <c r="LIQ172" s="68" t="s">
        <v>317</v>
      </c>
      <c r="LIR172" s="68">
        <f t="shared" ref="LIR172" si="3135">89.4*10.765</f>
        <v>962.39100000000008</v>
      </c>
      <c r="LIS172" s="68">
        <v>0</v>
      </c>
      <c r="LIT172" s="68">
        <f t="shared" ref="LIS172:LIT175" si="3136">LIR172+LIS172</f>
        <v>962.39100000000008</v>
      </c>
      <c r="LIU172" s="68">
        <v>0</v>
      </c>
      <c r="LIV172" s="68">
        <f t="shared" ref="LIU172:LIV175" si="3137">LIT172*(($H$158)+1)+(IF(LIU172&lt;101,LIU172,IF(LIU172&lt;201,LIU172/2,IF(LIU172&lt;=301,LIU172/3,LIU172/4))))</f>
        <v>1443.5865000000001</v>
      </c>
      <c r="LIW172" s="101">
        <v>1</v>
      </c>
      <c r="LIX172" s="102"/>
      <c r="LIY172" s="68" t="s">
        <v>317</v>
      </c>
      <c r="LIZ172" s="68">
        <f t="shared" ref="LIZ172" si="3138">89.4*10.765</f>
        <v>962.39100000000008</v>
      </c>
      <c r="LJA172" s="68">
        <v>0</v>
      </c>
      <c r="LJB172" s="68">
        <f t="shared" ref="LJA172:LJB175" si="3139">LIZ172+LJA172</f>
        <v>962.39100000000008</v>
      </c>
      <c r="LJC172" s="68">
        <v>0</v>
      </c>
      <c r="LJD172" s="68">
        <f t="shared" ref="LJC172:LJD175" si="3140">LJB172*(($H$158)+1)+(IF(LJC172&lt;101,LJC172,IF(LJC172&lt;201,LJC172/2,IF(LJC172&lt;=301,LJC172/3,LJC172/4))))</f>
        <v>1443.5865000000001</v>
      </c>
      <c r="LJE172" s="101">
        <v>1</v>
      </c>
      <c r="LJF172" s="102"/>
      <c r="LJG172" s="68" t="s">
        <v>317</v>
      </c>
      <c r="LJH172" s="68">
        <f t="shared" ref="LJH172" si="3141">89.4*10.765</f>
        <v>962.39100000000008</v>
      </c>
      <c r="LJI172" s="68">
        <v>0</v>
      </c>
      <c r="LJJ172" s="68">
        <f t="shared" ref="LJI172:LJJ175" si="3142">LJH172+LJI172</f>
        <v>962.39100000000008</v>
      </c>
      <c r="LJK172" s="68">
        <v>0</v>
      </c>
      <c r="LJL172" s="68">
        <f t="shared" ref="LJK172:LJL175" si="3143">LJJ172*(($H$158)+1)+(IF(LJK172&lt;101,LJK172,IF(LJK172&lt;201,LJK172/2,IF(LJK172&lt;=301,LJK172/3,LJK172/4))))</f>
        <v>1443.5865000000001</v>
      </c>
      <c r="LJM172" s="101">
        <v>1</v>
      </c>
      <c r="LJN172" s="102"/>
      <c r="LJO172" s="68" t="s">
        <v>317</v>
      </c>
      <c r="LJP172" s="68">
        <f t="shared" ref="LJP172" si="3144">89.4*10.765</f>
        <v>962.39100000000008</v>
      </c>
      <c r="LJQ172" s="68">
        <v>0</v>
      </c>
      <c r="LJR172" s="68">
        <f t="shared" ref="LJQ172:LJR175" si="3145">LJP172+LJQ172</f>
        <v>962.39100000000008</v>
      </c>
      <c r="LJS172" s="68">
        <v>0</v>
      </c>
      <c r="LJT172" s="68">
        <f t="shared" ref="LJS172:LJT175" si="3146">LJR172*(($H$158)+1)+(IF(LJS172&lt;101,LJS172,IF(LJS172&lt;201,LJS172/2,IF(LJS172&lt;=301,LJS172/3,LJS172/4))))</f>
        <v>1443.5865000000001</v>
      </c>
      <c r="LJU172" s="101">
        <v>1</v>
      </c>
      <c r="LJV172" s="102"/>
      <c r="LJW172" s="68" t="s">
        <v>317</v>
      </c>
      <c r="LJX172" s="68">
        <f t="shared" ref="LJX172" si="3147">89.4*10.765</f>
        <v>962.39100000000008</v>
      </c>
      <c r="LJY172" s="68">
        <v>0</v>
      </c>
      <c r="LJZ172" s="68">
        <f t="shared" ref="LJY172:LJZ175" si="3148">LJX172+LJY172</f>
        <v>962.39100000000008</v>
      </c>
      <c r="LKA172" s="68">
        <v>0</v>
      </c>
      <c r="LKB172" s="68">
        <f t="shared" ref="LKA172:LKB175" si="3149">LJZ172*(($H$158)+1)+(IF(LKA172&lt;101,LKA172,IF(LKA172&lt;201,LKA172/2,IF(LKA172&lt;=301,LKA172/3,LKA172/4))))</f>
        <v>1443.5865000000001</v>
      </c>
      <c r="LKC172" s="101">
        <v>1</v>
      </c>
      <c r="LKD172" s="102"/>
      <c r="LKE172" s="68" t="s">
        <v>317</v>
      </c>
      <c r="LKF172" s="68">
        <f t="shared" ref="LKF172" si="3150">89.4*10.765</f>
        <v>962.39100000000008</v>
      </c>
      <c r="LKG172" s="68">
        <v>0</v>
      </c>
      <c r="LKH172" s="68">
        <f t="shared" ref="LKG172:LKH175" si="3151">LKF172+LKG172</f>
        <v>962.39100000000008</v>
      </c>
      <c r="LKI172" s="68">
        <v>0</v>
      </c>
      <c r="LKJ172" s="68">
        <f t="shared" ref="LKI172:LKJ175" si="3152">LKH172*(($H$158)+1)+(IF(LKI172&lt;101,LKI172,IF(LKI172&lt;201,LKI172/2,IF(LKI172&lt;=301,LKI172/3,LKI172/4))))</f>
        <v>1443.5865000000001</v>
      </c>
      <c r="LKK172" s="101">
        <v>1</v>
      </c>
      <c r="LKL172" s="102"/>
      <c r="LKM172" s="68" t="s">
        <v>317</v>
      </c>
      <c r="LKN172" s="68">
        <f t="shared" ref="LKN172" si="3153">89.4*10.765</f>
        <v>962.39100000000008</v>
      </c>
      <c r="LKO172" s="68">
        <v>0</v>
      </c>
      <c r="LKP172" s="68">
        <f t="shared" ref="LKO172:LKP175" si="3154">LKN172+LKO172</f>
        <v>962.39100000000008</v>
      </c>
      <c r="LKQ172" s="68">
        <v>0</v>
      </c>
      <c r="LKR172" s="68">
        <f t="shared" ref="LKQ172:LKR175" si="3155">LKP172*(($H$158)+1)+(IF(LKQ172&lt;101,LKQ172,IF(LKQ172&lt;201,LKQ172/2,IF(LKQ172&lt;=301,LKQ172/3,LKQ172/4))))</f>
        <v>1443.5865000000001</v>
      </c>
      <c r="LKS172" s="101">
        <v>1</v>
      </c>
      <c r="LKT172" s="102"/>
      <c r="LKU172" s="68" t="s">
        <v>317</v>
      </c>
      <c r="LKV172" s="68">
        <f t="shared" ref="LKV172" si="3156">89.4*10.765</f>
        <v>962.39100000000008</v>
      </c>
      <c r="LKW172" s="68">
        <v>0</v>
      </c>
      <c r="LKX172" s="68">
        <f t="shared" ref="LKW172:LKX175" si="3157">LKV172+LKW172</f>
        <v>962.39100000000008</v>
      </c>
      <c r="LKY172" s="68">
        <v>0</v>
      </c>
      <c r="LKZ172" s="68">
        <f t="shared" ref="LKY172:LKZ175" si="3158">LKX172*(($H$158)+1)+(IF(LKY172&lt;101,LKY172,IF(LKY172&lt;201,LKY172/2,IF(LKY172&lt;=301,LKY172/3,LKY172/4))))</f>
        <v>1443.5865000000001</v>
      </c>
      <c r="LLA172" s="101">
        <v>1</v>
      </c>
      <c r="LLB172" s="102"/>
      <c r="LLC172" s="68" t="s">
        <v>317</v>
      </c>
      <c r="LLD172" s="68">
        <f t="shared" ref="LLD172" si="3159">89.4*10.765</f>
        <v>962.39100000000008</v>
      </c>
      <c r="LLE172" s="68">
        <v>0</v>
      </c>
      <c r="LLF172" s="68">
        <f t="shared" ref="LLE172:LLF175" si="3160">LLD172+LLE172</f>
        <v>962.39100000000008</v>
      </c>
      <c r="LLG172" s="68">
        <v>0</v>
      </c>
      <c r="LLH172" s="68">
        <f t="shared" ref="LLG172:LLH175" si="3161">LLF172*(($H$158)+1)+(IF(LLG172&lt;101,LLG172,IF(LLG172&lt;201,LLG172/2,IF(LLG172&lt;=301,LLG172/3,LLG172/4))))</f>
        <v>1443.5865000000001</v>
      </c>
      <c r="LLI172" s="101">
        <v>1</v>
      </c>
      <c r="LLJ172" s="102"/>
      <c r="LLK172" s="68" t="s">
        <v>317</v>
      </c>
      <c r="LLL172" s="68">
        <f t="shared" ref="LLL172" si="3162">89.4*10.765</f>
        <v>962.39100000000008</v>
      </c>
      <c r="LLM172" s="68">
        <v>0</v>
      </c>
      <c r="LLN172" s="68">
        <f t="shared" ref="LLM172:LLN175" si="3163">LLL172+LLM172</f>
        <v>962.39100000000008</v>
      </c>
      <c r="LLO172" s="68">
        <v>0</v>
      </c>
      <c r="LLP172" s="68">
        <f t="shared" ref="LLO172:LLP175" si="3164">LLN172*(($H$158)+1)+(IF(LLO172&lt;101,LLO172,IF(LLO172&lt;201,LLO172/2,IF(LLO172&lt;=301,LLO172/3,LLO172/4))))</f>
        <v>1443.5865000000001</v>
      </c>
      <c r="LLQ172" s="101">
        <v>1</v>
      </c>
      <c r="LLR172" s="102"/>
      <c r="LLS172" s="68" t="s">
        <v>317</v>
      </c>
      <c r="LLT172" s="68">
        <f t="shared" ref="LLT172" si="3165">89.4*10.765</f>
        <v>962.39100000000008</v>
      </c>
      <c r="LLU172" s="68">
        <v>0</v>
      </c>
      <c r="LLV172" s="68">
        <f t="shared" ref="LLU172:LLV175" si="3166">LLT172+LLU172</f>
        <v>962.39100000000008</v>
      </c>
      <c r="LLW172" s="68">
        <v>0</v>
      </c>
      <c r="LLX172" s="68">
        <f t="shared" ref="LLW172:LLX175" si="3167">LLV172*(($H$158)+1)+(IF(LLW172&lt;101,LLW172,IF(LLW172&lt;201,LLW172/2,IF(LLW172&lt;=301,LLW172/3,LLW172/4))))</f>
        <v>1443.5865000000001</v>
      </c>
      <c r="LLY172" s="101">
        <v>1</v>
      </c>
      <c r="LLZ172" s="102"/>
      <c r="LMA172" s="68" t="s">
        <v>317</v>
      </c>
      <c r="LMB172" s="68">
        <f t="shared" ref="LMB172" si="3168">89.4*10.765</f>
        <v>962.39100000000008</v>
      </c>
      <c r="LMC172" s="68">
        <v>0</v>
      </c>
      <c r="LMD172" s="68">
        <f t="shared" ref="LMC172:LMD175" si="3169">LMB172+LMC172</f>
        <v>962.39100000000008</v>
      </c>
      <c r="LME172" s="68">
        <v>0</v>
      </c>
      <c r="LMF172" s="68">
        <f t="shared" ref="LME172:LMF175" si="3170">LMD172*(($H$158)+1)+(IF(LME172&lt;101,LME172,IF(LME172&lt;201,LME172/2,IF(LME172&lt;=301,LME172/3,LME172/4))))</f>
        <v>1443.5865000000001</v>
      </c>
      <c r="LMG172" s="101">
        <v>1</v>
      </c>
      <c r="LMH172" s="102"/>
      <c r="LMI172" s="68" t="s">
        <v>317</v>
      </c>
      <c r="LMJ172" s="68">
        <f t="shared" ref="LMJ172" si="3171">89.4*10.765</f>
        <v>962.39100000000008</v>
      </c>
      <c r="LMK172" s="68">
        <v>0</v>
      </c>
      <c r="LML172" s="68">
        <f t="shared" ref="LMK172:LML175" si="3172">LMJ172+LMK172</f>
        <v>962.39100000000008</v>
      </c>
      <c r="LMM172" s="68">
        <v>0</v>
      </c>
      <c r="LMN172" s="68">
        <f t="shared" ref="LMM172:LMN175" si="3173">LML172*(($H$158)+1)+(IF(LMM172&lt;101,LMM172,IF(LMM172&lt;201,LMM172/2,IF(LMM172&lt;=301,LMM172/3,LMM172/4))))</f>
        <v>1443.5865000000001</v>
      </c>
      <c r="LMO172" s="101">
        <v>1</v>
      </c>
      <c r="LMP172" s="102"/>
      <c r="LMQ172" s="68" t="s">
        <v>317</v>
      </c>
      <c r="LMR172" s="68">
        <f t="shared" ref="LMR172" si="3174">89.4*10.765</f>
        <v>962.39100000000008</v>
      </c>
      <c r="LMS172" s="68">
        <v>0</v>
      </c>
      <c r="LMT172" s="68">
        <f t="shared" ref="LMS172:LMT175" si="3175">LMR172+LMS172</f>
        <v>962.39100000000008</v>
      </c>
      <c r="LMU172" s="68">
        <v>0</v>
      </c>
      <c r="LMV172" s="68">
        <f t="shared" ref="LMU172:LMV175" si="3176">LMT172*(($H$158)+1)+(IF(LMU172&lt;101,LMU172,IF(LMU172&lt;201,LMU172/2,IF(LMU172&lt;=301,LMU172/3,LMU172/4))))</f>
        <v>1443.5865000000001</v>
      </c>
      <c r="LMW172" s="101">
        <v>1</v>
      </c>
      <c r="LMX172" s="102"/>
      <c r="LMY172" s="68" t="s">
        <v>317</v>
      </c>
      <c r="LMZ172" s="68">
        <f t="shared" ref="LMZ172" si="3177">89.4*10.765</f>
        <v>962.39100000000008</v>
      </c>
      <c r="LNA172" s="68">
        <v>0</v>
      </c>
      <c r="LNB172" s="68">
        <f t="shared" ref="LNA172:LNB175" si="3178">LMZ172+LNA172</f>
        <v>962.39100000000008</v>
      </c>
      <c r="LNC172" s="68">
        <v>0</v>
      </c>
      <c r="LND172" s="68">
        <f t="shared" ref="LNC172:LND175" si="3179">LNB172*(($H$158)+1)+(IF(LNC172&lt;101,LNC172,IF(LNC172&lt;201,LNC172/2,IF(LNC172&lt;=301,LNC172/3,LNC172/4))))</f>
        <v>1443.5865000000001</v>
      </c>
      <c r="LNE172" s="101">
        <v>1</v>
      </c>
      <c r="LNF172" s="102"/>
      <c r="LNG172" s="68" t="s">
        <v>317</v>
      </c>
      <c r="LNH172" s="68">
        <f t="shared" ref="LNH172" si="3180">89.4*10.765</f>
        <v>962.39100000000008</v>
      </c>
      <c r="LNI172" s="68">
        <v>0</v>
      </c>
      <c r="LNJ172" s="68">
        <f t="shared" ref="LNI172:LNJ175" si="3181">LNH172+LNI172</f>
        <v>962.39100000000008</v>
      </c>
      <c r="LNK172" s="68">
        <v>0</v>
      </c>
      <c r="LNL172" s="68">
        <f t="shared" ref="LNK172:LNL175" si="3182">LNJ172*(($H$158)+1)+(IF(LNK172&lt;101,LNK172,IF(LNK172&lt;201,LNK172/2,IF(LNK172&lt;=301,LNK172/3,LNK172/4))))</f>
        <v>1443.5865000000001</v>
      </c>
      <c r="LNM172" s="101">
        <v>1</v>
      </c>
      <c r="LNN172" s="102"/>
      <c r="LNO172" s="68" t="s">
        <v>317</v>
      </c>
      <c r="LNP172" s="68">
        <f t="shared" ref="LNP172" si="3183">89.4*10.765</f>
        <v>962.39100000000008</v>
      </c>
      <c r="LNQ172" s="68">
        <v>0</v>
      </c>
      <c r="LNR172" s="68">
        <f t="shared" ref="LNQ172:LNR175" si="3184">LNP172+LNQ172</f>
        <v>962.39100000000008</v>
      </c>
      <c r="LNS172" s="68">
        <v>0</v>
      </c>
      <c r="LNT172" s="68">
        <f t="shared" ref="LNS172:LNT175" si="3185">LNR172*(($H$158)+1)+(IF(LNS172&lt;101,LNS172,IF(LNS172&lt;201,LNS172/2,IF(LNS172&lt;=301,LNS172/3,LNS172/4))))</f>
        <v>1443.5865000000001</v>
      </c>
      <c r="LNU172" s="101">
        <v>1</v>
      </c>
      <c r="LNV172" s="102"/>
      <c r="LNW172" s="68" t="s">
        <v>317</v>
      </c>
      <c r="LNX172" s="68">
        <f t="shared" ref="LNX172" si="3186">89.4*10.765</f>
        <v>962.39100000000008</v>
      </c>
      <c r="LNY172" s="68">
        <v>0</v>
      </c>
      <c r="LNZ172" s="68">
        <f t="shared" ref="LNY172:LNZ175" si="3187">LNX172+LNY172</f>
        <v>962.39100000000008</v>
      </c>
      <c r="LOA172" s="68">
        <v>0</v>
      </c>
      <c r="LOB172" s="68">
        <f t="shared" ref="LOA172:LOB175" si="3188">LNZ172*(($H$158)+1)+(IF(LOA172&lt;101,LOA172,IF(LOA172&lt;201,LOA172/2,IF(LOA172&lt;=301,LOA172/3,LOA172/4))))</f>
        <v>1443.5865000000001</v>
      </c>
      <c r="LOC172" s="101">
        <v>1</v>
      </c>
      <c r="LOD172" s="102"/>
      <c r="LOE172" s="68" t="s">
        <v>317</v>
      </c>
      <c r="LOF172" s="68">
        <f t="shared" ref="LOF172" si="3189">89.4*10.765</f>
        <v>962.39100000000008</v>
      </c>
      <c r="LOG172" s="68">
        <v>0</v>
      </c>
      <c r="LOH172" s="68">
        <f t="shared" ref="LOG172:LOH175" si="3190">LOF172+LOG172</f>
        <v>962.39100000000008</v>
      </c>
      <c r="LOI172" s="68">
        <v>0</v>
      </c>
      <c r="LOJ172" s="68">
        <f t="shared" ref="LOI172:LOJ175" si="3191">LOH172*(($H$158)+1)+(IF(LOI172&lt;101,LOI172,IF(LOI172&lt;201,LOI172/2,IF(LOI172&lt;=301,LOI172/3,LOI172/4))))</f>
        <v>1443.5865000000001</v>
      </c>
      <c r="LOK172" s="101">
        <v>1</v>
      </c>
      <c r="LOL172" s="102"/>
      <c r="LOM172" s="68" t="s">
        <v>317</v>
      </c>
      <c r="LON172" s="68">
        <f t="shared" ref="LON172" si="3192">89.4*10.765</f>
        <v>962.39100000000008</v>
      </c>
      <c r="LOO172" s="68">
        <v>0</v>
      </c>
      <c r="LOP172" s="68">
        <f t="shared" ref="LOO172:LOP175" si="3193">LON172+LOO172</f>
        <v>962.39100000000008</v>
      </c>
      <c r="LOQ172" s="68">
        <v>0</v>
      </c>
      <c r="LOR172" s="68">
        <f t="shared" ref="LOQ172:LOR175" si="3194">LOP172*(($H$158)+1)+(IF(LOQ172&lt;101,LOQ172,IF(LOQ172&lt;201,LOQ172/2,IF(LOQ172&lt;=301,LOQ172/3,LOQ172/4))))</f>
        <v>1443.5865000000001</v>
      </c>
      <c r="LOS172" s="101">
        <v>1</v>
      </c>
      <c r="LOT172" s="102"/>
      <c r="LOU172" s="68" t="s">
        <v>317</v>
      </c>
      <c r="LOV172" s="68">
        <f t="shared" ref="LOV172" si="3195">89.4*10.765</f>
        <v>962.39100000000008</v>
      </c>
      <c r="LOW172" s="68">
        <v>0</v>
      </c>
      <c r="LOX172" s="68">
        <f t="shared" ref="LOW172:LOX175" si="3196">LOV172+LOW172</f>
        <v>962.39100000000008</v>
      </c>
      <c r="LOY172" s="68">
        <v>0</v>
      </c>
      <c r="LOZ172" s="68">
        <f t="shared" ref="LOY172:LOZ175" si="3197">LOX172*(($H$158)+1)+(IF(LOY172&lt;101,LOY172,IF(LOY172&lt;201,LOY172/2,IF(LOY172&lt;=301,LOY172/3,LOY172/4))))</f>
        <v>1443.5865000000001</v>
      </c>
      <c r="LPA172" s="101">
        <v>1</v>
      </c>
      <c r="LPB172" s="102"/>
      <c r="LPC172" s="68" t="s">
        <v>317</v>
      </c>
      <c r="LPD172" s="68">
        <f t="shared" ref="LPD172" si="3198">89.4*10.765</f>
        <v>962.39100000000008</v>
      </c>
      <c r="LPE172" s="68">
        <v>0</v>
      </c>
      <c r="LPF172" s="68">
        <f t="shared" ref="LPE172:LPF175" si="3199">LPD172+LPE172</f>
        <v>962.39100000000008</v>
      </c>
      <c r="LPG172" s="68">
        <v>0</v>
      </c>
      <c r="LPH172" s="68">
        <f t="shared" ref="LPG172:LPH175" si="3200">LPF172*(($H$158)+1)+(IF(LPG172&lt;101,LPG172,IF(LPG172&lt;201,LPG172/2,IF(LPG172&lt;=301,LPG172/3,LPG172/4))))</f>
        <v>1443.5865000000001</v>
      </c>
      <c r="LPI172" s="101">
        <v>1</v>
      </c>
      <c r="LPJ172" s="102"/>
      <c r="LPK172" s="68" t="s">
        <v>317</v>
      </c>
      <c r="LPL172" s="68">
        <f t="shared" ref="LPL172" si="3201">89.4*10.765</f>
        <v>962.39100000000008</v>
      </c>
      <c r="LPM172" s="68">
        <v>0</v>
      </c>
      <c r="LPN172" s="68">
        <f t="shared" ref="LPM172:LPN175" si="3202">LPL172+LPM172</f>
        <v>962.39100000000008</v>
      </c>
      <c r="LPO172" s="68">
        <v>0</v>
      </c>
      <c r="LPP172" s="68">
        <f t="shared" ref="LPO172:LPP175" si="3203">LPN172*(($H$158)+1)+(IF(LPO172&lt;101,LPO172,IF(LPO172&lt;201,LPO172/2,IF(LPO172&lt;=301,LPO172/3,LPO172/4))))</f>
        <v>1443.5865000000001</v>
      </c>
      <c r="LPQ172" s="101">
        <v>1</v>
      </c>
      <c r="LPR172" s="102"/>
      <c r="LPS172" s="68" t="s">
        <v>317</v>
      </c>
      <c r="LPT172" s="68">
        <f t="shared" ref="LPT172" si="3204">89.4*10.765</f>
        <v>962.39100000000008</v>
      </c>
      <c r="LPU172" s="68">
        <v>0</v>
      </c>
      <c r="LPV172" s="68">
        <f t="shared" ref="LPU172:LPV175" si="3205">LPT172+LPU172</f>
        <v>962.39100000000008</v>
      </c>
      <c r="LPW172" s="68">
        <v>0</v>
      </c>
      <c r="LPX172" s="68">
        <f t="shared" ref="LPW172:LPX175" si="3206">LPV172*(($H$158)+1)+(IF(LPW172&lt;101,LPW172,IF(LPW172&lt;201,LPW172/2,IF(LPW172&lt;=301,LPW172/3,LPW172/4))))</f>
        <v>1443.5865000000001</v>
      </c>
      <c r="LPY172" s="101">
        <v>1</v>
      </c>
      <c r="LPZ172" s="102"/>
      <c r="LQA172" s="68" t="s">
        <v>317</v>
      </c>
      <c r="LQB172" s="68">
        <f t="shared" ref="LQB172" si="3207">89.4*10.765</f>
        <v>962.39100000000008</v>
      </c>
      <c r="LQC172" s="68">
        <v>0</v>
      </c>
      <c r="LQD172" s="68">
        <f t="shared" ref="LQC172:LQD175" si="3208">LQB172+LQC172</f>
        <v>962.39100000000008</v>
      </c>
      <c r="LQE172" s="68">
        <v>0</v>
      </c>
      <c r="LQF172" s="68">
        <f t="shared" ref="LQE172:LQF175" si="3209">LQD172*(($H$158)+1)+(IF(LQE172&lt;101,LQE172,IF(LQE172&lt;201,LQE172/2,IF(LQE172&lt;=301,LQE172/3,LQE172/4))))</f>
        <v>1443.5865000000001</v>
      </c>
      <c r="LQG172" s="101">
        <v>1</v>
      </c>
      <c r="LQH172" s="102"/>
      <c r="LQI172" s="68" t="s">
        <v>317</v>
      </c>
      <c r="LQJ172" s="68">
        <f t="shared" ref="LQJ172" si="3210">89.4*10.765</f>
        <v>962.39100000000008</v>
      </c>
      <c r="LQK172" s="68">
        <v>0</v>
      </c>
      <c r="LQL172" s="68">
        <f t="shared" ref="LQK172:LQL175" si="3211">LQJ172+LQK172</f>
        <v>962.39100000000008</v>
      </c>
      <c r="LQM172" s="68">
        <v>0</v>
      </c>
      <c r="LQN172" s="68">
        <f t="shared" ref="LQM172:LQN175" si="3212">LQL172*(($H$158)+1)+(IF(LQM172&lt;101,LQM172,IF(LQM172&lt;201,LQM172/2,IF(LQM172&lt;=301,LQM172/3,LQM172/4))))</f>
        <v>1443.5865000000001</v>
      </c>
      <c r="LQO172" s="101">
        <v>1</v>
      </c>
      <c r="LQP172" s="102"/>
      <c r="LQQ172" s="68" t="s">
        <v>317</v>
      </c>
      <c r="LQR172" s="68">
        <f t="shared" ref="LQR172" si="3213">89.4*10.765</f>
        <v>962.39100000000008</v>
      </c>
      <c r="LQS172" s="68">
        <v>0</v>
      </c>
      <c r="LQT172" s="68">
        <f t="shared" ref="LQS172:LQT175" si="3214">LQR172+LQS172</f>
        <v>962.39100000000008</v>
      </c>
      <c r="LQU172" s="68">
        <v>0</v>
      </c>
      <c r="LQV172" s="68">
        <f t="shared" ref="LQU172:LQV175" si="3215">LQT172*(($H$158)+1)+(IF(LQU172&lt;101,LQU172,IF(LQU172&lt;201,LQU172/2,IF(LQU172&lt;=301,LQU172/3,LQU172/4))))</f>
        <v>1443.5865000000001</v>
      </c>
      <c r="LQW172" s="101">
        <v>1</v>
      </c>
      <c r="LQX172" s="102"/>
      <c r="LQY172" s="68" t="s">
        <v>317</v>
      </c>
      <c r="LQZ172" s="68">
        <f t="shared" ref="LQZ172" si="3216">89.4*10.765</f>
        <v>962.39100000000008</v>
      </c>
      <c r="LRA172" s="68">
        <v>0</v>
      </c>
      <c r="LRB172" s="68">
        <f t="shared" ref="LRA172:LRB175" si="3217">LQZ172+LRA172</f>
        <v>962.39100000000008</v>
      </c>
      <c r="LRC172" s="68">
        <v>0</v>
      </c>
      <c r="LRD172" s="68">
        <f t="shared" ref="LRC172:LRD175" si="3218">LRB172*(($H$158)+1)+(IF(LRC172&lt;101,LRC172,IF(LRC172&lt;201,LRC172/2,IF(LRC172&lt;=301,LRC172/3,LRC172/4))))</f>
        <v>1443.5865000000001</v>
      </c>
      <c r="LRE172" s="101">
        <v>1</v>
      </c>
      <c r="LRF172" s="102"/>
      <c r="LRG172" s="68" t="s">
        <v>317</v>
      </c>
      <c r="LRH172" s="68">
        <f t="shared" ref="LRH172" si="3219">89.4*10.765</f>
        <v>962.39100000000008</v>
      </c>
      <c r="LRI172" s="68">
        <v>0</v>
      </c>
      <c r="LRJ172" s="68">
        <f t="shared" ref="LRI172:LRJ175" si="3220">LRH172+LRI172</f>
        <v>962.39100000000008</v>
      </c>
      <c r="LRK172" s="68">
        <v>0</v>
      </c>
      <c r="LRL172" s="68">
        <f t="shared" ref="LRK172:LRL175" si="3221">LRJ172*(($H$158)+1)+(IF(LRK172&lt;101,LRK172,IF(LRK172&lt;201,LRK172/2,IF(LRK172&lt;=301,LRK172/3,LRK172/4))))</f>
        <v>1443.5865000000001</v>
      </c>
      <c r="LRM172" s="101">
        <v>1</v>
      </c>
      <c r="LRN172" s="102"/>
      <c r="LRO172" s="68" t="s">
        <v>317</v>
      </c>
      <c r="LRP172" s="68">
        <f t="shared" ref="LRP172" si="3222">89.4*10.765</f>
        <v>962.39100000000008</v>
      </c>
      <c r="LRQ172" s="68">
        <v>0</v>
      </c>
      <c r="LRR172" s="68">
        <f t="shared" ref="LRQ172:LRR175" si="3223">LRP172+LRQ172</f>
        <v>962.39100000000008</v>
      </c>
      <c r="LRS172" s="68">
        <v>0</v>
      </c>
      <c r="LRT172" s="68">
        <f t="shared" ref="LRS172:LRT175" si="3224">LRR172*(($H$158)+1)+(IF(LRS172&lt;101,LRS172,IF(LRS172&lt;201,LRS172/2,IF(LRS172&lt;=301,LRS172/3,LRS172/4))))</f>
        <v>1443.5865000000001</v>
      </c>
      <c r="LRU172" s="101">
        <v>1</v>
      </c>
      <c r="LRV172" s="102"/>
      <c r="LRW172" s="68" t="s">
        <v>317</v>
      </c>
      <c r="LRX172" s="68">
        <f t="shared" ref="LRX172" si="3225">89.4*10.765</f>
        <v>962.39100000000008</v>
      </c>
      <c r="LRY172" s="68">
        <v>0</v>
      </c>
      <c r="LRZ172" s="68">
        <f t="shared" ref="LRY172:LRZ175" si="3226">LRX172+LRY172</f>
        <v>962.39100000000008</v>
      </c>
      <c r="LSA172" s="68">
        <v>0</v>
      </c>
      <c r="LSB172" s="68">
        <f t="shared" ref="LSA172:LSB175" si="3227">LRZ172*(($H$158)+1)+(IF(LSA172&lt;101,LSA172,IF(LSA172&lt;201,LSA172/2,IF(LSA172&lt;=301,LSA172/3,LSA172/4))))</f>
        <v>1443.5865000000001</v>
      </c>
      <c r="LSC172" s="101">
        <v>1</v>
      </c>
      <c r="LSD172" s="102"/>
      <c r="LSE172" s="68" t="s">
        <v>317</v>
      </c>
      <c r="LSF172" s="68">
        <f t="shared" ref="LSF172" si="3228">89.4*10.765</f>
        <v>962.39100000000008</v>
      </c>
      <c r="LSG172" s="68">
        <v>0</v>
      </c>
      <c r="LSH172" s="68">
        <f t="shared" ref="LSG172:LSH175" si="3229">LSF172+LSG172</f>
        <v>962.39100000000008</v>
      </c>
      <c r="LSI172" s="68">
        <v>0</v>
      </c>
      <c r="LSJ172" s="68">
        <f t="shared" ref="LSI172:LSJ175" si="3230">LSH172*(($H$158)+1)+(IF(LSI172&lt;101,LSI172,IF(LSI172&lt;201,LSI172/2,IF(LSI172&lt;=301,LSI172/3,LSI172/4))))</f>
        <v>1443.5865000000001</v>
      </c>
      <c r="LSK172" s="101">
        <v>1</v>
      </c>
      <c r="LSL172" s="102"/>
      <c r="LSM172" s="68" t="s">
        <v>317</v>
      </c>
      <c r="LSN172" s="68">
        <f t="shared" ref="LSN172" si="3231">89.4*10.765</f>
        <v>962.39100000000008</v>
      </c>
      <c r="LSO172" s="68">
        <v>0</v>
      </c>
      <c r="LSP172" s="68">
        <f t="shared" ref="LSO172:LSP175" si="3232">LSN172+LSO172</f>
        <v>962.39100000000008</v>
      </c>
      <c r="LSQ172" s="68">
        <v>0</v>
      </c>
      <c r="LSR172" s="68">
        <f t="shared" ref="LSQ172:LSR175" si="3233">LSP172*(($H$158)+1)+(IF(LSQ172&lt;101,LSQ172,IF(LSQ172&lt;201,LSQ172/2,IF(LSQ172&lt;=301,LSQ172/3,LSQ172/4))))</f>
        <v>1443.5865000000001</v>
      </c>
      <c r="LSS172" s="101">
        <v>1</v>
      </c>
      <c r="LST172" s="102"/>
      <c r="LSU172" s="68" t="s">
        <v>317</v>
      </c>
      <c r="LSV172" s="68">
        <f t="shared" ref="LSV172" si="3234">89.4*10.765</f>
        <v>962.39100000000008</v>
      </c>
      <c r="LSW172" s="68">
        <v>0</v>
      </c>
      <c r="LSX172" s="68">
        <f t="shared" ref="LSW172:LSX175" si="3235">LSV172+LSW172</f>
        <v>962.39100000000008</v>
      </c>
      <c r="LSY172" s="68">
        <v>0</v>
      </c>
      <c r="LSZ172" s="68">
        <f t="shared" ref="LSY172:LSZ175" si="3236">LSX172*(($H$158)+1)+(IF(LSY172&lt;101,LSY172,IF(LSY172&lt;201,LSY172/2,IF(LSY172&lt;=301,LSY172/3,LSY172/4))))</f>
        <v>1443.5865000000001</v>
      </c>
      <c r="LTA172" s="101">
        <v>1</v>
      </c>
      <c r="LTB172" s="102"/>
      <c r="LTC172" s="68" t="s">
        <v>317</v>
      </c>
      <c r="LTD172" s="68">
        <f t="shared" ref="LTD172" si="3237">89.4*10.765</f>
        <v>962.39100000000008</v>
      </c>
      <c r="LTE172" s="68">
        <v>0</v>
      </c>
      <c r="LTF172" s="68">
        <f t="shared" ref="LTE172:LTF175" si="3238">LTD172+LTE172</f>
        <v>962.39100000000008</v>
      </c>
      <c r="LTG172" s="68">
        <v>0</v>
      </c>
      <c r="LTH172" s="68">
        <f t="shared" ref="LTG172:LTH175" si="3239">LTF172*(($H$158)+1)+(IF(LTG172&lt;101,LTG172,IF(LTG172&lt;201,LTG172/2,IF(LTG172&lt;=301,LTG172/3,LTG172/4))))</f>
        <v>1443.5865000000001</v>
      </c>
      <c r="LTI172" s="101">
        <v>1</v>
      </c>
      <c r="LTJ172" s="102"/>
      <c r="LTK172" s="68" t="s">
        <v>317</v>
      </c>
      <c r="LTL172" s="68">
        <f t="shared" ref="LTL172" si="3240">89.4*10.765</f>
        <v>962.39100000000008</v>
      </c>
      <c r="LTM172" s="68">
        <v>0</v>
      </c>
      <c r="LTN172" s="68">
        <f t="shared" ref="LTM172:LTN175" si="3241">LTL172+LTM172</f>
        <v>962.39100000000008</v>
      </c>
      <c r="LTO172" s="68">
        <v>0</v>
      </c>
      <c r="LTP172" s="68">
        <f t="shared" ref="LTO172:LTP175" si="3242">LTN172*(($H$158)+1)+(IF(LTO172&lt;101,LTO172,IF(LTO172&lt;201,LTO172/2,IF(LTO172&lt;=301,LTO172/3,LTO172/4))))</f>
        <v>1443.5865000000001</v>
      </c>
      <c r="LTQ172" s="101">
        <v>1</v>
      </c>
      <c r="LTR172" s="102"/>
      <c r="LTS172" s="68" t="s">
        <v>317</v>
      </c>
      <c r="LTT172" s="68">
        <f t="shared" ref="LTT172" si="3243">89.4*10.765</f>
        <v>962.39100000000008</v>
      </c>
      <c r="LTU172" s="68">
        <v>0</v>
      </c>
      <c r="LTV172" s="68">
        <f t="shared" ref="LTU172:LTV175" si="3244">LTT172+LTU172</f>
        <v>962.39100000000008</v>
      </c>
      <c r="LTW172" s="68">
        <v>0</v>
      </c>
      <c r="LTX172" s="68">
        <f t="shared" ref="LTW172:LTX175" si="3245">LTV172*(($H$158)+1)+(IF(LTW172&lt;101,LTW172,IF(LTW172&lt;201,LTW172/2,IF(LTW172&lt;=301,LTW172/3,LTW172/4))))</f>
        <v>1443.5865000000001</v>
      </c>
      <c r="LTY172" s="101">
        <v>1</v>
      </c>
      <c r="LTZ172" s="102"/>
      <c r="LUA172" s="68" t="s">
        <v>317</v>
      </c>
      <c r="LUB172" s="68">
        <f t="shared" ref="LUB172" si="3246">89.4*10.765</f>
        <v>962.39100000000008</v>
      </c>
      <c r="LUC172" s="68">
        <v>0</v>
      </c>
      <c r="LUD172" s="68">
        <f t="shared" ref="LUC172:LUD175" si="3247">LUB172+LUC172</f>
        <v>962.39100000000008</v>
      </c>
      <c r="LUE172" s="68">
        <v>0</v>
      </c>
      <c r="LUF172" s="68">
        <f t="shared" ref="LUE172:LUF175" si="3248">LUD172*(($H$158)+1)+(IF(LUE172&lt;101,LUE172,IF(LUE172&lt;201,LUE172/2,IF(LUE172&lt;=301,LUE172/3,LUE172/4))))</f>
        <v>1443.5865000000001</v>
      </c>
      <c r="LUG172" s="101">
        <v>1</v>
      </c>
      <c r="LUH172" s="102"/>
      <c r="LUI172" s="68" t="s">
        <v>317</v>
      </c>
      <c r="LUJ172" s="68">
        <f t="shared" ref="LUJ172" si="3249">89.4*10.765</f>
        <v>962.39100000000008</v>
      </c>
      <c r="LUK172" s="68">
        <v>0</v>
      </c>
      <c r="LUL172" s="68">
        <f t="shared" ref="LUK172:LUL175" si="3250">LUJ172+LUK172</f>
        <v>962.39100000000008</v>
      </c>
      <c r="LUM172" s="68">
        <v>0</v>
      </c>
      <c r="LUN172" s="68">
        <f t="shared" ref="LUM172:LUN175" si="3251">LUL172*(($H$158)+1)+(IF(LUM172&lt;101,LUM172,IF(LUM172&lt;201,LUM172/2,IF(LUM172&lt;=301,LUM172/3,LUM172/4))))</f>
        <v>1443.5865000000001</v>
      </c>
      <c r="LUO172" s="101">
        <v>1</v>
      </c>
      <c r="LUP172" s="102"/>
      <c r="LUQ172" s="68" t="s">
        <v>317</v>
      </c>
      <c r="LUR172" s="68">
        <f t="shared" ref="LUR172" si="3252">89.4*10.765</f>
        <v>962.39100000000008</v>
      </c>
      <c r="LUS172" s="68">
        <v>0</v>
      </c>
      <c r="LUT172" s="68">
        <f t="shared" ref="LUS172:LUT175" si="3253">LUR172+LUS172</f>
        <v>962.39100000000008</v>
      </c>
      <c r="LUU172" s="68">
        <v>0</v>
      </c>
      <c r="LUV172" s="68">
        <f t="shared" ref="LUU172:LUV175" si="3254">LUT172*(($H$158)+1)+(IF(LUU172&lt;101,LUU172,IF(LUU172&lt;201,LUU172/2,IF(LUU172&lt;=301,LUU172/3,LUU172/4))))</f>
        <v>1443.5865000000001</v>
      </c>
      <c r="LUW172" s="101">
        <v>1</v>
      </c>
      <c r="LUX172" s="102"/>
      <c r="LUY172" s="68" t="s">
        <v>317</v>
      </c>
      <c r="LUZ172" s="68">
        <f t="shared" ref="LUZ172" si="3255">89.4*10.765</f>
        <v>962.39100000000008</v>
      </c>
      <c r="LVA172" s="68">
        <v>0</v>
      </c>
      <c r="LVB172" s="68">
        <f t="shared" ref="LVA172:LVB175" si="3256">LUZ172+LVA172</f>
        <v>962.39100000000008</v>
      </c>
      <c r="LVC172" s="68">
        <v>0</v>
      </c>
      <c r="LVD172" s="68">
        <f t="shared" ref="LVC172:LVD175" si="3257">LVB172*(($H$158)+1)+(IF(LVC172&lt;101,LVC172,IF(LVC172&lt;201,LVC172/2,IF(LVC172&lt;=301,LVC172/3,LVC172/4))))</f>
        <v>1443.5865000000001</v>
      </c>
      <c r="LVE172" s="101">
        <v>1</v>
      </c>
      <c r="LVF172" s="102"/>
      <c r="LVG172" s="68" t="s">
        <v>317</v>
      </c>
      <c r="LVH172" s="68">
        <f t="shared" ref="LVH172" si="3258">89.4*10.765</f>
        <v>962.39100000000008</v>
      </c>
      <c r="LVI172" s="68">
        <v>0</v>
      </c>
      <c r="LVJ172" s="68">
        <f t="shared" ref="LVI172:LVJ175" si="3259">LVH172+LVI172</f>
        <v>962.39100000000008</v>
      </c>
      <c r="LVK172" s="68">
        <v>0</v>
      </c>
      <c r="LVL172" s="68">
        <f t="shared" ref="LVK172:LVL175" si="3260">LVJ172*(($H$158)+1)+(IF(LVK172&lt;101,LVK172,IF(LVK172&lt;201,LVK172/2,IF(LVK172&lt;=301,LVK172/3,LVK172/4))))</f>
        <v>1443.5865000000001</v>
      </c>
      <c r="LVM172" s="101">
        <v>1</v>
      </c>
      <c r="LVN172" s="102"/>
      <c r="LVO172" s="68" t="s">
        <v>317</v>
      </c>
      <c r="LVP172" s="68">
        <f t="shared" ref="LVP172" si="3261">89.4*10.765</f>
        <v>962.39100000000008</v>
      </c>
      <c r="LVQ172" s="68">
        <v>0</v>
      </c>
      <c r="LVR172" s="68">
        <f t="shared" ref="LVQ172:LVR175" si="3262">LVP172+LVQ172</f>
        <v>962.39100000000008</v>
      </c>
      <c r="LVS172" s="68">
        <v>0</v>
      </c>
      <c r="LVT172" s="68">
        <f t="shared" ref="LVS172:LVT175" si="3263">LVR172*(($H$158)+1)+(IF(LVS172&lt;101,LVS172,IF(LVS172&lt;201,LVS172/2,IF(LVS172&lt;=301,LVS172/3,LVS172/4))))</f>
        <v>1443.5865000000001</v>
      </c>
      <c r="LVU172" s="101">
        <v>1</v>
      </c>
      <c r="LVV172" s="102"/>
      <c r="LVW172" s="68" t="s">
        <v>317</v>
      </c>
      <c r="LVX172" s="68">
        <f t="shared" ref="LVX172" si="3264">89.4*10.765</f>
        <v>962.39100000000008</v>
      </c>
      <c r="LVY172" s="68">
        <v>0</v>
      </c>
      <c r="LVZ172" s="68">
        <f t="shared" ref="LVY172:LVZ175" si="3265">LVX172+LVY172</f>
        <v>962.39100000000008</v>
      </c>
      <c r="LWA172" s="68">
        <v>0</v>
      </c>
      <c r="LWB172" s="68">
        <f t="shared" ref="LWA172:LWB175" si="3266">LVZ172*(($H$158)+1)+(IF(LWA172&lt;101,LWA172,IF(LWA172&lt;201,LWA172/2,IF(LWA172&lt;=301,LWA172/3,LWA172/4))))</f>
        <v>1443.5865000000001</v>
      </c>
      <c r="LWC172" s="101">
        <v>1</v>
      </c>
      <c r="LWD172" s="102"/>
      <c r="LWE172" s="68" t="s">
        <v>317</v>
      </c>
      <c r="LWF172" s="68">
        <f t="shared" ref="LWF172" si="3267">89.4*10.765</f>
        <v>962.39100000000008</v>
      </c>
      <c r="LWG172" s="68">
        <v>0</v>
      </c>
      <c r="LWH172" s="68">
        <f t="shared" ref="LWG172:LWH175" si="3268">LWF172+LWG172</f>
        <v>962.39100000000008</v>
      </c>
      <c r="LWI172" s="68">
        <v>0</v>
      </c>
      <c r="LWJ172" s="68">
        <f t="shared" ref="LWI172:LWJ175" si="3269">LWH172*(($H$158)+1)+(IF(LWI172&lt;101,LWI172,IF(LWI172&lt;201,LWI172/2,IF(LWI172&lt;=301,LWI172/3,LWI172/4))))</f>
        <v>1443.5865000000001</v>
      </c>
      <c r="LWK172" s="101">
        <v>1</v>
      </c>
      <c r="LWL172" s="102"/>
      <c r="LWM172" s="68" t="s">
        <v>317</v>
      </c>
      <c r="LWN172" s="68">
        <f t="shared" ref="LWN172" si="3270">89.4*10.765</f>
        <v>962.39100000000008</v>
      </c>
      <c r="LWO172" s="68">
        <v>0</v>
      </c>
      <c r="LWP172" s="68">
        <f t="shared" ref="LWO172:LWP175" si="3271">LWN172+LWO172</f>
        <v>962.39100000000008</v>
      </c>
      <c r="LWQ172" s="68">
        <v>0</v>
      </c>
      <c r="LWR172" s="68">
        <f t="shared" ref="LWQ172:LWR175" si="3272">LWP172*(($H$158)+1)+(IF(LWQ172&lt;101,LWQ172,IF(LWQ172&lt;201,LWQ172/2,IF(LWQ172&lt;=301,LWQ172/3,LWQ172/4))))</f>
        <v>1443.5865000000001</v>
      </c>
      <c r="LWS172" s="101">
        <v>1</v>
      </c>
      <c r="LWT172" s="102"/>
      <c r="LWU172" s="68" t="s">
        <v>317</v>
      </c>
      <c r="LWV172" s="68">
        <f t="shared" ref="LWV172" si="3273">89.4*10.765</f>
        <v>962.39100000000008</v>
      </c>
      <c r="LWW172" s="68">
        <v>0</v>
      </c>
      <c r="LWX172" s="68">
        <f t="shared" ref="LWW172:LWX175" si="3274">LWV172+LWW172</f>
        <v>962.39100000000008</v>
      </c>
      <c r="LWY172" s="68">
        <v>0</v>
      </c>
      <c r="LWZ172" s="68">
        <f t="shared" ref="LWY172:LWZ175" si="3275">LWX172*(($H$158)+1)+(IF(LWY172&lt;101,LWY172,IF(LWY172&lt;201,LWY172/2,IF(LWY172&lt;=301,LWY172/3,LWY172/4))))</f>
        <v>1443.5865000000001</v>
      </c>
      <c r="LXA172" s="101">
        <v>1</v>
      </c>
      <c r="LXB172" s="102"/>
      <c r="LXC172" s="68" t="s">
        <v>317</v>
      </c>
      <c r="LXD172" s="68">
        <f t="shared" ref="LXD172" si="3276">89.4*10.765</f>
        <v>962.39100000000008</v>
      </c>
      <c r="LXE172" s="68">
        <v>0</v>
      </c>
      <c r="LXF172" s="68">
        <f t="shared" ref="LXE172:LXF175" si="3277">LXD172+LXE172</f>
        <v>962.39100000000008</v>
      </c>
      <c r="LXG172" s="68">
        <v>0</v>
      </c>
      <c r="LXH172" s="68">
        <f t="shared" ref="LXG172:LXH175" si="3278">LXF172*(($H$158)+1)+(IF(LXG172&lt;101,LXG172,IF(LXG172&lt;201,LXG172/2,IF(LXG172&lt;=301,LXG172/3,LXG172/4))))</f>
        <v>1443.5865000000001</v>
      </c>
      <c r="LXI172" s="101">
        <v>1</v>
      </c>
      <c r="LXJ172" s="102"/>
      <c r="LXK172" s="68" t="s">
        <v>317</v>
      </c>
      <c r="LXL172" s="68">
        <f t="shared" ref="LXL172" si="3279">89.4*10.765</f>
        <v>962.39100000000008</v>
      </c>
      <c r="LXM172" s="68">
        <v>0</v>
      </c>
      <c r="LXN172" s="68">
        <f t="shared" ref="LXM172:LXN175" si="3280">LXL172+LXM172</f>
        <v>962.39100000000008</v>
      </c>
      <c r="LXO172" s="68">
        <v>0</v>
      </c>
      <c r="LXP172" s="68">
        <f t="shared" ref="LXO172:LXP175" si="3281">LXN172*(($H$158)+1)+(IF(LXO172&lt;101,LXO172,IF(LXO172&lt;201,LXO172/2,IF(LXO172&lt;=301,LXO172/3,LXO172/4))))</f>
        <v>1443.5865000000001</v>
      </c>
      <c r="LXQ172" s="101">
        <v>1</v>
      </c>
      <c r="LXR172" s="102"/>
      <c r="LXS172" s="68" t="s">
        <v>317</v>
      </c>
      <c r="LXT172" s="68">
        <f t="shared" ref="LXT172" si="3282">89.4*10.765</f>
        <v>962.39100000000008</v>
      </c>
      <c r="LXU172" s="68">
        <v>0</v>
      </c>
      <c r="LXV172" s="68">
        <f t="shared" ref="LXU172:LXV175" si="3283">LXT172+LXU172</f>
        <v>962.39100000000008</v>
      </c>
      <c r="LXW172" s="68">
        <v>0</v>
      </c>
      <c r="LXX172" s="68">
        <f t="shared" ref="LXW172:LXX175" si="3284">LXV172*(($H$158)+1)+(IF(LXW172&lt;101,LXW172,IF(LXW172&lt;201,LXW172/2,IF(LXW172&lt;=301,LXW172/3,LXW172/4))))</f>
        <v>1443.5865000000001</v>
      </c>
      <c r="LXY172" s="101">
        <v>1</v>
      </c>
      <c r="LXZ172" s="102"/>
      <c r="LYA172" s="68" t="s">
        <v>317</v>
      </c>
      <c r="LYB172" s="68">
        <f t="shared" ref="LYB172" si="3285">89.4*10.765</f>
        <v>962.39100000000008</v>
      </c>
      <c r="LYC172" s="68">
        <v>0</v>
      </c>
      <c r="LYD172" s="68">
        <f t="shared" ref="LYC172:LYD175" si="3286">LYB172+LYC172</f>
        <v>962.39100000000008</v>
      </c>
      <c r="LYE172" s="68">
        <v>0</v>
      </c>
      <c r="LYF172" s="68">
        <f t="shared" ref="LYE172:LYF175" si="3287">LYD172*(($H$158)+1)+(IF(LYE172&lt;101,LYE172,IF(LYE172&lt;201,LYE172/2,IF(LYE172&lt;=301,LYE172/3,LYE172/4))))</f>
        <v>1443.5865000000001</v>
      </c>
      <c r="LYG172" s="101">
        <v>1</v>
      </c>
      <c r="LYH172" s="102"/>
      <c r="LYI172" s="68" t="s">
        <v>317</v>
      </c>
      <c r="LYJ172" s="68">
        <f t="shared" ref="LYJ172" si="3288">89.4*10.765</f>
        <v>962.39100000000008</v>
      </c>
      <c r="LYK172" s="68">
        <v>0</v>
      </c>
      <c r="LYL172" s="68">
        <f t="shared" ref="LYK172:LYL175" si="3289">LYJ172+LYK172</f>
        <v>962.39100000000008</v>
      </c>
      <c r="LYM172" s="68">
        <v>0</v>
      </c>
      <c r="LYN172" s="68">
        <f t="shared" ref="LYM172:LYN175" si="3290">LYL172*(($H$158)+1)+(IF(LYM172&lt;101,LYM172,IF(LYM172&lt;201,LYM172/2,IF(LYM172&lt;=301,LYM172/3,LYM172/4))))</f>
        <v>1443.5865000000001</v>
      </c>
      <c r="LYO172" s="101">
        <v>1</v>
      </c>
      <c r="LYP172" s="102"/>
      <c r="LYQ172" s="68" t="s">
        <v>317</v>
      </c>
      <c r="LYR172" s="68">
        <f t="shared" ref="LYR172" si="3291">89.4*10.765</f>
        <v>962.39100000000008</v>
      </c>
      <c r="LYS172" s="68">
        <v>0</v>
      </c>
      <c r="LYT172" s="68">
        <f t="shared" ref="LYS172:LYT175" si="3292">LYR172+LYS172</f>
        <v>962.39100000000008</v>
      </c>
      <c r="LYU172" s="68">
        <v>0</v>
      </c>
      <c r="LYV172" s="68">
        <f t="shared" ref="LYU172:LYV175" si="3293">LYT172*(($H$158)+1)+(IF(LYU172&lt;101,LYU172,IF(LYU172&lt;201,LYU172/2,IF(LYU172&lt;=301,LYU172/3,LYU172/4))))</f>
        <v>1443.5865000000001</v>
      </c>
      <c r="LYW172" s="101">
        <v>1</v>
      </c>
      <c r="LYX172" s="102"/>
      <c r="LYY172" s="68" t="s">
        <v>317</v>
      </c>
      <c r="LYZ172" s="68">
        <f t="shared" ref="LYZ172" si="3294">89.4*10.765</f>
        <v>962.39100000000008</v>
      </c>
      <c r="LZA172" s="68">
        <v>0</v>
      </c>
      <c r="LZB172" s="68">
        <f t="shared" ref="LZA172:LZB175" si="3295">LYZ172+LZA172</f>
        <v>962.39100000000008</v>
      </c>
      <c r="LZC172" s="68">
        <v>0</v>
      </c>
      <c r="LZD172" s="68">
        <f t="shared" ref="LZC172:LZD175" si="3296">LZB172*(($H$158)+1)+(IF(LZC172&lt;101,LZC172,IF(LZC172&lt;201,LZC172/2,IF(LZC172&lt;=301,LZC172/3,LZC172/4))))</f>
        <v>1443.5865000000001</v>
      </c>
      <c r="LZE172" s="101">
        <v>1</v>
      </c>
      <c r="LZF172" s="102"/>
      <c r="LZG172" s="68" t="s">
        <v>317</v>
      </c>
      <c r="LZH172" s="68">
        <f t="shared" ref="LZH172" si="3297">89.4*10.765</f>
        <v>962.39100000000008</v>
      </c>
      <c r="LZI172" s="68">
        <v>0</v>
      </c>
      <c r="LZJ172" s="68">
        <f t="shared" ref="LZI172:LZJ175" si="3298">LZH172+LZI172</f>
        <v>962.39100000000008</v>
      </c>
      <c r="LZK172" s="68">
        <v>0</v>
      </c>
      <c r="LZL172" s="68">
        <f t="shared" ref="LZK172:LZL175" si="3299">LZJ172*(($H$158)+1)+(IF(LZK172&lt;101,LZK172,IF(LZK172&lt;201,LZK172/2,IF(LZK172&lt;=301,LZK172/3,LZK172/4))))</f>
        <v>1443.5865000000001</v>
      </c>
      <c r="LZM172" s="101">
        <v>1</v>
      </c>
      <c r="LZN172" s="102"/>
      <c r="LZO172" s="68" t="s">
        <v>317</v>
      </c>
      <c r="LZP172" s="68">
        <f t="shared" ref="LZP172" si="3300">89.4*10.765</f>
        <v>962.39100000000008</v>
      </c>
      <c r="LZQ172" s="68">
        <v>0</v>
      </c>
      <c r="LZR172" s="68">
        <f t="shared" ref="LZQ172:LZR175" si="3301">LZP172+LZQ172</f>
        <v>962.39100000000008</v>
      </c>
      <c r="LZS172" s="68">
        <v>0</v>
      </c>
      <c r="LZT172" s="68">
        <f t="shared" ref="LZS172:LZT175" si="3302">LZR172*(($H$158)+1)+(IF(LZS172&lt;101,LZS172,IF(LZS172&lt;201,LZS172/2,IF(LZS172&lt;=301,LZS172/3,LZS172/4))))</f>
        <v>1443.5865000000001</v>
      </c>
      <c r="LZU172" s="101">
        <v>1</v>
      </c>
      <c r="LZV172" s="102"/>
      <c r="LZW172" s="68" t="s">
        <v>317</v>
      </c>
      <c r="LZX172" s="68">
        <f t="shared" ref="LZX172" si="3303">89.4*10.765</f>
        <v>962.39100000000008</v>
      </c>
      <c r="LZY172" s="68">
        <v>0</v>
      </c>
      <c r="LZZ172" s="68">
        <f t="shared" ref="LZY172:LZZ175" si="3304">LZX172+LZY172</f>
        <v>962.39100000000008</v>
      </c>
      <c r="MAA172" s="68">
        <v>0</v>
      </c>
      <c r="MAB172" s="68">
        <f t="shared" ref="MAA172:MAB175" si="3305">LZZ172*(($H$158)+1)+(IF(MAA172&lt;101,MAA172,IF(MAA172&lt;201,MAA172/2,IF(MAA172&lt;=301,MAA172/3,MAA172/4))))</f>
        <v>1443.5865000000001</v>
      </c>
      <c r="MAC172" s="101">
        <v>1</v>
      </c>
      <c r="MAD172" s="102"/>
      <c r="MAE172" s="68" t="s">
        <v>317</v>
      </c>
      <c r="MAF172" s="68">
        <f t="shared" ref="MAF172" si="3306">89.4*10.765</f>
        <v>962.39100000000008</v>
      </c>
      <c r="MAG172" s="68">
        <v>0</v>
      </c>
      <c r="MAH172" s="68">
        <f t="shared" ref="MAG172:MAH175" si="3307">MAF172+MAG172</f>
        <v>962.39100000000008</v>
      </c>
      <c r="MAI172" s="68">
        <v>0</v>
      </c>
      <c r="MAJ172" s="68">
        <f t="shared" ref="MAI172:MAJ175" si="3308">MAH172*(($H$158)+1)+(IF(MAI172&lt;101,MAI172,IF(MAI172&lt;201,MAI172/2,IF(MAI172&lt;=301,MAI172/3,MAI172/4))))</f>
        <v>1443.5865000000001</v>
      </c>
      <c r="MAK172" s="101">
        <v>1</v>
      </c>
      <c r="MAL172" s="102"/>
      <c r="MAM172" s="68" t="s">
        <v>317</v>
      </c>
      <c r="MAN172" s="68">
        <f t="shared" ref="MAN172" si="3309">89.4*10.765</f>
        <v>962.39100000000008</v>
      </c>
      <c r="MAO172" s="68">
        <v>0</v>
      </c>
      <c r="MAP172" s="68">
        <f t="shared" ref="MAO172:MAP175" si="3310">MAN172+MAO172</f>
        <v>962.39100000000008</v>
      </c>
      <c r="MAQ172" s="68">
        <v>0</v>
      </c>
      <c r="MAR172" s="68">
        <f t="shared" ref="MAQ172:MAR175" si="3311">MAP172*(($H$158)+1)+(IF(MAQ172&lt;101,MAQ172,IF(MAQ172&lt;201,MAQ172/2,IF(MAQ172&lt;=301,MAQ172/3,MAQ172/4))))</f>
        <v>1443.5865000000001</v>
      </c>
      <c r="MAS172" s="101">
        <v>1</v>
      </c>
      <c r="MAT172" s="102"/>
      <c r="MAU172" s="68" t="s">
        <v>317</v>
      </c>
      <c r="MAV172" s="68">
        <f t="shared" ref="MAV172" si="3312">89.4*10.765</f>
        <v>962.39100000000008</v>
      </c>
      <c r="MAW172" s="68">
        <v>0</v>
      </c>
      <c r="MAX172" s="68">
        <f t="shared" ref="MAW172:MAX175" si="3313">MAV172+MAW172</f>
        <v>962.39100000000008</v>
      </c>
      <c r="MAY172" s="68">
        <v>0</v>
      </c>
      <c r="MAZ172" s="68">
        <f t="shared" ref="MAY172:MAZ175" si="3314">MAX172*(($H$158)+1)+(IF(MAY172&lt;101,MAY172,IF(MAY172&lt;201,MAY172/2,IF(MAY172&lt;=301,MAY172/3,MAY172/4))))</f>
        <v>1443.5865000000001</v>
      </c>
      <c r="MBA172" s="101">
        <v>1</v>
      </c>
      <c r="MBB172" s="102"/>
      <c r="MBC172" s="68" t="s">
        <v>317</v>
      </c>
      <c r="MBD172" s="68">
        <f t="shared" ref="MBD172" si="3315">89.4*10.765</f>
        <v>962.39100000000008</v>
      </c>
      <c r="MBE172" s="68">
        <v>0</v>
      </c>
      <c r="MBF172" s="68">
        <f t="shared" ref="MBE172:MBF175" si="3316">MBD172+MBE172</f>
        <v>962.39100000000008</v>
      </c>
      <c r="MBG172" s="68">
        <v>0</v>
      </c>
      <c r="MBH172" s="68">
        <f t="shared" ref="MBG172:MBH175" si="3317">MBF172*(($H$158)+1)+(IF(MBG172&lt;101,MBG172,IF(MBG172&lt;201,MBG172/2,IF(MBG172&lt;=301,MBG172/3,MBG172/4))))</f>
        <v>1443.5865000000001</v>
      </c>
      <c r="MBI172" s="101">
        <v>1</v>
      </c>
      <c r="MBJ172" s="102"/>
      <c r="MBK172" s="68" t="s">
        <v>317</v>
      </c>
      <c r="MBL172" s="68">
        <f t="shared" ref="MBL172" si="3318">89.4*10.765</f>
        <v>962.39100000000008</v>
      </c>
      <c r="MBM172" s="68">
        <v>0</v>
      </c>
      <c r="MBN172" s="68">
        <f t="shared" ref="MBM172:MBN175" si="3319">MBL172+MBM172</f>
        <v>962.39100000000008</v>
      </c>
      <c r="MBO172" s="68">
        <v>0</v>
      </c>
      <c r="MBP172" s="68">
        <f t="shared" ref="MBO172:MBP175" si="3320">MBN172*(($H$158)+1)+(IF(MBO172&lt;101,MBO172,IF(MBO172&lt;201,MBO172/2,IF(MBO172&lt;=301,MBO172/3,MBO172/4))))</f>
        <v>1443.5865000000001</v>
      </c>
      <c r="MBQ172" s="101">
        <v>1</v>
      </c>
      <c r="MBR172" s="102"/>
      <c r="MBS172" s="68" t="s">
        <v>317</v>
      </c>
      <c r="MBT172" s="68">
        <f t="shared" ref="MBT172" si="3321">89.4*10.765</f>
        <v>962.39100000000008</v>
      </c>
      <c r="MBU172" s="68">
        <v>0</v>
      </c>
      <c r="MBV172" s="68">
        <f t="shared" ref="MBU172:MBV175" si="3322">MBT172+MBU172</f>
        <v>962.39100000000008</v>
      </c>
      <c r="MBW172" s="68">
        <v>0</v>
      </c>
      <c r="MBX172" s="68">
        <f t="shared" ref="MBW172:MBX175" si="3323">MBV172*(($H$158)+1)+(IF(MBW172&lt;101,MBW172,IF(MBW172&lt;201,MBW172/2,IF(MBW172&lt;=301,MBW172/3,MBW172/4))))</f>
        <v>1443.5865000000001</v>
      </c>
      <c r="MBY172" s="101">
        <v>1</v>
      </c>
      <c r="MBZ172" s="102"/>
      <c r="MCA172" s="68" t="s">
        <v>317</v>
      </c>
      <c r="MCB172" s="68">
        <f t="shared" ref="MCB172" si="3324">89.4*10.765</f>
        <v>962.39100000000008</v>
      </c>
      <c r="MCC172" s="68">
        <v>0</v>
      </c>
      <c r="MCD172" s="68">
        <f t="shared" ref="MCC172:MCD175" si="3325">MCB172+MCC172</f>
        <v>962.39100000000008</v>
      </c>
      <c r="MCE172" s="68">
        <v>0</v>
      </c>
      <c r="MCF172" s="68">
        <f t="shared" ref="MCE172:MCF175" si="3326">MCD172*(($H$158)+1)+(IF(MCE172&lt;101,MCE172,IF(MCE172&lt;201,MCE172/2,IF(MCE172&lt;=301,MCE172/3,MCE172/4))))</f>
        <v>1443.5865000000001</v>
      </c>
      <c r="MCG172" s="101">
        <v>1</v>
      </c>
      <c r="MCH172" s="102"/>
      <c r="MCI172" s="68" t="s">
        <v>317</v>
      </c>
      <c r="MCJ172" s="68">
        <f t="shared" ref="MCJ172" si="3327">89.4*10.765</f>
        <v>962.39100000000008</v>
      </c>
      <c r="MCK172" s="68">
        <v>0</v>
      </c>
      <c r="MCL172" s="68">
        <f t="shared" ref="MCK172:MCL175" si="3328">MCJ172+MCK172</f>
        <v>962.39100000000008</v>
      </c>
      <c r="MCM172" s="68">
        <v>0</v>
      </c>
      <c r="MCN172" s="68">
        <f t="shared" ref="MCM172:MCN175" si="3329">MCL172*(($H$158)+1)+(IF(MCM172&lt;101,MCM172,IF(MCM172&lt;201,MCM172/2,IF(MCM172&lt;=301,MCM172/3,MCM172/4))))</f>
        <v>1443.5865000000001</v>
      </c>
      <c r="MCO172" s="101">
        <v>1</v>
      </c>
      <c r="MCP172" s="102"/>
      <c r="MCQ172" s="68" t="s">
        <v>317</v>
      </c>
      <c r="MCR172" s="68">
        <f t="shared" ref="MCR172" si="3330">89.4*10.765</f>
        <v>962.39100000000008</v>
      </c>
      <c r="MCS172" s="68">
        <v>0</v>
      </c>
      <c r="MCT172" s="68">
        <f t="shared" ref="MCS172:MCT175" si="3331">MCR172+MCS172</f>
        <v>962.39100000000008</v>
      </c>
      <c r="MCU172" s="68">
        <v>0</v>
      </c>
      <c r="MCV172" s="68">
        <f t="shared" ref="MCU172:MCV175" si="3332">MCT172*(($H$158)+1)+(IF(MCU172&lt;101,MCU172,IF(MCU172&lt;201,MCU172/2,IF(MCU172&lt;=301,MCU172/3,MCU172/4))))</f>
        <v>1443.5865000000001</v>
      </c>
      <c r="MCW172" s="101">
        <v>1</v>
      </c>
      <c r="MCX172" s="102"/>
      <c r="MCY172" s="68" t="s">
        <v>317</v>
      </c>
      <c r="MCZ172" s="68">
        <f t="shared" ref="MCZ172" si="3333">89.4*10.765</f>
        <v>962.39100000000008</v>
      </c>
      <c r="MDA172" s="68">
        <v>0</v>
      </c>
      <c r="MDB172" s="68">
        <f t="shared" ref="MDA172:MDB175" si="3334">MCZ172+MDA172</f>
        <v>962.39100000000008</v>
      </c>
      <c r="MDC172" s="68">
        <v>0</v>
      </c>
      <c r="MDD172" s="68">
        <f t="shared" ref="MDC172:MDD175" si="3335">MDB172*(($H$158)+1)+(IF(MDC172&lt;101,MDC172,IF(MDC172&lt;201,MDC172/2,IF(MDC172&lt;=301,MDC172/3,MDC172/4))))</f>
        <v>1443.5865000000001</v>
      </c>
      <c r="MDE172" s="101">
        <v>1</v>
      </c>
      <c r="MDF172" s="102"/>
      <c r="MDG172" s="68" t="s">
        <v>317</v>
      </c>
      <c r="MDH172" s="68">
        <f t="shared" ref="MDH172" si="3336">89.4*10.765</f>
        <v>962.39100000000008</v>
      </c>
      <c r="MDI172" s="68">
        <v>0</v>
      </c>
      <c r="MDJ172" s="68">
        <f t="shared" ref="MDI172:MDJ175" si="3337">MDH172+MDI172</f>
        <v>962.39100000000008</v>
      </c>
      <c r="MDK172" s="68">
        <v>0</v>
      </c>
      <c r="MDL172" s="68">
        <f t="shared" ref="MDK172:MDL175" si="3338">MDJ172*(($H$158)+1)+(IF(MDK172&lt;101,MDK172,IF(MDK172&lt;201,MDK172/2,IF(MDK172&lt;=301,MDK172/3,MDK172/4))))</f>
        <v>1443.5865000000001</v>
      </c>
      <c r="MDM172" s="101">
        <v>1</v>
      </c>
      <c r="MDN172" s="102"/>
      <c r="MDO172" s="68" t="s">
        <v>317</v>
      </c>
      <c r="MDP172" s="68">
        <f t="shared" ref="MDP172" si="3339">89.4*10.765</f>
        <v>962.39100000000008</v>
      </c>
      <c r="MDQ172" s="68">
        <v>0</v>
      </c>
      <c r="MDR172" s="68">
        <f t="shared" ref="MDQ172:MDR175" si="3340">MDP172+MDQ172</f>
        <v>962.39100000000008</v>
      </c>
      <c r="MDS172" s="68">
        <v>0</v>
      </c>
      <c r="MDT172" s="68">
        <f t="shared" ref="MDS172:MDT175" si="3341">MDR172*(($H$158)+1)+(IF(MDS172&lt;101,MDS172,IF(MDS172&lt;201,MDS172/2,IF(MDS172&lt;=301,MDS172/3,MDS172/4))))</f>
        <v>1443.5865000000001</v>
      </c>
      <c r="MDU172" s="101">
        <v>1</v>
      </c>
      <c r="MDV172" s="102"/>
      <c r="MDW172" s="68" t="s">
        <v>317</v>
      </c>
      <c r="MDX172" s="68">
        <f t="shared" ref="MDX172" si="3342">89.4*10.765</f>
        <v>962.39100000000008</v>
      </c>
      <c r="MDY172" s="68">
        <v>0</v>
      </c>
      <c r="MDZ172" s="68">
        <f t="shared" ref="MDY172:MDZ175" si="3343">MDX172+MDY172</f>
        <v>962.39100000000008</v>
      </c>
      <c r="MEA172" s="68">
        <v>0</v>
      </c>
      <c r="MEB172" s="68">
        <f t="shared" ref="MEA172:MEB175" si="3344">MDZ172*(($H$158)+1)+(IF(MEA172&lt;101,MEA172,IF(MEA172&lt;201,MEA172/2,IF(MEA172&lt;=301,MEA172/3,MEA172/4))))</f>
        <v>1443.5865000000001</v>
      </c>
      <c r="MEC172" s="101">
        <v>1</v>
      </c>
      <c r="MED172" s="102"/>
      <c r="MEE172" s="68" t="s">
        <v>317</v>
      </c>
      <c r="MEF172" s="68">
        <f t="shared" ref="MEF172" si="3345">89.4*10.765</f>
        <v>962.39100000000008</v>
      </c>
      <c r="MEG172" s="68">
        <v>0</v>
      </c>
      <c r="MEH172" s="68">
        <f t="shared" ref="MEG172:MEH175" si="3346">MEF172+MEG172</f>
        <v>962.39100000000008</v>
      </c>
      <c r="MEI172" s="68">
        <v>0</v>
      </c>
      <c r="MEJ172" s="68">
        <f t="shared" ref="MEI172:MEJ175" si="3347">MEH172*(($H$158)+1)+(IF(MEI172&lt;101,MEI172,IF(MEI172&lt;201,MEI172/2,IF(MEI172&lt;=301,MEI172/3,MEI172/4))))</f>
        <v>1443.5865000000001</v>
      </c>
      <c r="MEK172" s="101">
        <v>1</v>
      </c>
      <c r="MEL172" s="102"/>
      <c r="MEM172" s="68" t="s">
        <v>317</v>
      </c>
      <c r="MEN172" s="68">
        <f t="shared" ref="MEN172" si="3348">89.4*10.765</f>
        <v>962.39100000000008</v>
      </c>
      <c r="MEO172" s="68">
        <v>0</v>
      </c>
      <c r="MEP172" s="68">
        <f t="shared" ref="MEO172:MEP175" si="3349">MEN172+MEO172</f>
        <v>962.39100000000008</v>
      </c>
      <c r="MEQ172" s="68">
        <v>0</v>
      </c>
      <c r="MER172" s="68">
        <f t="shared" ref="MEQ172:MER175" si="3350">MEP172*(($H$158)+1)+(IF(MEQ172&lt;101,MEQ172,IF(MEQ172&lt;201,MEQ172/2,IF(MEQ172&lt;=301,MEQ172/3,MEQ172/4))))</f>
        <v>1443.5865000000001</v>
      </c>
      <c r="MES172" s="101">
        <v>1</v>
      </c>
      <c r="MET172" s="102"/>
      <c r="MEU172" s="68" t="s">
        <v>317</v>
      </c>
      <c r="MEV172" s="68">
        <f t="shared" ref="MEV172" si="3351">89.4*10.765</f>
        <v>962.39100000000008</v>
      </c>
      <c r="MEW172" s="68">
        <v>0</v>
      </c>
      <c r="MEX172" s="68">
        <f t="shared" ref="MEW172:MEX175" si="3352">MEV172+MEW172</f>
        <v>962.39100000000008</v>
      </c>
      <c r="MEY172" s="68">
        <v>0</v>
      </c>
      <c r="MEZ172" s="68">
        <f t="shared" ref="MEY172:MEZ175" si="3353">MEX172*(($H$158)+1)+(IF(MEY172&lt;101,MEY172,IF(MEY172&lt;201,MEY172/2,IF(MEY172&lt;=301,MEY172/3,MEY172/4))))</f>
        <v>1443.5865000000001</v>
      </c>
      <c r="MFA172" s="101">
        <v>1</v>
      </c>
      <c r="MFB172" s="102"/>
      <c r="MFC172" s="68" t="s">
        <v>317</v>
      </c>
      <c r="MFD172" s="68">
        <f t="shared" ref="MFD172" si="3354">89.4*10.765</f>
        <v>962.39100000000008</v>
      </c>
      <c r="MFE172" s="68">
        <v>0</v>
      </c>
      <c r="MFF172" s="68">
        <f t="shared" ref="MFE172:MFF175" si="3355">MFD172+MFE172</f>
        <v>962.39100000000008</v>
      </c>
      <c r="MFG172" s="68">
        <v>0</v>
      </c>
      <c r="MFH172" s="68">
        <f t="shared" ref="MFG172:MFH175" si="3356">MFF172*(($H$158)+1)+(IF(MFG172&lt;101,MFG172,IF(MFG172&lt;201,MFG172/2,IF(MFG172&lt;=301,MFG172/3,MFG172/4))))</f>
        <v>1443.5865000000001</v>
      </c>
      <c r="MFI172" s="101">
        <v>1</v>
      </c>
      <c r="MFJ172" s="102"/>
      <c r="MFK172" s="68" t="s">
        <v>317</v>
      </c>
      <c r="MFL172" s="68">
        <f t="shared" ref="MFL172" si="3357">89.4*10.765</f>
        <v>962.39100000000008</v>
      </c>
      <c r="MFM172" s="68">
        <v>0</v>
      </c>
      <c r="MFN172" s="68">
        <f t="shared" ref="MFM172:MFN175" si="3358">MFL172+MFM172</f>
        <v>962.39100000000008</v>
      </c>
      <c r="MFO172" s="68">
        <v>0</v>
      </c>
      <c r="MFP172" s="68">
        <f t="shared" ref="MFO172:MFP175" si="3359">MFN172*(($H$158)+1)+(IF(MFO172&lt;101,MFO172,IF(MFO172&lt;201,MFO172/2,IF(MFO172&lt;=301,MFO172/3,MFO172/4))))</f>
        <v>1443.5865000000001</v>
      </c>
      <c r="MFQ172" s="101">
        <v>1</v>
      </c>
      <c r="MFR172" s="102"/>
      <c r="MFS172" s="68" t="s">
        <v>317</v>
      </c>
      <c r="MFT172" s="68">
        <f t="shared" ref="MFT172" si="3360">89.4*10.765</f>
        <v>962.39100000000008</v>
      </c>
      <c r="MFU172" s="68">
        <v>0</v>
      </c>
      <c r="MFV172" s="68">
        <f t="shared" ref="MFU172:MFV175" si="3361">MFT172+MFU172</f>
        <v>962.39100000000008</v>
      </c>
      <c r="MFW172" s="68">
        <v>0</v>
      </c>
      <c r="MFX172" s="68">
        <f t="shared" ref="MFW172:MFX175" si="3362">MFV172*(($H$158)+1)+(IF(MFW172&lt;101,MFW172,IF(MFW172&lt;201,MFW172/2,IF(MFW172&lt;=301,MFW172/3,MFW172/4))))</f>
        <v>1443.5865000000001</v>
      </c>
      <c r="MFY172" s="101">
        <v>1</v>
      </c>
      <c r="MFZ172" s="102"/>
      <c r="MGA172" s="68" t="s">
        <v>317</v>
      </c>
      <c r="MGB172" s="68">
        <f t="shared" ref="MGB172" si="3363">89.4*10.765</f>
        <v>962.39100000000008</v>
      </c>
      <c r="MGC172" s="68">
        <v>0</v>
      </c>
      <c r="MGD172" s="68">
        <f t="shared" ref="MGC172:MGD175" si="3364">MGB172+MGC172</f>
        <v>962.39100000000008</v>
      </c>
      <c r="MGE172" s="68">
        <v>0</v>
      </c>
      <c r="MGF172" s="68">
        <f t="shared" ref="MGE172:MGF175" si="3365">MGD172*(($H$158)+1)+(IF(MGE172&lt;101,MGE172,IF(MGE172&lt;201,MGE172/2,IF(MGE172&lt;=301,MGE172/3,MGE172/4))))</f>
        <v>1443.5865000000001</v>
      </c>
      <c r="MGG172" s="101">
        <v>1</v>
      </c>
      <c r="MGH172" s="102"/>
      <c r="MGI172" s="68" t="s">
        <v>317</v>
      </c>
      <c r="MGJ172" s="68">
        <f t="shared" ref="MGJ172" si="3366">89.4*10.765</f>
        <v>962.39100000000008</v>
      </c>
      <c r="MGK172" s="68">
        <v>0</v>
      </c>
      <c r="MGL172" s="68">
        <f t="shared" ref="MGK172:MGL175" si="3367">MGJ172+MGK172</f>
        <v>962.39100000000008</v>
      </c>
      <c r="MGM172" s="68">
        <v>0</v>
      </c>
      <c r="MGN172" s="68">
        <f t="shared" ref="MGM172:MGN175" si="3368">MGL172*(($H$158)+1)+(IF(MGM172&lt;101,MGM172,IF(MGM172&lt;201,MGM172/2,IF(MGM172&lt;=301,MGM172/3,MGM172/4))))</f>
        <v>1443.5865000000001</v>
      </c>
      <c r="MGO172" s="101">
        <v>1</v>
      </c>
      <c r="MGP172" s="102"/>
      <c r="MGQ172" s="68" t="s">
        <v>317</v>
      </c>
      <c r="MGR172" s="68">
        <f t="shared" ref="MGR172" si="3369">89.4*10.765</f>
        <v>962.39100000000008</v>
      </c>
      <c r="MGS172" s="68">
        <v>0</v>
      </c>
      <c r="MGT172" s="68">
        <f t="shared" ref="MGS172:MGT175" si="3370">MGR172+MGS172</f>
        <v>962.39100000000008</v>
      </c>
      <c r="MGU172" s="68">
        <v>0</v>
      </c>
      <c r="MGV172" s="68">
        <f t="shared" ref="MGU172:MGV175" si="3371">MGT172*(($H$158)+1)+(IF(MGU172&lt;101,MGU172,IF(MGU172&lt;201,MGU172/2,IF(MGU172&lt;=301,MGU172/3,MGU172/4))))</f>
        <v>1443.5865000000001</v>
      </c>
      <c r="MGW172" s="101">
        <v>1</v>
      </c>
      <c r="MGX172" s="102"/>
      <c r="MGY172" s="68" t="s">
        <v>317</v>
      </c>
      <c r="MGZ172" s="68">
        <f t="shared" ref="MGZ172" si="3372">89.4*10.765</f>
        <v>962.39100000000008</v>
      </c>
      <c r="MHA172" s="68">
        <v>0</v>
      </c>
      <c r="MHB172" s="68">
        <f t="shared" ref="MHA172:MHB175" si="3373">MGZ172+MHA172</f>
        <v>962.39100000000008</v>
      </c>
      <c r="MHC172" s="68">
        <v>0</v>
      </c>
      <c r="MHD172" s="68">
        <f t="shared" ref="MHC172:MHD175" si="3374">MHB172*(($H$158)+1)+(IF(MHC172&lt;101,MHC172,IF(MHC172&lt;201,MHC172/2,IF(MHC172&lt;=301,MHC172/3,MHC172/4))))</f>
        <v>1443.5865000000001</v>
      </c>
      <c r="MHE172" s="101">
        <v>1</v>
      </c>
      <c r="MHF172" s="102"/>
      <c r="MHG172" s="68" t="s">
        <v>317</v>
      </c>
      <c r="MHH172" s="68">
        <f t="shared" ref="MHH172" si="3375">89.4*10.765</f>
        <v>962.39100000000008</v>
      </c>
      <c r="MHI172" s="68">
        <v>0</v>
      </c>
      <c r="MHJ172" s="68">
        <f t="shared" ref="MHI172:MHJ175" si="3376">MHH172+MHI172</f>
        <v>962.39100000000008</v>
      </c>
      <c r="MHK172" s="68">
        <v>0</v>
      </c>
      <c r="MHL172" s="68">
        <f t="shared" ref="MHK172:MHL175" si="3377">MHJ172*(($H$158)+1)+(IF(MHK172&lt;101,MHK172,IF(MHK172&lt;201,MHK172/2,IF(MHK172&lt;=301,MHK172/3,MHK172/4))))</f>
        <v>1443.5865000000001</v>
      </c>
      <c r="MHM172" s="101">
        <v>1</v>
      </c>
      <c r="MHN172" s="102"/>
      <c r="MHO172" s="68" t="s">
        <v>317</v>
      </c>
      <c r="MHP172" s="68">
        <f t="shared" ref="MHP172" si="3378">89.4*10.765</f>
        <v>962.39100000000008</v>
      </c>
      <c r="MHQ172" s="68">
        <v>0</v>
      </c>
      <c r="MHR172" s="68">
        <f t="shared" ref="MHQ172:MHR175" si="3379">MHP172+MHQ172</f>
        <v>962.39100000000008</v>
      </c>
      <c r="MHS172" s="68">
        <v>0</v>
      </c>
      <c r="MHT172" s="68">
        <f t="shared" ref="MHS172:MHT175" si="3380">MHR172*(($H$158)+1)+(IF(MHS172&lt;101,MHS172,IF(MHS172&lt;201,MHS172/2,IF(MHS172&lt;=301,MHS172/3,MHS172/4))))</f>
        <v>1443.5865000000001</v>
      </c>
      <c r="MHU172" s="101">
        <v>1</v>
      </c>
      <c r="MHV172" s="102"/>
      <c r="MHW172" s="68" t="s">
        <v>317</v>
      </c>
      <c r="MHX172" s="68">
        <f t="shared" ref="MHX172" si="3381">89.4*10.765</f>
        <v>962.39100000000008</v>
      </c>
      <c r="MHY172" s="68">
        <v>0</v>
      </c>
      <c r="MHZ172" s="68">
        <f t="shared" ref="MHY172:MHZ175" si="3382">MHX172+MHY172</f>
        <v>962.39100000000008</v>
      </c>
      <c r="MIA172" s="68">
        <v>0</v>
      </c>
      <c r="MIB172" s="68">
        <f t="shared" ref="MIA172:MIB175" si="3383">MHZ172*(($H$158)+1)+(IF(MIA172&lt;101,MIA172,IF(MIA172&lt;201,MIA172/2,IF(MIA172&lt;=301,MIA172/3,MIA172/4))))</f>
        <v>1443.5865000000001</v>
      </c>
      <c r="MIC172" s="101">
        <v>1</v>
      </c>
      <c r="MID172" s="102"/>
      <c r="MIE172" s="68" t="s">
        <v>317</v>
      </c>
      <c r="MIF172" s="68">
        <f t="shared" ref="MIF172" si="3384">89.4*10.765</f>
        <v>962.39100000000008</v>
      </c>
      <c r="MIG172" s="68">
        <v>0</v>
      </c>
      <c r="MIH172" s="68">
        <f t="shared" ref="MIG172:MIH175" si="3385">MIF172+MIG172</f>
        <v>962.39100000000008</v>
      </c>
      <c r="MII172" s="68">
        <v>0</v>
      </c>
      <c r="MIJ172" s="68">
        <f t="shared" ref="MII172:MIJ175" si="3386">MIH172*(($H$158)+1)+(IF(MII172&lt;101,MII172,IF(MII172&lt;201,MII172/2,IF(MII172&lt;=301,MII172/3,MII172/4))))</f>
        <v>1443.5865000000001</v>
      </c>
      <c r="MIK172" s="101">
        <v>1</v>
      </c>
      <c r="MIL172" s="102"/>
      <c r="MIM172" s="68" t="s">
        <v>317</v>
      </c>
      <c r="MIN172" s="68">
        <f t="shared" ref="MIN172" si="3387">89.4*10.765</f>
        <v>962.39100000000008</v>
      </c>
      <c r="MIO172" s="68">
        <v>0</v>
      </c>
      <c r="MIP172" s="68">
        <f t="shared" ref="MIO172:MIP175" si="3388">MIN172+MIO172</f>
        <v>962.39100000000008</v>
      </c>
      <c r="MIQ172" s="68">
        <v>0</v>
      </c>
      <c r="MIR172" s="68">
        <f t="shared" ref="MIQ172:MIR175" si="3389">MIP172*(($H$158)+1)+(IF(MIQ172&lt;101,MIQ172,IF(MIQ172&lt;201,MIQ172/2,IF(MIQ172&lt;=301,MIQ172/3,MIQ172/4))))</f>
        <v>1443.5865000000001</v>
      </c>
      <c r="MIS172" s="101">
        <v>1</v>
      </c>
      <c r="MIT172" s="102"/>
      <c r="MIU172" s="68" t="s">
        <v>317</v>
      </c>
      <c r="MIV172" s="68">
        <f t="shared" ref="MIV172" si="3390">89.4*10.765</f>
        <v>962.39100000000008</v>
      </c>
      <c r="MIW172" s="68">
        <v>0</v>
      </c>
      <c r="MIX172" s="68">
        <f t="shared" ref="MIW172:MIX175" si="3391">MIV172+MIW172</f>
        <v>962.39100000000008</v>
      </c>
      <c r="MIY172" s="68">
        <v>0</v>
      </c>
      <c r="MIZ172" s="68">
        <f t="shared" ref="MIY172:MIZ175" si="3392">MIX172*(($H$158)+1)+(IF(MIY172&lt;101,MIY172,IF(MIY172&lt;201,MIY172/2,IF(MIY172&lt;=301,MIY172/3,MIY172/4))))</f>
        <v>1443.5865000000001</v>
      </c>
      <c r="MJA172" s="101">
        <v>1</v>
      </c>
      <c r="MJB172" s="102"/>
      <c r="MJC172" s="68" t="s">
        <v>317</v>
      </c>
      <c r="MJD172" s="68">
        <f t="shared" ref="MJD172" si="3393">89.4*10.765</f>
        <v>962.39100000000008</v>
      </c>
      <c r="MJE172" s="68">
        <v>0</v>
      </c>
      <c r="MJF172" s="68">
        <f t="shared" ref="MJE172:MJF175" si="3394">MJD172+MJE172</f>
        <v>962.39100000000008</v>
      </c>
      <c r="MJG172" s="68">
        <v>0</v>
      </c>
      <c r="MJH172" s="68">
        <f t="shared" ref="MJG172:MJH175" si="3395">MJF172*(($H$158)+1)+(IF(MJG172&lt;101,MJG172,IF(MJG172&lt;201,MJG172/2,IF(MJG172&lt;=301,MJG172/3,MJG172/4))))</f>
        <v>1443.5865000000001</v>
      </c>
      <c r="MJI172" s="101">
        <v>1</v>
      </c>
      <c r="MJJ172" s="102"/>
      <c r="MJK172" s="68" t="s">
        <v>317</v>
      </c>
      <c r="MJL172" s="68">
        <f t="shared" ref="MJL172" si="3396">89.4*10.765</f>
        <v>962.39100000000008</v>
      </c>
      <c r="MJM172" s="68">
        <v>0</v>
      </c>
      <c r="MJN172" s="68">
        <f t="shared" ref="MJM172:MJN175" si="3397">MJL172+MJM172</f>
        <v>962.39100000000008</v>
      </c>
      <c r="MJO172" s="68">
        <v>0</v>
      </c>
      <c r="MJP172" s="68">
        <f t="shared" ref="MJO172:MJP175" si="3398">MJN172*(($H$158)+1)+(IF(MJO172&lt;101,MJO172,IF(MJO172&lt;201,MJO172/2,IF(MJO172&lt;=301,MJO172/3,MJO172/4))))</f>
        <v>1443.5865000000001</v>
      </c>
      <c r="MJQ172" s="101">
        <v>1</v>
      </c>
      <c r="MJR172" s="102"/>
      <c r="MJS172" s="68" t="s">
        <v>317</v>
      </c>
      <c r="MJT172" s="68">
        <f t="shared" ref="MJT172" si="3399">89.4*10.765</f>
        <v>962.39100000000008</v>
      </c>
      <c r="MJU172" s="68">
        <v>0</v>
      </c>
      <c r="MJV172" s="68">
        <f t="shared" ref="MJU172:MJV175" si="3400">MJT172+MJU172</f>
        <v>962.39100000000008</v>
      </c>
      <c r="MJW172" s="68">
        <v>0</v>
      </c>
      <c r="MJX172" s="68">
        <f t="shared" ref="MJW172:MJX175" si="3401">MJV172*(($H$158)+1)+(IF(MJW172&lt;101,MJW172,IF(MJW172&lt;201,MJW172/2,IF(MJW172&lt;=301,MJW172/3,MJW172/4))))</f>
        <v>1443.5865000000001</v>
      </c>
      <c r="MJY172" s="101">
        <v>1</v>
      </c>
      <c r="MJZ172" s="102"/>
      <c r="MKA172" s="68" t="s">
        <v>317</v>
      </c>
      <c r="MKB172" s="68">
        <f t="shared" ref="MKB172" si="3402">89.4*10.765</f>
        <v>962.39100000000008</v>
      </c>
      <c r="MKC172" s="68">
        <v>0</v>
      </c>
      <c r="MKD172" s="68">
        <f t="shared" ref="MKC172:MKD175" si="3403">MKB172+MKC172</f>
        <v>962.39100000000008</v>
      </c>
      <c r="MKE172" s="68">
        <v>0</v>
      </c>
      <c r="MKF172" s="68">
        <f t="shared" ref="MKE172:MKF175" si="3404">MKD172*(($H$158)+1)+(IF(MKE172&lt;101,MKE172,IF(MKE172&lt;201,MKE172/2,IF(MKE172&lt;=301,MKE172/3,MKE172/4))))</f>
        <v>1443.5865000000001</v>
      </c>
      <c r="MKG172" s="101">
        <v>1</v>
      </c>
      <c r="MKH172" s="102"/>
      <c r="MKI172" s="68" t="s">
        <v>317</v>
      </c>
      <c r="MKJ172" s="68">
        <f t="shared" ref="MKJ172" si="3405">89.4*10.765</f>
        <v>962.39100000000008</v>
      </c>
      <c r="MKK172" s="68">
        <v>0</v>
      </c>
      <c r="MKL172" s="68">
        <f t="shared" ref="MKK172:MKL175" si="3406">MKJ172+MKK172</f>
        <v>962.39100000000008</v>
      </c>
      <c r="MKM172" s="68">
        <v>0</v>
      </c>
      <c r="MKN172" s="68">
        <f t="shared" ref="MKM172:MKN175" si="3407">MKL172*(($H$158)+1)+(IF(MKM172&lt;101,MKM172,IF(MKM172&lt;201,MKM172/2,IF(MKM172&lt;=301,MKM172/3,MKM172/4))))</f>
        <v>1443.5865000000001</v>
      </c>
      <c r="MKO172" s="101">
        <v>1</v>
      </c>
      <c r="MKP172" s="102"/>
      <c r="MKQ172" s="68" t="s">
        <v>317</v>
      </c>
      <c r="MKR172" s="68">
        <f t="shared" ref="MKR172" si="3408">89.4*10.765</f>
        <v>962.39100000000008</v>
      </c>
      <c r="MKS172" s="68">
        <v>0</v>
      </c>
      <c r="MKT172" s="68">
        <f t="shared" ref="MKS172:MKT175" si="3409">MKR172+MKS172</f>
        <v>962.39100000000008</v>
      </c>
      <c r="MKU172" s="68">
        <v>0</v>
      </c>
      <c r="MKV172" s="68">
        <f t="shared" ref="MKU172:MKV175" si="3410">MKT172*(($H$158)+1)+(IF(MKU172&lt;101,MKU172,IF(MKU172&lt;201,MKU172/2,IF(MKU172&lt;=301,MKU172/3,MKU172/4))))</f>
        <v>1443.5865000000001</v>
      </c>
      <c r="MKW172" s="101">
        <v>1</v>
      </c>
      <c r="MKX172" s="102"/>
      <c r="MKY172" s="68" t="s">
        <v>317</v>
      </c>
      <c r="MKZ172" s="68">
        <f t="shared" ref="MKZ172" si="3411">89.4*10.765</f>
        <v>962.39100000000008</v>
      </c>
      <c r="MLA172" s="68">
        <v>0</v>
      </c>
      <c r="MLB172" s="68">
        <f t="shared" ref="MLA172:MLB175" si="3412">MKZ172+MLA172</f>
        <v>962.39100000000008</v>
      </c>
      <c r="MLC172" s="68">
        <v>0</v>
      </c>
      <c r="MLD172" s="68">
        <f t="shared" ref="MLC172:MLD175" si="3413">MLB172*(($H$158)+1)+(IF(MLC172&lt;101,MLC172,IF(MLC172&lt;201,MLC172/2,IF(MLC172&lt;=301,MLC172/3,MLC172/4))))</f>
        <v>1443.5865000000001</v>
      </c>
      <c r="MLE172" s="101">
        <v>1</v>
      </c>
      <c r="MLF172" s="102"/>
      <c r="MLG172" s="68" t="s">
        <v>317</v>
      </c>
      <c r="MLH172" s="68">
        <f t="shared" ref="MLH172" si="3414">89.4*10.765</f>
        <v>962.39100000000008</v>
      </c>
      <c r="MLI172" s="68">
        <v>0</v>
      </c>
      <c r="MLJ172" s="68">
        <f t="shared" ref="MLI172:MLJ175" si="3415">MLH172+MLI172</f>
        <v>962.39100000000008</v>
      </c>
      <c r="MLK172" s="68">
        <v>0</v>
      </c>
      <c r="MLL172" s="68">
        <f t="shared" ref="MLK172:MLL175" si="3416">MLJ172*(($H$158)+1)+(IF(MLK172&lt;101,MLK172,IF(MLK172&lt;201,MLK172/2,IF(MLK172&lt;=301,MLK172/3,MLK172/4))))</f>
        <v>1443.5865000000001</v>
      </c>
      <c r="MLM172" s="101">
        <v>1</v>
      </c>
      <c r="MLN172" s="102"/>
      <c r="MLO172" s="68" t="s">
        <v>317</v>
      </c>
      <c r="MLP172" s="68">
        <f t="shared" ref="MLP172" si="3417">89.4*10.765</f>
        <v>962.39100000000008</v>
      </c>
      <c r="MLQ172" s="68">
        <v>0</v>
      </c>
      <c r="MLR172" s="68">
        <f t="shared" ref="MLQ172:MLR175" si="3418">MLP172+MLQ172</f>
        <v>962.39100000000008</v>
      </c>
      <c r="MLS172" s="68">
        <v>0</v>
      </c>
      <c r="MLT172" s="68">
        <f t="shared" ref="MLS172:MLT175" si="3419">MLR172*(($H$158)+1)+(IF(MLS172&lt;101,MLS172,IF(MLS172&lt;201,MLS172/2,IF(MLS172&lt;=301,MLS172/3,MLS172/4))))</f>
        <v>1443.5865000000001</v>
      </c>
      <c r="MLU172" s="101">
        <v>1</v>
      </c>
      <c r="MLV172" s="102"/>
      <c r="MLW172" s="68" t="s">
        <v>317</v>
      </c>
      <c r="MLX172" s="68">
        <f t="shared" ref="MLX172" si="3420">89.4*10.765</f>
        <v>962.39100000000008</v>
      </c>
      <c r="MLY172" s="68">
        <v>0</v>
      </c>
      <c r="MLZ172" s="68">
        <f t="shared" ref="MLY172:MLZ175" si="3421">MLX172+MLY172</f>
        <v>962.39100000000008</v>
      </c>
      <c r="MMA172" s="68">
        <v>0</v>
      </c>
      <c r="MMB172" s="68">
        <f t="shared" ref="MMA172:MMB175" si="3422">MLZ172*(($H$158)+1)+(IF(MMA172&lt;101,MMA172,IF(MMA172&lt;201,MMA172/2,IF(MMA172&lt;=301,MMA172/3,MMA172/4))))</f>
        <v>1443.5865000000001</v>
      </c>
      <c r="MMC172" s="101">
        <v>1</v>
      </c>
      <c r="MMD172" s="102"/>
      <c r="MME172" s="68" t="s">
        <v>317</v>
      </c>
      <c r="MMF172" s="68">
        <f t="shared" ref="MMF172" si="3423">89.4*10.765</f>
        <v>962.39100000000008</v>
      </c>
      <c r="MMG172" s="68">
        <v>0</v>
      </c>
      <c r="MMH172" s="68">
        <f t="shared" ref="MMG172:MMH175" si="3424">MMF172+MMG172</f>
        <v>962.39100000000008</v>
      </c>
      <c r="MMI172" s="68">
        <v>0</v>
      </c>
      <c r="MMJ172" s="68">
        <f t="shared" ref="MMI172:MMJ175" si="3425">MMH172*(($H$158)+1)+(IF(MMI172&lt;101,MMI172,IF(MMI172&lt;201,MMI172/2,IF(MMI172&lt;=301,MMI172/3,MMI172/4))))</f>
        <v>1443.5865000000001</v>
      </c>
      <c r="MMK172" s="101">
        <v>1</v>
      </c>
      <c r="MML172" s="102"/>
      <c r="MMM172" s="68" t="s">
        <v>317</v>
      </c>
      <c r="MMN172" s="68">
        <f t="shared" ref="MMN172" si="3426">89.4*10.765</f>
        <v>962.39100000000008</v>
      </c>
      <c r="MMO172" s="68">
        <v>0</v>
      </c>
      <c r="MMP172" s="68">
        <f t="shared" ref="MMO172:MMP175" si="3427">MMN172+MMO172</f>
        <v>962.39100000000008</v>
      </c>
      <c r="MMQ172" s="68">
        <v>0</v>
      </c>
      <c r="MMR172" s="68">
        <f t="shared" ref="MMQ172:MMR175" si="3428">MMP172*(($H$158)+1)+(IF(MMQ172&lt;101,MMQ172,IF(MMQ172&lt;201,MMQ172/2,IF(MMQ172&lt;=301,MMQ172/3,MMQ172/4))))</f>
        <v>1443.5865000000001</v>
      </c>
      <c r="MMS172" s="101">
        <v>1</v>
      </c>
      <c r="MMT172" s="102"/>
      <c r="MMU172" s="68" t="s">
        <v>317</v>
      </c>
      <c r="MMV172" s="68">
        <f t="shared" ref="MMV172" si="3429">89.4*10.765</f>
        <v>962.39100000000008</v>
      </c>
      <c r="MMW172" s="68">
        <v>0</v>
      </c>
      <c r="MMX172" s="68">
        <f t="shared" ref="MMW172:MMX175" si="3430">MMV172+MMW172</f>
        <v>962.39100000000008</v>
      </c>
      <c r="MMY172" s="68">
        <v>0</v>
      </c>
      <c r="MMZ172" s="68">
        <f t="shared" ref="MMY172:MMZ175" si="3431">MMX172*(($H$158)+1)+(IF(MMY172&lt;101,MMY172,IF(MMY172&lt;201,MMY172/2,IF(MMY172&lt;=301,MMY172/3,MMY172/4))))</f>
        <v>1443.5865000000001</v>
      </c>
      <c r="MNA172" s="101">
        <v>1</v>
      </c>
      <c r="MNB172" s="102"/>
      <c r="MNC172" s="68" t="s">
        <v>317</v>
      </c>
      <c r="MND172" s="68">
        <f t="shared" ref="MND172" si="3432">89.4*10.765</f>
        <v>962.39100000000008</v>
      </c>
      <c r="MNE172" s="68">
        <v>0</v>
      </c>
      <c r="MNF172" s="68">
        <f t="shared" ref="MNE172:MNF175" si="3433">MND172+MNE172</f>
        <v>962.39100000000008</v>
      </c>
      <c r="MNG172" s="68">
        <v>0</v>
      </c>
      <c r="MNH172" s="68">
        <f t="shared" ref="MNG172:MNH175" si="3434">MNF172*(($H$158)+1)+(IF(MNG172&lt;101,MNG172,IF(MNG172&lt;201,MNG172/2,IF(MNG172&lt;=301,MNG172/3,MNG172/4))))</f>
        <v>1443.5865000000001</v>
      </c>
      <c r="MNI172" s="101">
        <v>1</v>
      </c>
      <c r="MNJ172" s="102"/>
      <c r="MNK172" s="68" t="s">
        <v>317</v>
      </c>
      <c r="MNL172" s="68">
        <f t="shared" ref="MNL172" si="3435">89.4*10.765</f>
        <v>962.39100000000008</v>
      </c>
      <c r="MNM172" s="68">
        <v>0</v>
      </c>
      <c r="MNN172" s="68">
        <f t="shared" ref="MNM172:MNN175" si="3436">MNL172+MNM172</f>
        <v>962.39100000000008</v>
      </c>
      <c r="MNO172" s="68">
        <v>0</v>
      </c>
      <c r="MNP172" s="68">
        <f t="shared" ref="MNO172:MNP175" si="3437">MNN172*(($H$158)+1)+(IF(MNO172&lt;101,MNO172,IF(MNO172&lt;201,MNO172/2,IF(MNO172&lt;=301,MNO172/3,MNO172/4))))</f>
        <v>1443.5865000000001</v>
      </c>
      <c r="MNQ172" s="101">
        <v>1</v>
      </c>
      <c r="MNR172" s="102"/>
      <c r="MNS172" s="68" t="s">
        <v>317</v>
      </c>
      <c r="MNT172" s="68">
        <f t="shared" ref="MNT172" si="3438">89.4*10.765</f>
        <v>962.39100000000008</v>
      </c>
      <c r="MNU172" s="68">
        <v>0</v>
      </c>
      <c r="MNV172" s="68">
        <f t="shared" ref="MNU172:MNV175" si="3439">MNT172+MNU172</f>
        <v>962.39100000000008</v>
      </c>
      <c r="MNW172" s="68">
        <v>0</v>
      </c>
      <c r="MNX172" s="68">
        <f t="shared" ref="MNW172:MNX175" si="3440">MNV172*(($H$158)+1)+(IF(MNW172&lt;101,MNW172,IF(MNW172&lt;201,MNW172/2,IF(MNW172&lt;=301,MNW172/3,MNW172/4))))</f>
        <v>1443.5865000000001</v>
      </c>
      <c r="MNY172" s="101">
        <v>1</v>
      </c>
      <c r="MNZ172" s="102"/>
      <c r="MOA172" s="68" t="s">
        <v>317</v>
      </c>
      <c r="MOB172" s="68">
        <f t="shared" ref="MOB172" si="3441">89.4*10.765</f>
        <v>962.39100000000008</v>
      </c>
      <c r="MOC172" s="68">
        <v>0</v>
      </c>
      <c r="MOD172" s="68">
        <f t="shared" ref="MOC172:MOD175" si="3442">MOB172+MOC172</f>
        <v>962.39100000000008</v>
      </c>
      <c r="MOE172" s="68">
        <v>0</v>
      </c>
      <c r="MOF172" s="68">
        <f t="shared" ref="MOE172:MOF175" si="3443">MOD172*(($H$158)+1)+(IF(MOE172&lt;101,MOE172,IF(MOE172&lt;201,MOE172/2,IF(MOE172&lt;=301,MOE172/3,MOE172/4))))</f>
        <v>1443.5865000000001</v>
      </c>
      <c r="MOG172" s="101">
        <v>1</v>
      </c>
      <c r="MOH172" s="102"/>
      <c r="MOI172" s="68" t="s">
        <v>317</v>
      </c>
      <c r="MOJ172" s="68">
        <f t="shared" ref="MOJ172" si="3444">89.4*10.765</f>
        <v>962.39100000000008</v>
      </c>
      <c r="MOK172" s="68">
        <v>0</v>
      </c>
      <c r="MOL172" s="68">
        <f t="shared" ref="MOK172:MOL175" si="3445">MOJ172+MOK172</f>
        <v>962.39100000000008</v>
      </c>
      <c r="MOM172" s="68">
        <v>0</v>
      </c>
      <c r="MON172" s="68">
        <f t="shared" ref="MOM172:MON175" si="3446">MOL172*(($H$158)+1)+(IF(MOM172&lt;101,MOM172,IF(MOM172&lt;201,MOM172/2,IF(MOM172&lt;=301,MOM172/3,MOM172/4))))</f>
        <v>1443.5865000000001</v>
      </c>
      <c r="MOO172" s="101">
        <v>1</v>
      </c>
      <c r="MOP172" s="102"/>
      <c r="MOQ172" s="68" t="s">
        <v>317</v>
      </c>
      <c r="MOR172" s="68">
        <f t="shared" ref="MOR172" si="3447">89.4*10.765</f>
        <v>962.39100000000008</v>
      </c>
      <c r="MOS172" s="68">
        <v>0</v>
      </c>
      <c r="MOT172" s="68">
        <f t="shared" ref="MOS172:MOT175" si="3448">MOR172+MOS172</f>
        <v>962.39100000000008</v>
      </c>
      <c r="MOU172" s="68">
        <v>0</v>
      </c>
      <c r="MOV172" s="68">
        <f t="shared" ref="MOU172:MOV175" si="3449">MOT172*(($H$158)+1)+(IF(MOU172&lt;101,MOU172,IF(MOU172&lt;201,MOU172/2,IF(MOU172&lt;=301,MOU172/3,MOU172/4))))</f>
        <v>1443.5865000000001</v>
      </c>
      <c r="MOW172" s="101">
        <v>1</v>
      </c>
      <c r="MOX172" s="102"/>
      <c r="MOY172" s="68" t="s">
        <v>317</v>
      </c>
      <c r="MOZ172" s="68">
        <f t="shared" ref="MOZ172" si="3450">89.4*10.765</f>
        <v>962.39100000000008</v>
      </c>
      <c r="MPA172" s="68">
        <v>0</v>
      </c>
      <c r="MPB172" s="68">
        <f t="shared" ref="MPA172:MPB175" si="3451">MOZ172+MPA172</f>
        <v>962.39100000000008</v>
      </c>
      <c r="MPC172" s="68">
        <v>0</v>
      </c>
      <c r="MPD172" s="68">
        <f t="shared" ref="MPC172:MPD175" si="3452">MPB172*(($H$158)+1)+(IF(MPC172&lt;101,MPC172,IF(MPC172&lt;201,MPC172/2,IF(MPC172&lt;=301,MPC172/3,MPC172/4))))</f>
        <v>1443.5865000000001</v>
      </c>
      <c r="MPE172" s="101">
        <v>1</v>
      </c>
      <c r="MPF172" s="102"/>
      <c r="MPG172" s="68" t="s">
        <v>317</v>
      </c>
      <c r="MPH172" s="68">
        <f t="shared" ref="MPH172" si="3453">89.4*10.765</f>
        <v>962.39100000000008</v>
      </c>
      <c r="MPI172" s="68">
        <v>0</v>
      </c>
      <c r="MPJ172" s="68">
        <f t="shared" ref="MPI172:MPJ175" si="3454">MPH172+MPI172</f>
        <v>962.39100000000008</v>
      </c>
      <c r="MPK172" s="68">
        <v>0</v>
      </c>
      <c r="MPL172" s="68">
        <f t="shared" ref="MPK172:MPL175" si="3455">MPJ172*(($H$158)+1)+(IF(MPK172&lt;101,MPK172,IF(MPK172&lt;201,MPK172/2,IF(MPK172&lt;=301,MPK172/3,MPK172/4))))</f>
        <v>1443.5865000000001</v>
      </c>
      <c r="MPM172" s="101">
        <v>1</v>
      </c>
      <c r="MPN172" s="102"/>
      <c r="MPO172" s="68" t="s">
        <v>317</v>
      </c>
      <c r="MPP172" s="68">
        <f t="shared" ref="MPP172" si="3456">89.4*10.765</f>
        <v>962.39100000000008</v>
      </c>
      <c r="MPQ172" s="68">
        <v>0</v>
      </c>
      <c r="MPR172" s="68">
        <f t="shared" ref="MPQ172:MPR175" si="3457">MPP172+MPQ172</f>
        <v>962.39100000000008</v>
      </c>
      <c r="MPS172" s="68">
        <v>0</v>
      </c>
      <c r="MPT172" s="68">
        <f t="shared" ref="MPS172:MPT175" si="3458">MPR172*(($H$158)+1)+(IF(MPS172&lt;101,MPS172,IF(MPS172&lt;201,MPS172/2,IF(MPS172&lt;=301,MPS172/3,MPS172/4))))</f>
        <v>1443.5865000000001</v>
      </c>
      <c r="MPU172" s="101">
        <v>1</v>
      </c>
      <c r="MPV172" s="102"/>
      <c r="MPW172" s="68" t="s">
        <v>317</v>
      </c>
      <c r="MPX172" s="68">
        <f t="shared" ref="MPX172" si="3459">89.4*10.765</f>
        <v>962.39100000000008</v>
      </c>
      <c r="MPY172" s="68">
        <v>0</v>
      </c>
      <c r="MPZ172" s="68">
        <f t="shared" ref="MPY172:MPZ175" si="3460">MPX172+MPY172</f>
        <v>962.39100000000008</v>
      </c>
      <c r="MQA172" s="68">
        <v>0</v>
      </c>
      <c r="MQB172" s="68">
        <f t="shared" ref="MQA172:MQB175" si="3461">MPZ172*(($H$158)+1)+(IF(MQA172&lt;101,MQA172,IF(MQA172&lt;201,MQA172/2,IF(MQA172&lt;=301,MQA172/3,MQA172/4))))</f>
        <v>1443.5865000000001</v>
      </c>
      <c r="MQC172" s="101">
        <v>1</v>
      </c>
      <c r="MQD172" s="102"/>
      <c r="MQE172" s="68" t="s">
        <v>317</v>
      </c>
      <c r="MQF172" s="68">
        <f t="shared" ref="MQF172" si="3462">89.4*10.765</f>
        <v>962.39100000000008</v>
      </c>
      <c r="MQG172" s="68">
        <v>0</v>
      </c>
      <c r="MQH172" s="68">
        <f t="shared" ref="MQG172:MQH175" si="3463">MQF172+MQG172</f>
        <v>962.39100000000008</v>
      </c>
      <c r="MQI172" s="68">
        <v>0</v>
      </c>
      <c r="MQJ172" s="68">
        <f t="shared" ref="MQI172:MQJ175" si="3464">MQH172*(($H$158)+1)+(IF(MQI172&lt;101,MQI172,IF(MQI172&lt;201,MQI172/2,IF(MQI172&lt;=301,MQI172/3,MQI172/4))))</f>
        <v>1443.5865000000001</v>
      </c>
      <c r="MQK172" s="101">
        <v>1</v>
      </c>
      <c r="MQL172" s="102"/>
      <c r="MQM172" s="68" t="s">
        <v>317</v>
      </c>
      <c r="MQN172" s="68">
        <f t="shared" ref="MQN172" si="3465">89.4*10.765</f>
        <v>962.39100000000008</v>
      </c>
      <c r="MQO172" s="68">
        <v>0</v>
      </c>
      <c r="MQP172" s="68">
        <f t="shared" ref="MQO172:MQP175" si="3466">MQN172+MQO172</f>
        <v>962.39100000000008</v>
      </c>
      <c r="MQQ172" s="68">
        <v>0</v>
      </c>
      <c r="MQR172" s="68">
        <f t="shared" ref="MQQ172:MQR175" si="3467">MQP172*(($H$158)+1)+(IF(MQQ172&lt;101,MQQ172,IF(MQQ172&lt;201,MQQ172/2,IF(MQQ172&lt;=301,MQQ172/3,MQQ172/4))))</f>
        <v>1443.5865000000001</v>
      </c>
      <c r="MQS172" s="101">
        <v>1</v>
      </c>
      <c r="MQT172" s="102"/>
      <c r="MQU172" s="68" t="s">
        <v>317</v>
      </c>
      <c r="MQV172" s="68">
        <f t="shared" ref="MQV172" si="3468">89.4*10.765</f>
        <v>962.39100000000008</v>
      </c>
      <c r="MQW172" s="68">
        <v>0</v>
      </c>
      <c r="MQX172" s="68">
        <f t="shared" ref="MQW172:MQX175" si="3469">MQV172+MQW172</f>
        <v>962.39100000000008</v>
      </c>
      <c r="MQY172" s="68">
        <v>0</v>
      </c>
      <c r="MQZ172" s="68">
        <f t="shared" ref="MQY172:MQZ175" si="3470">MQX172*(($H$158)+1)+(IF(MQY172&lt;101,MQY172,IF(MQY172&lt;201,MQY172/2,IF(MQY172&lt;=301,MQY172/3,MQY172/4))))</f>
        <v>1443.5865000000001</v>
      </c>
      <c r="MRA172" s="101">
        <v>1</v>
      </c>
      <c r="MRB172" s="102"/>
      <c r="MRC172" s="68" t="s">
        <v>317</v>
      </c>
      <c r="MRD172" s="68">
        <f t="shared" ref="MRD172" si="3471">89.4*10.765</f>
        <v>962.39100000000008</v>
      </c>
      <c r="MRE172" s="68">
        <v>0</v>
      </c>
      <c r="MRF172" s="68">
        <f t="shared" ref="MRE172:MRF175" si="3472">MRD172+MRE172</f>
        <v>962.39100000000008</v>
      </c>
      <c r="MRG172" s="68">
        <v>0</v>
      </c>
      <c r="MRH172" s="68">
        <f t="shared" ref="MRG172:MRH175" si="3473">MRF172*(($H$158)+1)+(IF(MRG172&lt;101,MRG172,IF(MRG172&lt;201,MRG172/2,IF(MRG172&lt;=301,MRG172/3,MRG172/4))))</f>
        <v>1443.5865000000001</v>
      </c>
      <c r="MRI172" s="101">
        <v>1</v>
      </c>
      <c r="MRJ172" s="102"/>
      <c r="MRK172" s="68" t="s">
        <v>317</v>
      </c>
      <c r="MRL172" s="68">
        <f t="shared" ref="MRL172" si="3474">89.4*10.765</f>
        <v>962.39100000000008</v>
      </c>
      <c r="MRM172" s="68">
        <v>0</v>
      </c>
      <c r="MRN172" s="68">
        <f t="shared" ref="MRM172:MRN175" si="3475">MRL172+MRM172</f>
        <v>962.39100000000008</v>
      </c>
      <c r="MRO172" s="68">
        <v>0</v>
      </c>
      <c r="MRP172" s="68">
        <f t="shared" ref="MRO172:MRP175" si="3476">MRN172*(($H$158)+1)+(IF(MRO172&lt;101,MRO172,IF(MRO172&lt;201,MRO172/2,IF(MRO172&lt;=301,MRO172/3,MRO172/4))))</f>
        <v>1443.5865000000001</v>
      </c>
      <c r="MRQ172" s="101">
        <v>1</v>
      </c>
      <c r="MRR172" s="102"/>
      <c r="MRS172" s="68" t="s">
        <v>317</v>
      </c>
      <c r="MRT172" s="68">
        <f t="shared" ref="MRT172" si="3477">89.4*10.765</f>
        <v>962.39100000000008</v>
      </c>
      <c r="MRU172" s="68">
        <v>0</v>
      </c>
      <c r="MRV172" s="68">
        <f t="shared" ref="MRU172:MRV175" si="3478">MRT172+MRU172</f>
        <v>962.39100000000008</v>
      </c>
      <c r="MRW172" s="68">
        <v>0</v>
      </c>
      <c r="MRX172" s="68">
        <f t="shared" ref="MRW172:MRX175" si="3479">MRV172*(($H$158)+1)+(IF(MRW172&lt;101,MRW172,IF(MRW172&lt;201,MRW172/2,IF(MRW172&lt;=301,MRW172/3,MRW172/4))))</f>
        <v>1443.5865000000001</v>
      </c>
      <c r="MRY172" s="101">
        <v>1</v>
      </c>
      <c r="MRZ172" s="102"/>
      <c r="MSA172" s="68" t="s">
        <v>317</v>
      </c>
      <c r="MSB172" s="68">
        <f t="shared" ref="MSB172" si="3480">89.4*10.765</f>
        <v>962.39100000000008</v>
      </c>
      <c r="MSC172" s="68">
        <v>0</v>
      </c>
      <c r="MSD172" s="68">
        <f t="shared" ref="MSC172:MSD175" si="3481">MSB172+MSC172</f>
        <v>962.39100000000008</v>
      </c>
      <c r="MSE172" s="68">
        <v>0</v>
      </c>
      <c r="MSF172" s="68">
        <f t="shared" ref="MSE172:MSF175" si="3482">MSD172*(($H$158)+1)+(IF(MSE172&lt;101,MSE172,IF(MSE172&lt;201,MSE172/2,IF(MSE172&lt;=301,MSE172/3,MSE172/4))))</f>
        <v>1443.5865000000001</v>
      </c>
      <c r="MSG172" s="101">
        <v>1</v>
      </c>
      <c r="MSH172" s="102"/>
      <c r="MSI172" s="68" t="s">
        <v>317</v>
      </c>
      <c r="MSJ172" s="68">
        <f t="shared" ref="MSJ172" si="3483">89.4*10.765</f>
        <v>962.39100000000008</v>
      </c>
      <c r="MSK172" s="68">
        <v>0</v>
      </c>
      <c r="MSL172" s="68">
        <f t="shared" ref="MSK172:MSL175" si="3484">MSJ172+MSK172</f>
        <v>962.39100000000008</v>
      </c>
      <c r="MSM172" s="68">
        <v>0</v>
      </c>
      <c r="MSN172" s="68">
        <f t="shared" ref="MSM172:MSN175" si="3485">MSL172*(($H$158)+1)+(IF(MSM172&lt;101,MSM172,IF(MSM172&lt;201,MSM172/2,IF(MSM172&lt;=301,MSM172/3,MSM172/4))))</f>
        <v>1443.5865000000001</v>
      </c>
      <c r="MSO172" s="101">
        <v>1</v>
      </c>
      <c r="MSP172" s="102"/>
      <c r="MSQ172" s="68" t="s">
        <v>317</v>
      </c>
      <c r="MSR172" s="68">
        <f t="shared" ref="MSR172" si="3486">89.4*10.765</f>
        <v>962.39100000000008</v>
      </c>
      <c r="MSS172" s="68">
        <v>0</v>
      </c>
      <c r="MST172" s="68">
        <f t="shared" ref="MSS172:MST175" si="3487">MSR172+MSS172</f>
        <v>962.39100000000008</v>
      </c>
      <c r="MSU172" s="68">
        <v>0</v>
      </c>
      <c r="MSV172" s="68">
        <f t="shared" ref="MSU172:MSV175" si="3488">MST172*(($H$158)+1)+(IF(MSU172&lt;101,MSU172,IF(MSU172&lt;201,MSU172/2,IF(MSU172&lt;=301,MSU172/3,MSU172/4))))</f>
        <v>1443.5865000000001</v>
      </c>
      <c r="MSW172" s="101">
        <v>1</v>
      </c>
      <c r="MSX172" s="102"/>
      <c r="MSY172" s="68" t="s">
        <v>317</v>
      </c>
      <c r="MSZ172" s="68">
        <f t="shared" ref="MSZ172" si="3489">89.4*10.765</f>
        <v>962.39100000000008</v>
      </c>
      <c r="MTA172" s="68">
        <v>0</v>
      </c>
      <c r="MTB172" s="68">
        <f t="shared" ref="MTA172:MTB175" si="3490">MSZ172+MTA172</f>
        <v>962.39100000000008</v>
      </c>
      <c r="MTC172" s="68">
        <v>0</v>
      </c>
      <c r="MTD172" s="68">
        <f t="shared" ref="MTC172:MTD175" si="3491">MTB172*(($H$158)+1)+(IF(MTC172&lt;101,MTC172,IF(MTC172&lt;201,MTC172/2,IF(MTC172&lt;=301,MTC172/3,MTC172/4))))</f>
        <v>1443.5865000000001</v>
      </c>
      <c r="MTE172" s="101">
        <v>1</v>
      </c>
      <c r="MTF172" s="102"/>
      <c r="MTG172" s="68" t="s">
        <v>317</v>
      </c>
      <c r="MTH172" s="68">
        <f t="shared" ref="MTH172" si="3492">89.4*10.765</f>
        <v>962.39100000000008</v>
      </c>
      <c r="MTI172" s="68">
        <v>0</v>
      </c>
      <c r="MTJ172" s="68">
        <f t="shared" ref="MTI172:MTJ175" si="3493">MTH172+MTI172</f>
        <v>962.39100000000008</v>
      </c>
      <c r="MTK172" s="68">
        <v>0</v>
      </c>
      <c r="MTL172" s="68">
        <f t="shared" ref="MTK172:MTL175" si="3494">MTJ172*(($H$158)+1)+(IF(MTK172&lt;101,MTK172,IF(MTK172&lt;201,MTK172/2,IF(MTK172&lt;=301,MTK172/3,MTK172/4))))</f>
        <v>1443.5865000000001</v>
      </c>
      <c r="MTM172" s="101">
        <v>1</v>
      </c>
      <c r="MTN172" s="102"/>
      <c r="MTO172" s="68" t="s">
        <v>317</v>
      </c>
      <c r="MTP172" s="68">
        <f t="shared" ref="MTP172" si="3495">89.4*10.765</f>
        <v>962.39100000000008</v>
      </c>
      <c r="MTQ172" s="68">
        <v>0</v>
      </c>
      <c r="MTR172" s="68">
        <f t="shared" ref="MTQ172:MTR175" si="3496">MTP172+MTQ172</f>
        <v>962.39100000000008</v>
      </c>
      <c r="MTS172" s="68">
        <v>0</v>
      </c>
      <c r="MTT172" s="68">
        <f t="shared" ref="MTS172:MTT175" si="3497">MTR172*(($H$158)+1)+(IF(MTS172&lt;101,MTS172,IF(MTS172&lt;201,MTS172/2,IF(MTS172&lt;=301,MTS172/3,MTS172/4))))</f>
        <v>1443.5865000000001</v>
      </c>
      <c r="MTU172" s="101">
        <v>1</v>
      </c>
      <c r="MTV172" s="102"/>
      <c r="MTW172" s="68" t="s">
        <v>317</v>
      </c>
      <c r="MTX172" s="68">
        <f t="shared" ref="MTX172" si="3498">89.4*10.765</f>
        <v>962.39100000000008</v>
      </c>
      <c r="MTY172" s="68">
        <v>0</v>
      </c>
      <c r="MTZ172" s="68">
        <f t="shared" ref="MTY172:MTZ175" si="3499">MTX172+MTY172</f>
        <v>962.39100000000008</v>
      </c>
      <c r="MUA172" s="68">
        <v>0</v>
      </c>
      <c r="MUB172" s="68">
        <f t="shared" ref="MUA172:MUB175" si="3500">MTZ172*(($H$158)+1)+(IF(MUA172&lt;101,MUA172,IF(MUA172&lt;201,MUA172/2,IF(MUA172&lt;=301,MUA172/3,MUA172/4))))</f>
        <v>1443.5865000000001</v>
      </c>
      <c r="MUC172" s="101">
        <v>1</v>
      </c>
      <c r="MUD172" s="102"/>
      <c r="MUE172" s="68" t="s">
        <v>317</v>
      </c>
      <c r="MUF172" s="68">
        <f t="shared" ref="MUF172" si="3501">89.4*10.765</f>
        <v>962.39100000000008</v>
      </c>
      <c r="MUG172" s="68">
        <v>0</v>
      </c>
      <c r="MUH172" s="68">
        <f t="shared" ref="MUG172:MUH175" si="3502">MUF172+MUG172</f>
        <v>962.39100000000008</v>
      </c>
      <c r="MUI172" s="68">
        <v>0</v>
      </c>
      <c r="MUJ172" s="68">
        <f t="shared" ref="MUI172:MUJ175" si="3503">MUH172*(($H$158)+1)+(IF(MUI172&lt;101,MUI172,IF(MUI172&lt;201,MUI172/2,IF(MUI172&lt;=301,MUI172/3,MUI172/4))))</f>
        <v>1443.5865000000001</v>
      </c>
      <c r="MUK172" s="101">
        <v>1</v>
      </c>
      <c r="MUL172" s="102"/>
      <c r="MUM172" s="68" t="s">
        <v>317</v>
      </c>
      <c r="MUN172" s="68">
        <f t="shared" ref="MUN172" si="3504">89.4*10.765</f>
        <v>962.39100000000008</v>
      </c>
      <c r="MUO172" s="68">
        <v>0</v>
      </c>
      <c r="MUP172" s="68">
        <f t="shared" ref="MUO172:MUP175" si="3505">MUN172+MUO172</f>
        <v>962.39100000000008</v>
      </c>
      <c r="MUQ172" s="68">
        <v>0</v>
      </c>
      <c r="MUR172" s="68">
        <f t="shared" ref="MUQ172:MUR175" si="3506">MUP172*(($H$158)+1)+(IF(MUQ172&lt;101,MUQ172,IF(MUQ172&lt;201,MUQ172/2,IF(MUQ172&lt;=301,MUQ172/3,MUQ172/4))))</f>
        <v>1443.5865000000001</v>
      </c>
      <c r="MUS172" s="101">
        <v>1</v>
      </c>
      <c r="MUT172" s="102"/>
      <c r="MUU172" s="68" t="s">
        <v>317</v>
      </c>
      <c r="MUV172" s="68">
        <f t="shared" ref="MUV172" si="3507">89.4*10.765</f>
        <v>962.39100000000008</v>
      </c>
      <c r="MUW172" s="68">
        <v>0</v>
      </c>
      <c r="MUX172" s="68">
        <f t="shared" ref="MUW172:MUX175" si="3508">MUV172+MUW172</f>
        <v>962.39100000000008</v>
      </c>
      <c r="MUY172" s="68">
        <v>0</v>
      </c>
      <c r="MUZ172" s="68">
        <f t="shared" ref="MUY172:MUZ175" si="3509">MUX172*(($H$158)+1)+(IF(MUY172&lt;101,MUY172,IF(MUY172&lt;201,MUY172/2,IF(MUY172&lt;=301,MUY172/3,MUY172/4))))</f>
        <v>1443.5865000000001</v>
      </c>
      <c r="MVA172" s="101">
        <v>1</v>
      </c>
      <c r="MVB172" s="102"/>
      <c r="MVC172" s="68" t="s">
        <v>317</v>
      </c>
      <c r="MVD172" s="68">
        <f t="shared" ref="MVD172" si="3510">89.4*10.765</f>
        <v>962.39100000000008</v>
      </c>
      <c r="MVE172" s="68">
        <v>0</v>
      </c>
      <c r="MVF172" s="68">
        <f t="shared" ref="MVE172:MVF175" si="3511">MVD172+MVE172</f>
        <v>962.39100000000008</v>
      </c>
      <c r="MVG172" s="68">
        <v>0</v>
      </c>
      <c r="MVH172" s="68">
        <f t="shared" ref="MVG172:MVH175" si="3512">MVF172*(($H$158)+1)+(IF(MVG172&lt;101,MVG172,IF(MVG172&lt;201,MVG172/2,IF(MVG172&lt;=301,MVG172/3,MVG172/4))))</f>
        <v>1443.5865000000001</v>
      </c>
      <c r="MVI172" s="101">
        <v>1</v>
      </c>
      <c r="MVJ172" s="102"/>
      <c r="MVK172" s="68" t="s">
        <v>317</v>
      </c>
      <c r="MVL172" s="68">
        <f t="shared" ref="MVL172" si="3513">89.4*10.765</f>
        <v>962.39100000000008</v>
      </c>
      <c r="MVM172" s="68">
        <v>0</v>
      </c>
      <c r="MVN172" s="68">
        <f t="shared" ref="MVM172:MVN175" si="3514">MVL172+MVM172</f>
        <v>962.39100000000008</v>
      </c>
      <c r="MVO172" s="68">
        <v>0</v>
      </c>
      <c r="MVP172" s="68">
        <f t="shared" ref="MVO172:MVP175" si="3515">MVN172*(($H$158)+1)+(IF(MVO172&lt;101,MVO172,IF(MVO172&lt;201,MVO172/2,IF(MVO172&lt;=301,MVO172/3,MVO172/4))))</f>
        <v>1443.5865000000001</v>
      </c>
      <c r="MVQ172" s="101">
        <v>1</v>
      </c>
      <c r="MVR172" s="102"/>
      <c r="MVS172" s="68" t="s">
        <v>317</v>
      </c>
      <c r="MVT172" s="68">
        <f t="shared" ref="MVT172" si="3516">89.4*10.765</f>
        <v>962.39100000000008</v>
      </c>
      <c r="MVU172" s="68">
        <v>0</v>
      </c>
      <c r="MVV172" s="68">
        <f t="shared" ref="MVU172:MVV175" si="3517">MVT172+MVU172</f>
        <v>962.39100000000008</v>
      </c>
      <c r="MVW172" s="68">
        <v>0</v>
      </c>
      <c r="MVX172" s="68">
        <f t="shared" ref="MVW172:MVX175" si="3518">MVV172*(($H$158)+1)+(IF(MVW172&lt;101,MVW172,IF(MVW172&lt;201,MVW172/2,IF(MVW172&lt;=301,MVW172/3,MVW172/4))))</f>
        <v>1443.5865000000001</v>
      </c>
      <c r="MVY172" s="101">
        <v>1</v>
      </c>
      <c r="MVZ172" s="102"/>
      <c r="MWA172" s="68" t="s">
        <v>317</v>
      </c>
      <c r="MWB172" s="68">
        <f t="shared" ref="MWB172" si="3519">89.4*10.765</f>
        <v>962.39100000000008</v>
      </c>
      <c r="MWC172" s="68">
        <v>0</v>
      </c>
      <c r="MWD172" s="68">
        <f t="shared" ref="MWC172:MWD175" si="3520">MWB172+MWC172</f>
        <v>962.39100000000008</v>
      </c>
      <c r="MWE172" s="68">
        <v>0</v>
      </c>
      <c r="MWF172" s="68">
        <f t="shared" ref="MWE172:MWF175" si="3521">MWD172*(($H$158)+1)+(IF(MWE172&lt;101,MWE172,IF(MWE172&lt;201,MWE172/2,IF(MWE172&lt;=301,MWE172/3,MWE172/4))))</f>
        <v>1443.5865000000001</v>
      </c>
      <c r="MWG172" s="101">
        <v>1</v>
      </c>
      <c r="MWH172" s="102"/>
      <c r="MWI172" s="68" t="s">
        <v>317</v>
      </c>
      <c r="MWJ172" s="68">
        <f t="shared" ref="MWJ172" si="3522">89.4*10.765</f>
        <v>962.39100000000008</v>
      </c>
      <c r="MWK172" s="68">
        <v>0</v>
      </c>
      <c r="MWL172" s="68">
        <f t="shared" ref="MWK172:MWL175" si="3523">MWJ172+MWK172</f>
        <v>962.39100000000008</v>
      </c>
      <c r="MWM172" s="68">
        <v>0</v>
      </c>
      <c r="MWN172" s="68">
        <f t="shared" ref="MWM172:MWN175" si="3524">MWL172*(($H$158)+1)+(IF(MWM172&lt;101,MWM172,IF(MWM172&lt;201,MWM172/2,IF(MWM172&lt;=301,MWM172/3,MWM172/4))))</f>
        <v>1443.5865000000001</v>
      </c>
      <c r="MWO172" s="101">
        <v>1</v>
      </c>
      <c r="MWP172" s="102"/>
      <c r="MWQ172" s="68" t="s">
        <v>317</v>
      </c>
      <c r="MWR172" s="68">
        <f t="shared" ref="MWR172" si="3525">89.4*10.765</f>
        <v>962.39100000000008</v>
      </c>
      <c r="MWS172" s="68">
        <v>0</v>
      </c>
      <c r="MWT172" s="68">
        <f t="shared" ref="MWS172:MWT175" si="3526">MWR172+MWS172</f>
        <v>962.39100000000008</v>
      </c>
      <c r="MWU172" s="68">
        <v>0</v>
      </c>
      <c r="MWV172" s="68">
        <f t="shared" ref="MWU172:MWV175" si="3527">MWT172*(($H$158)+1)+(IF(MWU172&lt;101,MWU172,IF(MWU172&lt;201,MWU172/2,IF(MWU172&lt;=301,MWU172/3,MWU172/4))))</f>
        <v>1443.5865000000001</v>
      </c>
      <c r="MWW172" s="101">
        <v>1</v>
      </c>
      <c r="MWX172" s="102"/>
      <c r="MWY172" s="68" t="s">
        <v>317</v>
      </c>
      <c r="MWZ172" s="68">
        <f t="shared" ref="MWZ172" si="3528">89.4*10.765</f>
        <v>962.39100000000008</v>
      </c>
      <c r="MXA172" s="68">
        <v>0</v>
      </c>
      <c r="MXB172" s="68">
        <f t="shared" ref="MXA172:MXB175" si="3529">MWZ172+MXA172</f>
        <v>962.39100000000008</v>
      </c>
      <c r="MXC172" s="68">
        <v>0</v>
      </c>
      <c r="MXD172" s="68">
        <f t="shared" ref="MXC172:MXD175" si="3530">MXB172*(($H$158)+1)+(IF(MXC172&lt;101,MXC172,IF(MXC172&lt;201,MXC172/2,IF(MXC172&lt;=301,MXC172/3,MXC172/4))))</f>
        <v>1443.5865000000001</v>
      </c>
      <c r="MXE172" s="101">
        <v>1</v>
      </c>
      <c r="MXF172" s="102"/>
      <c r="MXG172" s="68" t="s">
        <v>317</v>
      </c>
      <c r="MXH172" s="68">
        <f t="shared" ref="MXH172" si="3531">89.4*10.765</f>
        <v>962.39100000000008</v>
      </c>
      <c r="MXI172" s="68">
        <v>0</v>
      </c>
      <c r="MXJ172" s="68">
        <f t="shared" ref="MXI172:MXJ175" si="3532">MXH172+MXI172</f>
        <v>962.39100000000008</v>
      </c>
      <c r="MXK172" s="68">
        <v>0</v>
      </c>
      <c r="MXL172" s="68">
        <f t="shared" ref="MXK172:MXL175" si="3533">MXJ172*(($H$158)+1)+(IF(MXK172&lt;101,MXK172,IF(MXK172&lt;201,MXK172/2,IF(MXK172&lt;=301,MXK172/3,MXK172/4))))</f>
        <v>1443.5865000000001</v>
      </c>
      <c r="MXM172" s="101">
        <v>1</v>
      </c>
      <c r="MXN172" s="102"/>
      <c r="MXO172" s="68" t="s">
        <v>317</v>
      </c>
      <c r="MXP172" s="68">
        <f t="shared" ref="MXP172" si="3534">89.4*10.765</f>
        <v>962.39100000000008</v>
      </c>
      <c r="MXQ172" s="68">
        <v>0</v>
      </c>
      <c r="MXR172" s="68">
        <f t="shared" ref="MXQ172:MXR175" si="3535">MXP172+MXQ172</f>
        <v>962.39100000000008</v>
      </c>
      <c r="MXS172" s="68">
        <v>0</v>
      </c>
      <c r="MXT172" s="68">
        <f t="shared" ref="MXS172:MXT175" si="3536">MXR172*(($H$158)+1)+(IF(MXS172&lt;101,MXS172,IF(MXS172&lt;201,MXS172/2,IF(MXS172&lt;=301,MXS172/3,MXS172/4))))</f>
        <v>1443.5865000000001</v>
      </c>
      <c r="MXU172" s="101">
        <v>1</v>
      </c>
      <c r="MXV172" s="102"/>
      <c r="MXW172" s="68" t="s">
        <v>317</v>
      </c>
      <c r="MXX172" s="68">
        <f t="shared" ref="MXX172" si="3537">89.4*10.765</f>
        <v>962.39100000000008</v>
      </c>
      <c r="MXY172" s="68">
        <v>0</v>
      </c>
      <c r="MXZ172" s="68">
        <f t="shared" ref="MXY172:MXZ175" si="3538">MXX172+MXY172</f>
        <v>962.39100000000008</v>
      </c>
      <c r="MYA172" s="68">
        <v>0</v>
      </c>
      <c r="MYB172" s="68">
        <f t="shared" ref="MYA172:MYB175" si="3539">MXZ172*(($H$158)+1)+(IF(MYA172&lt;101,MYA172,IF(MYA172&lt;201,MYA172/2,IF(MYA172&lt;=301,MYA172/3,MYA172/4))))</f>
        <v>1443.5865000000001</v>
      </c>
      <c r="MYC172" s="101">
        <v>1</v>
      </c>
      <c r="MYD172" s="102"/>
      <c r="MYE172" s="68" t="s">
        <v>317</v>
      </c>
      <c r="MYF172" s="68">
        <f t="shared" ref="MYF172" si="3540">89.4*10.765</f>
        <v>962.39100000000008</v>
      </c>
      <c r="MYG172" s="68">
        <v>0</v>
      </c>
      <c r="MYH172" s="68">
        <f t="shared" ref="MYG172:MYH175" si="3541">MYF172+MYG172</f>
        <v>962.39100000000008</v>
      </c>
      <c r="MYI172" s="68">
        <v>0</v>
      </c>
      <c r="MYJ172" s="68">
        <f t="shared" ref="MYI172:MYJ175" si="3542">MYH172*(($H$158)+1)+(IF(MYI172&lt;101,MYI172,IF(MYI172&lt;201,MYI172/2,IF(MYI172&lt;=301,MYI172/3,MYI172/4))))</f>
        <v>1443.5865000000001</v>
      </c>
      <c r="MYK172" s="101">
        <v>1</v>
      </c>
      <c r="MYL172" s="102"/>
      <c r="MYM172" s="68" t="s">
        <v>317</v>
      </c>
      <c r="MYN172" s="68">
        <f t="shared" ref="MYN172" si="3543">89.4*10.765</f>
        <v>962.39100000000008</v>
      </c>
      <c r="MYO172" s="68">
        <v>0</v>
      </c>
      <c r="MYP172" s="68">
        <f t="shared" ref="MYO172:MYP175" si="3544">MYN172+MYO172</f>
        <v>962.39100000000008</v>
      </c>
      <c r="MYQ172" s="68">
        <v>0</v>
      </c>
      <c r="MYR172" s="68">
        <f t="shared" ref="MYQ172:MYR175" si="3545">MYP172*(($H$158)+1)+(IF(MYQ172&lt;101,MYQ172,IF(MYQ172&lt;201,MYQ172/2,IF(MYQ172&lt;=301,MYQ172/3,MYQ172/4))))</f>
        <v>1443.5865000000001</v>
      </c>
      <c r="MYS172" s="101">
        <v>1</v>
      </c>
      <c r="MYT172" s="102"/>
      <c r="MYU172" s="68" t="s">
        <v>317</v>
      </c>
      <c r="MYV172" s="68">
        <f t="shared" ref="MYV172" si="3546">89.4*10.765</f>
        <v>962.39100000000008</v>
      </c>
      <c r="MYW172" s="68">
        <v>0</v>
      </c>
      <c r="MYX172" s="68">
        <f t="shared" ref="MYW172:MYX175" si="3547">MYV172+MYW172</f>
        <v>962.39100000000008</v>
      </c>
      <c r="MYY172" s="68">
        <v>0</v>
      </c>
      <c r="MYZ172" s="68">
        <f t="shared" ref="MYY172:MYZ175" si="3548">MYX172*(($H$158)+1)+(IF(MYY172&lt;101,MYY172,IF(MYY172&lt;201,MYY172/2,IF(MYY172&lt;=301,MYY172/3,MYY172/4))))</f>
        <v>1443.5865000000001</v>
      </c>
      <c r="MZA172" s="101">
        <v>1</v>
      </c>
      <c r="MZB172" s="102"/>
      <c r="MZC172" s="68" t="s">
        <v>317</v>
      </c>
      <c r="MZD172" s="68">
        <f t="shared" ref="MZD172" si="3549">89.4*10.765</f>
        <v>962.39100000000008</v>
      </c>
      <c r="MZE172" s="68">
        <v>0</v>
      </c>
      <c r="MZF172" s="68">
        <f t="shared" ref="MZE172:MZF175" si="3550">MZD172+MZE172</f>
        <v>962.39100000000008</v>
      </c>
      <c r="MZG172" s="68">
        <v>0</v>
      </c>
      <c r="MZH172" s="68">
        <f t="shared" ref="MZG172:MZH175" si="3551">MZF172*(($H$158)+1)+(IF(MZG172&lt;101,MZG172,IF(MZG172&lt;201,MZG172/2,IF(MZG172&lt;=301,MZG172/3,MZG172/4))))</f>
        <v>1443.5865000000001</v>
      </c>
      <c r="MZI172" s="101">
        <v>1</v>
      </c>
      <c r="MZJ172" s="102"/>
      <c r="MZK172" s="68" t="s">
        <v>317</v>
      </c>
      <c r="MZL172" s="68">
        <f t="shared" ref="MZL172" si="3552">89.4*10.765</f>
        <v>962.39100000000008</v>
      </c>
      <c r="MZM172" s="68">
        <v>0</v>
      </c>
      <c r="MZN172" s="68">
        <f t="shared" ref="MZM172:MZN175" si="3553">MZL172+MZM172</f>
        <v>962.39100000000008</v>
      </c>
      <c r="MZO172" s="68">
        <v>0</v>
      </c>
      <c r="MZP172" s="68">
        <f t="shared" ref="MZO172:MZP175" si="3554">MZN172*(($H$158)+1)+(IF(MZO172&lt;101,MZO172,IF(MZO172&lt;201,MZO172/2,IF(MZO172&lt;=301,MZO172/3,MZO172/4))))</f>
        <v>1443.5865000000001</v>
      </c>
      <c r="MZQ172" s="101">
        <v>1</v>
      </c>
      <c r="MZR172" s="102"/>
      <c r="MZS172" s="68" t="s">
        <v>317</v>
      </c>
      <c r="MZT172" s="68">
        <f t="shared" ref="MZT172" si="3555">89.4*10.765</f>
        <v>962.39100000000008</v>
      </c>
      <c r="MZU172" s="68">
        <v>0</v>
      </c>
      <c r="MZV172" s="68">
        <f t="shared" ref="MZU172:MZV175" si="3556">MZT172+MZU172</f>
        <v>962.39100000000008</v>
      </c>
      <c r="MZW172" s="68">
        <v>0</v>
      </c>
      <c r="MZX172" s="68">
        <f t="shared" ref="MZW172:MZX175" si="3557">MZV172*(($H$158)+1)+(IF(MZW172&lt;101,MZW172,IF(MZW172&lt;201,MZW172/2,IF(MZW172&lt;=301,MZW172/3,MZW172/4))))</f>
        <v>1443.5865000000001</v>
      </c>
      <c r="MZY172" s="101">
        <v>1</v>
      </c>
      <c r="MZZ172" s="102"/>
      <c r="NAA172" s="68" t="s">
        <v>317</v>
      </c>
      <c r="NAB172" s="68">
        <f t="shared" ref="NAB172" si="3558">89.4*10.765</f>
        <v>962.39100000000008</v>
      </c>
      <c r="NAC172" s="68">
        <v>0</v>
      </c>
      <c r="NAD172" s="68">
        <f t="shared" ref="NAC172:NAD175" si="3559">NAB172+NAC172</f>
        <v>962.39100000000008</v>
      </c>
      <c r="NAE172" s="68">
        <v>0</v>
      </c>
      <c r="NAF172" s="68">
        <f t="shared" ref="NAE172:NAF175" si="3560">NAD172*(($H$158)+1)+(IF(NAE172&lt;101,NAE172,IF(NAE172&lt;201,NAE172/2,IF(NAE172&lt;=301,NAE172/3,NAE172/4))))</f>
        <v>1443.5865000000001</v>
      </c>
      <c r="NAG172" s="101">
        <v>1</v>
      </c>
      <c r="NAH172" s="102"/>
      <c r="NAI172" s="68" t="s">
        <v>317</v>
      </c>
      <c r="NAJ172" s="68">
        <f t="shared" ref="NAJ172" si="3561">89.4*10.765</f>
        <v>962.39100000000008</v>
      </c>
      <c r="NAK172" s="68">
        <v>0</v>
      </c>
      <c r="NAL172" s="68">
        <f t="shared" ref="NAK172:NAL175" si="3562">NAJ172+NAK172</f>
        <v>962.39100000000008</v>
      </c>
      <c r="NAM172" s="68">
        <v>0</v>
      </c>
      <c r="NAN172" s="68">
        <f t="shared" ref="NAM172:NAN175" si="3563">NAL172*(($H$158)+1)+(IF(NAM172&lt;101,NAM172,IF(NAM172&lt;201,NAM172/2,IF(NAM172&lt;=301,NAM172/3,NAM172/4))))</f>
        <v>1443.5865000000001</v>
      </c>
      <c r="NAO172" s="101">
        <v>1</v>
      </c>
      <c r="NAP172" s="102"/>
      <c r="NAQ172" s="68" t="s">
        <v>317</v>
      </c>
      <c r="NAR172" s="68">
        <f t="shared" ref="NAR172" si="3564">89.4*10.765</f>
        <v>962.39100000000008</v>
      </c>
      <c r="NAS172" s="68">
        <v>0</v>
      </c>
      <c r="NAT172" s="68">
        <f t="shared" ref="NAS172:NAT175" si="3565">NAR172+NAS172</f>
        <v>962.39100000000008</v>
      </c>
      <c r="NAU172" s="68">
        <v>0</v>
      </c>
      <c r="NAV172" s="68">
        <f t="shared" ref="NAU172:NAV175" si="3566">NAT172*(($H$158)+1)+(IF(NAU172&lt;101,NAU172,IF(NAU172&lt;201,NAU172/2,IF(NAU172&lt;=301,NAU172/3,NAU172/4))))</f>
        <v>1443.5865000000001</v>
      </c>
      <c r="NAW172" s="101">
        <v>1</v>
      </c>
      <c r="NAX172" s="102"/>
      <c r="NAY172" s="68" t="s">
        <v>317</v>
      </c>
      <c r="NAZ172" s="68">
        <f t="shared" ref="NAZ172" si="3567">89.4*10.765</f>
        <v>962.39100000000008</v>
      </c>
      <c r="NBA172" s="68">
        <v>0</v>
      </c>
      <c r="NBB172" s="68">
        <f t="shared" ref="NBA172:NBB175" si="3568">NAZ172+NBA172</f>
        <v>962.39100000000008</v>
      </c>
      <c r="NBC172" s="68">
        <v>0</v>
      </c>
      <c r="NBD172" s="68">
        <f t="shared" ref="NBC172:NBD175" si="3569">NBB172*(($H$158)+1)+(IF(NBC172&lt;101,NBC172,IF(NBC172&lt;201,NBC172/2,IF(NBC172&lt;=301,NBC172/3,NBC172/4))))</f>
        <v>1443.5865000000001</v>
      </c>
      <c r="NBE172" s="101">
        <v>1</v>
      </c>
      <c r="NBF172" s="102"/>
      <c r="NBG172" s="68" t="s">
        <v>317</v>
      </c>
      <c r="NBH172" s="68">
        <f t="shared" ref="NBH172" si="3570">89.4*10.765</f>
        <v>962.39100000000008</v>
      </c>
      <c r="NBI172" s="68">
        <v>0</v>
      </c>
      <c r="NBJ172" s="68">
        <f t="shared" ref="NBI172:NBJ175" si="3571">NBH172+NBI172</f>
        <v>962.39100000000008</v>
      </c>
      <c r="NBK172" s="68">
        <v>0</v>
      </c>
      <c r="NBL172" s="68">
        <f t="shared" ref="NBK172:NBL175" si="3572">NBJ172*(($H$158)+1)+(IF(NBK172&lt;101,NBK172,IF(NBK172&lt;201,NBK172/2,IF(NBK172&lt;=301,NBK172/3,NBK172/4))))</f>
        <v>1443.5865000000001</v>
      </c>
      <c r="NBM172" s="101">
        <v>1</v>
      </c>
      <c r="NBN172" s="102"/>
      <c r="NBO172" s="68" t="s">
        <v>317</v>
      </c>
      <c r="NBP172" s="68">
        <f t="shared" ref="NBP172" si="3573">89.4*10.765</f>
        <v>962.39100000000008</v>
      </c>
      <c r="NBQ172" s="68">
        <v>0</v>
      </c>
      <c r="NBR172" s="68">
        <f t="shared" ref="NBQ172:NBR175" si="3574">NBP172+NBQ172</f>
        <v>962.39100000000008</v>
      </c>
      <c r="NBS172" s="68">
        <v>0</v>
      </c>
      <c r="NBT172" s="68">
        <f t="shared" ref="NBS172:NBT175" si="3575">NBR172*(($H$158)+1)+(IF(NBS172&lt;101,NBS172,IF(NBS172&lt;201,NBS172/2,IF(NBS172&lt;=301,NBS172/3,NBS172/4))))</f>
        <v>1443.5865000000001</v>
      </c>
      <c r="NBU172" s="101">
        <v>1</v>
      </c>
      <c r="NBV172" s="102"/>
      <c r="NBW172" s="68" t="s">
        <v>317</v>
      </c>
      <c r="NBX172" s="68">
        <f t="shared" ref="NBX172" si="3576">89.4*10.765</f>
        <v>962.39100000000008</v>
      </c>
      <c r="NBY172" s="68">
        <v>0</v>
      </c>
      <c r="NBZ172" s="68">
        <f t="shared" ref="NBY172:NBZ175" si="3577">NBX172+NBY172</f>
        <v>962.39100000000008</v>
      </c>
      <c r="NCA172" s="68">
        <v>0</v>
      </c>
      <c r="NCB172" s="68">
        <f t="shared" ref="NCA172:NCB175" si="3578">NBZ172*(($H$158)+1)+(IF(NCA172&lt;101,NCA172,IF(NCA172&lt;201,NCA172/2,IF(NCA172&lt;=301,NCA172/3,NCA172/4))))</f>
        <v>1443.5865000000001</v>
      </c>
      <c r="NCC172" s="101">
        <v>1</v>
      </c>
      <c r="NCD172" s="102"/>
      <c r="NCE172" s="68" t="s">
        <v>317</v>
      </c>
      <c r="NCF172" s="68">
        <f t="shared" ref="NCF172" si="3579">89.4*10.765</f>
        <v>962.39100000000008</v>
      </c>
      <c r="NCG172" s="68">
        <v>0</v>
      </c>
      <c r="NCH172" s="68">
        <f t="shared" ref="NCG172:NCH175" si="3580">NCF172+NCG172</f>
        <v>962.39100000000008</v>
      </c>
      <c r="NCI172" s="68">
        <v>0</v>
      </c>
      <c r="NCJ172" s="68">
        <f t="shared" ref="NCI172:NCJ175" si="3581">NCH172*(($H$158)+1)+(IF(NCI172&lt;101,NCI172,IF(NCI172&lt;201,NCI172/2,IF(NCI172&lt;=301,NCI172/3,NCI172/4))))</f>
        <v>1443.5865000000001</v>
      </c>
      <c r="NCK172" s="101">
        <v>1</v>
      </c>
      <c r="NCL172" s="102"/>
      <c r="NCM172" s="68" t="s">
        <v>317</v>
      </c>
      <c r="NCN172" s="68">
        <f t="shared" ref="NCN172" si="3582">89.4*10.765</f>
        <v>962.39100000000008</v>
      </c>
      <c r="NCO172" s="68">
        <v>0</v>
      </c>
      <c r="NCP172" s="68">
        <f t="shared" ref="NCO172:NCP175" si="3583">NCN172+NCO172</f>
        <v>962.39100000000008</v>
      </c>
      <c r="NCQ172" s="68">
        <v>0</v>
      </c>
      <c r="NCR172" s="68">
        <f t="shared" ref="NCQ172:NCR175" si="3584">NCP172*(($H$158)+1)+(IF(NCQ172&lt;101,NCQ172,IF(NCQ172&lt;201,NCQ172/2,IF(NCQ172&lt;=301,NCQ172/3,NCQ172/4))))</f>
        <v>1443.5865000000001</v>
      </c>
      <c r="NCS172" s="101">
        <v>1</v>
      </c>
      <c r="NCT172" s="102"/>
      <c r="NCU172" s="68" t="s">
        <v>317</v>
      </c>
      <c r="NCV172" s="68">
        <f t="shared" ref="NCV172" si="3585">89.4*10.765</f>
        <v>962.39100000000008</v>
      </c>
      <c r="NCW172" s="68">
        <v>0</v>
      </c>
      <c r="NCX172" s="68">
        <f t="shared" ref="NCW172:NCX175" si="3586">NCV172+NCW172</f>
        <v>962.39100000000008</v>
      </c>
      <c r="NCY172" s="68">
        <v>0</v>
      </c>
      <c r="NCZ172" s="68">
        <f t="shared" ref="NCY172:NCZ175" si="3587">NCX172*(($H$158)+1)+(IF(NCY172&lt;101,NCY172,IF(NCY172&lt;201,NCY172/2,IF(NCY172&lt;=301,NCY172/3,NCY172/4))))</f>
        <v>1443.5865000000001</v>
      </c>
      <c r="NDA172" s="101">
        <v>1</v>
      </c>
      <c r="NDB172" s="102"/>
      <c r="NDC172" s="68" t="s">
        <v>317</v>
      </c>
      <c r="NDD172" s="68">
        <f t="shared" ref="NDD172" si="3588">89.4*10.765</f>
        <v>962.39100000000008</v>
      </c>
      <c r="NDE172" s="68">
        <v>0</v>
      </c>
      <c r="NDF172" s="68">
        <f t="shared" ref="NDE172:NDF175" si="3589">NDD172+NDE172</f>
        <v>962.39100000000008</v>
      </c>
      <c r="NDG172" s="68">
        <v>0</v>
      </c>
      <c r="NDH172" s="68">
        <f t="shared" ref="NDG172:NDH175" si="3590">NDF172*(($H$158)+1)+(IF(NDG172&lt;101,NDG172,IF(NDG172&lt;201,NDG172/2,IF(NDG172&lt;=301,NDG172/3,NDG172/4))))</f>
        <v>1443.5865000000001</v>
      </c>
      <c r="NDI172" s="101">
        <v>1</v>
      </c>
      <c r="NDJ172" s="102"/>
      <c r="NDK172" s="68" t="s">
        <v>317</v>
      </c>
      <c r="NDL172" s="68">
        <f t="shared" ref="NDL172" si="3591">89.4*10.765</f>
        <v>962.39100000000008</v>
      </c>
      <c r="NDM172" s="68">
        <v>0</v>
      </c>
      <c r="NDN172" s="68">
        <f t="shared" ref="NDM172:NDN175" si="3592">NDL172+NDM172</f>
        <v>962.39100000000008</v>
      </c>
      <c r="NDO172" s="68">
        <v>0</v>
      </c>
      <c r="NDP172" s="68">
        <f t="shared" ref="NDO172:NDP175" si="3593">NDN172*(($H$158)+1)+(IF(NDO172&lt;101,NDO172,IF(NDO172&lt;201,NDO172/2,IF(NDO172&lt;=301,NDO172/3,NDO172/4))))</f>
        <v>1443.5865000000001</v>
      </c>
      <c r="NDQ172" s="101">
        <v>1</v>
      </c>
      <c r="NDR172" s="102"/>
      <c r="NDS172" s="68" t="s">
        <v>317</v>
      </c>
      <c r="NDT172" s="68">
        <f t="shared" ref="NDT172" si="3594">89.4*10.765</f>
        <v>962.39100000000008</v>
      </c>
      <c r="NDU172" s="68">
        <v>0</v>
      </c>
      <c r="NDV172" s="68">
        <f t="shared" ref="NDU172:NDV175" si="3595">NDT172+NDU172</f>
        <v>962.39100000000008</v>
      </c>
      <c r="NDW172" s="68">
        <v>0</v>
      </c>
      <c r="NDX172" s="68">
        <f t="shared" ref="NDW172:NDX175" si="3596">NDV172*(($H$158)+1)+(IF(NDW172&lt;101,NDW172,IF(NDW172&lt;201,NDW172/2,IF(NDW172&lt;=301,NDW172/3,NDW172/4))))</f>
        <v>1443.5865000000001</v>
      </c>
      <c r="NDY172" s="101">
        <v>1</v>
      </c>
      <c r="NDZ172" s="102"/>
      <c r="NEA172" s="68" t="s">
        <v>317</v>
      </c>
      <c r="NEB172" s="68">
        <f t="shared" ref="NEB172" si="3597">89.4*10.765</f>
        <v>962.39100000000008</v>
      </c>
      <c r="NEC172" s="68">
        <v>0</v>
      </c>
      <c r="NED172" s="68">
        <f t="shared" ref="NEC172:NED175" si="3598">NEB172+NEC172</f>
        <v>962.39100000000008</v>
      </c>
      <c r="NEE172" s="68">
        <v>0</v>
      </c>
      <c r="NEF172" s="68">
        <f t="shared" ref="NEE172:NEF175" si="3599">NED172*(($H$158)+1)+(IF(NEE172&lt;101,NEE172,IF(NEE172&lt;201,NEE172/2,IF(NEE172&lt;=301,NEE172/3,NEE172/4))))</f>
        <v>1443.5865000000001</v>
      </c>
      <c r="NEG172" s="101">
        <v>1</v>
      </c>
      <c r="NEH172" s="102"/>
      <c r="NEI172" s="68" t="s">
        <v>317</v>
      </c>
      <c r="NEJ172" s="68">
        <f t="shared" ref="NEJ172" si="3600">89.4*10.765</f>
        <v>962.39100000000008</v>
      </c>
      <c r="NEK172" s="68">
        <v>0</v>
      </c>
      <c r="NEL172" s="68">
        <f t="shared" ref="NEK172:NEL175" si="3601">NEJ172+NEK172</f>
        <v>962.39100000000008</v>
      </c>
      <c r="NEM172" s="68">
        <v>0</v>
      </c>
      <c r="NEN172" s="68">
        <f t="shared" ref="NEM172:NEN175" si="3602">NEL172*(($H$158)+1)+(IF(NEM172&lt;101,NEM172,IF(NEM172&lt;201,NEM172/2,IF(NEM172&lt;=301,NEM172/3,NEM172/4))))</f>
        <v>1443.5865000000001</v>
      </c>
      <c r="NEO172" s="101">
        <v>1</v>
      </c>
      <c r="NEP172" s="102"/>
      <c r="NEQ172" s="68" t="s">
        <v>317</v>
      </c>
      <c r="NER172" s="68">
        <f t="shared" ref="NER172" si="3603">89.4*10.765</f>
        <v>962.39100000000008</v>
      </c>
      <c r="NES172" s="68">
        <v>0</v>
      </c>
      <c r="NET172" s="68">
        <f t="shared" ref="NES172:NET175" si="3604">NER172+NES172</f>
        <v>962.39100000000008</v>
      </c>
      <c r="NEU172" s="68">
        <v>0</v>
      </c>
      <c r="NEV172" s="68">
        <f t="shared" ref="NEU172:NEV175" si="3605">NET172*(($H$158)+1)+(IF(NEU172&lt;101,NEU172,IF(NEU172&lt;201,NEU172/2,IF(NEU172&lt;=301,NEU172/3,NEU172/4))))</f>
        <v>1443.5865000000001</v>
      </c>
      <c r="NEW172" s="101">
        <v>1</v>
      </c>
      <c r="NEX172" s="102"/>
      <c r="NEY172" s="68" t="s">
        <v>317</v>
      </c>
      <c r="NEZ172" s="68">
        <f t="shared" ref="NEZ172" si="3606">89.4*10.765</f>
        <v>962.39100000000008</v>
      </c>
      <c r="NFA172" s="68">
        <v>0</v>
      </c>
      <c r="NFB172" s="68">
        <f t="shared" ref="NFA172:NFB175" si="3607">NEZ172+NFA172</f>
        <v>962.39100000000008</v>
      </c>
      <c r="NFC172" s="68">
        <v>0</v>
      </c>
      <c r="NFD172" s="68">
        <f t="shared" ref="NFC172:NFD175" si="3608">NFB172*(($H$158)+1)+(IF(NFC172&lt;101,NFC172,IF(NFC172&lt;201,NFC172/2,IF(NFC172&lt;=301,NFC172/3,NFC172/4))))</f>
        <v>1443.5865000000001</v>
      </c>
      <c r="NFE172" s="101">
        <v>1</v>
      </c>
      <c r="NFF172" s="102"/>
      <c r="NFG172" s="68" t="s">
        <v>317</v>
      </c>
      <c r="NFH172" s="68">
        <f t="shared" ref="NFH172" si="3609">89.4*10.765</f>
        <v>962.39100000000008</v>
      </c>
      <c r="NFI172" s="68">
        <v>0</v>
      </c>
      <c r="NFJ172" s="68">
        <f t="shared" ref="NFI172:NFJ175" si="3610">NFH172+NFI172</f>
        <v>962.39100000000008</v>
      </c>
      <c r="NFK172" s="68">
        <v>0</v>
      </c>
      <c r="NFL172" s="68">
        <f t="shared" ref="NFK172:NFL175" si="3611">NFJ172*(($H$158)+1)+(IF(NFK172&lt;101,NFK172,IF(NFK172&lt;201,NFK172/2,IF(NFK172&lt;=301,NFK172/3,NFK172/4))))</f>
        <v>1443.5865000000001</v>
      </c>
      <c r="NFM172" s="101">
        <v>1</v>
      </c>
      <c r="NFN172" s="102"/>
      <c r="NFO172" s="68" t="s">
        <v>317</v>
      </c>
      <c r="NFP172" s="68">
        <f t="shared" ref="NFP172" si="3612">89.4*10.765</f>
        <v>962.39100000000008</v>
      </c>
      <c r="NFQ172" s="68">
        <v>0</v>
      </c>
      <c r="NFR172" s="68">
        <f t="shared" ref="NFQ172:NFR175" si="3613">NFP172+NFQ172</f>
        <v>962.39100000000008</v>
      </c>
      <c r="NFS172" s="68">
        <v>0</v>
      </c>
      <c r="NFT172" s="68">
        <f t="shared" ref="NFS172:NFT175" si="3614">NFR172*(($H$158)+1)+(IF(NFS172&lt;101,NFS172,IF(NFS172&lt;201,NFS172/2,IF(NFS172&lt;=301,NFS172/3,NFS172/4))))</f>
        <v>1443.5865000000001</v>
      </c>
      <c r="NFU172" s="101">
        <v>1</v>
      </c>
      <c r="NFV172" s="102"/>
      <c r="NFW172" s="68" t="s">
        <v>317</v>
      </c>
      <c r="NFX172" s="68">
        <f t="shared" ref="NFX172" si="3615">89.4*10.765</f>
        <v>962.39100000000008</v>
      </c>
      <c r="NFY172" s="68">
        <v>0</v>
      </c>
      <c r="NFZ172" s="68">
        <f t="shared" ref="NFY172:NFZ175" si="3616">NFX172+NFY172</f>
        <v>962.39100000000008</v>
      </c>
      <c r="NGA172" s="68">
        <v>0</v>
      </c>
      <c r="NGB172" s="68">
        <f t="shared" ref="NGA172:NGB175" si="3617">NFZ172*(($H$158)+1)+(IF(NGA172&lt;101,NGA172,IF(NGA172&lt;201,NGA172/2,IF(NGA172&lt;=301,NGA172/3,NGA172/4))))</f>
        <v>1443.5865000000001</v>
      </c>
      <c r="NGC172" s="101">
        <v>1</v>
      </c>
      <c r="NGD172" s="102"/>
      <c r="NGE172" s="68" t="s">
        <v>317</v>
      </c>
      <c r="NGF172" s="68">
        <f t="shared" ref="NGF172" si="3618">89.4*10.765</f>
        <v>962.39100000000008</v>
      </c>
      <c r="NGG172" s="68">
        <v>0</v>
      </c>
      <c r="NGH172" s="68">
        <f t="shared" ref="NGG172:NGH175" si="3619">NGF172+NGG172</f>
        <v>962.39100000000008</v>
      </c>
      <c r="NGI172" s="68">
        <v>0</v>
      </c>
      <c r="NGJ172" s="68">
        <f t="shared" ref="NGI172:NGJ175" si="3620">NGH172*(($H$158)+1)+(IF(NGI172&lt;101,NGI172,IF(NGI172&lt;201,NGI172/2,IF(NGI172&lt;=301,NGI172/3,NGI172/4))))</f>
        <v>1443.5865000000001</v>
      </c>
      <c r="NGK172" s="101">
        <v>1</v>
      </c>
      <c r="NGL172" s="102"/>
      <c r="NGM172" s="68" t="s">
        <v>317</v>
      </c>
      <c r="NGN172" s="68">
        <f t="shared" ref="NGN172" si="3621">89.4*10.765</f>
        <v>962.39100000000008</v>
      </c>
      <c r="NGO172" s="68">
        <v>0</v>
      </c>
      <c r="NGP172" s="68">
        <f t="shared" ref="NGO172:NGP175" si="3622">NGN172+NGO172</f>
        <v>962.39100000000008</v>
      </c>
      <c r="NGQ172" s="68">
        <v>0</v>
      </c>
      <c r="NGR172" s="68">
        <f t="shared" ref="NGQ172:NGR175" si="3623">NGP172*(($H$158)+1)+(IF(NGQ172&lt;101,NGQ172,IF(NGQ172&lt;201,NGQ172/2,IF(NGQ172&lt;=301,NGQ172/3,NGQ172/4))))</f>
        <v>1443.5865000000001</v>
      </c>
      <c r="NGS172" s="101">
        <v>1</v>
      </c>
      <c r="NGT172" s="102"/>
      <c r="NGU172" s="68" t="s">
        <v>317</v>
      </c>
      <c r="NGV172" s="68">
        <f t="shared" ref="NGV172" si="3624">89.4*10.765</f>
        <v>962.39100000000008</v>
      </c>
      <c r="NGW172" s="68">
        <v>0</v>
      </c>
      <c r="NGX172" s="68">
        <f t="shared" ref="NGW172:NGX175" si="3625">NGV172+NGW172</f>
        <v>962.39100000000008</v>
      </c>
      <c r="NGY172" s="68">
        <v>0</v>
      </c>
      <c r="NGZ172" s="68">
        <f t="shared" ref="NGY172:NGZ175" si="3626">NGX172*(($H$158)+1)+(IF(NGY172&lt;101,NGY172,IF(NGY172&lt;201,NGY172/2,IF(NGY172&lt;=301,NGY172/3,NGY172/4))))</f>
        <v>1443.5865000000001</v>
      </c>
      <c r="NHA172" s="101">
        <v>1</v>
      </c>
      <c r="NHB172" s="102"/>
      <c r="NHC172" s="68" t="s">
        <v>317</v>
      </c>
      <c r="NHD172" s="68">
        <f t="shared" ref="NHD172" si="3627">89.4*10.765</f>
        <v>962.39100000000008</v>
      </c>
      <c r="NHE172" s="68">
        <v>0</v>
      </c>
      <c r="NHF172" s="68">
        <f t="shared" ref="NHE172:NHF175" si="3628">NHD172+NHE172</f>
        <v>962.39100000000008</v>
      </c>
      <c r="NHG172" s="68">
        <v>0</v>
      </c>
      <c r="NHH172" s="68">
        <f t="shared" ref="NHG172:NHH175" si="3629">NHF172*(($H$158)+1)+(IF(NHG172&lt;101,NHG172,IF(NHG172&lt;201,NHG172/2,IF(NHG172&lt;=301,NHG172/3,NHG172/4))))</f>
        <v>1443.5865000000001</v>
      </c>
      <c r="NHI172" s="101">
        <v>1</v>
      </c>
      <c r="NHJ172" s="102"/>
      <c r="NHK172" s="68" t="s">
        <v>317</v>
      </c>
      <c r="NHL172" s="68">
        <f t="shared" ref="NHL172" si="3630">89.4*10.765</f>
        <v>962.39100000000008</v>
      </c>
      <c r="NHM172" s="68">
        <v>0</v>
      </c>
      <c r="NHN172" s="68">
        <f t="shared" ref="NHM172:NHN175" si="3631">NHL172+NHM172</f>
        <v>962.39100000000008</v>
      </c>
      <c r="NHO172" s="68">
        <v>0</v>
      </c>
      <c r="NHP172" s="68">
        <f t="shared" ref="NHO172:NHP175" si="3632">NHN172*(($H$158)+1)+(IF(NHO172&lt;101,NHO172,IF(NHO172&lt;201,NHO172/2,IF(NHO172&lt;=301,NHO172/3,NHO172/4))))</f>
        <v>1443.5865000000001</v>
      </c>
      <c r="NHQ172" s="101">
        <v>1</v>
      </c>
      <c r="NHR172" s="102"/>
      <c r="NHS172" s="68" t="s">
        <v>317</v>
      </c>
      <c r="NHT172" s="68">
        <f t="shared" ref="NHT172" si="3633">89.4*10.765</f>
        <v>962.39100000000008</v>
      </c>
      <c r="NHU172" s="68">
        <v>0</v>
      </c>
      <c r="NHV172" s="68">
        <f t="shared" ref="NHU172:NHV175" si="3634">NHT172+NHU172</f>
        <v>962.39100000000008</v>
      </c>
      <c r="NHW172" s="68">
        <v>0</v>
      </c>
      <c r="NHX172" s="68">
        <f t="shared" ref="NHW172:NHX175" si="3635">NHV172*(($H$158)+1)+(IF(NHW172&lt;101,NHW172,IF(NHW172&lt;201,NHW172/2,IF(NHW172&lt;=301,NHW172/3,NHW172/4))))</f>
        <v>1443.5865000000001</v>
      </c>
      <c r="NHY172" s="101">
        <v>1</v>
      </c>
      <c r="NHZ172" s="102"/>
      <c r="NIA172" s="68" t="s">
        <v>317</v>
      </c>
      <c r="NIB172" s="68">
        <f t="shared" ref="NIB172" si="3636">89.4*10.765</f>
        <v>962.39100000000008</v>
      </c>
      <c r="NIC172" s="68">
        <v>0</v>
      </c>
      <c r="NID172" s="68">
        <f t="shared" ref="NIC172:NID175" si="3637">NIB172+NIC172</f>
        <v>962.39100000000008</v>
      </c>
      <c r="NIE172" s="68">
        <v>0</v>
      </c>
      <c r="NIF172" s="68">
        <f t="shared" ref="NIE172:NIF175" si="3638">NID172*(($H$158)+1)+(IF(NIE172&lt;101,NIE172,IF(NIE172&lt;201,NIE172/2,IF(NIE172&lt;=301,NIE172/3,NIE172/4))))</f>
        <v>1443.5865000000001</v>
      </c>
      <c r="NIG172" s="101">
        <v>1</v>
      </c>
      <c r="NIH172" s="102"/>
      <c r="NII172" s="68" t="s">
        <v>317</v>
      </c>
      <c r="NIJ172" s="68">
        <f t="shared" ref="NIJ172" si="3639">89.4*10.765</f>
        <v>962.39100000000008</v>
      </c>
      <c r="NIK172" s="68">
        <v>0</v>
      </c>
      <c r="NIL172" s="68">
        <f t="shared" ref="NIK172:NIL175" si="3640">NIJ172+NIK172</f>
        <v>962.39100000000008</v>
      </c>
      <c r="NIM172" s="68">
        <v>0</v>
      </c>
      <c r="NIN172" s="68">
        <f t="shared" ref="NIM172:NIN175" si="3641">NIL172*(($H$158)+1)+(IF(NIM172&lt;101,NIM172,IF(NIM172&lt;201,NIM172/2,IF(NIM172&lt;=301,NIM172/3,NIM172/4))))</f>
        <v>1443.5865000000001</v>
      </c>
      <c r="NIO172" s="101">
        <v>1</v>
      </c>
      <c r="NIP172" s="102"/>
      <c r="NIQ172" s="68" t="s">
        <v>317</v>
      </c>
      <c r="NIR172" s="68">
        <f t="shared" ref="NIR172" si="3642">89.4*10.765</f>
        <v>962.39100000000008</v>
      </c>
      <c r="NIS172" s="68">
        <v>0</v>
      </c>
      <c r="NIT172" s="68">
        <f t="shared" ref="NIS172:NIT175" si="3643">NIR172+NIS172</f>
        <v>962.39100000000008</v>
      </c>
      <c r="NIU172" s="68">
        <v>0</v>
      </c>
      <c r="NIV172" s="68">
        <f t="shared" ref="NIU172:NIV175" si="3644">NIT172*(($H$158)+1)+(IF(NIU172&lt;101,NIU172,IF(NIU172&lt;201,NIU172/2,IF(NIU172&lt;=301,NIU172/3,NIU172/4))))</f>
        <v>1443.5865000000001</v>
      </c>
      <c r="NIW172" s="101">
        <v>1</v>
      </c>
      <c r="NIX172" s="102"/>
      <c r="NIY172" s="68" t="s">
        <v>317</v>
      </c>
      <c r="NIZ172" s="68">
        <f t="shared" ref="NIZ172" si="3645">89.4*10.765</f>
        <v>962.39100000000008</v>
      </c>
      <c r="NJA172" s="68">
        <v>0</v>
      </c>
      <c r="NJB172" s="68">
        <f t="shared" ref="NJA172:NJB175" si="3646">NIZ172+NJA172</f>
        <v>962.39100000000008</v>
      </c>
      <c r="NJC172" s="68">
        <v>0</v>
      </c>
      <c r="NJD172" s="68">
        <f t="shared" ref="NJC172:NJD175" si="3647">NJB172*(($H$158)+1)+(IF(NJC172&lt;101,NJC172,IF(NJC172&lt;201,NJC172/2,IF(NJC172&lt;=301,NJC172/3,NJC172/4))))</f>
        <v>1443.5865000000001</v>
      </c>
      <c r="NJE172" s="101">
        <v>1</v>
      </c>
      <c r="NJF172" s="102"/>
      <c r="NJG172" s="68" t="s">
        <v>317</v>
      </c>
      <c r="NJH172" s="68">
        <f t="shared" ref="NJH172" si="3648">89.4*10.765</f>
        <v>962.39100000000008</v>
      </c>
      <c r="NJI172" s="68">
        <v>0</v>
      </c>
      <c r="NJJ172" s="68">
        <f t="shared" ref="NJI172:NJJ175" si="3649">NJH172+NJI172</f>
        <v>962.39100000000008</v>
      </c>
      <c r="NJK172" s="68">
        <v>0</v>
      </c>
      <c r="NJL172" s="68">
        <f t="shared" ref="NJK172:NJL175" si="3650">NJJ172*(($H$158)+1)+(IF(NJK172&lt;101,NJK172,IF(NJK172&lt;201,NJK172/2,IF(NJK172&lt;=301,NJK172/3,NJK172/4))))</f>
        <v>1443.5865000000001</v>
      </c>
      <c r="NJM172" s="101">
        <v>1</v>
      </c>
      <c r="NJN172" s="102"/>
      <c r="NJO172" s="68" t="s">
        <v>317</v>
      </c>
      <c r="NJP172" s="68">
        <f t="shared" ref="NJP172" si="3651">89.4*10.765</f>
        <v>962.39100000000008</v>
      </c>
      <c r="NJQ172" s="68">
        <v>0</v>
      </c>
      <c r="NJR172" s="68">
        <f t="shared" ref="NJQ172:NJR175" si="3652">NJP172+NJQ172</f>
        <v>962.39100000000008</v>
      </c>
      <c r="NJS172" s="68">
        <v>0</v>
      </c>
      <c r="NJT172" s="68">
        <f t="shared" ref="NJS172:NJT175" si="3653">NJR172*(($H$158)+1)+(IF(NJS172&lt;101,NJS172,IF(NJS172&lt;201,NJS172/2,IF(NJS172&lt;=301,NJS172/3,NJS172/4))))</f>
        <v>1443.5865000000001</v>
      </c>
      <c r="NJU172" s="101">
        <v>1</v>
      </c>
      <c r="NJV172" s="102"/>
      <c r="NJW172" s="68" t="s">
        <v>317</v>
      </c>
      <c r="NJX172" s="68">
        <f t="shared" ref="NJX172" si="3654">89.4*10.765</f>
        <v>962.39100000000008</v>
      </c>
      <c r="NJY172" s="68">
        <v>0</v>
      </c>
      <c r="NJZ172" s="68">
        <f t="shared" ref="NJY172:NJZ175" si="3655">NJX172+NJY172</f>
        <v>962.39100000000008</v>
      </c>
      <c r="NKA172" s="68">
        <v>0</v>
      </c>
      <c r="NKB172" s="68">
        <f t="shared" ref="NKA172:NKB175" si="3656">NJZ172*(($H$158)+1)+(IF(NKA172&lt;101,NKA172,IF(NKA172&lt;201,NKA172/2,IF(NKA172&lt;=301,NKA172/3,NKA172/4))))</f>
        <v>1443.5865000000001</v>
      </c>
      <c r="NKC172" s="101">
        <v>1</v>
      </c>
      <c r="NKD172" s="102"/>
      <c r="NKE172" s="68" t="s">
        <v>317</v>
      </c>
      <c r="NKF172" s="68">
        <f t="shared" ref="NKF172" si="3657">89.4*10.765</f>
        <v>962.39100000000008</v>
      </c>
      <c r="NKG172" s="68">
        <v>0</v>
      </c>
      <c r="NKH172" s="68">
        <f t="shared" ref="NKG172:NKH175" si="3658">NKF172+NKG172</f>
        <v>962.39100000000008</v>
      </c>
      <c r="NKI172" s="68">
        <v>0</v>
      </c>
      <c r="NKJ172" s="68">
        <f t="shared" ref="NKI172:NKJ175" si="3659">NKH172*(($H$158)+1)+(IF(NKI172&lt;101,NKI172,IF(NKI172&lt;201,NKI172/2,IF(NKI172&lt;=301,NKI172/3,NKI172/4))))</f>
        <v>1443.5865000000001</v>
      </c>
      <c r="NKK172" s="101">
        <v>1</v>
      </c>
      <c r="NKL172" s="102"/>
      <c r="NKM172" s="68" t="s">
        <v>317</v>
      </c>
      <c r="NKN172" s="68">
        <f t="shared" ref="NKN172" si="3660">89.4*10.765</f>
        <v>962.39100000000008</v>
      </c>
      <c r="NKO172" s="68">
        <v>0</v>
      </c>
      <c r="NKP172" s="68">
        <f t="shared" ref="NKO172:NKP175" si="3661">NKN172+NKO172</f>
        <v>962.39100000000008</v>
      </c>
      <c r="NKQ172" s="68">
        <v>0</v>
      </c>
      <c r="NKR172" s="68">
        <f t="shared" ref="NKQ172:NKR175" si="3662">NKP172*(($H$158)+1)+(IF(NKQ172&lt;101,NKQ172,IF(NKQ172&lt;201,NKQ172/2,IF(NKQ172&lt;=301,NKQ172/3,NKQ172/4))))</f>
        <v>1443.5865000000001</v>
      </c>
      <c r="NKS172" s="101">
        <v>1</v>
      </c>
      <c r="NKT172" s="102"/>
      <c r="NKU172" s="68" t="s">
        <v>317</v>
      </c>
      <c r="NKV172" s="68">
        <f t="shared" ref="NKV172" si="3663">89.4*10.765</f>
        <v>962.39100000000008</v>
      </c>
      <c r="NKW172" s="68">
        <v>0</v>
      </c>
      <c r="NKX172" s="68">
        <f t="shared" ref="NKW172:NKX175" si="3664">NKV172+NKW172</f>
        <v>962.39100000000008</v>
      </c>
      <c r="NKY172" s="68">
        <v>0</v>
      </c>
      <c r="NKZ172" s="68">
        <f t="shared" ref="NKY172:NKZ175" si="3665">NKX172*(($H$158)+1)+(IF(NKY172&lt;101,NKY172,IF(NKY172&lt;201,NKY172/2,IF(NKY172&lt;=301,NKY172/3,NKY172/4))))</f>
        <v>1443.5865000000001</v>
      </c>
      <c r="NLA172" s="101">
        <v>1</v>
      </c>
      <c r="NLB172" s="102"/>
      <c r="NLC172" s="68" t="s">
        <v>317</v>
      </c>
      <c r="NLD172" s="68">
        <f t="shared" ref="NLD172" si="3666">89.4*10.765</f>
        <v>962.39100000000008</v>
      </c>
      <c r="NLE172" s="68">
        <v>0</v>
      </c>
      <c r="NLF172" s="68">
        <f t="shared" ref="NLE172:NLF175" si="3667">NLD172+NLE172</f>
        <v>962.39100000000008</v>
      </c>
      <c r="NLG172" s="68">
        <v>0</v>
      </c>
      <c r="NLH172" s="68">
        <f t="shared" ref="NLG172:NLH175" si="3668">NLF172*(($H$158)+1)+(IF(NLG172&lt;101,NLG172,IF(NLG172&lt;201,NLG172/2,IF(NLG172&lt;=301,NLG172/3,NLG172/4))))</f>
        <v>1443.5865000000001</v>
      </c>
      <c r="NLI172" s="101">
        <v>1</v>
      </c>
      <c r="NLJ172" s="102"/>
      <c r="NLK172" s="68" t="s">
        <v>317</v>
      </c>
      <c r="NLL172" s="68">
        <f t="shared" ref="NLL172" si="3669">89.4*10.765</f>
        <v>962.39100000000008</v>
      </c>
      <c r="NLM172" s="68">
        <v>0</v>
      </c>
      <c r="NLN172" s="68">
        <f t="shared" ref="NLM172:NLN175" si="3670">NLL172+NLM172</f>
        <v>962.39100000000008</v>
      </c>
      <c r="NLO172" s="68">
        <v>0</v>
      </c>
      <c r="NLP172" s="68">
        <f t="shared" ref="NLO172:NLP175" si="3671">NLN172*(($H$158)+1)+(IF(NLO172&lt;101,NLO172,IF(NLO172&lt;201,NLO172/2,IF(NLO172&lt;=301,NLO172/3,NLO172/4))))</f>
        <v>1443.5865000000001</v>
      </c>
      <c r="NLQ172" s="101">
        <v>1</v>
      </c>
      <c r="NLR172" s="102"/>
      <c r="NLS172" s="68" t="s">
        <v>317</v>
      </c>
      <c r="NLT172" s="68">
        <f t="shared" ref="NLT172" si="3672">89.4*10.765</f>
        <v>962.39100000000008</v>
      </c>
      <c r="NLU172" s="68">
        <v>0</v>
      </c>
      <c r="NLV172" s="68">
        <f t="shared" ref="NLU172:NLV175" si="3673">NLT172+NLU172</f>
        <v>962.39100000000008</v>
      </c>
      <c r="NLW172" s="68">
        <v>0</v>
      </c>
      <c r="NLX172" s="68">
        <f t="shared" ref="NLW172:NLX175" si="3674">NLV172*(($H$158)+1)+(IF(NLW172&lt;101,NLW172,IF(NLW172&lt;201,NLW172/2,IF(NLW172&lt;=301,NLW172/3,NLW172/4))))</f>
        <v>1443.5865000000001</v>
      </c>
      <c r="NLY172" s="101">
        <v>1</v>
      </c>
      <c r="NLZ172" s="102"/>
      <c r="NMA172" s="68" t="s">
        <v>317</v>
      </c>
      <c r="NMB172" s="68">
        <f t="shared" ref="NMB172" si="3675">89.4*10.765</f>
        <v>962.39100000000008</v>
      </c>
      <c r="NMC172" s="68">
        <v>0</v>
      </c>
      <c r="NMD172" s="68">
        <f t="shared" ref="NMC172:NMD175" si="3676">NMB172+NMC172</f>
        <v>962.39100000000008</v>
      </c>
      <c r="NME172" s="68">
        <v>0</v>
      </c>
      <c r="NMF172" s="68">
        <f t="shared" ref="NME172:NMF175" si="3677">NMD172*(($H$158)+1)+(IF(NME172&lt;101,NME172,IF(NME172&lt;201,NME172/2,IF(NME172&lt;=301,NME172/3,NME172/4))))</f>
        <v>1443.5865000000001</v>
      </c>
      <c r="NMG172" s="101">
        <v>1</v>
      </c>
      <c r="NMH172" s="102"/>
      <c r="NMI172" s="68" t="s">
        <v>317</v>
      </c>
      <c r="NMJ172" s="68">
        <f t="shared" ref="NMJ172" si="3678">89.4*10.765</f>
        <v>962.39100000000008</v>
      </c>
      <c r="NMK172" s="68">
        <v>0</v>
      </c>
      <c r="NML172" s="68">
        <f t="shared" ref="NMK172:NML175" si="3679">NMJ172+NMK172</f>
        <v>962.39100000000008</v>
      </c>
      <c r="NMM172" s="68">
        <v>0</v>
      </c>
      <c r="NMN172" s="68">
        <f t="shared" ref="NMM172:NMN175" si="3680">NML172*(($H$158)+1)+(IF(NMM172&lt;101,NMM172,IF(NMM172&lt;201,NMM172/2,IF(NMM172&lt;=301,NMM172/3,NMM172/4))))</f>
        <v>1443.5865000000001</v>
      </c>
      <c r="NMO172" s="101">
        <v>1</v>
      </c>
      <c r="NMP172" s="102"/>
      <c r="NMQ172" s="68" t="s">
        <v>317</v>
      </c>
      <c r="NMR172" s="68">
        <f t="shared" ref="NMR172" si="3681">89.4*10.765</f>
        <v>962.39100000000008</v>
      </c>
      <c r="NMS172" s="68">
        <v>0</v>
      </c>
      <c r="NMT172" s="68">
        <f t="shared" ref="NMS172:NMT175" si="3682">NMR172+NMS172</f>
        <v>962.39100000000008</v>
      </c>
      <c r="NMU172" s="68">
        <v>0</v>
      </c>
      <c r="NMV172" s="68">
        <f t="shared" ref="NMU172:NMV175" si="3683">NMT172*(($H$158)+1)+(IF(NMU172&lt;101,NMU172,IF(NMU172&lt;201,NMU172/2,IF(NMU172&lt;=301,NMU172/3,NMU172/4))))</f>
        <v>1443.5865000000001</v>
      </c>
      <c r="NMW172" s="101">
        <v>1</v>
      </c>
      <c r="NMX172" s="102"/>
      <c r="NMY172" s="68" t="s">
        <v>317</v>
      </c>
      <c r="NMZ172" s="68">
        <f t="shared" ref="NMZ172" si="3684">89.4*10.765</f>
        <v>962.39100000000008</v>
      </c>
      <c r="NNA172" s="68">
        <v>0</v>
      </c>
      <c r="NNB172" s="68">
        <f t="shared" ref="NNA172:NNB175" si="3685">NMZ172+NNA172</f>
        <v>962.39100000000008</v>
      </c>
      <c r="NNC172" s="68">
        <v>0</v>
      </c>
      <c r="NND172" s="68">
        <f t="shared" ref="NNC172:NND175" si="3686">NNB172*(($H$158)+1)+(IF(NNC172&lt;101,NNC172,IF(NNC172&lt;201,NNC172/2,IF(NNC172&lt;=301,NNC172/3,NNC172/4))))</f>
        <v>1443.5865000000001</v>
      </c>
      <c r="NNE172" s="101">
        <v>1</v>
      </c>
      <c r="NNF172" s="102"/>
      <c r="NNG172" s="68" t="s">
        <v>317</v>
      </c>
      <c r="NNH172" s="68">
        <f t="shared" ref="NNH172" si="3687">89.4*10.765</f>
        <v>962.39100000000008</v>
      </c>
      <c r="NNI172" s="68">
        <v>0</v>
      </c>
      <c r="NNJ172" s="68">
        <f t="shared" ref="NNI172:NNJ175" si="3688">NNH172+NNI172</f>
        <v>962.39100000000008</v>
      </c>
      <c r="NNK172" s="68">
        <v>0</v>
      </c>
      <c r="NNL172" s="68">
        <f t="shared" ref="NNK172:NNL175" si="3689">NNJ172*(($H$158)+1)+(IF(NNK172&lt;101,NNK172,IF(NNK172&lt;201,NNK172/2,IF(NNK172&lt;=301,NNK172/3,NNK172/4))))</f>
        <v>1443.5865000000001</v>
      </c>
      <c r="NNM172" s="101">
        <v>1</v>
      </c>
      <c r="NNN172" s="102"/>
      <c r="NNO172" s="68" t="s">
        <v>317</v>
      </c>
      <c r="NNP172" s="68">
        <f t="shared" ref="NNP172" si="3690">89.4*10.765</f>
        <v>962.39100000000008</v>
      </c>
      <c r="NNQ172" s="68">
        <v>0</v>
      </c>
      <c r="NNR172" s="68">
        <f t="shared" ref="NNQ172:NNR175" si="3691">NNP172+NNQ172</f>
        <v>962.39100000000008</v>
      </c>
      <c r="NNS172" s="68">
        <v>0</v>
      </c>
      <c r="NNT172" s="68">
        <f t="shared" ref="NNS172:NNT175" si="3692">NNR172*(($H$158)+1)+(IF(NNS172&lt;101,NNS172,IF(NNS172&lt;201,NNS172/2,IF(NNS172&lt;=301,NNS172/3,NNS172/4))))</f>
        <v>1443.5865000000001</v>
      </c>
      <c r="NNU172" s="101">
        <v>1</v>
      </c>
      <c r="NNV172" s="102"/>
      <c r="NNW172" s="68" t="s">
        <v>317</v>
      </c>
      <c r="NNX172" s="68">
        <f t="shared" ref="NNX172" si="3693">89.4*10.765</f>
        <v>962.39100000000008</v>
      </c>
      <c r="NNY172" s="68">
        <v>0</v>
      </c>
      <c r="NNZ172" s="68">
        <f t="shared" ref="NNY172:NNZ175" si="3694">NNX172+NNY172</f>
        <v>962.39100000000008</v>
      </c>
      <c r="NOA172" s="68">
        <v>0</v>
      </c>
      <c r="NOB172" s="68">
        <f t="shared" ref="NOA172:NOB175" si="3695">NNZ172*(($H$158)+1)+(IF(NOA172&lt;101,NOA172,IF(NOA172&lt;201,NOA172/2,IF(NOA172&lt;=301,NOA172/3,NOA172/4))))</f>
        <v>1443.5865000000001</v>
      </c>
      <c r="NOC172" s="101">
        <v>1</v>
      </c>
      <c r="NOD172" s="102"/>
      <c r="NOE172" s="68" t="s">
        <v>317</v>
      </c>
      <c r="NOF172" s="68">
        <f t="shared" ref="NOF172" si="3696">89.4*10.765</f>
        <v>962.39100000000008</v>
      </c>
      <c r="NOG172" s="68">
        <v>0</v>
      </c>
      <c r="NOH172" s="68">
        <f t="shared" ref="NOG172:NOH175" si="3697">NOF172+NOG172</f>
        <v>962.39100000000008</v>
      </c>
      <c r="NOI172" s="68">
        <v>0</v>
      </c>
      <c r="NOJ172" s="68">
        <f t="shared" ref="NOI172:NOJ175" si="3698">NOH172*(($H$158)+1)+(IF(NOI172&lt;101,NOI172,IF(NOI172&lt;201,NOI172/2,IF(NOI172&lt;=301,NOI172/3,NOI172/4))))</f>
        <v>1443.5865000000001</v>
      </c>
      <c r="NOK172" s="101">
        <v>1</v>
      </c>
      <c r="NOL172" s="102"/>
      <c r="NOM172" s="68" t="s">
        <v>317</v>
      </c>
      <c r="NON172" s="68">
        <f t="shared" ref="NON172" si="3699">89.4*10.765</f>
        <v>962.39100000000008</v>
      </c>
      <c r="NOO172" s="68">
        <v>0</v>
      </c>
      <c r="NOP172" s="68">
        <f t="shared" ref="NOO172:NOP175" si="3700">NON172+NOO172</f>
        <v>962.39100000000008</v>
      </c>
      <c r="NOQ172" s="68">
        <v>0</v>
      </c>
      <c r="NOR172" s="68">
        <f t="shared" ref="NOQ172:NOR175" si="3701">NOP172*(($H$158)+1)+(IF(NOQ172&lt;101,NOQ172,IF(NOQ172&lt;201,NOQ172/2,IF(NOQ172&lt;=301,NOQ172/3,NOQ172/4))))</f>
        <v>1443.5865000000001</v>
      </c>
      <c r="NOS172" s="101">
        <v>1</v>
      </c>
      <c r="NOT172" s="102"/>
      <c r="NOU172" s="68" t="s">
        <v>317</v>
      </c>
      <c r="NOV172" s="68">
        <f t="shared" ref="NOV172" si="3702">89.4*10.765</f>
        <v>962.39100000000008</v>
      </c>
      <c r="NOW172" s="68">
        <v>0</v>
      </c>
      <c r="NOX172" s="68">
        <f t="shared" ref="NOW172:NOX175" si="3703">NOV172+NOW172</f>
        <v>962.39100000000008</v>
      </c>
      <c r="NOY172" s="68">
        <v>0</v>
      </c>
      <c r="NOZ172" s="68">
        <f t="shared" ref="NOY172:NOZ175" si="3704">NOX172*(($H$158)+1)+(IF(NOY172&lt;101,NOY172,IF(NOY172&lt;201,NOY172/2,IF(NOY172&lt;=301,NOY172/3,NOY172/4))))</f>
        <v>1443.5865000000001</v>
      </c>
      <c r="NPA172" s="101">
        <v>1</v>
      </c>
      <c r="NPB172" s="102"/>
      <c r="NPC172" s="68" t="s">
        <v>317</v>
      </c>
      <c r="NPD172" s="68">
        <f t="shared" ref="NPD172" si="3705">89.4*10.765</f>
        <v>962.39100000000008</v>
      </c>
      <c r="NPE172" s="68">
        <v>0</v>
      </c>
      <c r="NPF172" s="68">
        <f t="shared" ref="NPE172:NPF175" si="3706">NPD172+NPE172</f>
        <v>962.39100000000008</v>
      </c>
      <c r="NPG172" s="68">
        <v>0</v>
      </c>
      <c r="NPH172" s="68">
        <f t="shared" ref="NPG172:NPH175" si="3707">NPF172*(($H$158)+1)+(IF(NPG172&lt;101,NPG172,IF(NPG172&lt;201,NPG172/2,IF(NPG172&lt;=301,NPG172/3,NPG172/4))))</f>
        <v>1443.5865000000001</v>
      </c>
      <c r="NPI172" s="101">
        <v>1</v>
      </c>
      <c r="NPJ172" s="102"/>
      <c r="NPK172" s="68" t="s">
        <v>317</v>
      </c>
      <c r="NPL172" s="68">
        <f t="shared" ref="NPL172" si="3708">89.4*10.765</f>
        <v>962.39100000000008</v>
      </c>
      <c r="NPM172" s="68">
        <v>0</v>
      </c>
      <c r="NPN172" s="68">
        <f t="shared" ref="NPM172:NPN175" si="3709">NPL172+NPM172</f>
        <v>962.39100000000008</v>
      </c>
      <c r="NPO172" s="68">
        <v>0</v>
      </c>
      <c r="NPP172" s="68">
        <f t="shared" ref="NPO172:NPP175" si="3710">NPN172*(($H$158)+1)+(IF(NPO172&lt;101,NPO172,IF(NPO172&lt;201,NPO172/2,IF(NPO172&lt;=301,NPO172/3,NPO172/4))))</f>
        <v>1443.5865000000001</v>
      </c>
      <c r="NPQ172" s="101">
        <v>1</v>
      </c>
      <c r="NPR172" s="102"/>
      <c r="NPS172" s="68" t="s">
        <v>317</v>
      </c>
      <c r="NPT172" s="68">
        <f t="shared" ref="NPT172" si="3711">89.4*10.765</f>
        <v>962.39100000000008</v>
      </c>
      <c r="NPU172" s="68">
        <v>0</v>
      </c>
      <c r="NPV172" s="68">
        <f t="shared" ref="NPU172:NPV175" si="3712">NPT172+NPU172</f>
        <v>962.39100000000008</v>
      </c>
      <c r="NPW172" s="68">
        <v>0</v>
      </c>
      <c r="NPX172" s="68">
        <f t="shared" ref="NPW172:NPX175" si="3713">NPV172*(($H$158)+1)+(IF(NPW172&lt;101,NPW172,IF(NPW172&lt;201,NPW172/2,IF(NPW172&lt;=301,NPW172/3,NPW172/4))))</f>
        <v>1443.5865000000001</v>
      </c>
      <c r="NPY172" s="101">
        <v>1</v>
      </c>
      <c r="NPZ172" s="102"/>
      <c r="NQA172" s="68" t="s">
        <v>317</v>
      </c>
      <c r="NQB172" s="68">
        <f t="shared" ref="NQB172" si="3714">89.4*10.765</f>
        <v>962.39100000000008</v>
      </c>
      <c r="NQC172" s="68">
        <v>0</v>
      </c>
      <c r="NQD172" s="68">
        <f t="shared" ref="NQC172:NQD175" si="3715">NQB172+NQC172</f>
        <v>962.39100000000008</v>
      </c>
      <c r="NQE172" s="68">
        <v>0</v>
      </c>
      <c r="NQF172" s="68">
        <f t="shared" ref="NQE172:NQF175" si="3716">NQD172*(($H$158)+1)+(IF(NQE172&lt;101,NQE172,IF(NQE172&lt;201,NQE172/2,IF(NQE172&lt;=301,NQE172/3,NQE172/4))))</f>
        <v>1443.5865000000001</v>
      </c>
      <c r="NQG172" s="101">
        <v>1</v>
      </c>
      <c r="NQH172" s="102"/>
      <c r="NQI172" s="68" t="s">
        <v>317</v>
      </c>
      <c r="NQJ172" s="68">
        <f t="shared" ref="NQJ172" si="3717">89.4*10.765</f>
        <v>962.39100000000008</v>
      </c>
      <c r="NQK172" s="68">
        <v>0</v>
      </c>
      <c r="NQL172" s="68">
        <f t="shared" ref="NQK172:NQL175" si="3718">NQJ172+NQK172</f>
        <v>962.39100000000008</v>
      </c>
      <c r="NQM172" s="68">
        <v>0</v>
      </c>
      <c r="NQN172" s="68">
        <f t="shared" ref="NQM172:NQN175" si="3719">NQL172*(($H$158)+1)+(IF(NQM172&lt;101,NQM172,IF(NQM172&lt;201,NQM172/2,IF(NQM172&lt;=301,NQM172/3,NQM172/4))))</f>
        <v>1443.5865000000001</v>
      </c>
      <c r="NQO172" s="101">
        <v>1</v>
      </c>
      <c r="NQP172" s="102"/>
      <c r="NQQ172" s="68" t="s">
        <v>317</v>
      </c>
      <c r="NQR172" s="68">
        <f t="shared" ref="NQR172" si="3720">89.4*10.765</f>
        <v>962.39100000000008</v>
      </c>
      <c r="NQS172" s="68">
        <v>0</v>
      </c>
      <c r="NQT172" s="68">
        <f t="shared" ref="NQS172:NQT175" si="3721">NQR172+NQS172</f>
        <v>962.39100000000008</v>
      </c>
      <c r="NQU172" s="68">
        <v>0</v>
      </c>
      <c r="NQV172" s="68">
        <f t="shared" ref="NQU172:NQV175" si="3722">NQT172*(($H$158)+1)+(IF(NQU172&lt;101,NQU172,IF(NQU172&lt;201,NQU172/2,IF(NQU172&lt;=301,NQU172/3,NQU172/4))))</f>
        <v>1443.5865000000001</v>
      </c>
      <c r="NQW172" s="101">
        <v>1</v>
      </c>
      <c r="NQX172" s="102"/>
      <c r="NQY172" s="68" t="s">
        <v>317</v>
      </c>
      <c r="NQZ172" s="68">
        <f t="shared" ref="NQZ172" si="3723">89.4*10.765</f>
        <v>962.39100000000008</v>
      </c>
      <c r="NRA172" s="68">
        <v>0</v>
      </c>
      <c r="NRB172" s="68">
        <f t="shared" ref="NRA172:NRB175" si="3724">NQZ172+NRA172</f>
        <v>962.39100000000008</v>
      </c>
      <c r="NRC172" s="68">
        <v>0</v>
      </c>
      <c r="NRD172" s="68">
        <f t="shared" ref="NRC172:NRD175" si="3725">NRB172*(($H$158)+1)+(IF(NRC172&lt;101,NRC172,IF(NRC172&lt;201,NRC172/2,IF(NRC172&lt;=301,NRC172/3,NRC172/4))))</f>
        <v>1443.5865000000001</v>
      </c>
      <c r="NRE172" s="101">
        <v>1</v>
      </c>
      <c r="NRF172" s="102"/>
      <c r="NRG172" s="68" t="s">
        <v>317</v>
      </c>
      <c r="NRH172" s="68">
        <f t="shared" ref="NRH172" si="3726">89.4*10.765</f>
        <v>962.39100000000008</v>
      </c>
      <c r="NRI172" s="68">
        <v>0</v>
      </c>
      <c r="NRJ172" s="68">
        <f t="shared" ref="NRI172:NRJ175" si="3727">NRH172+NRI172</f>
        <v>962.39100000000008</v>
      </c>
      <c r="NRK172" s="68">
        <v>0</v>
      </c>
      <c r="NRL172" s="68">
        <f t="shared" ref="NRK172:NRL175" si="3728">NRJ172*(($H$158)+1)+(IF(NRK172&lt;101,NRK172,IF(NRK172&lt;201,NRK172/2,IF(NRK172&lt;=301,NRK172/3,NRK172/4))))</f>
        <v>1443.5865000000001</v>
      </c>
      <c r="NRM172" s="101">
        <v>1</v>
      </c>
      <c r="NRN172" s="102"/>
      <c r="NRO172" s="68" t="s">
        <v>317</v>
      </c>
      <c r="NRP172" s="68">
        <f t="shared" ref="NRP172" si="3729">89.4*10.765</f>
        <v>962.39100000000008</v>
      </c>
      <c r="NRQ172" s="68">
        <v>0</v>
      </c>
      <c r="NRR172" s="68">
        <f t="shared" ref="NRQ172:NRR175" si="3730">NRP172+NRQ172</f>
        <v>962.39100000000008</v>
      </c>
      <c r="NRS172" s="68">
        <v>0</v>
      </c>
      <c r="NRT172" s="68">
        <f t="shared" ref="NRS172:NRT175" si="3731">NRR172*(($H$158)+1)+(IF(NRS172&lt;101,NRS172,IF(NRS172&lt;201,NRS172/2,IF(NRS172&lt;=301,NRS172/3,NRS172/4))))</f>
        <v>1443.5865000000001</v>
      </c>
      <c r="NRU172" s="101">
        <v>1</v>
      </c>
      <c r="NRV172" s="102"/>
      <c r="NRW172" s="68" t="s">
        <v>317</v>
      </c>
      <c r="NRX172" s="68">
        <f t="shared" ref="NRX172" si="3732">89.4*10.765</f>
        <v>962.39100000000008</v>
      </c>
      <c r="NRY172" s="68">
        <v>0</v>
      </c>
      <c r="NRZ172" s="68">
        <f t="shared" ref="NRY172:NRZ175" si="3733">NRX172+NRY172</f>
        <v>962.39100000000008</v>
      </c>
      <c r="NSA172" s="68">
        <v>0</v>
      </c>
      <c r="NSB172" s="68">
        <f t="shared" ref="NSA172:NSB175" si="3734">NRZ172*(($H$158)+1)+(IF(NSA172&lt;101,NSA172,IF(NSA172&lt;201,NSA172/2,IF(NSA172&lt;=301,NSA172/3,NSA172/4))))</f>
        <v>1443.5865000000001</v>
      </c>
      <c r="NSC172" s="101">
        <v>1</v>
      </c>
      <c r="NSD172" s="102"/>
      <c r="NSE172" s="68" t="s">
        <v>317</v>
      </c>
      <c r="NSF172" s="68">
        <f t="shared" ref="NSF172" si="3735">89.4*10.765</f>
        <v>962.39100000000008</v>
      </c>
      <c r="NSG172" s="68">
        <v>0</v>
      </c>
      <c r="NSH172" s="68">
        <f t="shared" ref="NSG172:NSH175" si="3736">NSF172+NSG172</f>
        <v>962.39100000000008</v>
      </c>
      <c r="NSI172" s="68">
        <v>0</v>
      </c>
      <c r="NSJ172" s="68">
        <f t="shared" ref="NSI172:NSJ175" si="3737">NSH172*(($H$158)+1)+(IF(NSI172&lt;101,NSI172,IF(NSI172&lt;201,NSI172/2,IF(NSI172&lt;=301,NSI172/3,NSI172/4))))</f>
        <v>1443.5865000000001</v>
      </c>
      <c r="NSK172" s="101">
        <v>1</v>
      </c>
      <c r="NSL172" s="102"/>
      <c r="NSM172" s="68" t="s">
        <v>317</v>
      </c>
      <c r="NSN172" s="68">
        <f t="shared" ref="NSN172" si="3738">89.4*10.765</f>
        <v>962.39100000000008</v>
      </c>
      <c r="NSO172" s="68">
        <v>0</v>
      </c>
      <c r="NSP172" s="68">
        <f t="shared" ref="NSO172:NSP175" si="3739">NSN172+NSO172</f>
        <v>962.39100000000008</v>
      </c>
      <c r="NSQ172" s="68">
        <v>0</v>
      </c>
      <c r="NSR172" s="68">
        <f t="shared" ref="NSQ172:NSR175" si="3740">NSP172*(($H$158)+1)+(IF(NSQ172&lt;101,NSQ172,IF(NSQ172&lt;201,NSQ172/2,IF(NSQ172&lt;=301,NSQ172/3,NSQ172/4))))</f>
        <v>1443.5865000000001</v>
      </c>
      <c r="NSS172" s="101">
        <v>1</v>
      </c>
      <c r="NST172" s="102"/>
      <c r="NSU172" s="68" t="s">
        <v>317</v>
      </c>
      <c r="NSV172" s="68">
        <f t="shared" ref="NSV172" si="3741">89.4*10.765</f>
        <v>962.39100000000008</v>
      </c>
      <c r="NSW172" s="68">
        <v>0</v>
      </c>
      <c r="NSX172" s="68">
        <f t="shared" ref="NSW172:NSX175" si="3742">NSV172+NSW172</f>
        <v>962.39100000000008</v>
      </c>
      <c r="NSY172" s="68">
        <v>0</v>
      </c>
      <c r="NSZ172" s="68">
        <f t="shared" ref="NSY172:NSZ175" si="3743">NSX172*(($H$158)+1)+(IF(NSY172&lt;101,NSY172,IF(NSY172&lt;201,NSY172/2,IF(NSY172&lt;=301,NSY172/3,NSY172/4))))</f>
        <v>1443.5865000000001</v>
      </c>
      <c r="NTA172" s="101">
        <v>1</v>
      </c>
      <c r="NTB172" s="102"/>
      <c r="NTC172" s="68" t="s">
        <v>317</v>
      </c>
      <c r="NTD172" s="68">
        <f t="shared" ref="NTD172" si="3744">89.4*10.765</f>
        <v>962.39100000000008</v>
      </c>
      <c r="NTE172" s="68">
        <v>0</v>
      </c>
      <c r="NTF172" s="68">
        <f t="shared" ref="NTE172:NTF175" si="3745">NTD172+NTE172</f>
        <v>962.39100000000008</v>
      </c>
      <c r="NTG172" s="68">
        <v>0</v>
      </c>
      <c r="NTH172" s="68">
        <f t="shared" ref="NTG172:NTH175" si="3746">NTF172*(($H$158)+1)+(IF(NTG172&lt;101,NTG172,IF(NTG172&lt;201,NTG172/2,IF(NTG172&lt;=301,NTG172/3,NTG172/4))))</f>
        <v>1443.5865000000001</v>
      </c>
      <c r="NTI172" s="101">
        <v>1</v>
      </c>
      <c r="NTJ172" s="102"/>
      <c r="NTK172" s="68" t="s">
        <v>317</v>
      </c>
      <c r="NTL172" s="68">
        <f t="shared" ref="NTL172" si="3747">89.4*10.765</f>
        <v>962.39100000000008</v>
      </c>
      <c r="NTM172" s="68">
        <v>0</v>
      </c>
      <c r="NTN172" s="68">
        <f t="shared" ref="NTM172:NTN175" si="3748">NTL172+NTM172</f>
        <v>962.39100000000008</v>
      </c>
      <c r="NTO172" s="68">
        <v>0</v>
      </c>
      <c r="NTP172" s="68">
        <f t="shared" ref="NTO172:NTP175" si="3749">NTN172*(($H$158)+1)+(IF(NTO172&lt;101,NTO172,IF(NTO172&lt;201,NTO172/2,IF(NTO172&lt;=301,NTO172/3,NTO172/4))))</f>
        <v>1443.5865000000001</v>
      </c>
      <c r="NTQ172" s="101">
        <v>1</v>
      </c>
      <c r="NTR172" s="102"/>
      <c r="NTS172" s="68" t="s">
        <v>317</v>
      </c>
      <c r="NTT172" s="68">
        <f t="shared" ref="NTT172" si="3750">89.4*10.765</f>
        <v>962.39100000000008</v>
      </c>
      <c r="NTU172" s="68">
        <v>0</v>
      </c>
      <c r="NTV172" s="68">
        <f t="shared" ref="NTU172:NTV175" si="3751">NTT172+NTU172</f>
        <v>962.39100000000008</v>
      </c>
      <c r="NTW172" s="68">
        <v>0</v>
      </c>
      <c r="NTX172" s="68">
        <f t="shared" ref="NTW172:NTX175" si="3752">NTV172*(($H$158)+1)+(IF(NTW172&lt;101,NTW172,IF(NTW172&lt;201,NTW172/2,IF(NTW172&lt;=301,NTW172/3,NTW172/4))))</f>
        <v>1443.5865000000001</v>
      </c>
      <c r="NTY172" s="101">
        <v>1</v>
      </c>
      <c r="NTZ172" s="102"/>
      <c r="NUA172" s="68" t="s">
        <v>317</v>
      </c>
      <c r="NUB172" s="68">
        <f t="shared" ref="NUB172" si="3753">89.4*10.765</f>
        <v>962.39100000000008</v>
      </c>
      <c r="NUC172" s="68">
        <v>0</v>
      </c>
      <c r="NUD172" s="68">
        <f t="shared" ref="NUC172:NUD175" si="3754">NUB172+NUC172</f>
        <v>962.39100000000008</v>
      </c>
      <c r="NUE172" s="68">
        <v>0</v>
      </c>
      <c r="NUF172" s="68">
        <f t="shared" ref="NUE172:NUF175" si="3755">NUD172*(($H$158)+1)+(IF(NUE172&lt;101,NUE172,IF(NUE172&lt;201,NUE172/2,IF(NUE172&lt;=301,NUE172/3,NUE172/4))))</f>
        <v>1443.5865000000001</v>
      </c>
      <c r="NUG172" s="101">
        <v>1</v>
      </c>
      <c r="NUH172" s="102"/>
      <c r="NUI172" s="68" t="s">
        <v>317</v>
      </c>
      <c r="NUJ172" s="68">
        <f t="shared" ref="NUJ172" si="3756">89.4*10.765</f>
        <v>962.39100000000008</v>
      </c>
      <c r="NUK172" s="68">
        <v>0</v>
      </c>
      <c r="NUL172" s="68">
        <f t="shared" ref="NUK172:NUL175" si="3757">NUJ172+NUK172</f>
        <v>962.39100000000008</v>
      </c>
      <c r="NUM172" s="68">
        <v>0</v>
      </c>
      <c r="NUN172" s="68">
        <f t="shared" ref="NUM172:NUN175" si="3758">NUL172*(($H$158)+1)+(IF(NUM172&lt;101,NUM172,IF(NUM172&lt;201,NUM172/2,IF(NUM172&lt;=301,NUM172/3,NUM172/4))))</f>
        <v>1443.5865000000001</v>
      </c>
      <c r="NUO172" s="101">
        <v>1</v>
      </c>
      <c r="NUP172" s="102"/>
      <c r="NUQ172" s="68" t="s">
        <v>317</v>
      </c>
      <c r="NUR172" s="68">
        <f t="shared" ref="NUR172" si="3759">89.4*10.765</f>
        <v>962.39100000000008</v>
      </c>
      <c r="NUS172" s="68">
        <v>0</v>
      </c>
      <c r="NUT172" s="68">
        <f t="shared" ref="NUS172:NUT175" si="3760">NUR172+NUS172</f>
        <v>962.39100000000008</v>
      </c>
      <c r="NUU172" s="68">
        <v>0</v>
      </c>
      <c r="NUV172" s="68">
        <f t="shared" ref="NUU172:NUV175" si="3761">NUT172*(($H$158)+1)+(IF(NUU172&lt;101,NUU172,IF(NUU172&lt;201,NUU172/2,IF(NUU172&lt;=301,NUU172/3,NUU172/4))))</f>
        <v>1443.5865000000001</v>
      </c>
      <c r="NUW172" s="101">
        <v>1</v>
      </c>
      <c r="NUX172" s="102"/>
      <c r="NUY172" s="68" t="s">
        <v>317</v>
      </c>
      <c r="NUZ172" s="68">
        <f t="shared" ref="NUZ172" si="3762">89.4*10.765</f>
        <v>962.39100000000008</v>
      </c>
      <c r="NVA172" s="68">
        <v>0</v>
      </c>
      <c r="NVB172" s="68">
        <f t="shared" ref="NVA172:NVB175" si="3763">NUZ172+NVA172</f>
        <v>962.39100000000008</v>
      </c>
      <c r="NVC172" s="68">
        <v>0</v>
      </c>
      <c r="NVD172" s="68">
        <f t="shared" ref="NVC172:NVD175" si="3764">NVB172*(($H$158)+1)+(IF(NVC172&lt;101,NVC172,IF(NVC172&lt;201,NVC172/2,IF(NVC172&lt;=301,NVC172/3,NVC172/4))))</f>
        <v>1443.5865000000001</v>
      </c>
      <c r="NVE172" s="101">
        <v>1</v>
      </c>
      <c r="NVF172" s="102"/>
      <c r="NVG172" s="68" t="s">
        <v>317</v>
      </c>
      <c r="NVH172" s="68">
        <f t="shared" ref="NVH172" si="3765">89.4*10.765</f>
        <v>962.39100000000008</v>
      </c>
      <c r="NVI172" s="68">
        <v>0</v>
      </c>
      <c r="NVJ172" s="68">
        <f t="shared" ref="NVI172:NVJ175" si="3766">NVH172+NVI172</f>
        <v>962.39100000000008</v>
      </c>
      <c r="NVK172" s="68">
        <v>0</v>
      </c>
      <c r="NVL172" s="68">
        <f t="shared" ref="NVK172:NVL175" si="3767">NVJ172*(($H$158)+1)+(IF(NVK172&lt;101,NVK172,IF(NVK172&lt;201,NVK172/2,IF(NVK172&lt;=301,NVK172/3,NVK172/4))))</f>
        <v>1443.5865000000001</v>
      </c>
      <c r="NVM172" s="101">
        <v>1</v>
      </c>
      <c r="NVN172" s="102"/>
      <c r="NVO172" s="68" t="s">
        <v>317</v>
      </c>
      <c r="NVP172" s="68">
        <f t="shared" ref="NVP172" si="3768">89.4*10.765</f>
        <v>962.39100000000008</v>
      </c>
      <c r="NVQ172" s="68">
        <v>0</v>
      </c>
      <c r="NVR172" s="68">
        <f t="shared" ref="NVQ172:NVR175" si="3769">NVP172+NVQ172</f>
        <v>962.39100000000008</v>
      </c>
      <c r="NVS172" s="68">
        <v>0</v>
      </c>
      <c r="NVT172" s="68">
        <f t="shared" ref="NVS172:NVT175" si="3770">NVR172*(($H$158)+1)+(IF(NVS172&lt;101,NVS172,IF(NVS172&lt;201,NVS172/2,IF(NVS172&lt;=301,NVS172/3,NVS172/4))))</f>
        <v>1443.5865000000001</v>
      </c>
      <c r="NVU172" s="101">
        <v>1</v>
      </c>
      <c r="NVV172" s="102"/>
      <c r="NVW172" s="68" t="s">
        <v>317</v>
      </c>
      <c r="NVX172" s="68">
        <f t="shared" ref="NVX172" si="3771">89.4*10.765</f>
        <v>962.39100000000008</v>
      </c>
      <c r="NVY172" s="68">
        <v>0</v>
      </c>
      <c r="NVZ172" s="68">
        <f t="shared" ref="NVY172:NVZ175" si="3772">NVX172+NVY172</f>
        <v>962.39100000000008</v>
      </c>
      <c r="NWA172" s="68">
        <v>0</v>
      </c>
      <c r="NWB172" s="68">
        <f t="shared" ref="NWA172:NWB175" si="3773">NVZ172*(($H$158)+1)+(IF(NWA172&lt;101,NWA172,IF(NWA172&lt;201,NWA172/2,IF(NWA172&lt;=301,NWA172/3,NWA172/4))))</f>
        <v>1443.5865000000001</v>
      </c>
      <c r="NWC172" s="101">
        <v>1</v>
      </c>
      <c r="NWD172" s="102"/>
      <c r="NWE172" s="68" t="s">
        <v>317</v>
      </c>
      <c r="NWF172" s="68">
        <f t="shared" ref="NWF172" si="3774">89.4*10.765</f>
        <v>962.39100000000008</v>
      </c>
      <c r="NWG172" s="68">
        <v>0</v>
      </c>
      <c r="NWH172" s="68">
        <f t="shared" ref="NWG172:NWH175" si="3775">NWF172+NWG172</f>
        <v>962.39100000000008</v>
      </c>
      <c r="NWI172" s="68">
        <v>0</v>
      </c>
      <c r="NWJ172" s="68">
        <f t="shared" ref="NWI172:NWJ175" si="3776">NWH172*(($H$158)+1)+(IF(NWI172&lt;101,NWI172,IF(NWI172&lt;201,NWI172/2,IF(NWI172&lt;=301,NWI172/3,NWI172/4))))</f>
        <v>1443.5865000000001</v>
      </c>
      <c r="NWK172" s="101">
        <v>1</v>
      </c>
      <c r="NWL172" s="102"/>
      <c r="NWM172" s="68" t="s">
        <v>317</v>
      </c>
      <c r="NWN172" s="68">
        <f t="shared" ref="NWN172" si="3777">89.4*10.765</f>
        <v>962.39100000000008</v>
      </c>
      <c r="NWO172" s="68">
        <v>0</v>
      </c>
      <c r="NWP172" s="68">
        <f t="shared" ref="NWO172:NWP175" si="3778">NWN172+NWO172</f>
        <v>962.39100000000008</v>
      </c>
      <c r="NWQ172" s="68">
        <v>0</v>
      </c>
      <c r="NWR172" s="68">
        <f t="shared" ref="NWQ172:NWR175" si="3779">NWP172*(($H$158)+1)+(IF(NWQ172&lt;101,NWQ172,IF(NWQ172&lt;201,NWQ172/2,IF(NWQ172&lt;=301,NWQ172/3,NWQ172/4))))</f>
        <v>1443.5865000000001</v>
      </c>
      <c r="NWS172" s="101">
        <v>1</v>
      </c>
      <c r="NWT172" s="102"/>
      <c r="NWU172" s="68" t="s">
        <v>317</v>
      </c>
      <c r="NWV172" s="68">
        <f t="shared" ref="NWV172" si="3780">89.4*10.765</f>
        <v>962.39100000000008</v>
      </c>
      <c r="NWW172" s="68">
        <v>0</v>
      </c>
      <c r="NWX172" s="68">
        <f t="shared" ref="NWW172:NWX175" si="3781">NWV172+NWW172</f>
        <v>962.39100000000008</v>
      </c>
      <c r="NWY172" s="68">
        <v>0</v>
      </c>
      <c r="NWZ172" s="68">
        <f t="shared" ref="NWY172:NWZ175" si="3782">NWX172*(($H$158)+1)+(IF(NWY172&lt;101,NWY172,IF(NWY172&lt;201,NWY172/2,IF(NWY172&lt;=301,NWY172/3,NWY172/4))))</f>
        <v>1443.5865000000001</v>
      </c>
      <c r="NXA172" s="101">
        <v>1</v>
      </c>
      <c r="NXB172" s="102"/>
      <c r="NXC172" s="68" t="s">
        <v>317</v>
      </c>
      <c r="NXD172" s="68">
        <f t="shared" ref="NXD172" si="3783">89.4*10.765</f>
        <v>962.39100000000008</v>
      </c>
      <c r="NXE172" s="68">
        <v>0</v>
      </c>
      <c r="NXF172" s="68">
        <f t="shared" ref="NXE172:NXF175" si="3784">NXD172+NXE172</f>
        <v>962.39100000000008</v>
      </c>
      <c r="NXG172" s="68">
        <v>0</v>
      </c>
      <c r="NXH172" s="68">
        <f t="shared" ref="NXG172:NXH175" si="3785">NXF172*(($H$158)+1)+(IF(NXG172&lt;101,NXG172,IF(NXG172&lt;201,NXG172/2,IF(NXG172&lt;=301,NXG172/3,NXG172/4))))</f>
        <v>1443.5865000000001</v>
      </c>
      <c r="NXI172" s="101">
        <v>1</v>
      </c>
      <c r="NXJ172" s="102"/>
      <c r="NXK172" s="68" t="s">
        <v>317</v>
      </c>
      <c r="NXL172" s="68">
        <f t="shared" ref="NXL172" si="3786">89.4*10.765</f>
        <v>962.39100000000008</v>
      </c>
      <c r="NXM172" s="68">
        <v>0</v>
      </c>
      <c r="NXN172" s="68">
        <f t="shared" ref="NXM172:NXN175" si="3787">NXL172+NXM172</f>
        <v>962.39100000000008</v>
      </c>
      <c r="NXO172" s="68">
        <v>0</v>
      </c>
      <c r="NXP172" s="68">
        <f t="shared" ref="NXO172:NXP175" si="3788">NXN172*(($H$158)+1)+(IF(NXO172&lt;101,NXO172,IF(NXO172&lt;201,NXO172/2,IF(NXO172&lt;=301,NXO172/3,NXO172/4))))</f>
        <v>1443.5865000000001</v>
      </c>
      <c r="NXQ172" s="101">
        <v>1</v>
      </c>
      <c r="NXR172" s="102"/>
      <c r="NXS172" s="68" t="s">
        <v>317</v>
      </c>
      <c r="NXT172" s="68">
        <f t="shared" ref="NXT172" si="3789">89.4*10.765</f>
        <v>962.39100000000008</v>
      </c>
      <c r="NXU172" s="68">
        <v>0</v>
      </c>
      <c r="NXV172" s="68">
        <f t="shared" ref="NXU172:NXV175" si="3790">NXT172+NXU172</f>
        <v>962.39100000000008</v>
      </c>
      <c r="NXW172" s="68">
        <v>0</v>
      </c>
      <c r="NXX172" s="68">
        <f t="shared" ref="NXW172:NXX175" si="3791">NXV172*(($H$158)+1)+(IF(NXW172&lt;101,NXW172,IF(NXW172&lt;201,NXW172/2,IF(NXW172&lt;=301,NXW172/3,NXW172/4))))</f>
        <v>1443.5865000000001</v>
      </c>
      <c r="NXY172" s="101">
        <v>1</v>
      </c>
      <c r="NXZ172" s="102"/>
      <c r="NYA172" s="68" t="s">
        <v>317</v>
      </c>
      <c r="NYB172" s="68">
        <f t="shared" ref="NYB172" si="3792">89.4*10.765</f>
        <v>962.39100000000008</v>
      </c>
      <c r="NYC172" s="68">
        <v>0</v>
      </c>
      <c r="NYD172" s="68">
        <f t="shared" ref="NYC172:NYD175" si="3793">NYB172+NYC172</f>
        <v>962.39100000000008</v>
      </c>
      <c r="NYE172" s="68">
        <v>0</v>
      </c>
      <c r="NYF172" s="68">
        <f t="shared" ref="NYE172:NYF175" si="3794">NYD172*(($H$158)+1)+(IF(NYE172&lt;101,NYE172,IF(NYE172&lt;201,NYE172/2,IF(NYE172&lt;=301,NYE172/3,NYE172/4))))</f>
        <v>1443.5865000000001</v>
      </c>
      <c r="NYG172" s="101">
        <v>1</v>
      </c>
      <c r="NYH172" s="102"/>
      <c r="NYI172" s="68" t="s">
        <v>317</v>
      </c>
      <c r="NYJ172" s="68">
        <f t="shared" ref="NYJ172" si="3795">89.4*10.765</f>
        <v>962.39100000000008</v>
      </c>
      <c r="NYK172" s="68">
        <v>0</v>
      </c>
      <c r="NYL172" s="68">
        <f t="shared" ref="NYK172:NYL175" si="3796">NYJ172+NYK172</f>
        <v>962.39100000000008</v>
      </c>
      <c r="NYM172" s="68">
        <v>0</v>
      </c>
      <c r="NYN172" s="68">
        <f t="shared" ref="NYM172:NYN175" si="3797">NYL172*(($H$158)+1)+(IF(NYM172&lt;101,NYM172,IF(NYM172&lt;201,NYM172/2,IF(NYM172&lt;=301,NYM172/3,NYM172/4))))</f>
        <v>1443.5865000000001</v>
      </c>
      <c r="NYO172" s="101">
        <v>1</v>
      </c>
      <c r="NYP172" s="102"/>
      <c r="NYQ172" s="68" t="s">
        <v>317</v>
      </c>
      <c r="NYR172" s="68">
        <f t="shared" ref="NYR172" si="3798">89.4*10.765</f>
        <v>962.39100000000008</v>
      </c>
      <c r="NYS172" s="68">
        <v>0</v>
      </c>
      <c r="NYT172" s="68">
        <f t="shared" ref="NYS172:NYT175" si="3799">NYR172+NYS172</f>
        <v>962.39100000000008</v>
      </c>
      <c r="NYU172" s="68">
        <v>0</v>
      </c>
      <c r="NYV172" s="68">
        <f t="shared" ref="NYU172:NYV175" si="3800">NYT172*(($H$158)+1)+(IF(NYU172&lt;101,NYU172,IF(NYU172&lt;201,NYU172/2,IF(NYU172&lt;=301,NYU172/3,NYU172/4))))</f>
        <v>1443.5865000000001</v>
      </c>
      <c r="NYW172" s="101">
        <v>1</v>
      </c>
      <c r="NYX172" s="102"/>
      <c r="NYY172" s="68" t="s">
        <v>317</v>
      </c>
      <c r="NYZ172" s="68">
        <f t="shared" ref="NYZ172" si="3801">89.4*10.765</f>
        <v>962.39100000000008</v>
      </c>
      <c r="NZA172" s="68">
        <v>0</v>
      </c>
      <c r="NZB172" s="68">
        <f t="shared" ref="NZA172:NZB175" si="3802">NYZ172+NZA172</f>
        <v>962.39100000000008</v>
      </c>
      <c r="NZC172" s="68">
        <v>0</v>
      </c>
      <c r="NZD172" s="68">
        <f t="shared" ref="NZC172:NZD175" si="3803">NZB172*(($H$158)+1)+(IF(NZC172&lt;101,NZC172,IF(NZC172&lt;201,NZC172/2,IF(NZC172&lt;=301,NZC172/3,NZC172/4))))</f>
        <v>1443.5865000000001</v>
      </c>
      <c r="NZE172" s="101">
        <v>1</v>
      </c>
      <c r="NZF172" s="102"/>
      <c r="NZG172" s="68" t="s">
        <v>317</v>
      </c>
      <c r="NZH172" s="68">
        <f t="shared" ref="NZH172" si="3804">89.4*10.765</f>
        <v>962.39100000000008</v>
      </c>
      <c r="NZI172" s="68">
        <v>0</v>
      </c>
      <c r="NZJ172" s="68">
        <f t="shared" ref="NZI172:NZJ175" si="3805">NZH172+NZI172</f>
        <v>962.39100000000008</v>
      </c>
      <c r="NZK172" s="68">
        <v>0</v>
      </c>
      <c r="NZL172" s="68">
        <f t="shared" ref="NZK172:NZL175" si="3806">NZJ172*(($H$158)+1)+(IF(NZK172&lt;101,NZK172,IF(NZK172&lt;201,NZK172/2,IF(NZK172&lt;=301,NZK172/3,NZK172/4))))</f>
        <v>1443.5865000000001</v>
      </c>
      <c r="NZM172" s="101">
        <v>1</v>
      </c>
      <c r="NZN172" s="102"/>
      <c r="NZO172" s="68" t="s">
        <v>317</v>
      </c>
      <c r="NZP172" s="68">
        <f t="shared" ref="NZP172" si="3807">89.4*10.765</f>
        <v>962.39100000000008</v>
      </c>
      <c r="NZQ172" s="68">
        <v>0</v>
      </c>
      <c r="NZR172" s="68">
        <f t="shared" ref="NZQ172:NZR175" si="3808">NZP172+NZQ172</f>
        <v>962.39100000000008</v>
      </c>
      <c r="NZS172" s="68">
        <v>0</v>
      </c>
      <c r="NZT172" s="68">
        <f t="shared" ref="NZS172:NZT175" si="3809">NZR172*(($H$158)+1)+(IF(NZS172&lt;101,NZS172,IF(NZS172&lt;201,NZS172/2,IF(NZS172&lt;=301,NZS172/3,NZS172/4))))</f>
        <v>1443.5865000000001</v>
      </c>
      <c r="NZU172" s="101">
        <v>1</v>
      </c>
      <c r="NZV172" s="102"/>
      <c r="NZW172" s="68" t="s">
        <v>317</v>
      </c>
      <c r="NZX172" s="68">
        <f t="shared" ref="NZX172" si="3810">89.4*10.765</f>
        <v>962.39100000000008</v>
      </c>
      <c r="NZY172" s="68">
        <v>0</v>
      </c>
      <c r="NZZ172" s="68">
        <f t="shared" ref="NZY172:NZZ175" si="3811">NZX172+NZY172</f>
        <v>962.39100000000008</v>
      </c>
      <c r="OAA172" s="68">
        <v>0</v>
      </c>
      <c r="OAB172" s="68">
        <f t="shared" ref="OAA172:OAB175" si="3812">NZZ172*(($H$158)+1)+(IF(OAA172&lt;101,OAA172,IF(OAA172&lt;201,OAA172/2,IF(OAA172&lt;=301,OAA172/3,OAA172/4))))</f>
        <v>1443.5865000000001</v>
      </c>
      <c r="OAC172" s="101">
        <v>1</v>
      </c>
      <c r="OAD172" s="102"/>
      <c r="OAE172" s="68" t="s">
        <v>317</v>
      </c>
      <c r="OAF172" s="68">
        <f t="shared" ref="OAF172" si="3813">89.4*10.765</f>
        <v>962.39100000000008</v>
      </c>
      <c r="OAG172" s="68">
        <v>0</v>
      </c>
      <c r="OAH172" s="68">
        <f t="shared" ref="OAG172:OAH175" si="3814">OAF172+OAG172</f>
        <v>962.39100000000008</v>
      </c>
      <c r="OAI172" s="68">
        <v>0</v>
      </c>
      <c r="OAJ172" s="68">
        <f t="shared" ref="OAI172:OAJ175" si="3815">OAH172*(($H$158)+1)+(IF(OAI172&lt;101,OAI172,IF(OAI172&lt;201,OAI172/2,IF(OAI172&lt;=301,OAI172/3,OAI172/4))))</f>
        <v>1443.5865000000001</v>
      </c>
      <c r="OAK172" s="101">
        <v>1</v>
      </c>
      <c r="OAL172" s="102"/>
      <c r="OAM172" s="68" t="s">
        <v>317</v>
      </c>
      <c r="OAN172" s="68">
        <f t="shared" ref="OAN172" si="3816">89.4*10.765</f>
        <v>962.39100000000008</v>
      </c>
      <c r="OAO172" s="68">
        <v>0</v>
      </c>
      <c r="OAP172" s="68">
        <f t="shared" ref="OAO172:OAP175" si="3817">OAN172+OAO172</f>
        <v>962.39100000000008</v>
      </c>
      <c r="OAQ172" s="68">
        <v>0</v>
      </c>
      <c r="OAR172" s="68">
        <f t="shared" ref="OAQ172:OAR175" si="3818">OAP172*(($H$158)+1)+(IF(OAQ172&lt;101,OAQ172,IF(OAQ172&lt;201,OAQ172/2,IF(OAQ172&lt;=301,OAQ172/3,OAQ172/4))))</f>
        <v>1443.5865000000001</v>
      </c>
      <c r="OAS172" s="101">
        <v>1</v>
      </c>
      <c r="OAT172" s="102"/>
      <c r="OAU172" s="68" t="s">
        <v>317</v>
      </c>
      <c r="OAV172" s="68">
        <f t="shared" ref="OAV172" si="3819">89.4*10.765</f>
        <v>962.39100000000008</v>
      </c>
      <c r="OAW172" s="68">
        <v>0</v>
      </c>
      <c r="OAX172" s="68">
        <f t="shared" ref="OAW172:OAX175" si="3820">OAV172+OAW172</f>
        <v>962.39100000000008</v>
      </c>
      <c r="OAY172" s="68">
        <v>0</v>
      </c>
      <c r="OAZ172" s="68">
        <f t="shared" ref="OAY172:OAZ175" si="3821">OAX172*(($H$158)+1)+(IF(OAY172&lt;101,OAY172,IF(OAY172&lt;201,OAY172/2,IF(OAY172&lt;=301,OAY172/3,OAY172/4))))</f>
        <v>1443.5865000000001</v>
      </c>
      <c r="OBA172" s="101">
        <v>1</v>
      </c>
      <c r="OBB172" s="102"/>
      <c r="OBC172" s="68" t="s">
        <v>317</v>
      </c>
      <c r="OBD172" s="68">
        <f t="shared" ref="OBD172" si="3822">89.4*10.765</f>
        <v>962.39100000000008</v>
      </c>
      <c r="OBE172" s="68">
        <v>0</v>
      </c>
      <c r="OBF172" s="68">
        <f t="shared" ref="OBE172:OBF175" si="3823">OBD172+OBE172</f>
        <v>962.39100000000008</v>
      </c>
      <c r="OBG172" s="68">
        <v>0</v>
      </c>
      <c r="OBH172" s="68">
        <f t="shared" ref="OBG172:OBH175" si="3824">OBF172*(($H$158)+1)+(IF(OBG172&lt;101,OBG172,IF(OBG172&lt;201,OBG172/2,IF(OBG172&lt;=301,OBG172/3,OBG172/4))))</f>
        <v>1443.5865000000001</v>
      </c>
      <c r="OBI172" s="101">
        <v>1</v>
      </c>
      <c r="OBJ172" s="102"/>
      <c r="OBK172" s="68" t="s">
        <v>317</v>
      </c>
      <c r="OBL172" s="68">
        <f t="shared" ref="OBL172" si="3825">89.4*10.765</f>
        <v>962.39100000000008</v>
      </c>
      <c r="OBM172" s="68">
        <v>0</v>
      </c>
      <c r="OBN172" s="68">
        <f t="shared" ref="OBM172:OBN175" si="3826">OBL172+OBM172</f>
        <v>962.39100000000008</v>
      </c>
      <c r="OBO172" s="68">
        <v>0</v>
      </c>
      <c r="OBP172" s="68">
        <f t="shared" ref="OBO172:OBP175" si="3827">OBN172*(($H$158)+1)+(IF(OBO172&lt;101,OBO172,IF(OBO172&lt;201,OBO172/2,IF(OBO172&lt;=301,OBO172/3,OBO172/4))))</f>
        <v>1443.5865000000001</v>
      </c>
      <c r="OBQ172" s="101">
        <v>1</v>
      </c>
      <c r="OBR172" s="102"/>
      <c r="OBS172" s="68" t="s">
        <v>317</v>
      </c>
      <c r="OBT172" s="68">
        <f t="shared" ref="OBT172" si="3828">89.4*10.765</f>
        <v>962.39100000000008</v>
      </c>
      <c r="OBU172" s="68">
        <v>0</v>
      </c>
      <c r="OBV172" s="68">
        <f t="shared" ref="OBU172:OBV175" si="3829">OBT172+OBU172</f>
        <v>962.39100000000008</v>
      </c>
      <c r="OBW172" s="68">
        <v>0</v>
      </c>
      <c r="OBX172" s="68">
        <f t="shared" ref="OBW172:OBX175" si="3830">OBV172*(($H$158)+1)+(IF(OBW172&lt;101,OBW172,IF(OBW172&lt;201,OBW172/2,IF(OBW172&lt;=301,OBW172/3,OBW172/4))))</f>
        <v>1443.5865000000001</v>
      </c>
      <c r="OBY172" s="101">
        <v>1</v>
      </c>
      <c r="OBZ172" s="102"/>
      <c r="OCA172" s="68" t="s">
        <v>317</v>
      </c>
      <c r="OCB172" s="68">
        <f t="shared" ref="OCB172" si="3831">89.4*10.765</f>
        <v>962.39100000000008</v>
      </c>
      <c r="OCC172" s="68">
        <v>0</v>
      </c>
      <c r="OCD172" s="68">
        <f t="shared" ref="OCC172:OCD175" si="3832">OCB172+OCC172</f>
        <v>962.39100000000008</v>
      </c>
      <c r="OCE172" s="68">
        <v>0</v>
      </c>
      <c r="OCF172" s="68">
        <f t="shared" ref="OCE172:OCF175" si="3833">OCD172*(($H$158)+1)+(IF(OCE172&lt;101,OCE172,IF(OCE172&lt;201,OCE172/2,IF(OCE172&lt;=301,OCE172/3,OCE172/4))))</f>
        <v>1443.5865000000001</v>
      </c>
      <c r="OCG172" s="101">
        <v>1</v>
      </c>
      <c r="OCH172" s="102"/>
      <c r="OCI172" s="68" t="s">
        <v>317</v>
      </c>
      <c r="OCJ172" s="68">
        <f t="shared" ref="OCJ172" si="3834">89.4*10.765</f>
        <v>962.39100000000008</v>
      </c>
      <c r="OCK172" s="68">
        <v>0</v>
      </c>
      <c r="OCL172" s="68">
        <f t="shared" ref="OCK172:OCL175" si="3835">OCJ172+OCK172</f>
        <v>962.39100000000008</v>
      </c>
      <c r="OCM172" s="68">
        <v>0</v>
      </c>
      <c r="OCN172" s="68">
        <f t="shared" ref="OCM172:OCN175" si="3836">OCL172*(($H$158)+1)+(IF(OCM172&lt;101,OCM172,IF(OCM172&lt;201,OCM172/2,IF(OCM172&lt;=301,OCM172/3,OCM172/4))))</f>
        <v>1443.5865000000001</v>
      </c>
      <c r="OCO172" s="101">
        <v>1</v>
      </c>
      <c r="OCP172" s="102"/>
      <c r="OCQ172" s="68" t="s">
        <v>317</v>
      </c>
      <c r="OCR172" s="68">
        <f t="shared" ref="OCR172" si="3837">89.4*10.765</f>
        <v>962.39100000000008</v>
      </c>
      <c r="OCS172" s="68">
        <v>0</v>
      </c>
      <c r="OCT172" s="68">
        <f t="shared" ref="OCS172:OCT175" si="3838">OCR172+OCS172</f>
        <v>962.39100000000008</v>
      </c>
      <c r="OCU172" s="68">
        <v>0</v>
      </c>
      <c r="OCV172" s="68">
        <f t="shared" ref="OCU172:OCV175" si="3839">OCT172*(($H$158)+1)+(IF(OCU172&lt;101,OCU172,IF(OCU172&lt;201,OCU172/2,IF(OCU172&lt;=301,OCU172/3,OCU172/4))))</f>
        <v>1443.5865000000001</v>
      </c>
      <c r="OCW172" s="101">
        <v>1</v>
      </c>
      <c r="OCX172" s="102"/>
      <c r="OCY172" s="68" t="s">
        <v>317</v>
      </c>
      <c r="OCZ172" s="68">
        <f t="shared" ref="OCZ172" si="3840">89.4*10.765</f>
        <v>962.39100000000008</v>
      </c>
      <c r="ODA172" s="68">
        <v>0</v>
      </c>
      <c r="ODB172" s="68">
        <f t="shared" ref="ODA172:ODB175" si="3841">OCZ172+ODA172</f>
        <v>962.39100000000008</v>
      </c>
      <c r="ODC172" s="68">
        <v>0</v>
      </c>
      <c r="ODD172" s="68">
        <f t="shared" ref="ODC172:ODD175" si="3842">ODB172*(($H$158)+1)+(IF(ODC172&lt;101,ODC172,IF(ODC172&lt;201,ODC172/2,IF(ODC172&lt;=301,ODC172/3,ODC172/4))))</f>
        <v>1443.5865000000001</v>
      </c>
      <c r="ODE172" s="101">
        <v>1</v>
      </c>
      <c r="ODF172" s="102"/>
      <c r="ODG172" s="68" t="s">
        <v>317</v>
      </c>
      <c r="ODH172" s="68">
        <f t="shared" ref="ODH172" si="3843">89.4*10.765</f>
        <v>962.39100000000008</v>
      </c>
      <c r="ODI172" s="68">
        <v>0</v>
      </c>
      <c r="ODJ172" s="68">
        <f t="shared" ref="ODI172:ODJ175" si="3844">ODH172+ODI172</f>
        <v>962.39100000000008</v>
      </c>
      <c r="ODK172" s="68">
        <v>0</v>
      </c>
      <c r="ODL172" s="68">
        <f t="shared" ref="ODK172:ODL175" si="3845">ODJ172*(($H$158)+1)+(IF(ODK172&lt;101,ODK172,IF(ODK172&lt;201,ODK172/2,IF(ODK172&lt;=301,ODK172/3,ODK172/4))))</f>
        <v>1443.5865000000001</v>
      </c>
      <c r="ODM172" s="101">
        <v>1</v>
      </c>
      <c r="ODN172" s="102"/>
      <c r="ODO172" s="68" t="s">
        <v>317</v>
      </c>
      <c r="ODP172" s="68">
        <f t="shared" ref="ODP172" si="3846">89.4*10.765</f>
        <v>962.39100000000008</v>
      </c>
      <c r="ODQ172" s="68">
        <v>0</v>
      </c>
      <c r="ODR172" s="68">
        <f t="shared" ref="ODQ172:ODR175" si="3847">ODP172+ODQ172</f>
        <v>962.39100000000008</v>
      </c>
      <c r="ODS172" s="68">
        <v>0</v>
      </c>
      <c r="ODT172" s="68">
        <f t="shared" ref="ODS172:ODT175" si="3848">ODR172*(($H$158)+1)+(IF(ODS172&lt;101,ODS172,IF(ODS172&lt;201,ODS172/2,IF(ODS172&lt;=301,ODS172/3,ODS172/4))))</f>
        <v>1443.5865000000001</v>
      </c>
      <c r="ODU172" s="101">
        <v>1</v>
      </c>
      <c r="ODV172" s="102"/>
      <c r="ODW172" s="68" t="s">
        <v>317</v>
      </c>
      <c r="ODX172" s="68">
        <f t="shared" ref="ODX172" si="3849">89.4*10.765</f>
        <v>962.39100000000008</v>
      </c>
      <c r="ODY172" s="68">
        <v>0</v>
      </c>
      <c r="ODZ172" s="68">
        <f t="shared" ref="ODY172:ODZ175" si="3850">ODX172+ODY172</f>
        <v>962.39100000000008</v>
      </c>
      <c r="OEA172" s="68">
        <v>0</v>
      </c>
      <c r="OEB172" s="68">
        <f t="shared" ref="OEA172:OEB175" si="3851">ODZ172*(($H$158)+1)+(IF(OEA172&lt;101,OEA172,IF(OEA172&lt;201,OEA172/2,IF(OEA172&lt;=301,OEA172/3,OEA172/4))))</f>
        <v>1443.5865000000001</v>
      </c>
      <c r="OEC172" s="101">
        <v>1</v>
      </c>
      <c r="OED172" s="102"/>
      <c r="OEE172" s="68" t="s">
        <v>317</v>
      </c>
      <c r="OEF172" s="68">
        <f t="shared" ref="OEF172" si="3852">89.4*10.765</f>
        <v>962.39100000000008</v>
      </c>
      <c r="OEG172" s="68">
        <v>0</v>
      </c>
      <c r="OEH172" s="68">
        <f t="shared" ref="OEG172:OEH175" si="3853">OEF172+OEG172</f>
        <v>962.39100000000008</v>
      </c>
      <c r="OEI172" s="68">
        <v>0</v>
      </c>
      <c r="OEJ172" s="68">
        <f t="shared" ref="OEI172:OEJ175" si="3854">OEH172*(($H$158)+1)+(IF(OEI172&lt;101,OEI172,IF(OEI172&lt;201,OEI172/2,IF(OEI172&lt;=301,OEI172/3,OEI172/4))))</f>
        <v>1443.5865000000001</v>
      </c>
      <c r="OEK172" s="101">
        <v>1</v>
      </c>
      <c r="OEL172" s="102"/>
      <c r="OEM172" s="68" t="s">
        <v>317</v>
      </c>
      <c r="OEN172" s="68">
        <f t="shared" ref="OEN172" si="3855">89.4*10.765</f>
        <v>962.39100000000008</v>
      </c>
      <c r="OEO172" s="68">
        <v>0</v>
      </c>
      <c r="OEP172" s="68">
        <f t="shared" ref="OEO172:OEP175" si="3856">OEN172+OEO172</f>
        <v>962.39100000000008</v>
      </c>
      <c r="OEQ172" s="68">
        <v>0</v>
      </c>
      <c r="OER172" s="68">
        <f t="shared" ref="OEQ172:OER175" si="3857">OEP172*(($H$158)+1)+(IF(OEQ172&lt;101,OEQ172,IF(OEQ172&lt;201,OEQ172/2,IF(OEQ172&lt;=301,OEQ172/3,OEQ172/4))))</f>
        <v>1443.5865000000001</v>
      </c>
      <c r="OES172" s="101">
        <v>1</v>
      </c>
      <c r="OET172" s="102"/>
      <c r="OEU172" s="68" t="s">
        <v>317</v>
      </c>
      <c r="OEV172" s="68">
        <f t="shared" ref="OEV172" si="3858">89.4*10.765</f>
        <v>962.39100000000008</v>
      </c>
      <c r="OEW172" s="68">
        <v>0</v>
      </c>
      <c r="OEX172" s="68">
        <f t="shared" ref="OEW172:OEX175" si="3859">OEV172+OEW172</f>
        <v>962.39100000000008</v>
      </c>
      <c r="OEY172" s="68">
        <v>0</v>
      </c>
      <c r="OEZ172" s="68">
        <f t="shared" ref="OEY172:OEZ175" si="3860">OEX172*(($H$158)+1)+(IF(OEY172&lt;101,OEY172,IF(OEY172&lt;201,OEY172/2,IF(OEY172&lt;=301,OEY172/3,OEY172/4))))</f>
        <v>1443.5865000000001</v>
      </c>
      <c r="OFA172" s="101">
        <v>1</v>
      </c>
      <c r="OFB172" s="102"/>
      <c r="OFC172" s="68" t="s">
        <v>317</v>
      </c>
      <c r="OFD172" s="68">
        <f t="shared" ref="OFD172" si="3861">89.4*10.765</f>
        <v>962.39100000000008</v>
      </c>
      <c r="OFE172" s="68">
        <v>0</v>
      </c>
      <c r="OFF172" s="68">
        <f t="shared" ref="OFE172:OFF175" si="3862">OFD172+OFE172</f>
        <v>962.39100000000008</v>
      </c>
      <c r="OFG172" s="68">
        <v>0</v>
      </c>
      <c r="OFH172" s="68">
        <f t="shared" ref="OFG172:OFH175" si="3863">OFF172*(($H$158)+1)+(IF(OFG172&lt;101,OFG172,IF(OFG172&lt;201,OFG172/2,IF(OFG172&lt;=301,OFG172/3,OFG172/4))))</f>
        <v>1443.5865000000001</v>
      </c>
      <c r="OFI172" s="101">
        <v>1</v>
      </c>
      <c r="OFJ172" s="102"/>
      <c r="OFK172" s="68" t="s">
        <v>317</v>
      </c>
      <c r="OFL172" s="68">
        <f t="shared" ref="OFL172" si="3864">89.4*10.765</f>
        <v>962.39100000000008</v>
      </c>
      <c r="OFM172" s="68">
        <v>0</v>
      </c>
      <c r="OFN172" s="68">
        <f t="shared" ref="OFM172:OFN175" si="3865">OFL172+OFM172</f>
        <v>962.39100000000008</v>
      </c>
      <c r="OFO172" s="68">
        <v>0</v>
      </c>
      <c r="OFP172" s="68">
        <f t="shared" ref="OFO172:OFP175" si="3866">OFN172*(($H$158)+1)+(IF(OFO172&lt;101,OFO172,IF(OFO172&lt;201,OFO172/2,IF(OFO172&lt;=301,OFO172/3,OFO172/4))))</f>
        <v>1443.5865000000001</v>
      </c>
      <c r="OFQ172" s="101">
        <v>1</v>
      </c>
      <c r="OFR172" s="102"/>
      <c r="OFS172" s="68" t="s">
        <v>317</v>
      </c>
      <c r="OFT172" s="68">
        <f t="shared" ref="OFT172" si="3867">89.4*10.765</f>
        <v>962.39100000000008</v>
      </c>
      <c r="OFU172" s="68">
        <v>0</v>
      </c>
      <c r="OFV172" s="68">
        <f t="shared" ref="OFU172:OFV175" si="3868">OFT172+OFU172</f>
        <v>962.39100000000008</v>
      </c>
      <c r="OFW172" s="68">
        <v>0</v>
      </c>
      <c r="OFX172" s="68">
        <f t="shared" ref="OFW172:OFX175" si="3869">OFV172*(($H$158)+1)+(IF(OFW172&lt;101,OFW172,IF(OFW172&lt;201,OFW172/2,IF(OFW172&lt;=301,OFW172/3,OFW172/4))))</f>
        <v>1443.5865000000001</v>
      </c>
      <c r="OFY172" s="101">
        <v>1</v>
      </c>
      <c r="OFZ172" s="102"/>
      <c r="OGA172" s="68" t="s">
        <v>317</v>
      </c>
      <c r="OGB172" s="68">
        <f t="shared" ref="OGB172" si="3870">89.4*10.765</f>
        <v>962.39100000000008</v>
      </c>
      <c r="OGC172" s="68">
        <v>0</v>
      </c>
      <c r="OGD172" s="68">
        <f t="shared" ref="OGC172:OGD175" si="3871">OGB172+OGC172</f>
        <v>962.39100000000008</v>
      </c>
      <c r="OGE172" s="68">
        <v>0</v>
      </c>
      <c r="OGF172" s="68">
        <f t="shared" ref="OGE172:OGF175" si="3872">OGD172*(($H$158)+1)+(IF(OGE172&lt;101,OGE172,IF(OGE172&lt;201,OGE172/2,IF(OGE172&lt;=301,OGE172/3,OGE172/4))))</f>
        <v>1443.5865000000001</v>
      </c>
      <c r="OGG172" s="101">
        <v>1</v>
      </c>
      <c r="OGH172" s="102"/>
      <c r="OGI172" s="68" t="s">
        <v>317</v>
      </c>
      <c r="OGJ172" s="68">
        <f t="shared" ref="OGJ172" si="3873">89.4*10.765</f>
        <v>962.39100000000008</v>
      </c>
      <c r="OGK172" s="68">
        <v>0</v>
      </c>
      <c r="OGL172" s="68">
        <f t="shared" ref="OGK172:OGL175" si="3874">OGJ172+OGK172</f>
        <v>962.39100000000008</v>
      </c>
      <c r="OGM172" s="68">
        <v>0</v>
      </c>
      <c r="OGN172" s="68">
        <f t="shared" ref="OGM172:OGN175" si="3875">OGL172*(($H$158)+1)+(IF(OGM172&lt;101,OGM172,IF(OGM172&lt;201,OGM172/2,IF(OGM172&lt;=301,OGM172/3,OGM172/4))))</f>
        <v>1443.5865000000001</v>
      </c>
      <c r="OGO172" s="101">
        <v>1</v>
      </c>
      <c r="OGP172" s="102"/>
      <c r="OGQ172" s="68" t="s">
        <v>317</v>
      </c>
      <c r="OGR172" s="68">
        <f t="shared" ref="OGR172" si="3876">89.4*10.765</f>
        <v>962.39100000000008</v>
      </c>
      <c r="OGS172" s="68">
        <v>0</v>
      </c>
      <c r="OGT172" s="68">
        <f t="shared" ref="OGS172:OGT175" si="3877">OGR172+OGS172</f>
        <v>962.39100000000008</v>
      </c>
      <c r="OGU172" s="68">
        <v>0</v>
      </c>
      <c r="OGV172" s="68">
        <f t="shared" ref="OGU172:OGV175" si="3878">OGT172*(($H$158)+1)+(IF(OGU172&lt;101,OGU172,IF(OGU172&lt;201,OGU172/2,IF(OGU172&lt;=301,OGU172/3,OGU172/4))))</f>
        <v>1443.5865000000001</v>
      </c>
      <c r="OGW172" s="101">
        <v>1</v>
      </c>
      <c r="OGX172" s="102"/>
      <c r="OGY172" s="68" t="s">
        <v>317</v>
      </c>
      <c r="OGZ172" s="68">
        <f t="shared" ref="OGZ172" si="3879">89.4*10.765</f>
        <v>962.39100000000008</v>
      </c>
      <c r="OHA172" s="68">
        <v>0</v>
      </c>
      <c r="OHB172" s="68">
        <f t="shared" ref="OHA172:OHB175" si="3880">OGZ172+OHA172</f>
        <v>962.39100000000008</v>
      </c>
      <c r="OHC172" s="68">
        <v>0</v>
      </c>
      <c r="OHD172" s="68">
        <f t="shared" ref="OHC172:OHD175" si="3881">OHB172*(($H$158)+1)+(IF(OHC172&lt;101,OHC172,IF(OHC172&lt;201,OHC172/2,IF(OHC172&lt;=301,OHC172/3,OHC172/4))))</f>
        <v>1443.5865000000001</v>
      </c>
      <c r="OHE172" s="101">
        <v>1</v>
      </c>
      <c r="OHF172" s="102"/>
      <c r="OHG172" s="68" t="s">
        <v>317</v>
      </c>
      <c r="OHH172" s="68">
        <f t="shared" ref="OHH172" si="3882">89.4*10.765</f>
        <v>962.39100000000008</v>
      </c>
      <c r="OHI172" s="68">
        <v>0</v>
      </c>
      <c r="OHJ172" s="68">
        <f t="shared" ref="OHI172:OHJ175" si="3883">OHH172+OHI172</f>
        <v>962.39100000000008</v>
      </c>
      <c r="OHK172" s="68">
        <v>0</v>
      </c>
      <c r="OHL172" s="68">
        <f t="shared" ref="OHK172:OHL175" si="3884">OHJ172*(($H$158)+1)+(IF(OHK172&lt;101,OHK172,IF(OHK172&lt;201,OHK172/2,IF(OHK172&lt;=301,OHK172/3,OHK172/4))))</f>
        <v>1443.5865000000001</v>
      </c>
      <c r="OHM172" s="101">
        <v>1</v>
      </c>
      <c r="OHN172" s="102"/>
      <c r="OHO172" s="68" t="s">
        <v>317</v>
      </c>
      <c r="OHP172" s="68">
        <f t="shared" ref="OHP172" si="3885">89.4*10.765</f>
        <v>962.39100000000008</v>
      </c>
      <c r="OHQ172" s="68">
        <v>0</v>
      </c>
      <c r="OHR172" s="68">
        <f t="shared" ref="OHQ172:OHR175" si="3886">OHP172+OHQ172</f>
        <v>962.39100000000008</v>
      </c>
      <c r="OHS172" s="68">
        <v>0</v>
      </c>
      <c r="OHT172" s="68">
        <f t="shared" ref="OHS172:OHT175" si="3887">OHR172*(($H$158)+1)+(IF(OHS172&lt;101,OHS172,IF(OHS172&lt;201,OHS172/2,IF(OHS172&lt;=301,OHS172/3,OHS172/4))))</f>
        <v>1443.5865000000001</v>
      </c>
      <c r="OHU172" s="101">
        <v>1</v>
      </c>
      <c r="OHV172" s="102"/>
      <c r="OHW172" s="68" t="s">
        <v>317</v>
      </c>
      <c r="OHX172" s="68">
        <f t="shared" ref="OHX172" si="3888">89.4*10.765</f>
        <v>962.39100000000008</v>
      </c>
      <c r="OHY172" s="68">
        <v>0</v>
      </c>
      <c r="OHZ172" s="68">
        <f t="shared" ref="OHY172:OHZ175" si="3889">OHX172+OHY172</f>
        <v>962.39100000000008</v>
      </c>
      <c r="OIA172" s="68">
        <v>0</v>
      </c>
      <c r="OIB172" s="68">
        <f t="shared" ref="OIA172:OIB175" si="3890">OHZ172*(($H$158)+1)+(IF(OIA172&lt;101,OIA172,IF(OIA172&lt;201,OIA172/2,IF(OIA172&lt;=301,OIA172/3,OIA172/4))))</f>
        <v>1443.5865000000001</v>
      </c>
      <c r="OIC172" s="101">
        <v>1</v>
      </c>
      <c r="OID172" s="102"/>
      <c r="OIE172" s="68" t="s">
        <v>317</v>
      </c>
      <c r="OIF172" s="68">
        <f t="shared" ref="OIF172" si="3891">89.4*10.765</f>
        <v>962.39100000000008</v>
      </c>
      <c r="OIG172" s="68">
        <v>0</v>
      </c>
      <c r="OIH172" s="68">
        <f t="shared" ref="OIG172:OIH175" si="3892">OIF172+OIG172</f>
        <v>962.39100000000008</v>
      </c>
      <c r="OII172" s="68">
        <v>0</v>
      </c>
      <c r="OIJ172" s="68">
        <f t="shared" ref="OII172:OIJ175" si="3893">OIH172*(($H$158)+1)+(IF(OII172&lt;101,OII172,IF(OII172&lt;201,OII172/2,IF(OII172&lt;=301,OII172/3,OII172/4))))</f>
        <v>1443.5865000000001</v>
      </c>
      <c r="OIK172" s="101">
        <v>1</v>
      </c>
      <c r="OIL172" s="102"/>
      <c r="OIM172" s="68" t="s">
        <v>317</v>
      </c>
      <c r="OIN172" s="68">
        <f t="shared" ref="OIN172" si="3894">89.4*10.765</f>
        <v>962.39100000000008</v>
      </c>
      <c r="OIO172" s="68">
        <v>0</v>
      </c>
      <c r="OIP172" s="68">
        <f t="shared" ref="OIO172:OIP175" si="3895">OIN172+OIO172</f>
        <v>962.39100000000008</v>
      </c>
      <c r="OIQ172" s="68">
        <v>0</v>
      </c>
      <c r="OIR172" s="68">
        <f t="shared" ref="OIQ172:OIR175" si="3896">OIP172*(($H$158)+1)+(IF(OIQ172&lt;101,OIQ172,IF(OIQ172&lt;201,OIQ172/2,IF(OIQ172&lt;=301,OIQ172/3,OIQ172/4))))</f>
        <v>1443.5865000000001</v>
      </c>
      <c r="OIS172" s="101">
        <v>1</v>
      </c>
      <c r="OIT172" s="102"/>
      <c r="OIU172" s="68" t="s">
        <v>317</v>
      </c>
      <c r="OIV172" s="68">
        <f t="shared" ref="OIV172" si="3897">89.4*10.765</f>
        <v>962.39100000000008</v>
      </c>
      <c r="OIW172" s="68">
        <v>0</v>
      </c>
      <c r="OIX172" s="68">
        <f t="shared" ref="OIW172:OIX175" si="3898">OIV172+OIW172</f>
        <v>962.39100000000008</v>
      </c>
      <c r="OIY172" s="68">
        <v>0</v>
      </c>
      <c r="OIZ172" s="68">
        <f t="shared" ref="OIY172:OIZ175" si="3899">OIX172*(($H$158)+1)+(IF(OIY172&lt;101,OIY172,IF(OIY172&lt;201,OIY172/2,IF(OIY172&lt;=301,OIY172/3,OIY172/4))))</f>
        <v>1443.5865000000001</v>
      </c>
      <c r="OJA172" s="101">
        <v>1</v>
      </c>
      <c r="OJB172" s="102"/>
      <c r="OJC172" s="68" t="s">
        <v>317</v>
      </c>
      <c r="OJD172" s="68">
        <f t="shared" ref="OJD172" si="3900">89.4*10.765</f>
        <v>962.39100000000008</v>
      </c>
      <c r="OJE172" s="68">
        <v>0</v>
      </c>
      <c r="OJF172" s="68">
        <f t="shared" ref="OJE172:OJF175" si="3901">OJD172+OJE172</f>
        <v>962.39100000000008</v>
      </c>
      <c r="OJG172" s="68">
        <v>0</v>
      </c>
      <c r="OJH172" s="68">
        <f t="shared" ref="OJG172:OJH175" si="3902">OJF172*(($H$158)+1)+(IF(OJG172&lt;101,OJG172,IF(OJG172&lt;201,OJG172/2,IF(OJG172&lt;=301,OJG172/3,OJG172/4))))</f>
        <v>1443.5865000000001</v>
      </c>
      <c r="OJI172" s="101">
        <v>1</v>
      </c>
      <c r="OJJ172" s="102"/>
      <c r="OJK172" s="68" t="s">
        <v>317</v>
      </c>
      <c r="OJL172" s="68">
        <f t="shared" ref="OJL172" si="3903">89.4*10.765</f>
        <v>962.39100000000008</v>
      </c>
      <c r="OJM172" s="68">
        <v>0</v>
      </c>
      <c r="OJN172" s="68">
        <f t="shared" ref="OJM172:OJN175" si="3904">OJL172+OJM172</f>
        <v>962.39100000000008</v>
      </c>
      <c r="OJO172" s="68">
        <v>0</v>
      </c>
      <c r="OJP172" s="68">
        <f t="shared" ref="OJO172:OJP175" si="3905">OJN172*(($H$158)+1)+(IF(OJO172&lt;101,OJO172,IF(OJO172&lt;201,OJO172/2,IF(OJO172&lt;=301,OJO172/3,OJO172/4))))</f>
        <v>1443.5865000000001</v>
      </c>
      <c r="OJQ172" s="101">
        <v>1</v>
      </c>
      <c r="OJR172" s="102"/>
      <c r="OJS172" s="68" t="s">
        <v>317</v>
      </c>
      <c r="OJT172" s="68">
        <f t="shared" ref="OJT172" si="3906">89.4*10.765</f>
        <v>962.39100000000008</v>
      </c>
      <c r="OJU172" s="68">
        <v>0</v>
      </c>
      <c r="OJV172" s="68">
        <f t="shared" ref="OJU172:OJV175" si="3907">OJT172+OJU172</f>
        <v>962.39100000000008</v>
      </c>
      <c r="OJW172" s="68">
        <v>0</v>
      </c>
      <c r="OJX172" s="68">
        <f t="shared" ref="OJW172:OJX175" si="3908">OJV172*(($H$158)+1)+(IF(OJW172&lt;101,OJW172,IF(OJW172&lt;201,OJW172/2,IF(OJW172&lt;=301,OJW172/3,OJW172/4))))</f>
        <v>1443.5865000000001</v>
      </c>
      <c r="OJY172" s="101">
        <v>1</v>
      </c>
      <c r="OJZ172" s="102"/>
      <c r="OKA172" s="68" t="s">
        <v>317</v>
      </c>
      <c r="OKB172" s="68">
        <f t="shared" ref="OKB172" si="3909">89.4*10.765</f>
        <v>962.39100000000008</v>
      </c>
      <c r="OKC172" s="68">
        <v>0</v>
      </c>
      <c r="OKD172" s="68">
        <f t="shared" ref="OKC172:OKD175" si="3910">OKB172+OKC172</f>
        <v>962.39100000000008</v>
      </c>
      <c r="OKE172" s="68">
        <v>0</v>
      </c>
      <c r="OKF172" s="68">
        <f t="shared" ref="OKE172:OKF175" si="3911">OKD172*(($H$158)+1)+(IF(OKE172&lt;101,OKE172,IF(OKE172&lt;201,OKE172/2,IF(OKE172&lt;=301,OKE172/3,OKE172/4))))</f>
        <v>1443.5865000000001</v>
      </c>
      <c r="OKG172" s="101">
        <v>1</v>
      </c>
      <c r="OKH172" s="102"/>
      <c r="OKI172" s="68" t="s">
        <v>317</v>
      </c>
      <c r="OKJ172" s="68">
        <f t="shared" ref="OKJ172" si="3912">89.4*10.765</f>
        <v>962.39100000000008</v>
      </c>
      <c r="OKK172" s="68">
        <v>0</v>
      </c>
      <c r="OKL172" s="68">
        <f t="shared" ref="OKK172:OKL175" si="3913">OKJ172+OKK172</f>
        <v>962.39100000000008</v>
      </c>
      <c r="OKM172" s="68">
        <v>0</v>
      </c>
      <c r="OKN172" s="68">
        <f t="shared" ref="OKM172:OKN175" si="3914">OKL172*(($H$158)+1)+(IF(OKM172&lt;101,OKM172,IF(OKM172&lt;201,OKM172/2,IF(OKM172&lt;=301,OKM172/3,OKM172/4))))</f>
        <v>1443.5865000000001</v>
      </c>
      <c r="OKO172" s="101">
        <v>1</v>
      </c>
      <c r="OKP172" s="102"/>
      <c r="OKQ172" s="68" t="s">
        <v>317</v>
      </c>
      <c r="OKR172" s="68">
        <f t="shared" ref="OKR172" si="3915">89.4*10.765</f>
        <v>962.39100000000008</v>
      </c>
      <c r="OKS172" s="68">
        <v>0</v>
      </c>
      <c r="OKT172" s="68">
        <f t="shared" ref="OKS172:OKT175" si="3916">OKR172+OKS172</f>
        <v>962.39100000000008</v>
      </c>
      <c r="OKU172" s="68">
        <v>0</v>
      </c>
      <c r="OKV172" s="68">
        <f t="shared" ref="OKU172:OKV175" si="3917">OKT172*(($H$158)+1)+(IF(OKU172&lt;101,OKU172,IF(OKU172&lt;201,OKU172/2,IF(OKU172&lt;=301,OKU172/3,OKU172/4))))</f>
        <v>1443.5865000000001</v>
      </c>
      <c r="OKW172" s="101">
        <v>1</v>
      </c>
      <c r="OKX172" s="102"/>
      <c r="OKY172" s="68" t="s">
        <v>317</v>
      </c>
      <c r="OKZ172" s="68">
        <f t="shared" ref="OKZ172" si="3918">89.4*10.765</f>
        <v>962.39100000000008</v>
      </c>
      <c r="OLA172" s="68">
        <v>0</v>
      </c>
      <c r="OLB172" s="68">
        <f t="shared" ref="OLA172:OLB175" si="3919">OKZ172+OLA172</f>
        <v>962.39100000000008</v>
      </c>
      <c r="OLC172" s="68">
        <v>0</v>
      </c>
      <c r="OLD172" s="68">
        <f t="shared" ref="OLC172:OLD175" si="3920">OLB172*(($H$158)+1)+(IF(OLC172&lt;101,OLC172,IF(OLC172&lt;201,OLC172/2,IF(OLC172&lt;=301,OLC172/3,OLC172/4))))</f>
        <v>1443.5865000000001</v>
      </c>
      <c r="OLE172" s="101">
        <v>1</v>
      </c>
      <c r="OLF172" s="102"/>
      <c r="OLG172" s="68" t="s">
        <v>317</v>
      </c>
      <c r="OLH172" s="68">
        <f t="shared" ref="OLH172" si="3921">89.4*10.765</f>
        <v>962.39100000000008</v>
      </c>
      <c r="OLI172" s="68">
        <v>0</v>
      </c>
      <c r="OLJ172" s="68">
        <f t="shared" ref="OLI172:OLJ175" si="3922">OLH172+OLI172</f>
        <v>962.39100000000008</v>
      </c>
      <c r="OLK172" s="68">
        <v>0</v>
      </c>
      <c r="OLL172" s="68">
        <f t="shared" ref="OLK172:OLL175" si="3923">OLJ172*(($H$158)+1)+(IF(OLK172&lt;101,OLK172,IF(OLK172&lt;201,OLK172/2,IF(OLK172&lt;=301,OLK172/3,OLK172/4))))</f>
        <v>1443.5865000000001</v>
      </c>
      <c r="OLM172" s="101">
        <v>1</v>
      </c>
      <c r="OLN172" s="102"/>
      <c r="OLO172" s="68" t="s">
        <v>317</v>
      </c>
      <c r="OLP172" s="68">
        <f t="shared" ref="OLP172" si="3924">89.4*10.765</f>
        <v>962.39100000000008</v>
      </c>
      <c r="OLQ172" s="68">
        <v>0</v>
      </c>
      <c r="OLR172" s="68">
        <f t="shared" ref="OLQ172:OLR175" si="3925">OLP172+OLQ172</f>
        <v>962.39100000000008</v>
      </c>
      <c r="OLS172" s="68">
        <v>0</v>
      </c>
      <c r="OLT172" s="68">
        <f t="shared" ref="OLS172:OLT175" si="3926">OLR172*(($H$158)+1)+(IF(OLS172&lt;101,OLS172,IF(OLS172&lt;201,OLS172/2,IF(OLS172&lt;=301,OLS172/3,OLS172/4))))</f>
        <v>1443.5865000000001</v>
      </c>
      <c r="OLU172" s="101">
        <v>1</v>
      </c>
      <c r="OLV172" s="102"/>
      <c r="OLW172" s="68" t="s">
        <v>317</v>
      </c>
      <c r="OLX172" s="68">
        <f t="shared" ref="OLX172" si="3927">89.4*10.765</f>
        <v>962.39100000000008</v>
      </c>
      <c r="OLY172" s="68">
        <v>0</v>
      </c>
      <c r="OLZ172" s="68">
        <f t="shared" ref="OLY172:OLZ175" si="3928">OLX172+OLY172</f>
        <v>962.39100000000008</v>
      </c>
      <c r="OMA172" s="68">
        <v>0</v>
      </c>
      <c r="OMB172" s="68">
        <f t="shared" ref="OMA172:OMB175" si="3929">OLZ172*(($H$158)+1)+(IF(OMA172&lt;101,OMA172,IF(OMA172&lt;201,OMA172/2,IF(OMA172&lt;=301,OMA172/3,OMA172/4))))</f>
        <v>1443.5865000000001</v>
      </c>
      <c r="OMC172" s="101">
        <v>1</v>
      </c>
      <c r="OMD172" s="102"/>
      <c r="OME172" s="68" t="s">
        <v>317</v>
      </c>
      <c r="OMF172" s="68">
        <f t="shared" ref="OMF172" si="3930">89.4*10.765</f>
        <v>962.39100000000008</v>
      </c>
      <c r="OMG172" s="68">
        <v>0</v>
      </c>
      <c r="OMH172" s="68">
        <f t="shared" ref="OMG172:OMH175" si="3931">OMF172+OMG172</f>
        <v>962.39100000000008</v>
      </c>
      <c r="OMI172" s="68">
        <v>0</v>
      </c>
      <c r="OMJ172" s="68">
        <f t="shared" ref="OMI172:OMJ175" si="3932">OMH172*(($H$158)+1)+(IF(OMI172&lt;101,OMI172,IF(OMI172&lt;201,OMI172/2,IF(OMI172&lt;=301,OMI172/3,OMI172/4))))</f>
        <v>1443.5865000000001</v>
      </c>
      <c r="OMK172" s="101">
        <v>1</v>
      </c>
      <c r="OML172" s="102"/>
      <c r="OMM172" s="68" t="s">
        <v>317</v>
      </c>
      <c r="OMN172" s="68">
        <f t="shared" ref="OMN172" si="3933">89.4*10.765</f>
        <v>962.39100000000008</v>
      </c>
      <c r="OMO172" s="68">
        <v>0</v>
      </c>
      <c r="OMP172" s="68">
        <f t="shared" ref="OMO172:OMP175" si="3934">OMN172+OMO172</f>
        <v>962.39100000000008</v>
      </c>
      <c r="OMQ172" s="68">
        <v>0</v>
      </c>
      <c r="OMR172" s="68">
        <f t="shared" ref="OMQ172:OMR175" si="3935">OMP172*(($H$158)+1)+(IF(OMQ172&lt;101,OMQ172,IF(OMQ172&lt;201,OMQ172/2,IF(OMQ172&lt;=301,OMQ172/3,OMQ172/4))))</f>
        <v>1443.5865000000001</v>
      </c>
      <c r="OMS172" s="101">
        <v>1</v>
      </c>
      <c r="OMT172" s="102"/>
      <c r="OMU172" s="68" t="s">
        <v>317</v>
      </c>
      <c r="OMV172" s="68">
        <f t="shared" ref="OMV172" si="3936">89.4*10.765</f>
        <v>962.39100000000008</v>
      </c>
      <c r="OMW172" s="68">
        <v>0</v>
      </c>
      <c r="OMX172" s="68">
        <f t="shared" ref="OMW172:OMX175" si="3937">OMV172+OMW172</f>
        <v>962.39100000000008</v>
      </c>
      <c r="OMY172" s="68">
        <v>0</v>
      </c>
      <c r="OMZ172" s="68">
        <f t="shared" ref="OMY172:OMZ175" si="3938">OMX172*(($H$158)+1)+(IF(OMY172&lt;101,OMY172,IF(OMY172&lt;201,OMY172/2,IF(OMY172&lt;=301,OMY172/3,OMY172/4))))</f>
        <v>1443.5865000000001</v>
      </c>
      <c r="ONA172" s="101">
        <v>1</v>
      </c>
      <c r="ONB172" s="102"/>
      <c r="ONC172" s="68" t="s">
        <v>317</v>
      </c>
      <c r="OND172" s="68">
        <f t="shared" ref="OND172" si="3939">89.4*10.765</f>
        <v>962.39100000000008</v>
      </c>
      <c r="ONE172" s="68">
        <v>0</v>
      </c>
      <c r="ONF172" s="68">
        <f t="shared" ref="ONE172:ONF175" si="3940">OND172+ONE172</f>
        <v>962.39100000000008</v>
      </c>
      <c r="ONG172" s="68">
        <v>0</v>
      </c>
      <c r="ONH172" s="68">
        <f t="shared" ref="ONG172:ONH175" si="3941">ONF172*(($H$158)+1)+(IF(ONG172&lt;101,ONG172,IF(ONG172&lt;201,ONG172/2,IF(ONG172&lt;=301,ONG172/3,ONG172/4))))</f>
        <v>1443.5865000000001</v>
      </c>
      <c r="ONI172" s="101">
        <v>1</v>
      </c>
      <c r="ONJ172" s="102"/>
      <c r="ONK172" s="68" t="s">
        <v>317</v>
      </c>
      <c r="ONL172" s="68">
        <f t="shared" ref="ONL172" si="3942">89.4*10.765</f>
        <v>962.39100000000008</v>
      </c>
      <c r="ONM172" s="68">
        <v>0</v>
      </c>
      <c r="ONN172" s="68">
        <f t="shared" ref="ONM172:ONN175" si="3943">ONL172+ONM172</f>
        <v>962.39100000000008</v>
      </c>
      <c r="ONO172" s="68">
        <v>0</v>
      </c>
      <c r="ONP172" s="68">
        <f t="shared" ref="ONO172:ONP175" si="3944">ONN172*(($H$158)+1)+(IF(ONO172&lt;101,ONO172,IF(ONO172&lt;201,ONO172/2,IF(ONO172&lt;=301,ONO172/3,ONO172/4))))</f>
        <v>1443.5865000000001</v>
      </c>
      <c r="ONQ172" s="101">
        <v>1</v>
      </c>
      <c r="ONR172" s="102"/>
      <c r="ONS172" s="68" t="s">
        <v>317</v>
      </c>
      <c r="ONT172" s="68">
        <f t="shared" ref="ONT172" si="3945">89.4*10.765</f>
        <v>962.39100000000008</v>
      </c>
      <c r="ONU172" s="68">
        <v>0</v>
      </c>
      <c r="ONV172" s="68">
        <f t="shared" ref="ONU172:ONV175" si="3946">ONT172+ONU172</f>
        <v>962.39100000000008</v>
      </c>
      <c r="ONW172" s="68">
        <v>0</v>
      </c>
      <c r="ONX172" s="68">
        <f t="shared" ref="ONW172:ONX175" si="3947">ONV172*(($H$158)+1)+(IF(ONW172&lt;101,ONW172,IF(ONW172&lt;201,ONW172/2,IF(ONW172&lt;=301,ONW172/3,ONW172/4))))</f>
        <v>1443.5865000000001</v>
      </c>
      <c r="ONY172" s="101">
        <v>1</v>
      </c>
      <c r="ONZ172" s="102"/>
      <c r="OOA172" s="68" t="s">
        <v>317</v>
      </c>
      <c r="OOB172" s="68">
        <f t="shared" ref="OOB172" si="3948">89.4*10.765</f>
        <v>962.39100000000008</v>
      </c>
      <c r="OOC172" s="68">
        <v>0</v>
      </c>
      <c r="OOD172" s="68">
        <f t="shared" ref="OOC172:OOD175" si="3949">OOB172+OOC172</f>
        <v>962.39100000000008</v>
      </c>
      <c r="OOE172" s="68">
        <v>0</v>
      </c>
      <c r="OOF172" s="68">
        <f t="shared" ref="OOE172:OOF175" si="3950">OOD172*(($H$158)+1)+(IF(OOE172&lt;101,OOE172,IF(OOE172&lt;201,OOE172/2,IF(OOE172&lt;=301,OOE172/3,OOE172/4))))</f>
        <v>1443.5865000000001</v>
      </c>
      <c r="OOG172" s="101">
        <v>1</v>
      </c>
      <c r="OOH172" s="102"/>
      <c r="OOI172" s="68" t="s">
        <v>317</v>
      </c>
      <c r="OOJ172" s="68">
        <f t="shared" ref="OOJ172" si="3951">89.4*10.765</f>
        <v>962.39100000000008</v>
      </c>
      <c r="OOK172" s="68">
        <v>0</v>
      </c>
      <c r="OOL172" s="68">
        <f t="shared" ref="OOK172:OOL175" si="3952">OOJ172+OOK172</f>
        <v>962.39100000000008</v>
      </c>
      <c r="OOM172" s="68">
        <v>0</v>
      </c>
      <c r="OON172" s="68">
        <f t="shared" ref="OOM172:OON175" si="3953">OOL172*(($H$158)+1)+(IF(OOM172&lt;101,OOM172,IF(OOM172&lt;201,OOM172/2,IF(OOM172&lt;=301,OOM172/3,OOM172/4))))</f>
        <v>1443.5865000000001</v>
      </c>
      <c r="OOO172" s="101">
        <v>1</v>
      </c>
      <c r="OOP172" s="102"/>
      <c r="OOQ172" s="68" t="s">
        <v>317</v>
      </c>
      <c r="OOR172" s="68">
        <f t="shared" ref="OOR172" si="3954">89.4*10.765</f>
        <v>962.39100000000008</v>
      </c>
      <c r="OOS172" s="68">
        <v>0</v>
      </c>
      <c r="OOT172" s="68">
        <f t="shared" ref="OOS172:OOT175" si="3955">OOR172+OOS172</f>
        <v>962.39100000000008</v>
      </c>
      <c r="OOU172" s="68">
        <v>0</v>
      </c>
      <c r="OOV172" s="68">
        <f t="shared" ref="OOU172:OOV175" si="3956">OOT172*(($H$158)+1)+(IF(OOU172&lt;101,OOU172,IF(OOU172&lt;201,OOU172/2,IF(OOU172&lt;=301,OOU172/3,OOU172/4))))</f>
        <v>1443.5865000000001</v>
      </c>
      <c r="OOW172" s="101">
        <v>1</v>
      </c>
      <c r="OOX172" s="102"/>
      <c r="OOY172" s="68" t="s">
        <v>317</v>
      </c>
      <c r="OOZ172" s="68">
        <f t="shared" ref="OOZ172" si="3957">89.4*10.765</f>
        <v>962.39100000000008</v>
      </c>
      <c r="OPA172" s="68">
        <v>0</v>
      </c>
      <c r="OPB172" s="68">
        <f t="shared" ref="OPA172:OPB175" si="3958">OOZ172+OPA172</f>
        <v>962.39100000000008</v>
      </c>
      <c r="OPC172" s="68">
        <v>0</v>
      </c>
      <c r="OPD172" s="68">
        <f t="shared" ref="OPC172:OPD175" si="3959">OPB172*(($H$158)+1)+(IF(OPC172&lt;101,OPC172,IF(OPC172&lt;201,OPC172/2,IF(OPC172&lt;=301,OPC172/3,OPC172/4))))</f>
        <v>1443.5865000000001</v>
      </c>
      <c r="OPE172" s="101">
        <v>1</v>
      </c>
      <c r="OPF172" s="102"/>
      <c r="OPG172" s="68" t="s">
        <v>317</v>
      </c>
      <c r="OPH172" s="68">
        <f t="shared" ref="OPH172" si="3960">89.4*10.765</f>
        <v>962.39100000000008</v>
      </c>
      <c r="OPI172" s="68">
        <v>0</v>
      </c>
      <c r="OPJ172" s="68">
        <f t="shared" ref="OPI172:OPJ175" si="3961">OPH172+OPI172</f>
        <v>962.39100000000008</v>
      </c>
      <c r="OPK172" s="68">
        <v>0</v>
      </c>
      <c r="OPL172" s="68">
        <f t="shared" ref="OPK172:OPL175" si="3962">OPJ172*(($H$158)+1)+(IF(OPK172&lt;101,OPK172,IF(OPK172&lt;201,OPK172/2,IF(OPK172&lt;=301,OPK172/3,OPK172/4))))</f>
        <v>1443.5865000000001</v>
      </c>
      <c r="OPM172" s="101">
        <v>1</v>
      </c>
      <c r="OPN172" s="102"/>
      <c r="OPO172" s="68" t="s">
        <v>317</v>
      </c>
      <c r="OPP172" s="68">
        <f t="shared" ref="OPP172" si="3963">89.4*10.765</f>
        <v>962.39100000000008</v>
      </c>
      <c r="OPQ172" s="68">
        <v>0</v>
      </c>
      <c r="OPR172" s="68">
        <f t="shared" ref="OPQ172:OPR175" si="3964">OPP172+OPQ172</f>
        <v>962.39100000000008</v>
      </c>
      <c r="OPS172" s="68">
        <v>0</v>
      </c>
      <c r="OPT172" s="68">
        <f t="shared" ref="OPS172:OPT175" si="3965">OPR172*(($H$158)+1)+(IF(OPS172&lt;101,OPS172,IF(OPS172&lt;201,OPS172/2,IF(OPS172&lt;=301,OPS172/3,OPS172/4))))</f>
        <v>1443.5865000000001</v>
      </c>
      <c r="OPU172" s="101">
        <v>1</v>
      </c>
      <c r="OPV172" s="102"/>
      <c r="OPW172" s="68" t="s">
        <v>317</v>
      </c>
      <c r="OPX172" s="68">
        <f t="shared" ref="OPX172" si="3966">89.4*10.765</f>
        <v>962.39100000000008</v>
      </c>
      <c r="OPY172" s="68">
        <v>0</v>
      </c>
      <c r="OPZ172" s="68">
        <f t="shared" ref="OPY172:OPZ175" si="3967">OPX172+OPY172</f>
        <v>962.39100000000008</v>
      </c>
      <c r="OQA172" s="68">
        <v>0</v>
      </c>
      <c r="OQB172" s="68">
        <f t="shared" ref="OQA172:OQB175" si="3968">OPZ172*(($H$158)+1)+(IF(OQA172&lt;101,OQA172,IF(OQA172&lt;201,OQA172/2,IF(OQA172&lt;=301,OQA172/3,OQA172/4))))</f>
        <v>1443.5865000000001</v>
      </c>
      <c r="OQC172" s="101">
        <v>1</v>
      </c>
      <c r="OQD172" s="102"/>
      <c r="OQE172" s="68" t="s">
        <v>317</v>
      </c>
      <c r="OQF172" s="68">
        <f t="shared" ref="OQF172" si="3969">89.4*10.765</f>
        <v>962.39100000000008</v>
      </c>
      <c r="OQG172" s="68">
        <v>0</v>
      </c>
      <c r="OQH172" s="68">
        <f t="shared" ref="OQG172:OQH175" si="3970">OQF172+OQG172</f>
        <v>962.39100000000008</v>
      </c>
      <c r="OQI172" s="68">
        <v>0</v>
      </c>
      <c r="OQJ172" s="68">
        <f t="shared" ref="OQI172:OQJ175" si="3971">OQH172*(($H$158)+1)+(IF(OQI172&lt;101,OQI172,IF(OQI172&lt;201,OQI172/2,IF(OQI172&lt;=301,OQI172/3,OQI172/4))))</f>
        <v>1443.5865000000001</v>
      </c>
      <c r="OQK172" s="101">
        <v>1</v>
      </c>
      <c r="OQL172" s="102"/>
      <c r="OQM172" s="68" t="s">
        <v>317</v>
      </c>
      <c r="OQN172" s="68">
        <f t="shared" ref="OQN172" si="3972">89.4*10.765</f>
        <v>962.39100000000008</v>
      </c>
      <c r="OQO172" s="68">
        <v>0</v>
      </c>
      <c r="OQP172" s="68">
        <f t="shared" ref="OQO172:OQP175" si="3973">OQN172+OQO172</f>
        <v>962.39100000000008</v>
      </c>
      <c r="OQQ172" s="68">
        <v>0</v>
      </c>
      <c r="OQR172" s="68">
        <f t="shared" ref="OQQ172:OQR175" si="3974">OQP172*(($H$158)+1)+(IF(OQQ172&lt;101,OQQ172,IF(OQQ172&lt;201,OQQ172/2,IF(OQQ172&lt;=301,OQQ172/3,OQQ172/4))))</f>
        <v>1443.5865000000001</v>
      </c>
      <c r="OQS172" s="101">
        <v>1</v>
      </c>
      <c r="OQT172" s="102"/>
      <c r="OQU172" s="68" t="s">
        <v>317</v>
      </c>
      <c r="OQV172" s="68">
        <f t="shared" ref="OQV172" si="3975">89.4*10.765</f>
        <v>962.39100000000008</v>
      </c>
      <c r="OQW172" s="68">
        <v>0</v>
      </c>
      <c r="OQX172" s="68">
        <f t="shared" ref="OQW172:OQX175" si="3976">OQV172+OQW172</f>
        <v>962.39100000000008</v>
      </c>
      <c r="OQY172" s="68">
        <v>0</v>
      </c>
      <c r="OQZ172" s="68">
        <f t="shared" ref="OQY172:OQZ175" si="3977">OQX172*(($H$158)+1)+(IF(OQY172&lt;101,OQY172,IF(OQY172&lt;201,OQY172/2,IF(OQY172&lt;=301,OQY172/3,OQY172/4))))</f>
        <v>1443.5865000000001</v>
      </c>
      <c r="ORA172" s="101">
        <v>1</v>
      </c>
      <c r="ORB172" s="102"/>
      <c r="ORC172" s="68" t="s">
        <v>317</v>
      </c>
      <c r="ORD172" s="68">
        <f t="shared" ref="ORD172" si="3978">89.4*10.765</f>
        <v>962.39100000000008</v>
      </c>
      <c r="ORE172" s="68">
        <v>0</v>
      </c>
      <c r="ORF172" s="68">
        <f t="shared" ref="ORE172:ORF175" si="3979">ORD172+ORE172</f>
        <v>962.39100000000008</v>
      </c>
      <c r="ORG172" s="68">
        <v>0</v>
      </c>
      <c r="ORH172" s="68">
        <f t="shared" ref="ORG172:ORH175" si="3980">ORF172*(($H$158)+1)+(IF(ORG172&lt;101,ORG172,IF(ORG172&lt;201,ORG172/2,IF(ORG172&lt;=301,ORG172/3,ORG172/4))))</f>
        <v>1443.5865000000001</v>
      </c>
      <c r="ORI172" s="101">
        <v>1</v>
      </c>
      <c r="ORJ172" s="102"/>
      <c r="ORK172" s="68" t="s">
        <v>317</v>
      </c>
      <c r="ORL172" s="68">
        <f t="shared" ref="ORL172" si="3981">89.4*10.765</f>
        <v>962.39100000000008</v>
      </c>
      <c r="ORM172" s="68">
        <v>0</v>
      </c>
      <c r="ORN172" s="68">
        <f t="shared" ref="ORM172:ORN175" si="3982">ORL172+ORM172</f>
        <v>962.39100000000008</v>
      </c>
      <c r="ORO172" s="68">
        <v>0</v>
      </c>
      <c r="ORP172" s="68">
        <f t="shared" ref="ORO172:ORP175" si="3983">ORN172*(($H$158)+1)+(IF(ORO172&lt;101,ORO172,IF(ORO172&lt;201,ORO172/2,IF(ORO172&lt;=301,ORO172/3,ORO172/4))))</f>
        <v>1443.5865000000001</v>
      </c>
      <c r="ORQ172" s="101">
        <v>1</v>
      </c>
      <c r="ORR172" s="102"/>
      <c r="ORS172" s="68" t="s">
        <v>317</v>
      </c>
      <c r="ORT172" s="68">
        <f t="shared" ref="ORT172" si="3984">89.4*10.765</f>
        <v>962.39100000000008</v>
      </c>
      <c r="ORU172" s="68">
        <v>0</v>
      </c>
      <c r="ORV172" s="68">
        <f t="shared" ref="ORU172:ORV175" si="3985">ORT172+ORU172</f>
        <v>962.39100000000008</v>
      </c>
      <c r="ORW172" s="68">
        <v>0</v>
      </c>
      <c r="ORX172" s="68">
        <f t="shared" ref="ORW172:ORX175" si="3986">ORV172*(($H$158)+1)+(IF(ORW172&lt;101,ORW172,IF(ORW172&lt;201,ORW172/2,IF(ORW172&lt;=301,ORW172/3,ORW172/4))))</f>
        <v>1443.5865000000001</v>
      </c>
      <c r="ORY172" s="101">
        <v>1</v>
      </c>
      <c r="ORZ172" s="102"/>
      <c r="OSA172" s="68" t="s">
        <v>317</v>
      </c>
      <c r="OSB172" s="68">
        <f t="shared" ref="OSB172" si="3987">89.4*10.765</f>
        <v>962.39100000000008</v>
      </c>
      <c r="OSC172" s="68">
        <v>0</v>
      </c>
      <c r="OSD172" s="68">
        <f t="shared" ref="OSC172:OSD175" si="3988">OSB172+OSC172</f>
        <v>962.39100000000008</v>
      </c>
      <c r="OSE172" s="68">
        <v>0</v>
      </c>
      <c r="OSF172" s="68">
        <f t="shared" ref="OSE172:OSF175" si="3989">OSD172*(($H$158)+1)+(IF(OSE172&lt;101,OSE172,IF(OSE172&lt;201,OSE172/2,IF(OSE172&lt;=301,OSE172/3,OSE172/4))))</f>
        <v>1443.5865000000001</v>
      </c>
      <c r="OSG172" s="101">
        <v>1</v>
      </c>
      <c r="OSH172" s="102"/>
      <c r="OSI172" s="68" t="s">
        <v>317</v>
      </c>
      <c r="OSJ172" s="68">
        <f t="shared" ref="OSJ172" si="3990">89.4*10.765</f>
        <v>962.39100000000008</v>
      </c>
      <c r="OSK172" s="68">
        <v>0</v>
      </c>
      <c r="OSL172" s="68">
        <f t="shared" ref="OSK172:OSL175" si="3991">OSJ172+OSK172</f>
        <v>962.39100000000008</v>
      </c>
      <c r="OSM172" s="68">
        <v>0</v>
      </c>
      <c r="OSN172" s="68">
        <f t="shared" ref="OSM172:OSN175" si="3992">OSL172*(($H$158)+1)+(IF(OSM172&lt;101,OSM172,IF(OSM172&lt;201,OSM172/2,IF(OSM172&lt;=301,OSM172/3,OSM172/4))))</f>
        <v>1443.5865000000001</v>
      </c>
      <c r="OSO172" s="101">
        <v>1</v>
      </c>
      <c r="OSP172" s="102"/>
      <c r="OSQ172" s="68" t="s">
        <v>317</v>
      </c>
      <c r="OSR172" s="68">
        <f t="shared" ref="OSR172" si="3993">89.4*10.765</f>
        <v>962.39100000000008</v>
      </c>
      <c r="OSS172" s="68">
        <v>0</v>
      </c>
      <c r="OST172" s="68">
        <f t="shared" ref="OSS172:OST175" si="3994">OSR172+OSS172</f>
        <v>962.39100000000008</v>
      </c>
      <c r="OSU172" s="68">
        <v>0</v>
      </c>
      <c r="OSV172" s="68">
        <f t="shared" ref="OSU172:OSV175" si="3995">OST172*(($H$158)+1)+(IF(OSU172&lt;101,OSU172,IF(OSU172&lt;201,OSU172/2,IF(OSU172&lt;=301,OSU172/3,OSU172/4))))</f>
        <v>1443.5865000000001</v>
      </c>
      <c r="OSW172" s="101">
        <v>1</v>
      </c>
      <c r="OSX172" s="102"/>
      <c r="OSY172" s="68" t="s">
        <v>317</v>
      </c>
      <c r="OSZ172" s="68">
        <f t="shared" ref="OSZ172" si="3996">89.4*10.765</f>
        <v>962.39100000000008</v>
      </c>
      <c r="OTA172" s="68">
        <v>0</v>
      </c>
      <c r="OTB172" s="68">
        <f t="shared" ref="OTA172:OTB175" si="3997">OSZ172+OTA172</f>
        <v>962.39100000000008</v>
      </c>
      <c r="OTC172" s="68">
        <v>0</v>
      </c>
      <c r="OTD172" s="68">
        <f t="shared" ref="OTC172:OTD175" si="3998">OTB172*(($H$158)+1)+(IF(OTC172&lt;101,OTC172,IF(OTC172&lt;201,OTC172/2,IF(OTC172&lt;=301,OTC172/3,OTC172/4))))</f>
        <v>1443.5865000000001</v>
      </c>
      <c r="OTE172" s="101">
        <v>1</v>
      </c>
      <c r="OTF172" s="102"/>
      <c r="OTG172" s="68" t="s">
        <v>317</v>
      </c>
      <c r="OTH172" s="68">
        <f t="shared" ref="OTH172" si="3999">89.4*10.765</f>
        <v>962.39100000000008</v>
      </c>
      <c r="OTI172" s="68">
        <v>0</v>
      </c>
      <c r="OTJ172" s="68">
        <f t="shared" ref="OTI172:OTJ175" si="4000">OTH172+OTI172</f>
        <v>962.39100000000008</v>
      </c>
      <c r="OTK172" s="68">
        <v>0</v>
      </c>
      <c r="OTL172" s="68">
        <f t="shared" ref="OTK172:OTL175" si="4001">OTJ172*(($H$158)+1)+(IF(OTK172&lt;101,OTK172,IF(OTK172&lt;201,OTK172/2,IF(OTK172&lt;=301,OTK172/3,OTK172/4))))</f>
        <v>1443.5865000000001</v>
      </c>
      <c r="OTM172" s="101">
        <v>1</v>
      </c>
      <c r="OTN172" s="102"/>
      <c r="OTO172" s="68" t="s">
        <v>317</v>
      </c>
      <c r="OTP172" s="68">
        <f t="shared" ref="OTP172" si="4002">89.4*10.765</f>
        <v>962.39100000000008</v>
      </c>
      <c r="OTQ172" s="68">
        <v>0</v>
      </c>
      <c r="OTR172" s="68">
        <f t="shared" ref="OTQ172:OTR175" si="4003">OTP172+OTQ172</f>
        <v>962.39100000000008</v>
      </c>
      <c r="OTS172" s="68">
        <v>0</v>
      </c>
      <c r="OTT172" s="68">
        <f t="shared" ref="OTS172:OTT175" si="4004">OTR172*(($H$158)+1)+(IF(OTS172&lt;101,OTS172,IF(OTS172&lt;201,OTS172/2,IF(OTS172&lt;=301,OTS172/3,OTS172/4))))</f>
        <v>1443.5865000000001</v>
      </c>
      <c r="OTU172" s="101">
        <v>1</v>
      </c>
      <c r="OTV172" s="102"/>
      <c r="OTW172" s="68" t="s">
        <v>317</v>
      </c>
      <c r="OTX172" s="68">
        <f t="shared" ref="OTX172" si="4005">89.4*10.765</f>
        <v>962.39100000000008</v>
      </c>
      <c r="OTY172" s="68">
        <v>0</v>
      </c>
      <c r="OTZ172" s="68">
        <f t="shared" ref="OTY172:OTZ175" si="4006">OTX172+OTY172</f>
        <v>962.39100000000008</v>
      </c>
      <c r="OUA172" s="68">
        <v>0</v>
      </c>
      <c r="OUB172" s="68">
        <f t="shared" ref="OUA172:OUB175" si="4007">OTZ172*(($H$158)+1)+(IF(OUA172&lt;101,OUA172,IF(OUA172&lt;201,OUA172/2,IF(OUA172&lt;=301,OUA172/3,OUA172/4))))</f>
        <v>1443.5865000000001</v>
      </c>
      <c r="OUC172" s="101">
        <v>1</v>
      </c>
      <c r="OUD172" s="102"/>
      <c r="OUE172" s="68" t="s">
        <v>317</v>
      </c>
      <c r="OUF172" s="68">
        <f t="shared" ref="OUF172" si="4008">89.4*10.765</f>
        <v>962.39100000000008</v>
      </c>
      <c r="OUG172" s="68">
        <v>0</v>
      </c>
      <c r="OUH172" s="68">
        <f t="shared" ref="OUG172:OUH175" si="4009">OUF172+OUG172</f>
        <v>962.39100000000008</v>
      </c>
      <c r="OUI172" s="68">
        <v>0</v>
      </c>
      <c r="OUJ172" s="68">
        <f t="shared" ref="OUI172:OUJ175" si="4010">OUH172*(($H$158)+1)+(IF(OUI172&lt;101,OUI172,IF(OUI172&lt;201,OUI172/2,IF(OUI172&lt;=301,OUI172/3,OUI172/4))))</f>
        <v>1443.5865000000001</v>
      </c>
      <c r="OUK172" s="101">
        <v>1</v>
      </c>
      <c r="OUL172" s="102"/>
      <c r="OUM172" s="68" t="s">
        <v>317</v>
      </c>
      <c r="OUN172" s="68">
        <f t="shared" ref="OUN172" si="4011">89.4*10.765</f>
        <v>962.39100000000008</v>
      </c>
      <c r="OUO172" s="68">
        <v>0</v>
      </c>
      <c r="OUP172" s="68">
        <f t="shared" ref="OUO172:OUP175" si="4012">OUN172+OUO172</f>
        <v>962.39100000000008</v>
      </c>
      <c r="OUQ172" s="68">
        <v>0</v>
      </c>
      <c r="OUR172" s="68">
        <f t="shared" ref="OUQ172:OUR175" si="4013">OUP172*(($H$158)+1)+(IF(OUQ172&lt;101,OUQ172,IF(OUQ172&lt;201,OUQ172/2,IF(OUQ172&lt;=301,OUQ172/3,OUQ172/4))))</f>
        <v>1443.5865000000001</v>
      </c>
      <c r="OUS172" s="101">
        <v>1</v>
      </c>
      <c r="OUT172" s="102"/>
      <c r="OUU172" s="68" t="s">
        <v>317</v>
      </c>
      <c r="OUV172" s="68">
        <f t="shared" ref="OUV172" si="4014">89.4*10.765</f>
        <v>962.39100000000008</v>
      </c>
      <c r="OUW172" s="68">
        <v>0</v>
      </c>
      <c r="OUX172" s="68">
        <f t="shared" ref="OUW172:OUX175" si="4015">OUV172+OUW172</f>
        <v>962.39100000000008</v>
      </c>
      <c r="OUY172" s="68">
        <v>0</v>
      </c>
      <c r="OUZ172" s="68">
        <f t="shared" ref="OUY172:OUZ175" si="4016">OUX172*(($H$158)+1)+(IF(OUY172&lt;101,OUY172,IF(OUY172&lt;201,OUY172/2,IF(OUY172&lt;=301,OUY172/3,OUY172/4))))</f>
        <v>1443.5865000000001</v>
      </c>
      <c r="OVA172" s="101">
        <v>1</v>
      </c>
      <c r="OVB172" s="102"/>
      <c r="OVC172" s="68" t="s">
        <v>317</v>
      </c>
      <c r="OVD172" s="68">
        <f t="shared" ref="OVD172" si="4017">89.4*10.765</f>
        <v>962.39100000000008</v>
      </c>
      <c r="OVE172" s="68">
        <v>0</v>
      </c>
      <c r="OVF172" s="68">
        <f t="shared" ref="OVE172:OVF175" si="4018">OVD172+OVE172</f>
        <v>962.39100000000008</v>
      </c>
      <c r="OVG172" s="68">
        <v>0</v>
      </c>
      <c r="OVH172" s="68">
        <f t="shared" ref="OVG172:OVH175" si="4019">OVF172*(($H$158)+1)+(IF(OVG172&lt;101,OVG172,IF(OVG172&lt;201,OVG172/2,IF(OVG172&lt;=301,OVG172/3,OVG172/4))))</f>
        <v>1443.5865000000001</v>
      </c>
      <c r="OVI172" s="101">
        <v>1</v>
      </c>
      <c r="OVJ172" s="102"/>
      <c r="OVK172" s="68" t="s">
        <v>317</v>
      </c>
      <c r="OVL172" s="68">
        <f t="shared" ref="OVL172" si="4020">89.4*10.765</f>
        <v>962.39100000000008</v>
      </c>
      <c r="OVM172" s="68">
        <v>0</v>
      </c>
      <c r="OVN172" s="68">
        <f t="shared" ref="OVM172:OVN175" si="4021">OVL172+OVM172</f>
        <v>962.39100000000008</v>
      </c>
      <c r="OVO172" s="68">
        <v>0</v>
      </c>
      <c r="OVP172" s="68">
        <f t="shared" ref="OVO172:OVP175" si="4022">OVN172*(($H$158)+1)+(IF(OVO172&lt;101,OVO172,IF(OVO172&lt;201,OVO172/2,IF(OVO172&lt;=301,OVO172/3,OVO172/4))))</f>
        <v>1443.5865000000001</v>
      </c>
      <c r="OVQ172" s="101">
        <v>1</v>
      </c>
      <c r="OVR172" s="102"/>
      <c r="OVS172" s="68" t="s">
        <v>317</v>
      </c>
      <c r="OVT172" s="68">
        <f t="shared" ref="OVT172" si="4023">89.4*10.765</f>
        <v>962.39100000000008</v>
      </c>
      <c r="OVU172" s="68">
        <v>0</v>
      </c>
      <c r="OVV172" s="68">
        <f t="shared" ref="OVU172:OVV175" si="4024">OVT172+OVU172</f>
        <v>962.39100000000008</v>
      </c>
      <c r="OVW172" s="68">
        <v>0</v>
      </c>
      <c r="OVX172" s="68">
        <f t="shared" ref="OVW172:OVX175" si="4025">OVV172*(($H$158)+1)+(IF(OVW172&lt;101,OVW172,IF(OVW172&lt;201,OVW172/2,IF(OVW172&lt;=301,OVW172/3,OVW172/4))))</f>
        <v>1443.5865000000001</v>
      </c>
      <c r="OVY172" s="101">
        <v>1</v>
      </c>
      <c r="OVZ172" s="102"/>
      <c r="OWA172" s="68" t="s">
        <v>317</v>
      </c>
      <c r="OWB172" s="68">
        <f t="shared" ref="OWB172" si="4026">89.4*10.765</f>
        <v>962.39100000000008</v>
      </c>
      <c r="OWC172" s="68">
        <v>0</v>
      </c>
      <c r="OWD172" s="68">
        <f t="shared" ref="OWC172:OWD175" si="4027">OWB172+OWC172</f>
        <v>962.39100000000008</v>
      </c>
      <c r="OWE172" s="68">
        <v>0</v>
      </c>
      <c r="OWF172" s="68">
        <f t="shared" ref="OWE172:OWF175" si="4028">OWD172*(($H$158)+1)+(IF(OWE172&lt;101,OWE172,IF(OWE172&lt;201,OWE172/2,IF(OWE172&lt;=301,OWE172/3,OWE172/4))))</f>
        <v>1443.5865000000001</v>
      </c>
      <c r="OWG172" s="101">
        <v>1</v>
      </c>
      <c r="OWH172" s="102"/>
      <c r="OWI172" s="68" t="s">
        <v>317</v>
      </c>
      <c r="OWJ172" s="68">
        <f t="shared" ref="OWJ172" si="4029">89.4*10.765</f>
        <v>962.39100000000008</v>
      </c>
      <c r="OWK172" s="68">
        <v>0</v>
      </c>
      <c r="OWL172" s="68">
        <f t="shared" ref="OWK172:OWL175" si="4030">OWJ172+OWK172</f>
        <v>962.39100000000008</v>
      </c>
      <c r="OWM172" s="68">
        <v>0</v>
      </c>
      <c r="OWN172" s="68">
        <f t="shared" ref="OWM172:OWN175" si="4031">OWL172*(($H$158)+1)+(IF(OWM172&lt;101,OWM172,IF(OWM172&lt;201,OWM172/2,IF(OWM172&lt;=301,OWM172/3,OWM172/4))))</f>
        <v>1443.5865000000001</v>
      </c>
      <c r="OWO172" s="101">
        <v>1</v>
      </c>
      <c r="OWP172" s="102"/>
      <c r="OWQ172" s="68" t="s">
        <v>317</v>
      </c>
      <c r="OWR172" s="68">
        <f t="shared" ref="OWR172" si="4032">89.4*10.765</f>
        <v>962.39100000000008</v>
      </c>
      <c r="OWS172" s="68">
        <v>0</v>
      </c>
      <c r="OWT172" s="68">
        <f t="shared" ref="OWS172:OWT175" si="4033">OWR172+OWS172</f>
        <v>962.39100000000008</v>
      </c>
      <c r="OWU172" s="68">
        <v>0</v>
      </c>
      <c r="OWV172" s="68">
        <f t="shared" ref="OWU172:OWV175" si="4034">OWT172*(($H$158)+1)+(IF(OWU172&lt;101,OWU172,IF(OWU172&lt;201,OWU172/2,IF(OWU172&lt;=301,OWU172/3,OWU172/4))))</f>
        <v>1443.5865000000001</v>
      </c>
      <c r="OWW172" s="101">
        <v>1</v>
      </c>
      <c r="OWX172" s="102"/>
      <c r="OWY172" s="68" t="s">
        <v>317</v>
      </c>
      <c r="OWZ172" s="68">
        <f t="shared" ref="OWZ172" si="4035">89.4*10.765</f>
        <v>962.39100000000008</v>
      </c>
      <c r="OXA172" s="68">
        <v>0</v>
      </c>
      <c r="OXB172" s="68">
        <f t="shared" ref="OXA172:OXB175" si="4036">OWZ172+OXA172</f>
        <v>962.39100000000008</v>
      </c>
      <c r="OXC172" s="68">
        <v>0</v>
      </c>
      <c r="OXD172" s="68">
        <f t="shared" ref="OXC172:OXD175" si="4037">OXB172*(($H$158)+1)+(IF(OXC172&lt;101,OXC172,IF(OXC172&lt;201,OXC172/2,IF(OXC172&lt;=301,OXC172/3,OXC172/4))))</f>
        <v>1443.5865000000001</v>
      </c>
      <c r="OXE172" s="101">
        <v>1</v>
      </c>
      <c r="OXF172" s="102"/>
      <c r="OXG172" s="68" t="s">
        <v>317</v>
      </c>
      <c r="OXH172" s="68">
        <f t="shared" ref="OXH172" si="4038">89.4*10.765</f>
        <v>962.39100000000008</v>
      </c>
      <c r="OXI172" s="68">
        <v>0</v>
      </c>
      <c r="OXJ172" s="68">
        <f t="shared" ref="OXI172:OXJ175" si="4039">OXH172+OXI172</f>
        <v>962.39100000000008</v>
      </c>
      <c r="OXK172" s="68">
        <v>0</v>
      </c>
      <c r="OXL172" s="68">
        <f t="shared" ref="OXK172:OXL175" si="4040">OXJ172*(($H$158)+1)+(IF(OXK172&lt;101,OXK172,IF(OXK172&lt;201,OXK172/2,IF(OXK172&lt;=301,OXK172/3,OXK172/4))))</f>
        <v>1443.5865000000001</v>
      </c>
      <c r="OXM172" s="101">
        <v>1</v>
      </c>
      <c r="OXN172" s="102"/>
      <c r="OXO172" s="68" t="s">
        <v>317</v>
      </c>
      <c r="OXP172" s="68">
        <f t="shared" ref="OXP172" si="4041">89.4*10.765</f>
        <v>962.39100000000008</v>
      </c>
      <c r="OXQ172" s="68">
        <v>0</v>
      </c>
      <c r="OXR172" s="68">
        <f t="shared" ref="OXQ172:OXR175" si="4042">OXP172+OXQ172</f>
        <v>962.39100000000008</v>
      </c>
      <c r="OXS172" s="68">
        <v>0</v>
      </c>
      <c r="OXT172" s="68">
        <f t="shared" ref="OXS172:OXT175" si="4043">OXR172*(($H$158)+1)+(IF(OXS172&lt;101,OXS172,IF(OXS172&lt;201,OXS172/2,IF(OXS172&lt;=301,OXS172/3,OXS172/4))))</f>
        <v>1443.5865000000001</v>
      </c>
      <c r="OXU172" s="101">
        <v>1</v>
      </c>
      <c r="OXV172" s="102"/>
      <c r="OXW172" s="68" t="s">
        <v>317</v>
      </c>
      <c r="OXX172" s="68">
        <f t="shared" ref="OXX172" si="4044">89.4*10.765</f>
        <v>962.39100000000008</v>
      </c>
      <c r="OXY172" s="68">
        <v>0</v>
      </c>
      <c r="OXZ172" s="68">
        <f t="shared" ref="OXY172:OXZ175" si="4045">OXX172+OXY172</f>
        <v>962.39100000000008</v>
      </c>
      <c r="OYA172" s="68">
        <v>0</v>
      </c>
      <c r="OYB172" s="68">
        <f t="shared" ref="OYA172:OYB175" si="4046">OXZ172*(($H$158)+1)+(IF(OYA172&lt;101,OYA172,IF(OYA172&lt;201,OYA172/2,IF(OYA172&lt;=301,OYA172/3,OYA172/4))))</f>
        <v>1443.5865000000001</v>
      </c>
      <c r="OYC172" s="101">
        <v>1</v>
      </c>
      <c r="OYD172" s="102"/>
      <c r="OYE172" s="68" t="s">
        <v>317</v>
      </c>
      <c r="OYF172" s="68">
        <f t="shared" ref="OYF172" si="4047">89.4*10.765</f>
        <v>962.39100000000008</v>
      </c>
      <c r="OYG172" s="68">
        <v>0</v>
      </c>
      <c r="OYH172" s="68">
        <f t="shared" ref="OYG172:OYH175" si="4048">OYF172+OYG172</f>
        <v>962.39100000000008</v>
      </c>
      <c r="OYI172" s="68">
        <v>0</v>
      </c>
      <c r="OYJ172" s="68">
        <f t="shared" ref="OYI172:OYJ175" si="4049">OYH172*(($H$158)+1)+(IF(OYI172&lt;101,OYI172,IF(OYI172&lt;201,OYI172/2,IF(OYI172&lt;=301,OYI172/3,OYI172/4))))</f>
        <v>1443.5865000000001</v>
      </c>
      <c r="OYK172" s="101">
        <v>1</v>
      </c>
      <c r="OYL172" s="102"/>
      <c r="OYM172" s="68" t="s">
        <v>317</v>
      </c>
      <c r="OYN172" s="68">
        <f t="shared" ref="OYN172" si="4050">89.4*10.765</f>
        <v>962.39100000000008</v>
      </c>
      <c r="OYO172" s="68">
        <v>0</v>
      </c>
      <c r="OYP172" s="68">
        <f t="shared" ref="OYO172:OYP175" si="4051">OYN172+OYO172</f>
        <v>962.39100000000008</v>
      </c>
      <c r="OYQ172" s="68">
        <v>0</v>
      </c>
      <c r="OYR172" s="68">
        <f t="shared" ref="OYQ172:OYR175" si="4052">OYP172*(($H$158)+1)+(IF(OYQ172&lt;101,OYQ172,IF(OYQ172&lt;201,OYQ172/2,IF(OYQ172&lt;=301,OYQ172/3,OYQ172/4))))</f>
        <v>1443.5865000000001</v>
      </c>
      <c r="OYS172" s="101">
        <v>1</v>
      </c>
      <c r="OYT172" s="102"/>
      <c r="OYU172" s="68" t="s">
        <v>317</v>
      </c>
      <c r="OYV172" s="68">
        <f t="shared" ref="OYV172" si="4053">89.4*10.765</f>
        <v>962.39100000000008</v>
      </c>
      <c r="OYW172" s="68">
        <v>0</v>
      </c>
      <c r="OYX172" s="68">
        <f t="shared" ref="OYW172:OYX175" si="4054">OYV172+OYW172</f>
        <v>962.39100000000008</v>
      </c>
      <c r="OYY172" s="68">
        <v>0</v>
      </c>
      <c r="OYZ172" s="68">
        <f t="shared" ref="OYY172:OYZ175" si="4055">OYX172*(($H$158)+1)+(IF(OYY172&lt;101,OYY172,IF(OYY172&lt;201,OYY172/2,IF(OYY172&lt;=301,OYY172/3,OYY172/4))))</f>
        <v>1443.5865000000001</v>
      </c>
      <c r="OZA172" s="101">
        <v>1</v>
      </c>
      <c r="OZB172" s="102"/>
      <c r="OZC172" s="68" t="s">
        <v>317</v>
      </c>
      <c r="OZD172" s="68">
        <f t="shared" ref="OZD172" si="4056">89.4*10.765</f>
        <v>962.39100000000008</v>
      </c>
      <c r="OZE172" s="68">
        <v>0</v>
      </c>
      <c r="OZF172" s="68">
        <f t="shared" ref="OZE172:OZF175" si="4057">OZD172+OZE172</f>
        <v>962.39100000000008</v>
      </c>
      <c r="OZG172" s="68">
        <v>0</v>
      </c>
      <c r="OZH172" s="68">
        <f t="shared" ref="OZG172:OZH175" si="4058">OZF172*(($H$158)+1)+(IF(OZG172&lt;101,OZG172,IF(OZG172&lt;201,OZG172/2,IF(OZG172&lt;=301,OZG172/3,OZG172/4))))</f>
        <v>1443.5865000000001</v>
      </c>
      <c r="OZI172" s="101">
        <v>1</v>
      </c>
      <c r="OZJ172" s="102"/>
      <c r="OZK172" s="68" t="s">
        <v>317</v>
      </c>
      <c r="OZL172" s="68">
        <f t="shared" ref="OZL172" si="4059">89.4*10.765</f>
        <v>962.39100000000008</v>
      </c>
      <c r="OZM172" s="68">
        <v>0</v>
      </c>
      <c r="OZN172" s="68">
        <f t="shared" ref="OZM172:OZN175" si="4060">OZL172+OZM172</f>
        <v>962.39100000000008</v>
      </c>
      <c r="OZO172" s="68">
        <v>0</v>
      </c>
      <c r="OZP172" s="68">
        <f t="shared" ref="OZO172:OZP175" si="4061">OZN172*(($H$158)+1)+(IF(OZO172&lt;101,OZO172,IF(OZO172&lt;201,OZO172/2,IF(OZO172&lt;=301,OZO172/3,OZO172/4))))</f>
        <v>1443.5865000000001</v>
      </c>
      <c r="OZQ172" s="101">
        <v>1</v>
      </c>
      <c r="OZR172" s="102"/>
      <c r="OZS172" s="68" t="s">
        <v>317</v>
      </c>
      <c r="OZT172" s="68">
        <f t="shared" ref="OZT172" si="4062">89.4*10.765</f>
        <v>962.39100000000008</v>
      </c>
      <c r="OZU172" s="68">
        <v>0</v>
      </c>
      <c r="OZV172" s="68">
        <f t="shared" ref="OZU172:OZV175" si="4063">OZT172+OZU172</f>
        <v>962.39100000000008</v>
      </c>
      <c r="OZW172" s="68">
        <v>0</v>
      </c>
      <c r="OZX172" s="68">
        <f t="shared" ref="OZW172:OZX175" si="4064">OZV172*(($H$158)+1)+(IF(OZW172&lt;101,OZW172,IF(OZW172&lt;201,OZW172/2,IF(OZW172&lt;=301,OZW172/3,OZW172/4))))</f>
        <v>1443.5865000000001</v>
      </c>
      <c r="OZY172" s="101">
        <v>1</v>
      </c>
      <c r="OZZ172" s="102"/>
      <c r="PAA172" s="68" t="s">
        <v>317</v>
      </c>
      <c r="PAB172" s="68">
        <f t="shared" ref="PAB172" si="4065">89.4*10.765</f>
        <v>962.39100000000008</v>
      </c>
      <c r="PAC172" s="68">
        <v>0</v>
      </c>
      <c r="PAD172" s="68">
        <f t="shared" ref="PAC172:PAD175" si="4066">PAB172+PAC172</f>
        <v>962.39100000000008</v>
      </c>
      <c r="PAE172" s="68">
        <v>0</v>
      </c>
      <c r="PAF172" s="68">
        <f t="shared" ref="PAE172:PAF175" si="4067">PAD172*(($H$158)+1)+(IF(PAE172&lt;101,PAE172,IF(PAE172&lt;201,PAE172/2,IF(PAE172&lt;=301,PAE172/3,PAE172/4))))</f>
        <v>1443.5865000000001</v>
      </c>
      <c r="PAG172" s="101">
        <v>1</v>
      </c>
      <c r="PAH172" s="102"/>
      <c r="PAI172" s="68" t="s">
        <v>317</v>
      </c>
      <c r="PAJ172" s="68">
        <f t="shared" ref="PAJ172" si="4068">89.4*10.765</f>
        <v>962.39100000000008</v>
      </c>
      <c r="PAK172" s="68">
        <v>0</v>
      </c>
      <c r="PAL172" s="68">
        <f t="shared" ref="PAK172:PAL175" si="4069">PAJ172+PAK172</f>
        <v>962.39100000000008</v>
      </c>
      <c r="PAM172" s="68">
        <v>0</v>
      </c>
      <c r="PAN172" s="68">
        <f t="shared" ref="PAM172:PAN175" si="4070">PAL172*(($H$158)+1)+(IF(PAM172&lt;101,PAM172,IF(PAM172&lt;201,PAM172/2,IF(PAM172&lt;=301,PAM172/3,PAM172/4))))</f>
        <v>1443.5865000000001</v>
      </c>
      <c r="PAO172" s="101">
        <v>1</v>
      </c>
      <c r="PAP172" s="102"/>
      <c r="PAQ172" s="68" t="s">
        <v>317</v>
      </c>
      <c r="PAR172" s="68">
        <f t="shared" ref="PAR172" si="4071">89.4*10.765</f>
        <v>962.39100000000008</v>
      </c>
      <c r="PAS172" s="68">
        <v>0</v>
      </c>
      <c r="PAT172" s="68">
        <f t="shared" ref="PAS172:PAT175" si="4072">PAR172+PAS172</f>
        <v>962.39100000000008</v>
      </c>
      <c r="PAU172" s="68">
        <v>0</v>
      </c>
      <c r="PAV172" s="68">
        <f t="shared" ref="PAU172:PAV175" si="4073">PAT172*(($H$158)+1)+(IF(PAU172&lt;101,PAU172,IF(PAU172&lt;201,PAU172/2,IF(PAU172&lt;=301,PAU172/3,PAU172/4))))</f>
        <v>1443.5865000000001</v>
      </c>
      <c r="PAW172" s="101">
        <v>1</v>
      </c>
      <c r="PAX172" s="102"/>
      <c r="PAY172" s="68" t="s">
        <v>317</v>
      </c>
      <c r="PAZ172" s="68">
        <f t="shared" ref="PAZ172" si="4074">89.4*10.765</f>
        <v>962.39100000000008</v>
      </c>
      <c r="PBA172" s="68">
        <v>0</v>
      </c>
      <c r="PBB172" s="68">
        <f t="shared" ref="PBA172:PBB175" si="4075">PAZ172+PBA172</f>
        <v>962.39100000000008</v>
      </c>
      <c r="PBC172" s="68">
        <v>0</v>
      </c>
      <c r="PBD172" s="68">
        <f t="shared" ref="PBC172:PBD175" si="4076">PBB172*(($H$158)+1)+(IF(PBC172&lt;101,PBC172,IF(PBC172&lt;201,PBC172/2,IF(PBC172&lt;=301,PBC172/3,PBC172/4))))</f>
        <v>1443.5865000000001</v>
      </c>
      <c r="PBE172" s="101">
        <v>1</v>
      </c>
      <c r="PBF172" s="102"/>
      <c r="PBG172" s="68" t="s">
        <v>317</v>
      </c>
      <c r="PBH172" s="68">
        <f t="shared" ref="PBH172" si="4077">89.4*10.765</f>
        <v>962.39100000000008</v>
      </c>
      <c r="PBI172" s="68">
        <v>0</v>
      </c>
      <c r="PBJ172" s="68">
        <f t="shared" ref="PBI172:PBJ175" si="4078">PBH172+PBI172</f>
        <v>962.39100000000008</v>
      </c>
      <c r="PBK172" s="68">
        <v>0</v>
      </c>
      <c r="PBL172" s="68">
        <f t="shared" ref="PBK172:PBL175" si="4079">PBJ172*(($H$158)+1)+(IF(PBK172&lt;101,PBK172,IF(PBK172&lt;201,PBK172/2,IF(PBK172&lt;=301,PBK172/3,PBK172/4))))</f>
        <v>1443.5865000000001</v>
      </c>
      <c r="PBM172" s="101">
        <v>1</v>
      </c>
      <c r="PBN172" s="102"/>
      <c r="PBO172" s="68" t="s">
        <v>317</v>
      </c>
      <c r="PBP172" s="68">
        <f t="shared" ref="PBP172" si="4080">89.4*10.765</f>
        <v>962.39100000000008</v>
      </c>
      <c r="PBQ172" s="68">
        <v>0</v>
      </c>
      <c r="PBR172" s="68">
        <f t="shared" ref="PBQ172:PBR175" si="4081">PBP172+PBQ172</f>
        <v>962.39100000000008</v>
      </c>
      <c r="PBS172" s="68">
        <v>0</v>
      </c>
      <c r="PBT172" s="68">
        <f t="shared" ref="PBS172:PBT175" si="4082">PBR172*(($H$158)+1)+(IF(PBS172&lt;101,PBS172,IF(PBS172&lt;201,PBS172/2,IF(PBS172&lt;=301,PBS172/3,PBS172/4))))</f>
        <v>1443.5865000000001</v>
      </c>
      <c r="PBU172" s="101">
        <v>1</v>
      </c>
      <c r="PBV172" s="102"/>
      <c r="PBW172" s="68" t="s">
        <v>317</v>
      </c>
      <c r="PBX172" s="68">
        <f t="shared" ref="PBX172" si="4083">89.4*10.765</f>
        <v>962.39100000000008</v>
      </c>
      <c r="PBY172" s="68">
        <v>0</v>
      </c>
      <c r="PBZ172" s="68">
        <f t="shared" ref="PBY172:PBZ175" si="4084">PBX172+PBY172</f>
        <v>962.39100000000008</v>
      </c>
      <c r="PCA172" s="68">
        <v>0</v>
      </c>
      <c r="PCB172" s="68">
        <f t="shared" ref="PCA172:PCB175" si="4085">PBZ172*(($H$158)+1)+(IF(PCA172&lt;101,PCA172,IF(PCA172&lt;201,PCA172/2,IF(PCA172&lt;=301,PCA172/3,PCA172/4))))</f>
        <v>1443.5865000000001</v>
      </c>
      <c r="PCC172" s="101">
        <v>1</v>
      </c>
      <c r="PCD172" s="102"/>
      <c r="PCE172" s="68" t="s">
        <v>317</v>
      </c>
      <c r="PCF172" s="68">
        <f t="shared" ref="PCF172" si="4086">89.4*10.765</f>
        <v>962.39100000000008</v>
      </c>
      <c r="PCG172" s="68">
        <v>0</v>
      </c>
      <c r="PCH172" s="68">
        <f t="shared" ref="PCG172:PCH175" si="4087">PCF172+PCG172</f>
        <v>962.39100000000008</v>
      </c>
      <c r="PCI172" s="68">
        <v>0</v>
      </c>
      <c r="PCJ172" s="68">
        <f t="shared" ref="PCI172:PCJ175" si="4088">PCH172*(($H$158)+1)+(IF(PCI172&lt;101,PCI172,IF(PCI172&lt;201,PCI172/2,IF(PCI172&lt;=301,PCI172/3,PCI172/4))))</f>
        <v>1443.5865000000001</v>
      </c>
      <c r="PCK172" s="101">
        <v>1</v>
      </c>
      <c r="PCL172" s="102"/>
      <c r="PCM172" s="68" t="s">
        <v>317</v>
      </c>
      <c r="PCN172" s="68">
        <f t="shared" ref="PCN172" si="4089">89.4*10.765</f>
        <v>962.39100000000008</v>
      </c>
      <c r="PCO172" s="68">
        <v>0</v>
      </c>
      <c r="PCP172" s="68">
        <f t="shared" ref="PCO172:PCP175" si="4090">PCN172+PCO172</f>
        <v>962.39100000000008</v>
      </c>
      <c r="PCQ172" s="68">
        <v>0</v>
      </c>
      <c r="PCR172" s="68">
        <f t="shared" ref="PCQ172:PCR175" si="4091">PCP172*(($H$158)+1)+(IF(PCQ172&lt;101,PCQ172,IF(PCQ172&lt;201,PCQ172/2,IF(PCQ172&lt;=301,PCQ172/3,PCQ172/4))))</f>
        <v>1443.5865000000001</v>
      </c>
      <c r="PCS172" s="101">
        <v>1</v>
      </c>
      <c r="PCT172" s="102"/>
      <c r="PCU172" s="68" t="s">
        <v>317</v>
      </c>
      <c r="PCV172" s="68">
        <f t="shared" ref="PCV172" si="4092">89.4*10.765</f>
        <v>962.39100000000008</v>
      </c>
      <c r="PCW172" s="68">
        <v>0</v>
      </c>
      <c r="PCX172" s="68">
        <f t="shared" ref="PCW172:PCX175" si="4093">PCV172+PCW172</f>
        <v>962.39100000000008</v>
      </c>
      <c r="PCY172" s="68">
        <v>0</v>
      </c>
      <c r="PCZ172" s="68">
        <f t="shared" ref="PCY172:PCZ175" si="4094">PCX172*(($H$158)+1)+(IF(PCY172&lt;101,PCY172,IF(PCY172&lt;201,PCY172/2,IF(PCY172&lt;=301,PCY172/3,PCY172/4))))</f>
        <v>1443.5865000000001</v>
      </c>
      <c r="PDA172" s="101">
        <v>1</v>
      </c>
      <c r="PDB172" s="102"/>
      <c r="PDC172" s="68" t="s">
        <v>317</v>
      </c>
      <c r="PDD172" s="68">
        <f t="shared" ref="PDD172" si="4095">89.4*10.765</f>
        <v>962.39100000000008</v>
      </c>
      <c r="PDE172" s="68">
        <v>0</v>
      </c>
      <c r="PDF172" s="68">
        <f t="shared" ref="PDE172:PDF175" si="4096">PDD172+PDE172</f>
        <v>962.39100000000008</v>
      </c>
      <c r="PDG172" s="68">
        <v>0</v>
      </c>
      <c r="PDH172" s="68">
        <f t="shared" ref="PDG172:PDH175" si="4097">PDF172*(($H$158)+1)+(IF(PDG172&lt;101,PDG172,IF(PDG172&lt;201,PDG172/2,IF(PDG172&lt;=301,PDG172/3,PDG172/4))))</f>
        <v>1443.5865000000001</v>
      </c>
      <c r="PDI172" s="101">
        <v>1</v>
      </c>
      <c r="PDJ172" s="102"/>
      <c r="PDK172" s="68" t="s">
        <v>317</v>
      </c>
      <c r="PDL172" s="68">
        <f t="shared" ref="PDL172" si="4098">89.4*10.765</f>
        <v>962.39100000000008</v>
      </c>
      <c r="PDM172" s="68">
        <v>0</v>
      </c>
      <c r="PDN172" s="68">
        <f t="shared" ref="PDM172:PDN175" si="4099">PDL172+PDM172</f>
        <v>962.39100000000008</v>
      </c>
      <c r="PDO172" s="68">
        <v>0</v>
      </c>
      <c r="PDP172" s="68">
        <f t="shared" ref="PDO172:PDP175" si="4100">PDN172*(($H$158)+1)+(IF(PDO172&lt;101,PDO172,IF(PDO172&lt;201,PDO172/2,IF(PDO172&lt;=301,PDO172/3,PDO172/4))))</f>
        <v>1443.5865000000001</v>
      </c>
      <c r="PDQ172" s="101">
        <v>1</v>
      </c>
      <c r="PDR172" s="102"/>
      <c r="PDS172" s="68" t="s">
        <v>317</v>
      </c>
      <c r="PDT172" s="68">
        <f t="shared" ref="PDT172" si="4101">89.4*10.765</f>
        <v>962.39100000000008</v>
      </c>
      <c r="PDU172" s="68">
        <v>0</v>
      </c>
      <c r="PDV172" s="68">
        <f t="shared" ref="PDU172:PDV175" si="4102">PDT172+PDU172</f>
        <v>962.39100000000008</v>
      </c>
      <c r="PDW172" s="68">
        <v>0</v>
      </c>
      <c r="PDX172" s="68">
        <f t="shared" ref="PDW172:PDX175" si="4103">PDV172*(($H$158)+1)+(IF(PDW172&lt;101,PDW172,IF(PDW172&lt;201,PDW172/2,IF(PDW172&lt;=301,PDW172/3,PDW172/4))))</f>
        <v>1443.5865000000001</v>
      </c>
      <c r="PDY172" s="101">
        <v>1</v>
      </c>
      <c r="PDZ172" s="102"/>
      <c r="PEA172" s="68" t="s">
        <v>317</v>
      </c>
      <c r="PEB172" s="68">
        <f t="shared" ref="PEB172" si="4104">89.4*10.765</f>
        <v>962.39100000000008</v>
      </c>
      <c r="PEC172" s="68">
        <v>0</v>
      </c>
      <c r="PED172" s="68">
        <f t="shared" ref="PEC172:PED175" si="4105">PEB172+PEC172</f>
        <v>962.39100000000008</v>
      </c>
      <c r="PEE172" s="68">
        <v>0</v>
      </c>
      <c r="PEF172" s="68">
        <f t="shared" ref="PEE172:PEF175" si="4106">PED172*(($H$158)+1)+(IF(PEE172&lt;101,PEE172,IF(PEE172&lt;201,PEE172/2,IF(PEE172&lt;=301,PEE172/3,PEE172/4))))</f>
        <v>1443.5865000000001</v>
      </c>
      <c r="PEG172" s="101">
        <v>1</v>
      </c>
      <c r="PEH172" s="102"/>
      <c r="PEI172" s="68" t="s">
        <v>317</v>
      </c>
      <c r="PEJ172" s="68">
        <f t="shared" ref="PEJ172" si="4107">89.4*10.765</f>
        <v>962.39100000000008</v>
      </c>
      <c r="PEK172" s="68">
        <v>0</v>
      </c>
      <c r="PEL172" s="68">
        <f t="shared" ref="PEK172:PEL175" si="4108">PEJ172+PEK172</f>
        <v>962.39100000000008</v>
      </c>
      <c r="PEM172" s="68">
        <v>0</v>
      </c>
      <c r="PEN172" s="68">
        <f t="shared" ref="PEM172:PEN175" si="4109">PEL172*(($H$158)+1)+(IF(PEM172&lt;101,PEM172,IF(PEM172&lt;201,PEM172/2,IF(PEM172&lt;=301,PEM172/3,PEM172/4))))</f>
        <v>1443.5865000000001</v>
      </c>
      <c r="PEO172" s="101">
        <v>1</v>
      </c>
      <c r="PEP172" s="102"/>
      <c r="PEQ172" s="68" t="s">
        <v>317</v>
      </c>
      <c r="PER172" s="68">
        <f t="shared" ref="PER172" si="4110">89.4*10.765</f>
        <v>962.39100000000008</v>
      </c>
      <c r="PES172" s="68">
        <v>0</v>
      </c>
      <c r="PET172" s="68">
        <f t="shared" ref="PES172:PET175" si="4111">PER172+PES172</f>
        <v>962.39100000000008</v>
      </c>
      <c r="PEU172" s="68">
        <v>0</v>
      </c>
      <c r="PEV172" s="68">
        <f t="shared" ref="PEU172:PEV175" si="4112">PET172*(($H$158)+1)+(IF(PEU172&lt;101,PEU172,IF(PEU172&lt;201,PEU172/2,IF(PEU172&lt;=301,PEU172/3,PEU172/4))))</f>
        <v>1443.5865000000001</v>
      </c>
      <c r="PEW172" s="101">
        <v>1</v>
      </c>
      <c r="PEX172" s="102"/>
      <c r="PEY172" s="68" t="s">
        <v>317</v>
      </c>
      <c r="PEZ172" s="68">
        <f t="shared" ref="PEZ172" si="4113">89.4*10.765</f>
        <v>962.39100000000008</v>
      </c>
      <c r="PFA172" s="68">
        <v>0</v>
      </c>
      <c r="PFB172" s="68">
        <f t="shared" ref="PFA172:PFB175" si="4114">PEZ172+PFA172</f>
        <v>962.39100000000008</v>
      </c>
      <c r="PFC172" s="68">
        <v>0</v>
      </c>
      <c r="PFD172" s="68">
        <f t="shared" ref="PFC172:PFD175" si="4115">PFB172*(($H$158)+1)+(IF(PFC172&lt;101,PFC172,IF(PFC172&lt;201,PFC172/2,IF(PFC172&lt;=301,PFC172/3,PFC172/4))))</f>
        <v>1443.5865000000001</v>
      </c>
      <c r="PFE172" s="101">
        <v>1</v>
      </c>
      <c r="PFF172" s="102"/>
      <c r="PFG172" s="68" t="s">
        <v>317</v>
      </c>
      <c r="PFH172" s="68">
        <f t="shared" ref="PFH172" si="4116">89.4*10.765</f>
        <v>962.39100000000008</v>
      </c>
      <c r="PFI172" s="68">
        <v>0</v>
      </c>
      <c r="PFJ172" s="68">
        <f t="shared" ref="PFI172:PFJ175" si="4117">PFH172+PFI172</f>
        <v>962.39100000000008</v>
      </c>
      <c r="PFK172" s="68">
        <v>0</v>
      </c>
      <c r="PFL172" s="68">
        <f t="shared" ref="PFK172:PFL175" si="4118">PFJ172*(($H$158)+1)+(IF(PFK172&lt;101,PFK172,IF(PFK172&lt;201,PFK172/2,IF(PFK172&lt;=301,PFK172/3,PFK172/4))))</f>
        <v>1443.5865000000001</v>
      </c>
      <c r="PFM172" s="101">
        <v>1</v>
      </c>
      <c r="PFN172" s="102"/>
      <c r="PFO172" s="68" t="s">
        <v>317</v>
      </c>
      <c r="PFP172" s="68">
        <f t="shared" ref="PFP172" si="4119">89.4*10.765</f>
        <v>962.39100000000008</v>
      </c>
      <c r="PFQ172" s="68">
        <v>0</v>
      </c>
      <c r="PFR172" s="68">
        <f t="shared" ref="PFQ172:PFR175" si="4120">PFP172+PFQ172</f>
        <v>962.39100000000008</v>
      </c>
      <c r="PFS172" s="68">
        <v>0</v>
      </c>
      <c r="PFT172" s="68">
        <f t="shared" ref="PFS172:PFT175" si="4121">PFR172*(($H$158)+1)+(IF(PFS172&lt;101,PFS172,IF(PFS172&lt;201,PFS172/2,IF(PFS172&lt;=301,PFS172/3,PFS172/4))))</f>
        <v>1443.5865000000001</v>
      </c>
      <c r="PFU172" s="101">
        <v>1</v>
      </c>
      <c r="PFV172" s="102"/>
      <c r="PFW172" s="68" t="s">
        <v>317</v>
      </c>
      <c r="PFX172" s="68">
        <f t="shared" ref="PFX172" si="4122">89.4*10.765</f>
        <v>962.39100000000008</v>
      </c>
      <c r="PFY172" s="68">
        <v>0</v>
      </c>
      <c r="PFZ172" s="68">
        <f t="shared" ref="PFY172:PFZ175" si="4123">PFX172+PFY172</f>
        <v>962.39100000000008</v>
      </c>
      <c r="PGA172" s="68">
        <v>0</v>
      </c>
      <c r="PGB172" s="68">
        <f t="shared" ref="PGA172:PGB175" si="4124">PFZ172*(($H$158)+1)+(IF(PGA172&lt;101,PGA172,IF(PGA172&lt;201,PGA172/2,IF(PGA172&lt;=301,PGA172/3,PGA172/4))))</f>
        <v>1443.5865000000001</v>
      </c>
      <c r="PGC172" s="101">
        <v>1</v>
      </c>
      <c r="PGD172" s="102"/>
      <c r="PGE172" s="68" t="s">
        <v>317</v>
      </c>
      <c r="PGF172" s="68">
        <f t="shared" ref="PGF172" si="4125">89.4*10.765</f>
        <v>962.39100000000008</v>
      </c>
      <c r="PGG172" s="68">
        <v>0</v>
      </c>
      <c r="PGH172" s="68">
        <f t="shared" ref="PGG172:PGH175" si="4126">PGF172+PGG172</f>
        <v>962.39100000000008</v>
      </c>
      <c r="PGI172" s="68">
        <v>0</v>
      </c>
      <c r="PGJ172" s="68">
        <f t="shared" ref="PGI172:PGJ175" si="4127">PGH172*(($H$158)+1)+(IF(PGI172&lt;101,PGI172,IF(PGI172&lt;201,PGI172/2,IF(PGI172&lt;=301,PGI172/3,PGI172/4))))</f>
        <v>1443.5865000000001</v>
      </c>
      <c r="PGK172" s="101">
        <v>1</v>
      </c>
      <c r="PGL172" s="102"/>
      <c r="PGM172" s="68" t="s">
        <v>317</v>
      </c>
      <c r="PGN172" s="68">
        <f t="shared" ref="PGN172" si="4128">89.4*10.765</f>
        <v>962.39100000000008</v>
      </c>
      <c r="PGO172" s="68">
        <v>0</v>
      </c>
      <c r="PGP172" s="68">
        <f t="shared" ref="PGO172:PGP175" si="4129">PGN172+PGO172</f>
        <v>962.39100000000008</v>
      </c>
      <c r="PGQ172" s="68">
        <v>0</v>
      </c>
      <c r="PGR172" s="68">
        <f t="shared" ref="PGQ172:PGR175" si="4130">PGP172*(($H$158)+1)+(IF(PGQ172&lt;101,PGQ172,IF(PGQ172&lt;201,PGQ172/2,IF(PGQ172&lt;=301,PGQ172/3,PGQ172/4))))</f>
        <v>1443.5865000000001</v>
      </c>
      <c r="PGS172" s="101">
        <v>1</v>
      </c>
      <c r="PGT172" s="102"/>
      <c r="PGU172" s="68" t="s">
        <v>317</v>
      </c>
      <c r="PGV172" s="68">
        <f t="shared" ref="PGV172" si="4131">89.4*10.765</f>
        <v>962.39100000000008</v>
      </c>
      <c r="PGW172" s="68">
        <v>0</v>
      </c>
      <c r="PGX172" s="68">
        <f t="shared" ref="PGW172:PGX175" si="4132">PGV172+PGW172</f>
        <v>962.39100000000008</v>
      </c>
      <c r="PGY172" s="68">
        <v>0</v>
      </c>
      <c r="PGZ172" s="68">
        <f t="shared" ref="PGY172:PGZ175" si="4133">PGX172*(($H$158)+1)+(IF(PGY172&lt;101,PGY172,IF(PGY172&lt;201,PGY172/2,IF(PGY172&lt;=301,PGY172/3,PGY172/4))))</f>
        <v>1443.5865000000001</v>
      </c>
      <c r="PHA172" s="101">
        <v>1</v>
      </c>
      <c r="PHB172" s="102"/>
      <c r="PHC172" s="68" t="s">
        <v>317</v>
      </c>
      <c r="PHD172" s="68">
        <f t="shared" ref="PHD172" si="4134">89.4*10.765</f>
        <v>962.39100000000008</v>
      </c>
      <c r="PHE172" s="68">
        <v>0</v>
      </c>
      <c r="PHF172" s="68">
        <f t="shared" ref="PHE172:PHF175" si="4135">PHD172+PHE172</f>
        <v>962.39100000000008</v>
      </c>
      <c r="PHG172" s="68">
        <v>0</v>
      </c>
      <c r="PHH172" s="68">
        <f t="shared" ref="PHG172:PHH175" si="4136">PHF172*(($H$158)+1)+(IF(PHG172&lt;101,PHG172,IF(PHG172&lt;201,PHG172/2,IF(PHG172&lt;=301,PHG172/3,PHG172/4))))</f>
        <v>1443.5865000000001</v>
      </c>
      <c r="PHI172" s="101">
        <v>1</v>
      </c>
      <c r="PHJ172" s="102"/>
      <c r="PHK172" s="68" t="s">
        <v>317</v>
      </c>
      <c r="PHL172" s="68">
        <f t="shared" ref="PHL172" si="4137">89.4*10.765</f>
        <v>962.39100000000008</v>
      </c>
      <c r="PHM172" s="68">
        <v>0</v>
      </c>
      <c r="PHN172" s="68">
        <f t="shared" ref="PHM172:PHN175" si="4138">PHL172+PHM172</f>
        <v>962.39100000000008</v>
      </c>
      <c r="PHO172" s="68">
        <v>0</v>
      </c>
      <c r="PHP172" s="68">
        <f t="shared" ref="PHO172:PHP175" si="4139">PHN172*(($H$158)+1)+(IF(PHO172&lt;101,PHO172,IF(PHO172&lt;201,PHO172/2,IF(PHO172&lt;=301,PHO172/3,PHO172/4))))</f>
        <v>1443.5865000000001</v>
      </c>
      <c r="PHQ172" s="101">
        <v>1</v>
      </c>
      <c r="PHR172" s="102"/>
      <c r="PHS172" s="68" t="s">
        <v>317</v>
      </c>
      <c r="PHT172" s="68">
        <f t="shared" ref="PHT172" si="4140">89.4*10.765</f>
        <v>962.39100000000008</v>
      </c>
      <c r="PHU172" s="68">
        <v>0</v>
      </c>
      <c r="PHV172" s="68">
        <f t="shared" ref="PHU172:PHV175" si="4141">PHT172+PHU172</f>
        <v>962.39100000000008</v>
      </c>
      <c r="PHW172" s="68">
        <v>0</v>
      </c>
      <c r="PHX172" s="68">
        <f t="shared" ref="PHW172:PHX175" si="4142">PHV172*(($H$158)+1)+(IF(PHW172&lt;101,PHW172,IF(PHW172&lt;201,PHW172/2,IF(PHW172&lt;=301,PHW172/3,PHW172/4))))</f>
        <v>1443.5865000000001</v>
      </c>
      <c r="PHY172" s="101">
        <v>1</v>
      </c>
      <c r="PHZ172" s="102"/>
      <c r="PIA172" s="68" t="s">
        <v>317</v>
      </c>
      <c r="PIB172" s="68">
        <f t="shared" ref="PIB172" si="4143">89.4*10.765</f>
        <v>962.39100000000008</v>
      </c>
      <c r="PIC172" s="68">
        <v>0</v>
      </c>
      <c r="PID172" s="68">
        <f t="shared" ref="PIC172:PID175" si="4144">PIB172+PIC172</f>
        <v>962.39100000000008</v>
      </c>
      <c r="PIE172" s="68">
        <v>0</v>
      </c>
      <c r="PIF172" s="68">
        <f t="shared" ref="PIE172:PIF175" si="4145">PID172*(($H$158)+1)+(IF(PIE172&lt;101,PIE172,IF(PIE172&lt;201,PIE172/2,IF(PIE172&lt;=301,PIE172/3,PIE172/4))))</f>
        <v>1443.5865000000001</v>
      </c>
      <c r="PIG172" s="101">
        <v>1</v>
      </c>
      <c r="PIH172" s="102"/>
      <c r="PII172" s="68" t="s">
        <v>317</v>
      </c>
      <c r="PIJ172" s="68">
        <f t="shared" ref="PIJ172" si="4146">89.4*10.765</f>
        <v>962.39100000000008</v>
      </c>
      <c r="PIK172" s="68">
        <v>0</v>
      </c>
      <c r="PIL172" s="68">
        <f t="shared" ref="PIK172:PIL175" si="4147">PIJ172+PIK172</f>
        <v>962.39100000000008</v>
      </c>
      <c r="PIM172" s="68">
        <v>0</v>
      </c>
      <c r="PIN172" s="68">
        <f t="shared" ref="PIM172:PIN175" si="4148">PIL172*(($H$158)+1)+(IF(PIM172&lt;101,PIM172,IF(PIM172&lt;201,PIM172/2,IF(PIM172&lt;=301,PIM172/3,PIM172/4))))</f>
        <v>1443.5865000000001</v>
      </c>
      <c r="PIO172" s="101">
        <v>1</v>
      </c>
      <c r="PIP172" s="102"/>
      <c r="PIQ172" s="68" t="s">
        <v>317</v>
      </c>
      <c r="PIR172" s="68">
        <f t="shared" ref="PIR172" si="4149">89.4*10.765</f>
        <v>962.39100000000008</v>
      </c>
      <c r="PIS172" s="68">
        <v>0</v>
      </c>
      <c r="PIT172" s="68">
        <f t="shared" ref="PIS172:PIT175" si="4150">PIR172+PIS172</f>
        <v>962.39100000000008</v>
      </c>
      <c r="PIU172" s="68">
        <v>0</v>
      </c>
      <c r="PIV172" s="68">
        <f t="shared" ref="PIU172:PIV175" si="4151">PIT172*(($H$158)+1)+(IF(PIU172&lt;101,PIU172,IF(PIU172&lt;201,PIU172/2,IF(PIU172&lt;=301,PIU172/3,PIU172/4))))</f>
        <v>1443.5865000000001</v>
      </c>
      <c r="PIW172" s="101">
        <v>1</v>
      </c>
      <c r="PIX172" s="102"/>
      <c r="PIY172" s="68" t="s">
        <v>317</v>
      </c>
      <c r="PIZ172" s="68">
        <f t="shared" ref="PIZ172" si="4152">89.4*10.765</f>
        <v>962.39100000000008</v>
      </c>
      <c r="PJA172" s="68">
        <v>0</v>
      </c>
      <c r="PJB172" s="68">
        <f t="shared" ref="PJA172:PJB175" si="4153">PIZ172+PJA172</f>
        <v>962.39100000000008</v>
      </c>
      <c r="PJC172" s="68">
        <v>0</v>
      </c>
      <c r="PJD172" s="68">
        <f t="shared" ref="PJC172:PJD175" si="4154">PJB172*(($H$158)+1)+(IF(PJC172&lt;101,PJC172,IF(PJC172&lt;201,PJC172/2,IF(PJC172&lt;=301,PJC172/3,PJC172/4))))</f>
        <v>1443.5865000000001</v>
      </c>
      <c r="PJE172" s="101">
        <v>1</v>
      </c>
      <c r="PJF172" s="102"/>
      <c r="PJG172" s="68" t="s">
        <v>317</v>
      </c>
      <c r="PJH172" s="68">
        <f t="shared" ref="PJH172" si="4155">89.4*10.765</f>
        <v>962.39100000000008</v>
      </c>
      <c r="PJI172" s="68">
        <v>0</v>
      </c>
      <c r="PJJ172" s="68">
        <f t="shared" ref="PJI172:PJJ175" si="4156">PJH172+PJI172</f>
        <v>962.39100000000008</v>
      </c>
      <c r="PJK172" s="68">
        <v>0</v>
      </c>
      <c r="PJL172" s="68">
        <f t="shared" ref="PJK172:PJL175" si="4157">PJJ172*(($H$158)+1)+(IF(PJK172&lt;101,PJK172,IF(PJK172&lt;201,PJK172/2,IF(PJK172&lt;=301,PJK172/3,PJK172/4))))</f>
        <v>1443.5865000000001</v>
      </c>
      <c r="PJM172" s="101">
        <v>1</v>
      </c>
      <c r="PJN172" s="102"/>
      <c r="PJO172" s="68" t="s">
        <v>317</v>
      </c>
      <c r="PJP172" s="68">
        <f t="shared" ref="PJP172" si="4158">89.4*10.765</f>
        <v>962.39100000000008</v>
      </c>
      <c r="PJQ172" s="68">
        <v>0</v>
      </c>
      <c r="PJR172" s="68">
        <f t="shared" ref="PJQ172:PJR175" si="4159">PJP172+PJQ172</f>
        <v>962.39100000000008</v>
      </c>
      <c r="PJS172" s="68">
        <v>0</v>
      </c>
      <c r="PJT172" s="68">
        <f t="shared" ref="PJS172:PJT175" si="4160">PJR172*(($H$158)+1)+(IF(PJS172&lt;101,PJS172,IF(PJS172&lt;201,PJS172/2,IF(PJS172&lt;=301,PJS172/3,PJS172/4))))</f>
        <v>1443.5865000000001</v>
      </c>
      <c r="PJU172" s="101">
        <v>1</v>
      </c>
      <c r="PJV172" s="102"/>
      <c r="PJW172" s="68" t="s">
        <v>317</v>
      </c>
      <c r="PJX172" s="68">
        <f t="shared" ref="PJX172" si="4161">89.4*10.765</f>
        <v>962.39100000000008</v>
      </c>
      <c r="PJY172" s="68">
        <v>0</v>
      </c>
      <c r="PJZ172" s="68">
        <f t="shared" ref="PJY172:PJZ175" si="4162">PJX172+PJY172</f>
        <v>962.39100000000008</v>
      </c>
      <c r="PKA172" s="68">
        <v>0</v>
      </c>
      <c r="PKB172" s="68">
        <f t="shared" ref="PKA172:PKB175" si="4163">PJZ172*(($H$158)+1)+(IF(PKA172&lt;101,PKA172,IF(PKA172&lt;201,PKA172/2,IF(PKA172&lt;=301,PKA172/3,PKA172/4))))</f>
        <v>1443.5865000000001</v>
      </c>
      <c r="PKC172" s="101">
        <v>1</v>
      </c>
      <c r="PKD172" s="102"/>
      <c r="PKE172" s="68" t="s">
        <v>317</v>
      </c>
      <c r="PKF172" s="68">
        <f t="shared" ref="PKF172" si="4164">89.4*10.765</f>
        <v>962.39100000000008</v>
      </c>
      <c r="PKG172" s="68">
        <v>0</v>
      </c>
      <c r="PKH172" s="68">
        <f t="shared" ref="PKG172:PKH175" si="4165">PKF172+PKG172</f>
        <v>962.39100000000008</v>
      </c>
      <c r="PKI172" s="68">
        <v>0</v>
      </c>
      <c r="PKJ172" s="68">
        <f t="shared" ref="PKI172:PKJ175" si="4166">PKH172*(($H$158)+1)+(IF(PKI172&lt;101,PKI172,IF(PKI172&lt;201,PKI172/2,IF(PKI172&lt;=301,PKI172/3,PKI172/4))))</f>
        <v>1443.5865000000001</v>
      </c>
      <c r="PKK172" s="101">
        <v>1</v>
      </c>
      <c r="PKL172" s="102"/>
      <c r="PKM172" s="68" t="s">
        <v>317</v>
      </c>
      <c r="PKN172" s="68">
        <f t="shared" ref="PKN172" si="4167">89.4*10.765</f>
        <v>962.39100000000008</v>
      </c>
      <c r="PKO172" s="68">
        <v>0</v>
      </c>
      <c r="PKP172" s="68">
        <f t="shared" ref="PKO172:PKP175" si="4168">PKN172+PKO172</f>
        <v>962.39100000000008</v>
      </c>
      <c r="PKQ172" s="68">
        <v>0</v>
      </c>
      <c r="PKR172" s="68">
        <f t="shared" ref="PKQ172:PKR175" si="4169">PKP172*(($H$158)+1)+(IF(PKQ172&lt;101,PKQ172,IF(PKQ172&lt;201,PKQ172/2,IF(PKQ172&lt;=301,PKQ172/3,PKQ172/4))))</f>
        <v>1443.5865000000001</v>
      </c>
      <c r="PKS172" s="101">
        <v>1</v>
      </c>
      <c r="PKT172" s="102"/>
      <c r="PKU172" s="68" t="s">
        <v>317</v>
      </c>
      <c r="PKV172" s="68">
        <f t="shared" ref="PKV172" si="4170">89.4*10.765</f>
        <v>962.39100000000008</v>
      </c>
      <c r="PKW172" s="68">
        <v>0</v>
      </c>
      <c r="PKX172" s="68">
        <f t="shared" ref="PKW172:PKX175" si="4171">PKV172+PKW172</f>
        <v>962.39100000000008</v>
      </c>
      <c r="PKY172" s="68">
        <v>0</v>
      </c>
      <c r="PKZ172" s="68">
        <f t="shared" ref="PKY172:PKZ175" si="4172">PKX172*(($H$158)+1)+(IF(PKY172&lt;101,PKY172,IF(PKY172&lt;201,PKY172/2,IF(PKY172&lt;=301,PKY172/3,PKY172/4))))</f>
        <v>1443.5865000000001</v>
      </c>
      <c r="PLA172" s="101">
        <v>1</v>
      </c>
      <c r="PLB172" s="102"/>
      <c r="PLC172" s="68" t="s">
        <v>317</v>
      </c>
      <c r="PLD172" s="68">
        <f t="shared" ref="PLD172" si="4173">89.4*10.765</f>
        <v>962.39100000000008</v>
      </c>
      <c r="PLE172" s="68">
        <v>0</v>
      </c>
      <c r="PLF172" s="68">
        <f t="shared" ref="PLE172:PLF175" si="4174">PLD172+PLE172</f>
        <v>962.39100000000008</v>
      </c>
      <c r="PLG172" s="68">
        <v>0</v>
      </c>
      <c r="PLH172" s="68">
        <f t="shared" ref="PLG172:PLH175" si="4175">PLF172*(($H$158)+1)+(IF(PLG172&lt;101,PLG172,IF(PLG172&lt;201,PLG172/2,IF(PLG172&lt;=301,PLG172/3,PLG172/4))))</f>
        <v>1443.5865000000001</v>
      </c>
      <c r="PLI172" s="101">
        <v>1</v>
      </c>
      <c r="PLJ172" s="102"/>
      <c r="PLK172" s="68" t="s">
        <v>317</v>
      </c>
      <c r="PLL172" s="68">
        <f t="shared" ref="PLL172" si="4176">89.4*10.765</f>
        <v>962.39100000000008</v>
      </c>
      <c r="PLM172" s="68">
        <v>0</v>
      </c>
      <c r="PLN172" s="68">
        <f t="shared" ref="PLM172:PLN175" si="4177">PLL172+PLM172</f>
        <v>962.39100000000008</v>
      </c>
      <c r="PLO172" s="68">
        <v>0</v>
      </c>
      <c r="PLP172" s="68">
        <f t="shared" ref="PLO172:PLP175" si="4178">PLN172*(($H$158)+1)+(IF(PLO172&lt;101,PLO172,IF(PLO172&lt;201,PLO172/2,IF(PLO172&lt;=301,PLO172/3,PLO172/4))))</f>
        <v>1443.5865000000001</v>
      </c>
      <c r="PLQ172" s="101">
        <v>1</v>
      </c>
      <c r="PLR172" s="102"/>
      <c r="PLS172" s="68" t="s">
        <v>317</v>
      </c>
      <c r="PLT172" s="68">
        <f t="shared" ref="PLT172" si="4179">89.4*10.765</f>
        <v>962.39100000000008</v>
      </c>
      <c r="PLU172" s="68">
        <v>0</v>
      </c>
      <c r="PLV172" s="68">
        <f t="shared" ref="PLU172:PLV175" si="4180">PLT172+PLU172</f>
        <v>962.39100000000008</v>
      </c>
      <c r="PLW172" s="68">
        <v>0</v>
      </c>
      <c r="PLX172" s="68">
        <f t="shared" ref="PLW172:PLX175" si="4181">PLV172*(($H$158)+1)+(IF(PLW172&lt;101,PLW172,IF(PLW172&lt;201,PLW172/2,IF(PLW172&lt;=301,PLW172/3,PLW172/4))))</f>
        <v>1443.5865000000001</v>
      </c>
      <c r="PLY172" s="101">
        <v>1</v>
      </c>
      <c r="PLZ172" s="102"/>
      <c r="PMA172" s="68" t="s">
        <v>317</v>
      </c>
      <c r="PMB172" s="68">
        <f t="shared" ref="PMB172" si="4182">89.4*10.765</f>
        <v>962.39100000000008</v>
      </c>
      <c r="PMC172" s="68">
        <v>0</v>
      </c>
      <c r="PMD172" s="68">
        <f t="shared" ref="PMC172:PMD175" si="4183">PMB172+PMC172</f>
        <v>962.39100000000008</v>
      </c>
      <c r="PME172" s="68">
        <v>0</v>
      </c>
      <c r="PMF172" s="68">
        <f t="shared" ref="PME172:PMF175" si="4184">PMD172*(($H$158)+1)+(IF(PME172&lt;101,PME172,IF(PME172&lt;201,PME172/2,IF(PME172&lt;=301,PME172/3,PME172/4))))</f>
        <v>1443.5865000000001</v>
      </c>
      <c r="PMG172" s="101">
        <v>1</v>
      </c>
      <c r="PMH172" s="102"/>
      <c r="PMI172" s="68" t="s">
        <v>317</v>
      </c>
      <c r="PMJ172" s="68">
        <f t="shared" ref="PMJ172" si="4185">89.4*10.765</f>
        <v>962.39100000000008</v>
      </c>
      <c r="PMK172" s="68">
        <v>0</v>
      </c>
      <c r="PML172" s="68">
        <f t="shared" ref="PMK172:PML175" si="4186">PMJ172+PMK172</f>
        <v>962.39100000000008</v>
      </c>
      <c r="PMM172" s="68">
        <v>0</v>
      </c>
      <c r="PMN172" s="68">
        <f t="shared" ref="PMM172:PMN175" si="4187">PML172*(($H$158)+1)+(IF(PMM172&lt;101,PMM172,IF(PMM172&lt;201,PMM172/2,IF(PMM172&lt;=301,PMM172/3,PMM172/4))))</f>
        <v>1443.5865000000001</v>
      </c>
      <c r="PMO172" s="101">
        <v>1</v>
      </c>
      <c r="PMP172" s="102"/>
      <c r="PMQ172" s="68" t="s">
        <v>317</v>
      </c>
      <c r="PMR172" s="68">
        <f t="shared" ref="PMR172" si="4188">89.4*10.765</f>
        <v>962.39100000000008</v>
      </c>
      <c r="PMS172" s="68">
        <v>0</v>
      </c>
      <c r="PMT172" s="68">
        <f t="shared" ref="PMS172:PMT175" si="4189">PMR172+PMS172</f>
        <v>962.39100000000008</v>
      </c>
      <c r="PMU172" s="68">
        <v>0</v>
      </c>
      <c r="PMV172" s="68">
        <f t="shared" ref="PMU172:PMV175" si="4190">PMT172*(($H$158)+1)+(IF(PMU172&lt;101,PMU172,IF(PMU172&lt;201,PMU172/2,IF(PMU172&lt;=301,PMU172/3,PMU172/4))))</f>
        <v>1443.5865000000001</v>
      </c>
      <c r="PMW172" s="101">
        <v>1</v>
      </c>
      <c r="PMX172" s="102"/>
      <c r="PMY172" s="68" t="s">
        <v>317</v>
      </c>
      <c r="PMZ172" s="68">
        <f t="shared" ref="PMZ172" si="4191">89.4*10.765</f>
        <v>962.39100000000008</v>
      </c>
      <c r="PNA172" s="68">
        <v>0</v>
      </c>
      <c r="PNB172" s="68">
        <f t="shared" ref="PNA172:PNB175" si="4192">PMZ172+PNA172</f>
        <v>962.39100000000008</v>
      </c>
      <c r="PNC172" s="68">
        <v>0</v>
      </c>
      <c r="PND172" s="68">
        <f t="shared" ref="PNC172:PND175" si="4193">PNB172*(($H$158)+1)+(IF(PNC172&lt;101,PNC172,IF(PNC172&lt;201,PNC172/2,IF(PNC172&lt;=301,PNC172/3,PNC172/4))))</f>
        <v>1443.5865000000001</v>
      </c>
      <c r="PNE172" s="101">
        <v>1</v>
      </c>
      <c r="PNF172" s="102"/>
      <c r="PNG172" s="68" t="s">
        <v>317</v>
      </c>
      <c r="PNH172" s="68">
        <f t="shared" ref="PNH172" si="4194">89.4*10.765</f>
        <v>962.39100000000008</v>
      </c>
      <c r="PNI172" s="68">
        <v>0</v>
      </c>
      <c r="PNJ172" s="68">
        <f t="shared" ref="PNI172:PNJ175" si="4195">PNH172+PNI172</f>
        <v>962.39100000000008</v>
      </c>
      <c r="PNK172" s="68">
        <v>0</v>
      </c>
      <c r="PNL172" s="68">
        <f t="shared" ref="PNK172:PNL175" si="4196">PNJ172*(($H$158)+1)+(IF(PNK172&lt;101,PNK172,IF(PNK172&lt;201,PNK172/2,IF(PNK172&lt;=301,PNK172/3,PNK172/4))))</f>
        <v>1443.5865000000001</v>
      </c>
      <c r="PNM172" s="101">
        <v>1</v>
      </c>
      <c r="PNN172" s="102"/>
      <c r="PNO172" s="68" t="s">
        <v>317</v>
      </c>
      <c r="PNP172" s="68">
        <f t="shared" ref="PNP172" si="4197">89.4*10.765</f>
        <v>962.39100000000008</v>
      </c>
      <c r="PNQ172" s="68">
        <v>0</v>
      </c>
      <c r="PNR172" s="68">
        <f t="shared" ref="PNQ172:PNR175" si="4198">PNP172+PNQ172</f>
        <v>962.39100000000008</v>
      </c>
      <c r="PNS172" s="68">
        <v>0</v>
      </c>
      <c r="PNT172" s="68">
        <f t="shared" ref="PNS172:PNT175" si="4199">PNR172*(($H$158)+1)+(IF(PNS172&lt;101,PNS172,IF(PNS172&lt;201,PNS172/2,IF(PNS172&lt;=301,PNS172/3,PNS172/4))))</f>
        <v>1443.5865000000001</v>
      </c>
      <c r="PNU172" s="101">
        <v>1</v>
      </c>
      <c r="PNV172" s="102"/>
      <c r="PNW172" s="68" t="s">
        <v>317</v>
      </c>
      <c r="PNX172" s="68">
        <f t="shared" ref="PNX172" si="4200">89.4*10.765</f>
        <v>962.39100000000008</v>
      </c>
      <c r="PNY172" s="68">
        <v>0</v>
      </c>
      <c r="PNZ172" s="68">
        <f t="shared" ref="PNY172:PNZ175" si="4201">PNX172+PNY172</f>
        <v>962.39100000000008</v>
      </c>
      <c r="POA172" s="68">
        <v>0</v>
      </c>
      <c r="POB172" s="68">
        <f t="shared" ref="POA172:POB175" si="4202">PNZ172*(($H$158)+1)+(IF(POA172&lt;101,POA172,IF(POA172&lt;201,POA172/2,IF(POA172&lt;=301,POA172/3,POA172/4))))</f>
        <v>1443.5865000000001</v>
      </c>
      <c r="POC172" s="101">
        <v>1</v>
      </c>
      <c r="POD172" s="102"/>
      <c r="POE172" s="68" t="s">
        <v>317</v>
      </c>
      <c r="POF172" s="68">
        <f t="shared" ref="POF172" si="4203">89.4*10.765</f>
        <v>962.39100000000008</v>
      </c>
      <c r="POG172" s="68">
        <v>0</v>
      </c>
      <c r="POH172" s="68">
        <f t="shared" ref="POG172:POH175" si="4204">POF172+POG172</f>
        <v>962.39100000000008</v>
      </c>
      <c r="POI172" s="68">
        <v>0</v>
      </c>
      <c r="POJ172" s="68">
        <f t="shared" ref="POI172:POJ175" si="4205">POH172*(($H$158)+1)+(IF(POI172&lt;101,POI172,IF(POI172&lt;201,POI172/2,IF(POI172&lt;=301,POI172/3,POI172/4))))</f>
        <v>1443.5865000000001</v>
      </c>
      <c r="POK172" s="101">
        <v>1</v>
      </c>
      <c r="POL172" s="102"/>
      <c r="POM172" s="68" t="s">
        <v>317</v>
      </c>
      <c r="PON172" s="68">
        <f t="shared" ref="PON172" si="4206">89.4*10.765</f>
        <v>962.39100000000008</v>
      </c>
      <c r="POO172" s="68">
        <v>0</v>
      </c>
      <c r="POP172" s="68">
        <f t="shared" ref="POO172:POP175" si="4207">PON172+POO172</f>
        <v>962.39100000000008</v>
      </c>
      <c r="POQ172" s="68">
        <v>0</v>
      </c>
      <c r="POR172" s="68">
        <f t="shared" ref="POQ172:POR175" si="4208">POP172*(($H$158)+1)+(IF(POQ172&lt;101,POQ172,IF(POQ172&lt;201,POQ172/2,IF(POQ172&lt;=301,POQ172/3,POQ172/4))))</f>
        <v>1443.5865000000001</v>
      </c>
      <c r="POS172" s="101">
        <v>1</v>
      </c>
      <c r="POT172" s="102"/>
      <c r="POU172" s="68" t="s">
        <v>317</v>
      </c>
      <c r="POV172" s="68">
        <f t="shared" ref="POV172" si="4209">89.4*10.765</f>
        <v>962.39100000000008</v>
      </c>
      <c r="POW172" s="68">
        <v>0</v>
      </c>
      <c r="POX172" s="68">
        <f t="shared" ref="POW172:POX175" si="4210">POV172+POW172</f>
        <v>962.39100000000008</v>
      </c>
      <c r="POY172" s="68">
        <v>0</v>
      </c>
      <c r="POZ172" s="68">
        <f t="shared" ref="POY172:POZ175" si="4211">POX172*(($H$158)+1)+(IF(POY172&lt;101,POY172,IF(POY172&lt;201,POY172/2,IF(POY172&lt;=301,POY172/3,POY172/4))))</f>
        <v>1443.5865000000001</v>
      </c>
      <c r="PPA172" s="101">
        <v>1</v>
      </c>
      <c r="PPB172" s="102"/>
      <c r="PPC172" s="68" t="s">
        <v>317</v>
      </c>
      <c r="PPD172" s="68">
        <f t="shared" ref="PPD172" si="4212">89.4*10.765</f>
        <v>962.39100000000008</v>
      </c>
      <c r="PPE172" s="68">
        <v>0</v>
      </c>
      <c r="PPF172" s="68">
        <f t="shared" ref="PPE172:PPF175" si="4213">PPD172+PPE172</f>
        <v>962.39100000000008</v>
      </c>
      <c r="PPG172" s="68">
        <v>0</v>
      </c>
      <c r="PPH172" s="68">
        <f t="shared" ref="PPG172:PPH175" si="4214">PPF172*(($H$158)+1)+(IF(PPG172&lt;101,PPG172,IF(PPG172&lt;201,PPG172/2,IF(PPG172&lt;=301,PPG172/3,PPG172/4))))</f>
        <v>1443.5865000000001</v>
      </c>
      <c r="PPI172" s="101">
        <v>1</v>
      </c>
      <c r="PPJ172" s="102"/>
      <c r="PPK172" s="68" t="s">
        <v>317</v>
      </c>
      <c r="PPL172" s="68">
        <f t="shared" ref="PPL172" si="4215">89.4*10.765</f>
        <v>962.39100000000008</v>
      </c>
      <c r="PPM172" s="68">
        <v>0</v>
      </c>
      <c r="PPN172" s="68">
        <f t="shared" ref="PPM172:PPN175" si="4216">PPL172+PPM172</f>
        <v>962.39100000000008</v>
      </c>
      <c r="PPO172" s="68">
        <v>0</v>
      </c>
      <c r="PPP172" s="68">
        <f t="shared" ref="PPO172:PPP175" si="4217">PPN172*(($H$158)+1)+(IF(PPO172&lt;101,PPO172,IF(PPO172&lt;201,PPO172/2,IF(PPO172&lt;=301,PPO172/3,PPO172/4))))</f>
        <v>1443.5865000000001</v>
      </c>
      <c r="PPQ172" s="101">
        <v>1</v>
      </c>
      <c r="PPR172" s="102"/>
      <c r="PPS172" s="68" t="s">
        <v>317</v>
      </c>
      <c r="PPT172" s="68">
        <f t="shared" ref="PPT172" si="4218">89.4*10.765</f>
        <v>962.39100000000008</v>
      </c>
      <c r="PPU172" s="68">
        <v>0</v>
      </c>
      <c r="PPV172" s="68">
        <f t="shared" ref="PPU172:PPV175" si="4219">PPT172+PPU172</f>
        <v>962.39100000000008</v>
      </c>
      <c r="PPW172" s="68">
        <v>0</v>
      </c>
      <c r="PPX172" s="68">
        <f t="shared" ref="PPW172:PPX175" si="4220">PPV172*(($H$158)+1)+(IF(PPW172&lt;101,PPW172,IF(PPW172&lt;201,PPW172/2,IF(PPW172&lt;=301,PPW172/3,PPW172/4))))</f>
        <v>1443.5865000000001</v>
      </c>
      <c r="PPY172" s="101">
        <v>1</v>
      </c>
      <c r="PPZ172" s="102"/>
      <c r="PQA172" s="68" t="s">
        <v>317</v>
      </c>
      <c r="PQB172" s="68">
        <f t="shared" ref="PQB172" si="4221">89.4*10.765</f>
        <v>962.39100000000008</v>
      </c>
      <c r="PQC172" s="68">
        <v>0</v>
      </c>
      <c r="PQD172" s="68">
        <f t="shared" ref="PQC172:PQD175" si="4222">PQB172+PQC172</f>
        <v>962.39100000000008</v>
      </c>
      <c r="PQE172" s="68">
        <v>0</v>
      </c>
      <c r="PQF172" s="68">
        <f t="shared" ref="PQE172:PQF175" si="4223">PQD172*(($H$158)+1)+(IF(PQE172&lt;101,PQE172,IF(PQE172&lt;201,PQE172/2,IF(PQE172&lt;=301,PQE172/3,PQE172/4))))</f>
        <v>1443.5865000000001</v>
      </c>
      <c r="PQG172" s="101">
        <v>1</v>
      </c>
      <c r="PQH172" s="102"/>
      <c r="PQI172" s="68" t="s">
        <v>317</v>
      </c>
      <c r="PQJ172" s="68">
        <f t="shared" ref="PQJ172" si="4224">89.4*10.765</f>
        <v>962.39100000000008</v>
      </c>
      <c r="PQK172" s="68">
        <v>0</v>
      </c>
      <c r="PQL172" s="68">
        <f t="shared" ref="PQK172:PQL175" si="4225">PQJ172+PQK172</f>
        <v>962.39100000000008</v>
      </c>
      <c r="PQM172" s="68">
        <v>0</v>
      </c>
      <c r="PQN172" s="68">
        <f t="shared" ref="PQM172:PQN175" si="4226">PQL172*(($H$158)+1)+(IF(PQM172&lt;101,PQM172,IF(PQM172&lt;201,PQM172/2,IF(PQM172&lt;=301,PQM172/3,PQM172/4))))</f>
        <v>1443.5865000000001</v>
      </c>
      <c r="PQO172" s="101">
        <v>1</v>
      </c>
      <c r="PQP172" s="102"/>
      <c r="PQQ172" s="68" t="s">
        <v>317</v>
      </c>
      <c r="PQR172" s="68">
        <f t="shared" ref="PQR172" si="4227">89.4*10.765</f>
        <v>962.39100000000008</v>
      </c>
      <c r="PQS172" s="68">
        <v>0</v>
      </c>
      <c r="PQT172" s="68">
        <f t="shared" ref="PQS172:PQT175" si="4228">PQR172+PQS172</f>
        <v>962.39100000000008</v>
      </c>
      <c r="PQU172" s="68">
        <v>0</v>
      </c>
      <c r="PQV172" s="68">
        <f t="shared" ref="PQU172:PQV175" si="4229">PQT172*(($H$158)+1)+(IF(PQU172&lt;101,PQU172,IF(PQU172&lt;201,PQU172/2,IF(PQU172&lt;=301,PQU172/3,PQU172/4))))</f>
        <v>1443.5865000000001</v>
      </c>
      <c r="PQW172" s="101">
        <v>1</v>
      </c>
      <c r="PQX172" s="102"/>
      <c r="PQY172" s="68" t="s">
        <v>317</v>
      </c>
      <c r="PQZ172" s="68">
        <f t="shared" ref="PQZ172" si="4230">89.4*10.765</f>
        <v>962.39100000000008</v>
      </c>
      <c r="PRA172" s="68">
        <v>0</v>
      </c>
      <c r="PRB172" s="68">
        <f t="shared" ref="PRA172:PRB175" si="4231">PQZ172+PRA172</f>
        <v>962.39100000000008</v>
      </c>
      <c r="PRC172" s="68">
        <v>0</v>
      </c>
      <c r="PRD172" s="68">
        <f t="shared" ref="PRC172:PRD175" si="4232">PRB172*(($H$158)+1)+(IF(PRC172&lt;101,PRC172,IF(PRC172&lt;201,PRC172/2,IF(PRC172&lt;=301,PRC172/3,PRC172/4))))</f>
        <v>1443.5865000000001</v>
      </c>
      <c r="PRE172" s="101">
        <v>1</v>
      </c>
      <c r="PRF172" s="102"/>
      <c r="PRG172" s="68" t="s">
        <v>317</v>
      </c>
      <c r="PRH172" s="68">
        <f t="shared" ref="PRH172" si="4233">89.4*10.765</f>
        <v>962.39100000000008</v>
      </c>
      <c r="PRI172" s="68">
        <v>0</v>
      </c>
      <c r="PRJ172" s="68">
        <f t="shared" ref="PRI172:PRJ175" si="4234">PRH172+PRI172</f>
        <v>962.39100000000008</v>
      </c>
      <c r="PRK172" s="68">
        <v>0</v>
      </c>
      <c r="PRL172" s="68">
        <f t="shared" ref="PRK172:PRL175" si="4235">PRJ172*(($H$158)+1)+(IF(PRK172&lt;101,PRK172,IF(PRK172&lt;201,PRK172/2,IF(PRK172&lt;=301,PRK172/3,PRK172/4))))</f>
        <v>1443.5865000000001</v>
      </c>
      <c r="PRM172" s="101">
        <v>1</v>
      </c>
      <c r="PRN172" s="102"/>
      <c r="PRO172" s="68" t="s">
        <v>317</v>
      </c>
      <c r="PRP172" s="68">
        <f t="shared" ref="PRP172" si="4236">89.4*10.765</f>
        <v>962.39100000000008</v>
      </c>
      <c r="PRQ172" s="68">
        <v>0</v>
      </c>
      <c r="PRR172" s="68">
        <f t="shared" ref="PRQ172:PRR175" si="4237">PRP172+PRQ172</f>
        <v>962.39100000000008</v>
      </c>
      <c r="PRS172" s="68">
        <v>0</v>
      </c>
      <c r="PRT172" s="68">
        <f t="shared" ref="PRS172:PRT175" si="4238">PRR172*(($H$158)+1)+(IF(PRS172&lt;101,PRS172,IF(PRS172&lt;201,PRS172/2,IF(PRS172&lt;=301,PRS172/3,PRS172/4))))</f>
        <v>1443.5865000000001</v>
      </c>
      <c r="PRU172" s="101">
        <v>1</v>
      </c>
      <c r="PRV172" s="102"/>
      <c r="PRW172" s="68" t="s">
        <v>317</v>
      </c>
      <c r="PRX172" s="68">
        <f t="shared" ref="PRX172" si="4239">89.4*10.765</f>
        <v>962.39100000000008</v>
      </c>
      <c r="PRY172" s="68">
        <v>0</v>
      </c>
      <c r="PRZ172" s="68">
        <f t="shared" ref="PRY172:PRZ175" si="4240">PRX172+PRY172</f>
        <v>962.39100000000008</v>
      </c>
      <c r="PSA172" s="68">
        <v>0</v>
      </c>
      <c r="PSB172" s="68">
        <f t="shared" ref="PSA172:PSB175" si="4241">PRZ172*(($H$158)+1)+(IF(PSA172&lt;101,PSA172,IF(PSA172&lt;201,PSA172/2,IF(PSA172&lt;=301,PSA172/3,PSA172/4))))</f>
        <v>1443.5865000000001</v>
      </c>
      <c r="PSC172" s="101">
        <v>1</v>
      </c>
      <c r="PSD172" s="102"/>
      <c r="PSE172" s="68" t="s">
        <v>317</v>
      </c>
      <c r="PSF172" s="68">
        <f t="shared" ref="PSF172" si="4242">89.4*10.765</f>
        <v>962.39100000000008</v>
      </c>
      <c r="PSG172" s="68">
        <v>0</v>
      </c>
      <c r="PSH172" s="68">
        <f t="shared" ref="PSG172:PSH175" si="4243">PSF172+PSG172</f>
        <v>962.39100000000008</v>
      </c>
      <c r="PSI172" s="68">
        <v>0</v>
      </c>
      <c r="PSJ172" s="68">
        <f t="shared" ref="PSI172:PSJ175" si="4244">PSH172*(($H$158)+1)+(IF(PSI172&lt;101,PSI172,IF(PSI172&lt;201,PSI172/2,IF(PSI172&lt;=301,PSI172/3,PSI172/4))))</f>
        <v>1443.5865000000001</v>
      </c>
      <c r="PSK172" s="101">
        <v>1</v>
      </c>
      <c r="PSL172" s="102"/>
      <c r="PSM172" s="68" t="s">
        <v>317</v>
      </c>
      <c r="PSN172" s="68">
        <f t="shared" ref="PSN172" si="4245">89.4*10.765</f>
        <v>962.39100000000008</v>
      </c>
      <c r="PSO172" s="68">
        <v>0</v>
      </c>
      <c r="PSP172" s="68">
        <f t="shared" ref="PSO172:PSP175" si="4246">PSN172+PSO172</f>
        <v>962.39100000000008</v>
      </c>
      <c r="PSQ172" s="68">
        <v>0</v>
      </c>
      <c r="PSR172" s="68">
        <f t="shared" ref="PSQ172:PSR175" si="4247">PSP172*(($H$158)+1)+(IF(PSQ172&lt;101,PSQ172,IF(PSQ172&lt;201,PSQ172/2,IF(PSQ172&lt;=301,PSQ172/3,PSQ172/4))))</f>
        <v>1443.5865000000001</v>
      </c>
      <c r="PSS172" s="101">
        <v>1</v>
      </c>
      <c r="PST172" s="102"/>
      <c r="PSU172" s="68" t="s">
        <v>317</v>
      </c>
      <c r="PSV172" s="68">
        <f t="shared" ref="PSV172" si="4248">89.4*10.765</f>
        <v>962.39100000000008</v>
      </c>
      <c r="PSW172" s="68">
        <v>0</v>
      </c>
      <c r="PSX172" s="68">
        <f t="shared" ref="PSW172:PSX175" si="4249">PSV172+PSW172</f>
        <v>962.39100000000008</v>
      </c>
      <c r="PSY172" s="68">
        <v>0</v>
      </c>
      <c r="PSZ172" s="68">
        <f t="shared" ref="PSY172:PSZ175" si="4250">PSX172*(($H$158)+1)+(IF(PSY172&lt;101,PSY172,IF(PSY172&lt;201,PSY172/2,IF(PSY172&lt;=301,PSY172/3,PSY172/4))))</f>
        <v>1443.5865000000001</v>
      </c>
      <c r="PTA172" s="101">
        <v>1</v>
      </c>
      <c r="PTB172" s="102"/>
      <c r="PTC172" s="68" t="s">
        <v>317</v>
      </c>
      <c r="PTD172" s="68">
        <f t="shared" ref="PTD172" si="4251">89.4*10.765</f>
        <v>962.39100000000008</v>
      </c>
      <c r="PTE172" s="68">
        <v>0</v>
      </c>
      <c r="PTF172" s="68">
        <f t="shared" ref="PTE172:PTF175" si="4252">PTD172+PTE172</f>
        <v>962.39100000000008</v>
      </c>
      <c r="PTG172" s="68">
        <v>0</v>
      </c>
      <c r="PTH172" s="68">
        <f t="shared" ref="PTG172:PTH175" si="4253">PTF172*(($H$158)+1)+(IF(PTG172&lt;101,PTG172,IF(PTG172&lt;201,PTG172/2,IF(PTG172&lt;=301,PTG172/3,PTG172/4))))</f>
        <v>1443.5865000000001</v>
      </c>
      <c r="PTI172" s="101">
        <v>1</v>
      </c>
      <c r="PTJ172" s="102"/>
      <c r="PTK172" s="68" t="s">
        <v>317</v>
      </c>
      <c r="PTL172" s="68">
        <f t="shared" ref="PTL172" si="4254">89.4*10.765</f>
        <v>962.39100000000008</v>
      </c>
      <c r="PTM172" s="68">
        <v>0</v>
      </c>
      <c r="PTN172" s="68">
        <f t="shared" ref="PTM172:PTN175" si="4255">PTL172+PTM172</f>
        <v>962.39100000000008</v>
      </c>
      <c r="PTO172" s="68">
        <v>0</v>
      </c>
      <c r="PTP172" s="68">
        <f t="shared" ref="PTO172:PTP175" si="4256">PTN172*(($H$158)+1)+(IF(PTO172&lt;101,PTO172,IF(PTO172&lt;201,PTO172/2,IF(PTO172&lt;=301,PTO172/3,PTO172/4))))</f>
        <v>1443.5865000000001</v>
      </c>
      <c r="PTQ172" s="101">
        <v>1</v>
      </c>
      <c r="PTR172" s="102"/>
      <c r="PTS172" s="68" t="s">
        <v>317</v>
      </c>
      <c r="PTT172" s="68">
        <f t="shared" ref="PTT172" si="4257">89.4*10.765</f>
        <v>962.39100000000008</v>
      </c>
      <c r="PTU172" s="68">
        <v>0</v>
      </c>
      <c r="PTV172" s="68">
        <f t="shared" ref="PTU172:PTV175" si="4258">PTT172+PTU172</f>
        <v>962.39100000000008</v>
      </c>
      <c r="PTW172" s="68">
        <v>0</v>
      </c>
      <c r="PTX172" s="68">
        <f t="shared" ref="PTW172:PTX175" si="4259">PTV172*(($H$158)+1)+(IF(PTW172&lt;101,PTW172,IF(PTW172&lt;201,PTW172/2,IF(PTW172&lt;=301,PTW172/3,PTW172/4))))</f>
        <v>1443.5865000000001</v>
      </c>
      <c r="PTY172" s="101">
        <v>1</v>
      </c>
      <c r="PTZ172" s="102"/>
      <c r="PUA172" s="68" t="s">
        <v>317</v>
      </c>
      <c r="PUB172" s="68">
        <f t="shared" ref="PUB172" si="4260">89.4*10.765</f>
        <v>962.39100000000008</v>
      </c>
      <c r="PUC172" s="68">
        <v>0</v>
      </c>
      <c r="PUD172" s="68">
        <f t="shared" ref="PUC172:PUD175" si="4261">PUB172+PUC172</f>
        <v>962.39100000000008</v>
      </c>
      <c r="PUE172" s="68">
        <v>0</v>
      </c>
      <c r="PUF172" s="68">
        <f t="shared" ref="PUE172:PUF175" si="4262">PUD172*(($H$158)+1)+(IF(PUE172&lt;101,PUE172,IF(PUE172&lt;201,PUE172/2,IF(PUE172&lt;=301,PUE172/3,PUE172/4))))</f>
        <v>1443.5865000000001</v>
      </c>
      <c r="PUG172" s="101">
        <v>1</v>
      </c>
      <c r="PUH172" s="102"/>
      <c r="PUI172" s="68" t="s">
        <v>317</v>
      </c>
      <c r="PUJ172" s="68">
        <f t="shared" ref="PUJ172" si="4263">89.4*10.765</f>
        <v>962.39100000000008</v>
      </c>
      <c r="PUK172" s="68">
        <v>0</v>
      </c>
      <c r="PUL172" s="68">
        <f t="shared" ref="PUK172:PUL175" si="4264">PUJ172+PUK172</f>
        <v>962.39100000000008</v>
      </c>
      <c r="PUM172" s="68">
        <v>0</v>
      </c>
      <c r="PUN172" s="68">
        <f t="shared" ref="PUM172:PUN175" si="4265">PUL172*(($H$158)+1)+(IF(PUM172&lt;101,PUM172,IF(PUM172&lt;201,PUM172/2,IF(PUM172&lt;=301,PUM172/3,PUM172/4))))</f>
        <v>1443.5865000000001</v>
      </c>
      <c r="PUO172" s="101">
        <v>1</v>
      </c>
      <c r="PUP172" s="102"/>
      <c r="PUQ172" s="68" t="s">
        <v>317</v>
      </c>
      <c r="PUR172" s="68">
        <f t="shared" ref="PUR172" si="4266">89.4*10.765</f>
        <v>962.39100000000008</v>
      </c>
      <c r="PUS172" s="68">
        <v>0</v>
      </c>
      <c r="PUT172" s="68">
        <f t="shared" ref="PUS172:PUT175" si="4267">PUR172+PUS172</f>
        <v>962.39100000000008</v>
      </c>
      <c r="PUU172" s="68">
        <v>0</v>
      </c>
      <c r="PUV172" s="68">
        <f t="shared" ref="PUU172:PUV175" si="4268">PUT172*(($H$158)+1)+(IF(PUU172&lt;101,PUU172,IF(PUU172&lt;201,PUU172/2,IF(PUU172&lt;=301,PUU172/3,PUU172/4))))</f>
        <v>1443.5865000000001</v>
      </c>
      <c r="PUW172" s="101">
        <v>1</v>
      </c>
      <c r="PUX172" s="102"/>
      <c r="PUY172" s="68" t="s">
        <v>317</v>
      </c>
      <c r="PUZ172" s="68">
        <f t="shared" ref="PUZ172" si="4269">89.4*10.765</f>
        <v>962.39100000000008</v>
      </c>
      <c r="PVA172" s="68">
        <v>0</v>
      </c>
      <c r="PVB172" s="68">
        <f t="shared" ref="PVA172:PVB175" si="4270">PUZ172+PVA172</f>
        <v>962.39100000000008</v>
      </c>
      <c r="PVC172" s="68">
        <v>0</v>
      </c>
      <c r="PVD172" s="68">
        <f t="shared" ref="PVC172:PVD175" si="4271">PVB172*(($H$158)+1)+(IF(PVC172&lt;101,PVC172,IF(PVC172&lt;201,PVC172/2,IF(PVC172&lt;=301,PVC172/3,PVC172/4))))</f>
        <v>1443.5865000000001</v>
      </c>
      <c r="PVE172" s="101">
        <v>1</v>
      </c>
      <c r="PVF172" s="102"/>
      <c r="PVG172" s="68" t="s">
        <v>317</v>
      </c>
      <c r="PVH172" s="68">
        <f t="shared" ref="PVH172" si="4272">89.4*10.765</f>
        <v>962.39100000000008</v>
      </c>
      <c r="PVI172" s="68">
        <v>0</v>
      </c>
      <c r="PVJ172" s="68">
        <f t="shared" ref="PVI172:PVJ175" si="4273">PVH172+PVI172</f>
        <v>962.39100000000008</v>
      </c>
      <c r="PVK172" s="68">
        <v>0</v>
      </c>
      <c r="PVL172" s="68">
        <f t="shared" ref="PVK172:PVL175" si="4274">PVJ172*(($H$158)+1)+(IF(PVK172&lt;101,PVK172,IF(PVK172&lt;201,PVK172/2,IF(PVK172&lt;=301,PVK172/3,PVK172/4))))</f>
        <v>1443.5865000000001</v>
      </c>
      <c r="PVM172" s="101">
        <v>1</v>
      </c>
      <c r="PVN172" s="102"/>
      <c r="PVO172" s="68" t="s">
        <v>317</v>
      </c>
      <c r="PVP172" s="68">
        <f t="shared" ref="PVP172" si="4275">89.4*10.765</f>
        <v>962.39100000000008</v>
      </c>
      <c r="PVQ172" s="68">
        <v>0</v>
      </c>
      <c r="PVR172" s="68">
        <f t="shared" ref="PVQ172:PVR175" si="4276">PVP172+PVQ172</f>
        <v>962.39100000000008</v>
      </c>
      <c r="PVS172" s="68">
        <v>0</v>
      </c>
      <c r="PVT172" s="68">
        <f t="shared" ref="PVS172:PVT175" si="4277">PVR172*(($H$158)+1)+(IF(PVS172&lt;101,PVS172,IF(PVS172&lt;201,PVS172/2,IF(PVS172&lt;=301,PVS172/3,PVS172/4))))</f>
        <v>1443.5865000000001</v>
      </c>
      <c r="PVU172" s="101">
        <v>1</v>
      </c>
      <c r="PVV172" s="102"/>
      <c r="PVW172" s="68" t="s">
        <v>317</v>
      </c>
      <c r="PVX172" s="68">
        <f t="shared" ref="PVX172" si="4278">89.4*10.765</f>
        <v>962.39100000000008</v>
      </c>
      <c r="PVY172" s="68">
        <v>0</v>
      </c>
      <c r="PVZ172" s="68">
        <f t="shared" ref="PVY172:PVZ175" si="4279">PVX172+PVY172</f>
        <v>962.39100000000008</v>
      </c>
      <c r="PWA172" s="68">
        <v>0</v>
      </c>
      <c r="PWB172" s="68">
        <f t="shared" ref="PWA172:PWB175" si="4280">PVZ172*(($H$158)+1)+(IF(PWA172&lt;101,PWA172,IF(PWA172&lt;201,PWA172/2,IF(PWA172&lt;=301,PWA172/3,PWA172/4))))</f>
        <v>1443.5865000000001</v>
      </c>
      <c r="PWC172" s="101">
        <v>1</v>
      </c>
      <c r="PWD172" s="102"/>
      <c r="PWE172" s="68" t="s">
        <v>317</v>
      </c>
      <c r="PWF172" s="68">
        <f t="shared" ref="PWF172" si="4281">89.4*10.765</f>
        <v>962.39100000000008</v>
      </c>
      <c r="PWG172" s="68">
        <v>0</v>
      </c>
      <c r="PWH172" s="68">
        <f t="shared" ref="PWG172:PWH175" si="4282">PWF172+PWG172</f>
        <v>962.39100000000008</v>
      </c>
      <c r="PWI172" s="68">
        <v>0</v>
      </c>
      <c r="PWJ172" s="68">
        <f t="shared" ref="PWI172:PWJ175" si="4283">PWH172*(($H$158)+1)+(IF(PWI172&lt;101,PWI172,IF(PWI172&lt;201,PWI172/2,IF(PWI172&lt;=301,PWI172/3,PWI172/4))))</f>
        <v>1443.5865000000001</v>
      </c>
      <c r="PWK172" s="101">
        <v>1</v>
      </c>
      <c r="PWL172" s="102"/>
      <c r="PWM172" s="68" t="s">
        <v>317</v>
      </c>
      <c r="PWN172" s="68">
        <f t="shared" ref="PWN172" si="4284">89.4*10.765</f>
        <v>962.39100000000008</v>
      </c>
      <c r="PWO172" s="68">
        <v>0</v>
      </c>
      <c r="PWP172" s="68">
        <f t="shared" ref="PWO172:PWP175" si="4285">PWN172+PWO172</f>
        <v>962.39100000000008</v>
      </c>
      <c r="PWQ172" s="68">
        <v>0</v>
      </c>
      <c r="PWR172" s="68">
        <f t="shared" ref="PWQ172:PWR175" si="4286">PWP172*(($H$158)+1)+(IF(PWQ172&lt;101,PWQ172,IF(PWQ172&lt;201,PWQ172/2,IF(PWQ172&lt;=301,PWQ172/3,PWQ172/4))))</f>
        <v>1443.5865000000001</v>
      </c>
      <c r="PWS172" s="101">
        <v>1</v>
      </c>
      <c r="PWT172" s="102"/>
      <c r="PWU172" s="68" t="s">
        <v>317</v>
      </c>
      <c r="PWV172" s="68">
        <f t="shared" ref="PWV172" si="4287">89.4*10.765</f>
        <v>962.39100000000008</v>
      </c>
      <c r="PWW172" s="68">
        <v>0</v>
      </c>
      <c r="PWX172" s="68">
        <f t="shared" ref="PWW172:PWX175" si="4288">PWV172+PWW172</f>
        <v>962.39100000000008</v>
      </c>
      <c r="PWY172" s="68">
        <v>0</v>
      </c>
      <c r="PWZ172" s="68">
        <f t="shared" ref="PWY172:PWZ175" si="4289">PWX172*(($H$158)+1)+(IF(PWY172&lt;101,PWY172,IF(PWY172&lt;201,PWY172/2,IF(PWY172&lt;=301,PWY172/3,PWY172/4))))</f>
        <v>1443.5865000000001</v>
      </c>
      <c r="PXA172" s="101">
        <v>1</v>
      </c>
      <c r="PXB172" s="102"/>
      <c r="PXC172" s="68" t="s">
        <v>317</v>
      </c>
      <c r="PXD172" s="68">
        <f t="shared" ref="PXD172" si="4290">89.4*10.765</f>
        <v>962.39100000000008</v>
      </c>
      <c r="PXE172" s="68">
        <v>0</v>
      </c>
      <c r="PXF172" s="68">
        <f t="shared" ref="PXE172:PXF175" si="4291">PXD172+PXE172</f>
        <v>962.39100000000008</v>
      </c>
      <c r="PXG172" s="68">
        <v>0</v>
      </c>
      <c r="PXH172" s="68">
        <f t="shared" ref="PXG172:PXH175" si="4292">PXF172*(($H$158)+1)+(IF(PXG172&lt;101,PXG172,IF(PXG172&lt;201,PXG172/2,IF(PXG172&lt;=301,PXG172/3,PXG172/4))))</f>
        <v>1443.5865000000001</v>
      </c>
      <c r="PXI172" s="101">
        <v>1</v>
      </c>
      <c r="PXJ172" s="102"/>
      <c r="PXK172" s="68" t="s">
        <v>317</v>
      </c>
      <c r="PXL172" s="68">
        <f t="shared" ref="PXL172" si="4293">89.4*10.765</f>
        <v>962.39100000000008</v>
      </c>
      <c r="PXM172" s="68">
        <v>0</v>
      </c>
      <c r="PXN172" s="68">
        <f t="shared" ref="PXM172:PXN175" si="4294">PXL172+PXM172</f>
        <v>962.39100000000008</v>
      </c>
      <c r="PXO172" s="68">
        <v>0</v>
      </c>
      <c r="PXP172" s="68">
        <f t="shared" ref="PXO172:PXP175" si="4295">PXN172*(($H$158)+1)+(IF(PXO172&lt;101,PXO172,IF(PXO172&lt;201,PXO172/2,IF(PXO172&lt;=301,PXO172/3,PXO172/4))))</f>
        <v>1443.5865000000001</v>
      </c>
      <c r="PXQ172" s="101">
        <v>1</v>
      </c>
      <c r="PXR172" s="102"/>
      <c r="PXS172" s="68" t="s">
        <v>317</v>
      </c>
      <c r="PXT172" s="68">
        <f t="shared" ref="PXT172" si="4296">89.4*10.765</f>
        <v>962.39100000000008</v>
      </c>
      <c r="PXU172" s="68">
        <v>0</v>
      </c>
      <c r="PXV172" s="68">
        <f t="shared" ref="PXU172:PXV175" si="4297">PXT172+PXU172</f>
        <v>962.39100000000008</v>
      </c>
      <c r="PXW172" s="68">
        <v>0</v>
      </c>
      <c r="PXX172" s="68">
        <f t="shared" ref="PXW172:PXX175" si="4298">PXV172*(($H$158)+1)+(IF(PXW172&lt;101,PXW172,IF(PXW172&lt;201,PXW172/2,IF(PXW172&lt;=301,PXW172/3,PXW172/4))))</f>
        <v>1443.5865000000001</v>
      </c>
      <c r="PXY172" s="101">
        <v>1</v>
      </c>
      <c r="PXZ172" s="102"/>
      <c r="PYA172" s="68" t="s">
        <v>317</v>
      </c>
      <c r="PYB172" s="68">
        <f t="shared" ref="PYB172" si="4299">89.4*10.765</f>
        <v>962.39100000000008</v>
      </c>
      <c r="PYC172" s="68">
        <v>0</v>
      </c>
      <c r="PYD172" s="68">
        <f t="shared" ref="PYC172:PYD175" si="4300">PYB172+PYC172</f>
        <v>962.39100000000008</v>
      </c>
      <c r="PYE172" s="68">
        <v>0</v>
      </c>
      <c r="PYF172" s="68">
        <f t="shared" ref="PYE172:PYF175" si="4301">PYD172*(($H$158)+1)+(IF(PYE172&lt;101,PYE172,IF(PYE172&lt;201,PYE172/2,IF(PYE172&lt;=301,PYE172/3,PYE172/4))))</f>
        <v>1443.5865000000001</v>
      </c>
      <c r="PYG172" s="101">
        <v>1</v>
      </c>
      <c r="PYH172" s="102"/>
      <c r="PYI172" s="68" t="s">
        <v>317</v>
      </c>
      <c r="PYJ172" s="68">
        <f t="shared" ref="PYJ172" si="4302">89.4*10.765</f>
        <v>962.39100000000008</v>
      </c>
      <c r="PYK172" s="68">
        <v>0</v>
      </c>
      <c r="PYL172" s="68">
        <f t="shared" ref="PYK172:PYL175" si="4303">PYJ172+PYK172</f>
        <v>962.39100000000008</v>
      </c>
      <c r="PYM172" s="68">
        <v>0</v>
      </c>
      <c r="PYN172" s="68">
        <f t="shared" ref="PYM172:PYN175" si="4304">PYL172*(($H$158)+1)+(IF(PYM172&lt;101,PYM172,IF(PYM172&lt;201,PYM172/2,IF(PYM172&lt;=301,PYM172/3,PYM172/4))))</f>
        <v>1443.5865000000001</v>
      </c>
      <c r="PYO172" s="101">
        <v>1</v>
      </c>
      <c r="PYP172" s="102"/>
      <c r="PYQ172" s="68" t="s">
        <v>317</v>
      </c>
      <c r="PYR172" s="68">
        <f t="shared" ref="PYR172" si="4305">89.4*10.765</f>
        <v>962.39100000000008</v>
      </c>
      <c r="PYS172" s="68">
        <v>0</v>
      </c>
      <c r="PYT172" s="68">
        <f t="shared" ref="PYS172:PYT175" si="4306">PYR172+PYS172</f>
        <v>962.39100000000008</v>
      </c>
      <c r="PYU172" s="68">
        <v>0</v>
      </c>
      <c r="PYV172" s="68">
        <f t="shared" ref="PYU172:PYV175" si="4307">PYT172*(($H$158)+1)+(IF(PYU172&lt;101,PYU172,IF(PYU172&lt;201,PYU172/2,IF(PYU172&lt;=301,PYU172/3,PYU172/4))))</f>
        <v>1443.5865000000001</v>
      </c>
      <c r="PYW172" s="101">
        <v>1</v>
      </c>
      <c r="PYX172" s="102"/>
      <c r="PYY172" s="68" t="s">
        <v>317</v>
      </c>
      <c r="PYZ172" s="68">
        <f t="shared" ref="PYZ172" si="4308">89.4*10.765</f>
        <v>962.39100000000008</v>
      </c>
      <c r="PZA172" s="68">
        <v>0</v>
      </c>
      <c r="PZB172" s="68">
        <f t="shared" ref="PZA172:PZB175" si="4309">PYZ172+PZA172</f>
        <v>962.39100000000008</v>
      </c>
      <c r="PZC172" s="68">
        <v>0</v>
      </c>
      <c r="PZD172" s="68">
        <f t="shared" ref="PZC172:PZD175" si="4310">PZB172*(($H$158)+1)+(IF(PZC172&lt;101,PZC172,IF(PZC172&lt;201,PZC172/2,IF(PZC172&lt;=301,PZC172/3,PZC172/4))))</f>
        <v>1443.5865000000001</v>
      </c>
      <c r="PZE172" s="101">
        <v>1</v>
      </c>
      <c r="PZF172" s="102"/>
      <c r="PZG172" s="68" t="s">
        <v>317</v>
      </c>
      <c r="PZH172" s="68">
        <f t="shared" ref="PZH172" si="4311">89.4*10.765</f>
        <v>962.39100000000008</v>
      </c>
      <c r="PZI172" s="68">
        <v>0</v>
      </c>
      <c r="PZJ172" s="68">
        <f t="shared" ref="PZI172:PZJ175" si="4312">PZH172+PZI172</f>
        <v>962.39100000000008</v>
      </c>
      <c r="PZK172" s="68">
        <v>0</v>
      </c>
      <c r="PZL172" s="68">
        <f t="shared" ref="PZK172:PZL175" si="4313">PZJ172*(($H$158)+1)+(IF(PZK172&lt;101,PZK172,IF(PZK172&lt;201,PZK172/2,IF(PZK172&lt;=301,PZK172/3,PZK172/4))))</f>
        <v>1443.5865000000001</v>
      </c>
      <c r="PZM172" s="101">
        <v>1</v>
      </c>
      <c r="PZN172" s="102"/>
      <c r="PZO172" s="68" t="s">
        <v>317</v>
      </c>
      <c r="PZP172" s="68">
        <f t="shared" ref="PZP172" si="4314">89.4*10.765</f>
        <v>962.39100000000008</v>
      </c>
      <c r="PZQ172" s="68">
        <v>0</v>
      </c>
      <c r="PZR172" s="68">
        <f t="shared" ref="PZQ172:PZR175" si="4315">PZP172+PZQ172</f>
        <v>962.39100000000008</v>
      </c>
      <c r="PZS172" s="68">
        <v>0</v>
      </c>
      <c r="PZT172" s="68">
        <f t="shared" ref="PZS172:PZT175" si="4316">PZR172*(($H$158)+1)+(IF(PZS172&lt;101,PZS172,IF(PZS172&lt;201,PZS172/2,IF(PZS172&lt;=301,PZS172/3,PZS172/4))))</f>
        <v>1443.5865000000001</v>
      </c>
      <c r="PZU172" s="101">
        <v>1</v>
      </c>
      <c r="PZV172" s="102"/>
      <c r="PZW172" s="68" t="s">
        <v>317</v>
      </c>
      <c r="PZX172" s="68">
        <f t="shared" ref="PZX172" si="4317">89.4*10.765</f>
        <v>962.39100000000008</v>
      </c>
      <c r="PZY172" s="68">
        <v>0</v>
      </c>
      <c r="PZZ172" s="68">
        <f t="shared" ref="PZY172:PZZ175" si="4318">PZX172+PZY172</f>
        <v>962.39100000000008</v>
      </c>
      <c r="QAA172" s="68">
        <v>0</v>
      </c>
      <c r="QAB172" s="68">
        <f t="shared" ref="QAA172:QAB175" si="4319">PZZ172*(($H$158)+1)+(IF(QAA172&lt;101,QAA172,IF(QAA172&lt;201,QAA172/2,IF(QAA172&lt;=301,QAA172/3,QAA172/4))))</f>
        <v>1443.5865000000001</v>
      </c>
      <c r="QAC172" s="101">
        <v>1</v>
      </c>
      <c r="QAD172" s="102"/>
      <c r="QAE172" s="68" t="s">
        <v>317</v>
      </c>
      <c r="QAF172" s="68">
        <f t="shared" ref="QAF172" si="4320">89.4*10.765</f>
        <v>962.39100000000008</v>
      </c>
      <c r="QAG172" s="68">
        <v>0</v>
      </c>
      <c r="QAH172" s="68">
        <f t="shared" ref="QAG172:QAH175" si="4321">QAF172+QAG172</f>
        <v>962.39100000000008</v>
      </c>
      <c r="QAI172" s="68">
        <v>0</v>
      </c>
      <c r="QAJ172" s="68">
        <f t="shared" ref="QAI172:QAJ175" si="4322">QAH172*(($H$158)+1)+(IF(QAI172&lt;101,QAI172,IF(QAI172&lt;201,QAI172/2,IF(QAI172&lt;=301,QAI172/3,QAI172/4))))</f>
        <v>1443.5865000000001</v>
      </c>
      <c r="QAK172" s="101">
        <v>1</v>
      </c>
      <c r="QAL172" s="102"/>
      <c r="QAM172" s="68" t="s">
        <v>317</v>
      </c>
      <c r="QAN172" s="68">
        <f t="shared" ref="QAN172" si="4323">89.4*10.765</f>
        <v>962.39100000000008</v>
      </c>
      <c r="QAO172" s="68">
        <v>0</v>
      </c>
      <c r="QAP172" s="68">
        <f t="shared" ref="QAO172:QAP175" si="4324">QAN172+QAO172</f>
        <v>962.39100000000008</v>
      </c>
      <c r="QAQ172" s="68">
        <v>0</v>
      </c>
      <c r="QAR172" s="68">
        <f t="shared" ref="QAQ172:QAR175" si="4325">QAP172*(($H$158)+1)+(IF(QAQ172&lt;101,QAQ172,IF(QAQ172&lt;201,QAQ172/2,IF(QAQ172&lt;=301,QAQ172/3,QAQ172/4))))</f>
        <v>1443.5865000000001</v>
      </c>
      <c r="QAS172" s="101">
        <v>1</v>
      </c>
      <c r="QAT172" s="102"/>
      <c r="QAU172" s="68" t="s">
        <v>317</v>
      </c>
      <c r="QAV172" s="68">
        <f t="shared" ref="QAV172" si="4326">89.4*10.765</f>
        <v>962.39100000000008</v>
      </c>
      <c r="QAW172" s="68">
        <v>0</v>
      </c>
      <c r="QAX172" s="68">
        <f t="shared" ref="QAW172:QAX175" si="4327">QAV172+QAW172</f>
        <v>962.39100000000008</v>
      </c>
      <c r="QAY172" s="68">
        <v>0</v>
      </c>
      <c r="QAZ172" s="68">
        <f t="shared" ref="QAY172:QAZ175" si="4328">QAX172*(($H$158)+1)+(IF(QAY172&lt;101,QAY172,IF(QAY172&lt;201,QAY172/2,IF(QAY172&lt;=301,QAY172/3,QAY172/4))))</f>
        <v>1443.5865000000001</v>
      </c>
      <c r="QBA172" s="101">
        <v>1</v>
      </c>
      <c r="QBB172" s="102"/>
      <c r="QBC172" s="68" t="s">
        <v>317</v>
      </c>
      <c r="QBD172" s="68">
        <f t="shared" ref="QBD172" si="4329">89.4*10.765</f>
        <v>962.39100000000008</v>
      </c>
      <c r="QBE172" s="68">
        <v>0</v>
      </c>
      <c r="QBF172" s="68">
        <f t="shared" ref="QBE172:QBF175" si="4330">QBD172+QBE172</f>
        <v>962.39100000000008</v>
      </c>
      <c r="QBG172" s="68">
        <v>0</v>
      </c>
      <c r="QBH172" s="68">
        <f t="shared" ref="QBG172:QBH175" si="4331">QBF172*(($H$158)+1)+(IF(QBG172&lt;101,QBG172,IF(QBG172&lt;201,QBG172/2,IF(QBG172&lt;=301,QBG172/3,QBG172/4))))</f>
        <v>1443.5865000000001</v>
      </c>
      <c r="QBI172" s="101">
        <v>1</v>
      </c>
      <c r="QBJ172" s="102"/>
      <c r="QBK172" s="68" t="s">
        <v>317</v>
      </c>
      <c r="QBL172" s="68">
        <f t="shared" ref="QBL172" si="4332">89.4*10.765</f>
        <v>962.39100000000008</v>
      </c>
      <c r="QBM172" s="68">
        <v>0</v>
      </c>
      <c r="QBN172" s="68">
        <f t="shared" ref="QBM172:QBN175" si="4333">QBL172+QBM172</f>
        <v>962.39100000000008</v>
      </c>
      <c r="QBO172" s="68">
        <v>0</v>
      </c>
      <c r="QBP172" s="68">
        <f t="shared" ref="QBO172:QBP175" si="4334">QBN172*(($H$158)+1)+(IF(QBO172&lt;101,QBO172,IF(QBO172&lt;201,QBO172/2,IF(QBO172&lt;=301,QBO172/3,QBO172/4))))</f>
        <v>1443.5865000000001</v>
      </c>
      <c r="QBQ172" s="101">
        <v>1</v>
      </c>
      <c r="QBR172" s="102"/>
      <c r="QBS172" s="68" t="s">
        <v>317</v>
      </c>
      <c r="QBT172" s="68">
        <f t="shared" ref="QBT172" si="4335">89.4*10.765</f>
        <v>962.39100000000008</v>
      </c>
      <c r="QBU172" s="68">
        <v>0</v>
      </c>
      <c r="QBV172" s="68">
        <f t="shared" ref="QBU172:QBV175" si="4336">QBT172+QBU172</f>
        <v>962.39100000000008</v>
      </c>
      <c r="QBW172" s="68">
        <v>0</v>
      </c>
      <c r="QBX172" s="68">
        <f t="shared" ref="QBW172:QBX175" si="4337">QBV172*(($H$158)+1)+(IF(QBW172&lt;101,QBW172,IF(QBW172&lt;201,QBW172/2,IF(QBW172&lt;=301,QBW172/3,QBW172/4))))</f>
        <v>1443.5865000000001</v>
      </c>
      <c r="QBY172" s="101">
        <v>1</v>
      </c>
      <c r="QBZ172" s="102"/>
      <c r="QCA172" s="68" t="s">
        <v>317</v>
      </c>
      <c r="QCB172" s="68">
        <f t="shared" ref="QCB172" si="4338">89.4*10.765</f>
        <v>962.39100000000008</v>
      </c>
      <c r="QCC172" s="68">
        <v>0</v>
      </c>
      <c r="QCD172" s="68">
        <f t="shared" ref="QCC172:QCD175" si="4339">QCB172+QCC172</f>
        <v>962.39100000000008</v>
      </c>
      <c r="QCE172" s="68">
        <v>0</v>
      </c>
      <c r="QCF172" s="68">
        <f t="shared" ref="QCE172:QCF175" si="4340">QCD172*(($H$158)+1)+(IF(QCE172&lt;101,QCE172,IF(QCE172&lt;201,QCE172/2,IF(QCE172&lt;=301,QCE172/3,QCE172/4))))</f>
        <v>1443.5865000000001</v>
      </c>
      <c r="QCG172" s="101">
        <v>1</v>
      </c>
      <c r="QCH172" s="102"/>
      <c r="QCI172" s="68" t="s">
        <v>317</v>
      </c>
      <c r="QCJ172" s="68">
        <f t="shared" ref="QCJ172" si="4341">89.4*10.765</f>
        <v>962.39100000000008</v>
      </c>
      <c r="QCK172" s="68">
        <v>0</v>
      </c>
      <c r="QCL172" s="68">
        <f t="shared" ref="QCK172:QCL175" si="4342">QCJ172+QCK172</f>
        <v>962.39100000000008</v>
      </c>
      <c r="QCM172" s="68">
        <v>0</v>
      </c>
      <c r="QCN172" s="68">
        <f t="shared" ref="QCM172:QCN175" si="4343">QCL172*(($H$158)+1)+(IF(QCM172&lt;101,QCM172,IF(QCM172&lt;201,QCM172/2,IF(QCM172&lt;=301,QCM172/3,QCM172/4))))</f>
        <v>1443.5865000000001</v>
      </c>
      <c r="QCO172" s="101">
        <v>1</v>
      </c>
      <c r="QCP172" s="102"/>
      <c r="QCQ172" s="68" t="s">
        <v>317</v>
      </c>
      <c r="QCR172" s="68">
        <f t="shared" ref="QCR172" si="4344">89.4*10.765</f>
        <v>962.39100000000008</v>
      </c>
      <c r="QCS172" s="68">
        <v>0</v>
      </c>
      <c r="QCT172" s="68">
        <f t="shared" ref="QCS172:QCT175" si="4345">QCR172+QCS172</f>
        <v>962.39100000000008</v>
      </c>
      <c r="QCU172" s="68">
        <v>0</v>
      </c>
      <c r="QCV172" s="68">
        <f t="shared" ref="QCU172:QCV175" si="4346">QCT172*(($H$158)+1)+(IF(QCU172&lt;101,QCU172,IF(QCU172&lt;201,QCU172/2,IF(QCU172&lt;=301,QCU172/3,QCU172/4))))</f>
        <v>1443.5865000000001</v>
      </c>
      <c r="QCW172" s="101">
        <v>1</v>
      </c>
      <c r="QCX172" s="102"/>
      <c r="QCY172" s="68" t="s">
        <v>317</v>
      </c>
      <c r="QCZ172" s="68">
        <f t="shared" ref="QCZ172" si="4347">89.4*10.765</f>
        <v>962.39100000000008</v>
      </c>
      <c r="QDA172" s="68">
        <v>0</v>
      </c>
      <c r="QDB172" s="68">
        <f t="shared" ref="QDA172:QDB175" si="4348">QCZ172+QDA172</f>
        <v>962.39100000000008</v>
      </c>
      <c r="QDC172" s="68">
        <v>0</v>
      </c>
      <c r="QDD172" s="68">
        <f t="shared" ref="QDC172:QDD175" si="4349">QDB172*(($H$158)+1)+(IF(QDC172&lt;101,QDC172,IF(QDC172&lt;201,QDC172/2,IF(QDC172&lt;=301,QDC172/3,QDC172/4))))</f>
        <v>1443.5865000000001</v>
      </c>
      <c r="QDE172" s="101">
        <v>1</v>
      </c>
      <c r="QDF172" s="102"/>
      <c r="QDG172" s="68" t="s">
        <v>317</v>
      </c>
      <c r="QDH172" s="68">
        <f t="shared" ref="QDH172" si="4350">89.4*10.765</f>
        <v>962.39100000000008</v>
      </c>
      <c r="QDI172" s="68">
        <v>0</v>
      </c>
      <c r="QDJ172" s="68">
        <f t="shared" ref="QDI172:QDJ175" si="4351">QDH172+QDI172</f>
        <v>962.39100000000008</v>
      </c>
      <c r="QDK172" s="68">
        <v>0</v>
      </c>
      <c r="QDL172" s="68">
        <f t="shared" ref="QDK172:QDL175" si="4352">QDJ172*(($H$158)+1)+(IF(QDK172&lt;101,QDK172,IF(QDK172&lt;201,QDK172/2,IF(QDK172&lt;=301,QDK172/3,QDK172/4))))</f>
        <v>1443.5865000000001</v>
      </c>
      <c r="QDM172" s="101">
        <v>1</v>
      </c>
      <c r="QDN172" s="102"/>
      <c r="QDO172" s="68" t="s">
        <v>317</v>
      </c>
      <c r="QDP172" s="68">
        <f t="shared" ref="QDP172" si="4353">89.4*10.765</f>
        <v>962.39100000000008</v>
      </c>
      <c r="QDQ172" s="68">
        <v>0</v>
      </c>
      <c r="QDR172" s="68">
        <f t="shared" ref="QDQ172:QDR175" si="4354">QDP172+QDQ172</f>
        <v>962.39100000000008</v>
      </c>
      <c r="QDS172" s="68">
        <v>0</v>
      </c>
      <c r="QDT172" s="68">
        <f t="shared" ref="QDS172:QDT175" si="4355">QDR172*(($H$158)+1)+(IF(QDS172&lt;101,QDS172,IF(QDS172&lt;201,QDS172/2,IF(QDS172&lt;=301,QDS172/3,QDS172/4))))</f>
        <v>1443.5865000000001</v>
      </c>
      <c r="QDU172" s="101">
        <v>1</v>
      </c>
      <c r="QDV172" s="102"/>
      <c r="QDW172" s="68" t="s">
        <v>317</v>
      </c>
      <c r="QDX172" s="68">
        <f t="shared" ref="QDX172" si="4356">89.4*10.765</f>
        <v>962.39100000000008</v>
      </c>
      <c r="QDY172" s="68">
        <v>0</v>
      </c>
      <c r="QDZ172" s="68">
        <f t="shared" ref="QDY172:QDZ175" si="4357">QDX172+QDY172</f>
        <v>962.39100000000008</v>
      </c>
      <c r="QEA172" s="68">
        <v>0</v>
      </c>
      <c r="QEB172" s="68">
        <f t="shared" ref="QEA172:QEB175" si="4358">QDZ172*(($H$158)+1)+(IF(QEA172&lt;101,QEA172,IF(QEA172&lt;201,QEA172/2,IF(QEA172&lt;=301,QEA172/3,QEA172/4))))</f>
        <v>1443.5865000000001</v>
      </c>
      <c r="QEC172" s="101">
        <v>1</v>
      </c>
      <c r="QED172" s="102"/>
      <c r="QEE172" s="68" t="s">
        <v>317</v>
      </c>
      <c r="QEF172" s="68">
        <f t="shared" ref="QEF172" si="4359">89.4*10.765</f>
        <v>962.39100000000008</v>
      </c>
      <c r="QEG172" s="68">
        <v>0</v>
      </c>
      <c r="QEH172" s="68">
        <f t="shared" ref="QEG172:QEH175" si="4360">QEF172+QEG172</f>
        <v>962.39100000000008</v>
      </c>
      <c r="QEI172" s="68">
        <v>0</v>
      </c>
      <c r="QEJ172" s="68">
        <f t="shared" ref="QEI172:QEJ175" si="4361">QEH172*(($H$158)+1)+(IF(QEI172&lt;101,QEI172,IF(QEI172&lt;201,QEI172/2,IF(QEI172&lt;=301,QEI172/3,QEI172/4))))</f>
        <v>1443.5865000000001</v>
      </c>
      <c r="QEK172" s="101">
        <v>1</v>
      </c>
      <c r="QEL172" s="102"/>
      <c r="QEM172" s="68" t="s">
        <v>317</v>
      </c>
      <c r="QEN172" s="68">
        <f t="shared" ref="QEN172" si="4362">89.4*10.765</f>
        <v>962.39100000000008</v>
      </c>
      <c r="QEO172" s="68">
        <v>0</v>
      </c>
      <c r="QEP172" s="68">
        <f t="shared" ref="QEO172:QEP175" si="4363">QEN172+QEO172</f>
        <v>962.39100000000008</v>
      </c>
      <c r="QEQ172" s="68">
        <v>0</v>
      </c>
      <c r="QER172" s="68">
        <f t="shared" ref="QEQ172:QER175" si="4364">QEP172*(($H$158)+1)+(IF(QEQ172&lt;101,QEQ172,IF(QEQ172&lt;201,QEQ172/2,IF(QEQ172&lt;=301,QEQ172/3,QEQ172/4))))</f>
        <v>1443.5865000000001</v>
      </c>
      <c r="QES172" s="101">
        <v>1</v>
      </c>
      <c r="QET172" s="102"/>
      <c r="QEU172" s="68" t="s">
        <v>317</v>
      </c>
      <c r="QEV172" s="68">
        <f t="shared" ref="QEV172" si="4365">89.4*10.765</f>
        <v>962.39100000000008</v>
      </c>
      <c r="QEW172" s="68">
        <v>0</v>
      </c>
      <c r="QEX172" s="68">
        <f t="shared" ref="QEW172:QEX175" si="4366">QEV172+QEW172</f>
        <v>962.39100000000008</v>
      </c>
      <c r="QEY172" s="68">
        <v>0</v>
      </c>
      <c r="QEZ172" s="68">
        <f t="shared" ref="QEY172:QEZ175" si="4367">QEX172*(($H$158)+1)+(IF(QEY172&lt;101,QEY172,IF(QEY172&lt;201,QEY172/2,IF(QEY172&lt;=301,QEY172/3,QEY172/4))))</f>
        <v>1443.5865000000001</v>
      </c>
      <c r="QFA172" s="101">
        <v>1</v>
      </c>
      <c r="QFB172" s="102"/>
      <c r="QFC172" s="68" t="s">
        <v>317</v>
      </c>
      <c r="QFD172" s="68">
        <f t="shared" ref="QFD172" si="4368">89.4*10.765</f>
        <v>962.39100000000008</v>
      </c>
      <c r="QFE172" s="68">
        <v>0</v>
      </c>
      <c r="QFF172" s="68">
        <f t="shared" ref="QFE172:QFF175" si="4369">QFD172+QFE172</f>
        <v>962.39100000000008</v>
      </c>
      <c r="QFG172" s="68">
        <v>0</v>
      </c>
      <c r="QFH172" s="68">
        <f t="shared" ref="QFG172:QFH175" si="4370">QFF172*(($H$158)+1)+(IF(QFG172&lt;101,QFG172,IF(QFG172&lt;201,QFG172/2,IF(QFG172&lt;=301,QFG172/3,QFG172/4))))</f>
        <v>1443.5865000000001</v>
      </c>
      <c r="QFI172" s="101">
        <v>1</v>
      </c>
      <c r="QFJ172" s="102"/>
      <c r="QFK172" s="68" t="s">
        <v>317</v>
      </c>
      <c r="QFL172" s="68">
        <f t="shared" ref="QFL172" si="4371">89.4*10.765</f>
        <v>962.39100000000008</v>
      </c>
      <c r="QFM172" s="68">
        <v>0</v>
      </c>
      <c r="QFN172" s="68">
        <f t="shared" ref="QFM172:QFN175" si="4372">QFL172+QFM172</f>
        <v>962.39100000000008</v>
      </c>
      <c r="QFO172" s="68">
        <v>0</v>
      </c>
      <c r="QFP172" s="68">
        <f t="shared" ref="QFO172:QFP175" si="4373">QFN172*(($H$158)+1)+(IF(QFO172&lt;101,QFO172,IF(QFO172&lt;201,QFO172/2,IF(QFO172&lt;=301,QFO172/3,QFO172/4))))</f>
        <v>1443.5865000000001</v>
      </c>
      <c r="QFQ172" s="101">
        <v>1</v>
      </c>
      <c r="QFR172" s="102"/>
      <c r="QFS172" s="68" t="s">
        <v>317</v>
      </c>
      <c r="QFT172" s="68">
        <f t="shared" ref="QFT172" si="4374">89.4*10.765</f>
        <v>962.39100000000008</v>
      </c>
      <c r="QFU172" s="68">
        <v>0</v>
      </c>
      <c r="QFV172" s="68">
        <f t="shared" ref="QFU172:QFV175" si="4375">QFT172+QFU172</f>
        <v>962.39100000000008</v>
      </c>
      <c r="QFW172" s="68">
        <v>0</v>
      </c>
      <c r="QFX172" s="68">
        <f t="shared" ref="QFW172:QFX175" si="4376">QFV172*(($H$158)+1)+(IF(QFW172&lt;101,QFW172,IF(QFW172&lt;201,QFW172/2,IF(QFW172&lt;=301,QFW172/3,QFW172/4))))</f>
        <v>1443.5865000000001</v>
      </c>
      <c r="QFY172" s="101">
        <v>1</v>
      </c>
      <c r="QFZ172" s="102"/>
      <c r="QGA172" s="68" t="s">
        <v>317</v>
      </c>
      <c r="QGB172" s="68">
        <f t="shared" ref="QGB172" si="4377">89.4*10.765</f>
        <v>962.39100000000008</v>
      </c>
      <c r="QGC172" s="68">
        <v>0</v>
      </c>
      <c r="QGD172" s="68">
        <f t="shared" ref="QGC172:QGD175" si="4378">QGB172+QGC172</f>
        <v>962.39100000000008</v>
      </c>
      <c r="QGE172" s="68">
        <v>0</v>
      </c>
      <c r="QGF172" s="68">
        <f t="shared" ref="QGE172:QGF175" si="4379">QGD172*(($H$158)+1)+(IF(QGE172&lt;101,QGE172,IF(QGE172&lt;201,QGE172/2,IF(QGE172&lt;=301,QGE172/3,QGE172/4))))</f>
        <v>1443.5865000000001</v>
      </c>
      <c r="QGG172" s="101">
        <v>1</v>
      </c>
      <c r="QGH172" s="102"/>
      <c r="QGI172" s="68" t="s">
        <v>317</v>
      </c>
      <c r="QGJ172" s="68">
        <f t="shared" ref="QGJ172" si="4380">89.4*10.765</f>
        <v>962.39100000000008</v>
      </c>
      <c r="QGK172" s="68">
        <v>0</v>
      </c>
      <c r="QGL172" s="68">
        <f t="shared" ref="QGK172:QGL175" si="4381">QGJ172+QGK172</f>
        <v>962.39100000000008</v>
      </c>
      <c r="QGM172" s="68">
        <v>0</v>
      </c>
      <c r="QGN172" s="68">
        <f t="shared" ref="QGM172:QGN175" si="4382">QGL172*(($H$158)+1)+(IF(QGM172&lt;101,QGM172,IF(QGM172&lt;201,QGM172/2,IF(QGM172&lt;=301,QGM172/3,QGM172/4))))</f>
        <v>1443.5865000000001</v>
      </c>
      <c r="QGO172" s="101">
        <v>1</v>
      </c>
      <c r="QGP172" s="102"/>
      <c r="QGQ172" s="68" t="s">
        <v>317</v>
      </c>
      <c r="QGR172" s="68">
        <f t="shared" ref="QGR172" si="4383">89.4*10.765</f>
        <v>962.39100000000008</v>
      </c>
      <c r="QGS172" s="68">
        <v>0</v>
      </c>
      <c r="QGT172" s="68">
        <f t="shared" ref="QGS172:QGT175" si="4384">QGR172+QGS172</f>
        <v>962.39100000000008</v>
      </c>
      <c r="QGU172" s="68">
        <v>0</v>
      </c>
      <c r="QGV172" s="68">
        <f t="shared" ref="QGU172:QGV175" si="4385">QGT172*(($H$158)+1)+(IF(QGU172&lt;101,QGU172,IF(QGU172&lt;201,QGU172/2,IF(QGU172&lt;=301,QGU172/3,QGU172/4))))</f>
        <v>1443.5865000000001</v>
      </c>
      <c r="QGW172" s="101">
        <v>1</v>
      </c>
      <c r="QGX172" s="102"/>
      <c r="QGY172" s="68" t="s">
        <v>317</v>
      </c>
      <c r="QGZ172" s="68">
        <f t="shared" ref="QGZ172" si="4386">89.4*10.765</f>
        <v>962.39100000000008</v>
      </c>
      <c r="QHA172" s="68">
        <v>0</v>
      </c>
      <c r="QHB172" s="68">
        <f t="shared" ref="QHA172:QHB175" si="4387">QGZ172+QHA172</f>
        <v>962.39100000000008</v>
      </c>
      <c r="QHC172" s="68">
        <v>0</v>
      </c>
      <c r="QHD172" s="68">
        <f t="shared" ref="QHC172:QHD175" si="4388">QHB172*(($H$158)+1)+(IF(QHC172&lt;101,QHC172,IF(QHC172&lt;201,QHC172/2,IF(QHC172&lt;=301,QHC172/3,QHC172/4))))</f>
        <v>1443.5865000000001</v>
      </c>
      <c r="QHE172" s="101">
        <v>1</v>
      </c>
      <c r="QHF172" s="102"/>
      <c r="QHG172" s="68" t="s">
        <v>317</v>
      </c>
      <c r="QHH172" s="68">
        <f t="shared" ref="QHH172" si="4389">89.4*10.765</f>
        <v>962.39100000000008</v>
      </c>
      <c r="QHI172" s="68">
        <v>0</v>
      </c>
      <c r="QHJ172" s="68">
        <f t="shared" ref="QHI172:QHJ175" si="4390">QHH172+QHI172</f>
        <v>962.39100000000008</v>
      </c>
      <c r="QHK172" s="68">
        <v>0</v>
      </c>
      <c r="QHL172" s="68">
        <f t="shared" ref="QHK172:QHL175" si="4391">QHJ172*(($H$158)+1)+(IF(QHK172&lt;101,QHK172,IF(QHK172&lt;201,QHK172/2,IF(QHK172&lt;=301,QHK172/3,QHK172/4))))</f>
        <v>1443.5865000000001</v>
      </c>
      <c r="QHM172" s="101">
        <v>1</v>
      </c>
      <c r="QHN172" s="102"/>
      <c r="QHO172" s="68" t="s">
        <v>317</v>
      </c>
      <c r="QHP172" s="68">
        <f t="shared" ref="QHP172" si="4392">89.4*10.765</f>
        <v>962.39100000000008</v>
      </c>
      <c r="QHQ172" s="68">
        <v>0</v>
      </c>
      <c r="QHR172" s="68">
        <f t="shared" ref="QHQ172:QHR175" si="4393">QHP172+QHQ172</f>
        <v>962.39100000000008</v>
      </c>
      <c r="QHS172" s="68">
        <v>0</v>
      </c>
      <c r="QHT172" s="68">
        <f t="shared" ref="QHS172:QHT175" si="4394">QHR172*(($H$158)+1)+(IF(QHS172&lt;101,QHS172,IF(QHS172&lt;201,QHS172/2,IF(QHS172&lt;=301,QHS172/3,QHS172/4))))</f>
        <v>1443.5865000000001</v>
      </c>
      <c r="QHU172" s="101">
        <v>1</v>
      </c>
      <c r="QHV172" s="102"/>
      <c r="QHW172" s="68" t="s">
        <v>317</v>
      </c>
      <c r="QHX172" s="68">
        <f t="shared" ref="QHX172" si="4395">89.4*10.765</f>
        <v>962.39100000000008</v>
      </c>
      <c r="QHY172" s="68">
        <v>0</v>
      </c>
      <c r="QHZ172" s="68">
        <f t="shared" ref="QHY172:QHZ175" si="4396">QHX172+QHY172</f>
        <v>962.39100000000008</v>
      </c>
      <c r="QIA172" s="68">
        <v>0</v>
      </c>
      <c r="QIB172" s="68">
        <f t="shared" ref="QIA172:QIB175" si="4397">QHZ172*(($H$158)+1)+(IF(QIA172&lt;101,QIA172,IF(QIA172&lt;201,QIA172/2,IF(QIA172&lt;=301,QIA172/3,QIA172/4))))</f>
        <v>1443.5865000000001</v>
      </c>
      <c r="QIC172" s="101">
        <v>1</v>
      </c>
      <c r="QID172" s="102"/>
      <c r="QIE172" s="68" t="s">
        <v>317</v>
      </c>
      <c r="QIF172" s="68">
        <f t="shared" ref="QIF172" si="4398">89.4*10.765</f>
        <v>962.39100000000008</v>
      </c>
      <c r="QIG172" s="68">
        <v>0</v>
      </c>
      <c r="QIH172" s="68">
        <f t="shared" ref="QIG172:QIH175" si="4399">QIF172+QIG172</f>
        <v>962.39100000000008</v>
      </c>
      <c r="QII172" s="68">
        <v>0</v>
      </c>
      <c r="QIJ172" s="68">
        <f t="shared" ref="QII172:QIJ175" si="4400">QIH172*(($H$158)+1)+(IF(QII172&lt;101,QII172,IF(QII172&lt;201,QII172/2,IF(QII172&lt;=301,QII172/3,QII172/4))))</f>
        <v>1443.5865000000001</v>
      </c>
      <c r="QIK172" s="101">
        <v>1</v>
      </c>
      <c r="QIL172" s="102"/>
      <c r="QIM172" s="68" t="s">
        <v>317</v>
      </c>
      <c r="QIN172" s="68">
        <f t="shared" ref="QIN172" si="4401">89.4*10.765</f>
        <v>962.39100000000008</v>
      </c>
      <c r="QIO172" s="68">
        <v>0</v>
      </c>
      <c r="QIP172" s="68">
        <f t="shared" ref="QIO172:QIP175" si="4402">QIN172+QIO172</f>
        <v>962.39100000000008</v>
      </c>
      <c r="QIQ172" s="68">
        <v>0</v>
      </c>
      <c r="QIR172" s="68">
        <f t="shared" ref="QIQ172:QIR175" si="4403">QIP172*(($H$158)+1)+(IF(QIQ172&lt;101,QIQ172,IF(QIQ172&lt;201,QIQ172/2,IF(QIQ172&lt;=301,QIQ172/3,QIQ172/4))))</f>
        <v>1443.5865000000001</v>
      </c>
      <c r="QIS172" s="101">
        <v>1</v>
      </c>
      <c r="QIT172" s="102"/>
      <c r="QIU172" s="68" t="s">
        <v>317</v>
      </c>
      <c r="QIV172" s="68">
        <f t="shared" ref="QIV172" si="4404">89.4*10.765</f>
        <v>962.39100000000008</v>
      </c>
      <c r="QIW172" s="68">
        <v>0</v>
      </c>
      <c r="QIX172" s="68">
        <f t="shared" ref="QIW172:QIX175" si="4405">QIV172+QIW172</f>
        <v>962.39100000000008</v>
      </c>
      <c r="QIY172" s="68">
        <v>0</v>
      </c>
      <c r="QIZ172" s="68">
        <f t="shared" ref="QIY172:QIZ175" si="4406">QIX172*(($H$158)+1)+(IF(QIY172&lt;101,QIY172,IF(QIY172&lt;201,QIY172/2,IF(QIY172&lt;=301,QIY172/3,QIY172/4))))</f>
        <v>1443.5865000000001</v>
      </c>
      <c r="QJA172" s="101">
        <v>1</v>
      </c>
      <c r="QJB172" s="102"/>
      <c r="QJC172" s="68" t="s">
        <v>317</v>
      </c>
      <c r="QJD172" s="68">
        <f t="shared" ref="QJD172" si="4407">89.4*10.765</f>
        <v>962.39100000000008</v>
      </c>
      <c r="QJE172" s="68">
        <v>0</v>
      </c>
      <c r="QJF172" s="68">
        <f t="shared" ref="QJE172:QJF175" si="4408">QJD172+QJE172</f>
        <v>962.39100000000008</v>
      </c>
      <c r="QJG172" s="68">
        <v>0</v>
      </c>
      <c r="QJH172" s="68">
        <f t="shared" ref="QJG172:QJH175" si="4409">QJF172*(($H$158)+1)+(IF(QJG172&lt;101,QJG172,IF(QJG172&lt;201,QJG172/2,IF(QJG172&lt;=301,QJG172/3,QJG172/4))))</f>
        <v>1443.5865000000001</v>
      </c>
      <c r="QJI172" s="101">
        <v>1</v>
      </c>
      <c r="QJJ172" s="102"/>
      <c r="QJK172" s="68" t="s">
        <v>317</v>
      </c>
      <c r="QJL172" s="68">
        <f t="shared" ref="QJL172" si="4410">89.4*10.765</f>
        <v>962.39100000000008</v>
      </c>
      <c r="QJM172" s="68">
        <v>0</v>
      </c>
      <c r="QJN172" s="68">
        <f t="shared" ref="QJM172:QJN175" si="4411">QJL172+QJM172</f>
        <v>962.39100000000008</v>
      </c>
      <c r="QJO172" s="68">
        <v>0</v>
      </c>
      <c r="QJP172" s="68">
        <f t="shared" ref="QJO172:QJP175" si="4412">QJN172*(($H$158)+1)+(IF(QJO172&lt;101,QJO172,IF(QJO172&lt;201,QJO172/2,IF(QJO172&lt;=301,QJO172/3,QJO172/4))))</f>
        <v>1443.5865000000001</v>
      </c>
      <c r="QJQ172" s="101">
        <v>1</v>
      </c>
      <c r="QJR172" s="102"/>
      <c r="QJS172" s="68" t="s">
        <v>317</v>
      </c>
      <c r="QJT172" s="68">
        <f t="shared" ref="QJT172" si="4413">89.4*10.765</f>
        <v>962.39100000000008</v>
      </c>
      <c r="QJU172" s="68">
        <v>0</v>
      </c>
      <c r="QJV172" s="68">
        <f t="shared" ref="QJU172:QJV175" si="4414">QJT172+QJU172</f>
        <v>962.39100000000008</v>
      </c>
      <c r="QJW172" s="68">
        <v>0</v>
      </c>
      <c r="QJX172" s="68">
        <f t="shared" ref="QJW172:QJX175" si="4415">QJV172*(($H$158)+1)+(IF(QJW172&lt;101,QJW172,IF(QJW172&lt;201,QJW172/2,IF(QJW172&lt;=301,QJW172/3,QJW172/4))))</f>
        <v>1443.5865000000001</v>
      </c>
      <c r="QJY172" s="101">
        <v>1</v>
      </c>
      <c r="QJZ172" s="102"/>
      <c r="QKA172" s="68" t="s">
        <v>317</v>
      </c>
      <c r="QKB172" s="68">
        <f t="shared" ref="QKB172" si="4416">89.4*10.765</f>
        <v>962.39100000000008</v>
      </c>
      <c r="QKC172" s="68">
        <v>0</v>
      </c>
      <c r="QKD172" s="68">
        <f t="shared" ref="QKC172:QKD175" si="4417">QKB172+QKC172</f>
        <v>962.39100000000008</v>
      </c>
      <c r="QKE172" s="68">
        <v>0</v>
      </c>
      <c r="QKF172" s="68">
        <f t="shared" ref="QKE172:QKF175" si="4418">QKD172*(($H$158)+1)+(IF(QKE172&lt;101,QKE172,IF(QKE172&lt;201,QKE172/2,IF(QKE172&lt;=301,QKE172/3,QKE172/4))))</f>
        <v>1443.5865000000001</v>
      </c>
      <c r="QKG172" s="101">
        <v>1</v>
      </c>
      <c r="QKH172" s="102"/>
      <c r="QKI172" s="68" t="s">
        <v>317</v>
      </c>
      <c r="QKJ172" s="68">
        <f t="shared" ref="QKJ172" si="4419">89.4*10.765</f>
        <v>962.39100000000008</v>
      </c>
      <c r="QKK172" s="68">
        <v>0</v>
      </c>
      <c r="QKL172" s="68">
        <f t="shared" ref="QKK172:QKL175" si="4420">QKJ172+QKK172</f>
        <v>962.39100000000008</v>
      </c>
      <c r="QKM172" s="68">
        <v>0</v>
      </c>
      <c r="QKN172" s="68">
        <f t="shared" ref="QKM172:QKN175" si="4421">QKL172*(($H$158)+1)+(IF(QKM172&lt;101,QKM172,IF(QKM172&lt;201,QKM172/2,IF(QKM172&lt;=301,QKM172/3,QKM172/4))))</f>
        <v>1443.5865000000001</v>
      </c>
      <c r="QKO172" s="101">
        <v>1</v>
      </c>
      <c r="QKP172" s="102"/>
      <c r="QKQ172" s="68" t="s">
        <v>317</v>
      </c>
      <c r="QKR172" s="68">
        <f t="shared" ref="QKR172" si="4422">89.4*10.765</f>
        <v>962.39100000000008</v>
      </c>
      <c r="QKS172" s="68">
        <v>0</v>
      </c>
      <c r="QKT172" s="68">
        <f t="shared" ref="QKS172:QKT175" si="4423">QKR172+QKS172</f>
        <v>962.39100000000008</v>
      </c>
      <c r="QKU172" s="68">
        <v>0</v>
      </c>
      <c r="QKV172" s="68">
        <f t="shared" ref="QKU172:QKV175" si="4424">QKT172*(($H$158)+1)+(IF(QKU172&lt;101,QKU172,IF(QKU172&lt;201,QKU172/2,IF(QKU172&lt;=301,QKU172/3,QKU172/4))))</f>
        <v>1443.5865000000001</v>
      </c>
      <c r="QKW172" s="101">
        <v>1</v>
      </c>
      <c r="QKX172" s="102"/>
      <c r="QKY172" s="68" t="s">
        <v>317</v>
      </c>
      <c r="QKZ172" s="68">
        <f t="shared" ref="QKZ172" si="4425">89.4*10.765</f>
        <v>962.39100000000008</v>
      </c>
      <c r="QLA172" s="68">
        <v>0</v>
      </c>
      <c r="QLB172" s="68">
        <f t="shared" ref="QLA172:QLB175" si="4426">QKZ172+QLA172</f>
        <v>962.39100000000008</v>
      </c>
      <c r="QLC172" s="68">
        <v>0</v>
      </c>
      <c r="QLD172" s="68">
        <f t="shared" ref="QLC172:QLD175" si="4427">QLB172*(($H$158)+1)+(IF(QLC172&lt;101,QLC172,IF(QLC172&lt;201,QLC172/2,IF(QLC172&lt;=301,QLC172/3,QLC172/4))))</f>
        <v>1443.5865000000001</v>
      </c>
      <c r="QLE172" s="101">
        <v>1</v>
      </c>
      <c r="QLF172" s="102"/>
      <c r="QLG172" s="68" t="s">
        <v>317</v>
      </c>
      <c r="QLH172" s="68">
        <f t="shared" ref="QLH172" si="4428">89.4*10.765</f>
        <v>962.39100000000008</v>
      </c>
      <c r="QLI172" s="68">
        <v>0</v>
      </c>
      <c r="QLJ172" s="68">
        <f t="shared" ref="QLI172:QLJ175" si="4429">QLH172+QLI172</f>
        <v>962.39100000000008</v>
      </c>
      <c r="QLK172" s="68">
        <v>0</v>
      </c>
      <c r="QLL172" s="68">
        <f t="shared" ref="QLK172:QLL175" si="4430">QLJ172*(($H$158)+1)+(IF(QLK172&lt;101,QLK172,IF(QLK172&lt;201,QLK172/2,IF(QLK172&lt;=301,QLK172/3,QLK172/4))))</f>
        <v>1443.5865000000001</v>
      </c>
      <c r="QLM172" s="101">
        <v>1</v>
      </c>
      <c r="QLN172" s="102"/>
      <c r="QLO172" s="68" t="s">
        <v>317</v>
      </c>
      <c r="QLP172" s="68">
        <f t="shared" ref="QLP172" si="4431">89.4*10.765</f>
        <v>962.39100000000008</v>
      </c>
      <c r="QLQ172" s="68">
        <v>0</v>
      </c>
      <c r="QLR172" s="68">
        <f t="shared" ref="QLQ172:QLR175" si="4432">QLP172+QLQ172</f>
        <v>962.39100000000008</v>
      </c>
      <c r="QLS172" s="68">
        <v>0</v>
      </c>
      <c r="QLT172" s="68">
        <f t="shared" ref="QLS172:QLT175" si="4433">QLR172*(($H$158)+1)+(IF(QLS172&lt;101,QLS172,IF(QLS172&lt;201,QLS172/2,IF(QLS172&lt;=301,QLS172/3,QLS172/4))))</f>
        <v>1443.5865000000001</v>
      </c>
      <c r="QLU172" s="101">
        <v>1</v>
      </c>
      <c r="QLV172" s="102"/>
      <c r="QLW172" s="68" t="s">
        <v>317</v>
      </c>
      <c r="QLX172" s="68">
        <f t="shared" ref="QLX172" si="4434">89.4*10.765</f>
        <v>962.39100000000008</v>
      </c>
      <c r="QLY172" s="68">
        <v>0</v>
      </c>
      <c r="QLZ172" s="68">
        <f t="shared" ref="QLY172:QLZ175" si="4435">QLX172+QLY172</f>
        <v>962.39100000000008</v>
      </c>
      <c r="QMA172" s="68">
        <v>0</v>
      </c>
      <c r="QMB172" s="68">
        <f t="shared" ref="QMA172:QMB175" si="4436">QLZ172*(($H$158)+1)+(IF(QMA172&lt;101,QMA172,IF(QMA172&lt;201,QMA172/2,IF(QMA172&lt;=301,QMA172/3,QMA172/4))))</f>
        <v>1443.5865000000001</v>
      </c>
      <c r="QMC172" s="101">
        <v>1</v>
      </c>
      <c r="QMD172" s="102"/>
      <c r="QME172" s="68" t="s">
        <v>317</v>
      </c>
      <c r="QMF172" s="68">
        <f t="shared" ref="QMF172" si="4437">89.4*10.765</f>
        <v>962.39100000000008</v>
      </c>
      <c r="QMG172" s="68">
        <v>0</v>
      </c>
      <c r="QMH172" s="68">
        <f t="shared" ref="QMG172:QMH175" si="4438">QMF172+QMG172</f>
        <v>962.39100000000008</v>
      </c>
      <c r="QMI172" s="68">
        <v>0</v>
      </c>
      <c r="QMJ172" s="68">
        <f t="shared" ref="QMI172:QMJ175" si="4439">QMH172*(($H$158)+1)+(IF(QMI172&lt;101,QMI172,IF(QMI172&lt;201,QMI172/2,IF(QMI172&lt;=301,QMI172/3,QMI172/4))))</f>
        <v>1443.5865000000001</v>
      </c>
      <c r="QMK172" s="101">
        <v>1</v>
      </c>
      <c r="QML172" s="102"/>
      <c r="QMM172" s="68" t="s">
        <v>317</v>
      </c>
      <c r="QMN172" s="68">
        <f t="shared" ref="QMN172" si="4440">89.4*10.765</f>
        <v>962.39100000000008</v>
      </c>
      <c r="QMO172" s="68">
        <v>0</v>
      </c>
      <c r="QMP172" s="68">
        <f t="shared" ref="QMO172:QMP175" si="4441">QMN172+QMO172</f>
        <v>962.39100000000008</v>
      </c>
      <c r="QMQ172" s="68">
        <v>0</v>
      </c>
      <c r="QMR172" s="68">
        <f t="shared" ref="QMQ172:QMR175" si="4442">QMP172*(($H$158)+1)+(IF(QMQ172&lt;101,QMQ172,IF(QMQ172&lt;201,QMQ172/2,IF(QMQ172&lt;=301,QMQ172/3,QMQ172/4))))</f>
        <v>1443.5865000000001</v>
      </c>
      <c r="QMS172" s="101">
        <v>1</v>
      </c>
      <c r="QMT172" s="102"/>
      <c r="QMU172" s="68" t="s">
        <v>317</v>
      </c>
      <c r="QMV172" s="68">
        <f t="shared" ref="QMV172" si="4443">89.4*10.765</f>
        <v>962.39100000000008</v>
      </c>
      <c r="QMW172" s="68">
        <v>0</v>
      </c>
      <c r="QMX172" s="68">
        <f t="shared" ref="QMW172:QMX175" si="4444">QMV172+QMW172</f>
        <v>962.39100000000008</v>
      </c>
      <c r="QMY172" s="68">
        <v>0</v>
      </c>
      <c r="QMZ172" s="68">
        <f t="shared" ref="QMY172:QMZ175" si="4445">QMX172*(($H$158)+1)+(IF(QMY172&lt;101,QMY172,IF(QMY172&lt;201,QMY172/2,IF(QMY172&lt;=301,QMY172/3,QMY172/4))))</f>
        <v>1443.5865000000001</v>
      </c>
      <c r="QNA172" s="101">
        <v>1</v>
      </c>
      <c r="QNB172" s="102"/>
      <c r="QNC172" s="68" t="s">
        <v>317</v>
      </c>
      <c r="QND172" s="68">
        <f t="shared" ref="QND172" si="4446">89.4*10.765</f>
        <v>962.39100000000008</v>
      </c>
      <c r="QNE172" s="68">
        <v>0</v>
      </c>
      <c r="QNF172" s="68">
        <f t="shared" ref="QNE172:QNF175" si="4447">QND172+QNE172</f>
        <v>962.39100000000008</v>
      </c>
      <c r="QNG172" s="68">
        <v>0</v>
      </c>
      <c r="QNH172" s="68">
        <f t="shared" ref="QNG172:QNH175" si="4448">QNF172*(($H$158)+1)+(IF(QNG172&lt;101,QNG172,IF(QNG172&lt;201,QNG172/2,IF(QNG172&lt;=301,QNG172/3,QNG172/4))))</f>
        <v>1443.5865000000001</v>
      </c>
      <c r="QNI172" s="101">
        <v>1</v>
      </c>
      <c r="QNJ172" s="102"/>
      <c r="QNK172" s="68" t="s">
        <v>317</v>
      </c>
      <c r="QNL172" s="68">
        <f t="shared" ref="QNL172" si="4449">89.4*10.765</f>
        <v>962.39100000000008</v>
      </c>
      <c r="QNM172" s="68">
        <v>0</v>
      </c>
      <c r="QNN172" s="68">
        <f t="shared" ref="QNM172:QNN175" si="4450">QNL172+QNM172</f>
        <v>962.39100000000008</v>
      </c>
      <c r="QNO172" s="68">
        <v>0</v>
      </c>
      <c r="QNP172" s="68">
        <f t="shared" ref="QNO172:QNP175" si="4451">QNN172*(($H$158)+1)+(IF(QNO172&lt;101,QNO172,IF(QNO172&lt;201,QNO172/2,IF(QNO172&lt;=301,QNO172/3,QNO172/4))))</f>
        <v>1443.5865000000001</v>
      </c>
      <c r="QNQ172" s="101">
        <v>1</v>
      </c>
      <c r="QNR172" s="102"/>
      <c r="QNS172" s="68" t="s">
        <v>317</v>
      </c>
      <c r="QNT172" s="68">
        <f t="shared" ref="QNT172" si="4452">89.4*10.765</f>
        <v>962.39100000000008</v>
      </c>
      <c r="QNU172" s="68">
        <v>0</v>
      </c>
      <c r="QNV172" s="68">
        <f t="shared" ref="QNU172:QNV175" si="4453">QNT172+QNU172</f>
        <v>962.39100000000008</v>
      </c>
      <c r="QNW172" s="68">
        <v>0</v>
      </c>
      <c r="QNX172" s="68">
        <f t="shared" ref="QNW172:QNX175" si="4454">QNV172*(($H$158)+1)+(IF(QNW172&lt;101,QNW172,IF(QNW172&lt;201,QNW172/2,IF(QNW172&lt;=301,QNW172/3,QNW172/4))))</f>
        <v>1443.5865000000001</v>
      </c>
      <c r="QNY172" s="101">
        <v>1</v>
      </c>
      <c r="QNZ172" s="102"/>
      <c r="QOA172" s="68" t="s">
        <v>317</v>
      </c>
      <c r="QOB172" s="68">
        <f t="shared" ref="QOB172" si="4455">89.4*10.765</f>
        <v>962.39100000000008</v>
      </c>
      <c r="QOC172" s="68">
        <v>0</v>
      </c>
      <c r="QOD172" s="68">
        <f t="shared" ref="QOC172:QOD175" si="4456">QOB172+QOC172</f>
        <v>962.39100000000008</v>
      </c>
      <c r="QOE172" s="68">
        <v>0</v>
      </c>
      <c r="QOF172" s="68">
        <f t="shared" ref="QOE172:QOF175" si="4457">QOD172*(($H$158)+1)+(IF(QOE172&lt;101,QOE172,IF(QOE172&lt;201,QOE172/2,IF(QOE172&lt;=301,QOE172/3,QOE172/4))))</f>
        <v>1443.5865000000001</v>
      </c>
      <c r="QOG172" s="101">
        <v>1</v>
      </c>
      <c r="QOH172" s="102"/>
      <c r="QOI172" s="68" t="s">
        <v>317</v>
      </c>
      <c r="QOJ172" s="68">
        <f t="shared" ref="QOJ172" si="4458">89.4*10.765</f>
        <v>962.39100000000008</v>
      </c>
      <c r="QOK172" s="68">
        <v>0</v>
      </c>
      <c r="QOL172" s="68">
        <f t="shared" ref="QOK172:QOL175" si="4459">QOJ172+QOK172</f>
        <v>962.39100000000008</v>
      </c>
      <c r="QOM172" s="68">
        <v>0</v>
      </c>
      <c r="QON172" s="68">
        <f t="shared" ref="QOM172:QON175" si="4460">QOL172*(($H$158)+1)+(IF(QOM172&lt;101,QOM172,IF(QOM172&lt;201,QOM172/2,IF(QOM172&lt;=301,QOM172/3,QOM172/4))))</f>
        <v>1443.5865000000001</v>
      </c>
      <c r="QOO172" s="101">
        <v>1</v>
      </c>
      <c r="QOP172" s="102"/>
      <c r="QOQ172" s="68" t="s">
        <v>317</v>
      </c>
      <c r="QOR172" s="68">
        <f t="shared" ref="QOR172" si="4461">89.4*10.765</f>
        <v>962.39100000000008</v>
      </c>
      <c r="QOS172" s="68">
        <v>0</v>
      </c>
      <c r="QOT172" s="68">
        <f t="shared" ref="QOS172:QOT175" si="4462">QOR172+QOS172</f>
        <v>962.39100000000008</v>
      </c>
      <c r="QOU172" s="68">
        <v>0</v>
      </c>
      <c r="QOV172" s="68">
        <f t="shared" ref="QOU172:QOV175" si="4463">QOT172*(($H$158)+1)+(IF(QOU172&lt;101,QOU172,IF(QOU172&lt;201,QOU172/2,IF(QOU172&lt;=301,QOU172/3,QOU172/4))))</f>
        <v>1443.5865000000001</v>
      </c>
      <c r="QOW172" s="101">
        <v>1</v>
      </c>
      <c r="QOX172" s="102"/>
      <c r="QOY172" s="68" t="s">
        <v>317</v>
      </c>
      <c r="QOZ172" s="68">
        <f t="shared" ref="QOZ172" si="4464">89.4*10.765</f>
        <v>962.39100000000008</v>
      </c>
      <c r="QPA172" s="68">
        <v>0</v>
      </c>
      <c r="QPB172" s="68">
        <f t="shared" ref="QPA172:QPB175" si="4465">QOZ172+QPA172</f>
        <v>962.39100000000008</v>
      </c>
      <c r="QPC172" s="68">
        <v>0</v>
      </c>
      <c r="QPD172" s="68">
        <f t="shared" ref="QPC172:QPD175" si="4466">QPB172*(($H$158)+1)+(IF(QPC172&lt;101,QPC172,IF(QPC172&lt;201,QPC172/2,IF(QPC172&lt;=301,QPC172/3,QPC172/4))))</f>
        <v>1443.5865000000001</v>
      </c>
      <c r="QPE172" s="101">
        <v>1</v>
      </c>
      <c r="QPF172" s="102"/>
      <c r="QPG172" s="68" t="s">
        <v>317</v>
      </c>
      <c r="QPH172" s="68">
        <f t="shared" ref="QPH172" si="4467">89.4*10.765</f>
        <v>962.39100000000008</v>
      </c>
      <c r="QPI172" s="68">
        <v>0</v>
      </c>
      <c r="QPJ172" s="68">
        <f t="shared" ref="QPI172:QPJ175" si="4468">QPH172+QPI172</f>
        <v>962.39100000000008</v>
      </c>
      <c r="QPK172" s="68">
        <v>0</v>
      </c>
      <c r="QPL172" s="68">
        <f t="shared" ref="QPK172:QPL175" si="4469">QPJ172*(($H$158)+1)+(IF(QPK172&lt;101,QPK172,IF(QPK172&lt;201,QPK172/2,IF(QPK172&lt;=301,QPK172/3,QPK172/4))))</f>
        <v>1443.5865000000001</v>
      </c>
      <c r="QPM172" s="101">
        <v>1</v>
      </c>
      <c r="QPN172" s="102"/>
      <c r="QPO172" s="68" t="s">
        <v>317</v>
      </c>
      <c r="QPP172" s="68">
        <f t="shared" ref="QPP172" si="4470">89.4*10.765</f>
        <v>962.39100000000008</v>
      </c>
      <c r="QPQ172" s="68">
        <v>0</v>
      </c>
      <c r="QPR172" s="68">
        <f t="shared" ref="QPQ172:QPR175" si="4471">QPP172+QPQ172</f>
        <v>962.39100000000008</v>
      </c>
      <c r="QPS172" s="68">
        <v>0</v>
      </c>
      <c r="QPT172" s="68">
        <f t="shared" ref="QPS172:QPT175" si="4472">QPR172*(($H$158)+1)+(IF(QPS172&lt;101,QPS172,IF(QPS172&lt;201,QPS172/2,IF(QPS172&lt;=301,QPS172/3,QPS172/4))))</f>
        <v>1443.5865000000001</v>
      </c>
      <c r="QPU172" s="101">
        <v>1</v>
      </c>
      <c r="QPV172" s="102"/>
      <c r="QPW172" s="68" t="s">
        <v>317</v>
      </c>
      <c r="QPX172" s="68">
        <f t="shared" ref="QPX172" si="4473">89.4*10.765</f>
        <v>962.39100000000008</v>
      </c>
      <c r="QPY172" s="68">
        <v>0</v>
      </c>
      <c r="QPZ172" s="68">
        <f t="shared" ref="QPY172:QPZ175" si="4474">QPX172+QPY172</f>
        <v>962.39100000000008</v>
      </c>
      <c r="QQA172" s="68">
        <v>0</v>
      </c>
      <c r="QQB172" s="68">
        <f t="shared" ref="QQA172:QQB175" si="4475">QPZ172*(($H$158)+1)+(IF(QQA172&lt;101,QQA172,IF(QQA172&lt;201,QQA172/2,IF(QQA172&lt;=301,QQA172/3,QQA172/4))))</f>
        <v>1443.5865000000001</v>
      </c>
      <c r="QQC172" s="101">
        <v>1</v>
      </c>
      <c r="QQD172" s="102"/>
      <c r="QQE172" s="68" t="s">
        <v>317</v>
      </c>
      <c r="QQF172" s="68">
        <f t="shared" ref="QQF172" si="4476">89.4*10.765</f>
        <v>962.39100000000008</v>
      </c>
      <c r="QQG172" s="68">
        <v>0</v>
      </c>
      <c r="QQH172" s="68">
        <f t="shared" ref="QQG172:QQH175" si="4477">QQF172+QQG172</f>
        <v>962.39100000000008</v>
      </c>
      <c r="QQI172" s="68">
        <v>0</v>
      </c>
      <c r="QQJ172" s="68">
        <f t="shared" ref="QQI172:QQJ175" si="4478">QQH172*(($H$158)+1)+(IF(QQI172&lt;101,QQI172,IF(QQI172&lt;201,QQI172/2,IF(QQI172&lt;=301,QQI172/3,QQI172/4))))</f>
        <v>1443.5865000000001</v>
      </c>
      <c r="QQK172" s="101">
        <v>1</v>
      </c>
      <c r="QQL172" s="102"/>
      <c r="QQM172" s="68" t="s">
        <v>317</v>
      </c>
      <c r="QQN172" s="68">
        <f t="shared" ref="QQN172" si="4479">89.4*10.765</f>
        <v>962.39100000000008</v>
      </c>
      <c r="QQO172" s="68">
        <v>0</v>
      </c>
      <c r="QQP172" s="68">
        <f t="shared" ref="QQO172:QQP175" si="4480">QQN172+QQO172</f>
        <v>962.39100000000008</v>
      </c>
      <c r="QQQ172" s="68">
        <v>0</v>
      </c>
      <c r="QQR172" s="68">
        <f t="shared" ref="QQQ172:QQR175" si="4481">QQP172*(($H$158)+1)+(IF(QQQ172&lt;101,QQQ172,IF(QQQ172&lt;201,QQQ172/2,IF(QQQ172&lt;=301,QQQ172/3,QQQ172/4))))</f>
        <v>1443.5865000000001</v>
      </c>
      <c r="QQS172" s="101">
        <v>1</v>
      </c>
      <c r="QQT172" s="102"/>
      <c r="QQU172" s="68" t="s">
        <v>317</v>
      </c>
      <c r="QQV172" s="68">
        <f t="shared" ref="QQV172" si="4482">89.4*10.765</f>
        <v>962.39100000000008</v>
      </c>
      <c r="QQW172" s="68">
        <v>0</v>
      </c>
      <c r="QQX172" s="68">
        <f t="shared" ref="QQW172:QQX175" si="4483">QQV172+QQW172</f>
        <v>962.39100000000008</v>
      </c>
      <c r="QQY172" s="68">
        <v>0</v>
      </c>
      <c r="QQZ172" s="68">
        <f t="shared" ref="QQY172:QQZ175" si="4484">QQX172*(($H$158)+1)+(IF(QQY172&lt;101,QQY172,IF(QQY172&lt;201,QQY172/2,IF(QQY172&lt;=301,QQY172/3,QQY172/4))))</f>
        <v>1443.5865000000001</v>
      </c>
      <c r="QRA172" s="101">
        <v>1</v>
      </c>
      <c r="QRB172" s="102"/>
      <c r="QRC172" s="68" t="s">
        <v>317</v>
      </c>
      <c r="QRD172" s="68">
        <f t="shared" ref="QRD172" si="4485">89.4*10.765</f>
        <v>962.39100000000008</v>
      </c>
      <c r="QRE172" s="68">
        <v>0</v>
      </c>
      <c r="QRF172" s="68">
        <f t="shared" ref="QRE172:QRF175" si="4486">QRD172+QRE172</f>
        <v>962.39100000000008</v>
      </c>
      <c r="QRG172" s="68">
        <v>0</v>
      </c>
      <c r="QRH172" s="68">
        <f t="shared" ref="QRG172:QRH175" si="4487">QRF172*(($H$158)+1)+(IF(QRG172&lt;101,QRG172,IF(QRG172&lt;201,QRG172/2,IF(QRG172&lt;=301,QRG172/3,QRG172/4))))</f>
        <v>1443.5865000000001</v>
      </c>
      <c r="QRI172" s="101">
        <v>1</v>
      </c>
      <c r="QRJ172" s="102"/>
      <c r="QRK172" s="68" t="s">
        <v>317</v>
      </c>
      <c r="QRL172" s="68">
        <f t="shared" ref="QRL172" si="4488">89.4*10.765</f>
        <v>962.39100000000008</v>
      </c>
      <c r="QRM172" s="68">
        <v>0</v>
      </c>
      <c r="QRN172" s="68">
        <f t="shared" ref="QRM172:QRN175" si="4489">QRL172+QRM172</f>
        <v>962.39100000000008</v>
      </c>
      <c r="QRO172" s="68">
        <v>0</v>
      </c>
      <c r="QRP172" s="68">
        <f t="shared" ref="QRO172:QRP175" si="4490">QRN172*(($H$158)+1)+(IF(QRO172&lt;101,QRO172,IF(QRO172&lt;201,QRO172/2,IF(QRO172&lt;=301,QRO172/3,QRO172/4))))</f>
        <v>1443.5865000000001</v>
      </c>
      <c r="QRQ172" s="101">
        <v>1</v>
      </c>
      <c r="QRR172" s="102"/>
      <c r="QRS172" s="68" t="s">
        <v>317</v>
      </c>
      <c r="QRT172" s="68">
        <f t="shared" ref="QRT172" si="4491">89.4*10.765</f>
        <v>962.39100000000008</v>
      </c>
      <c r="QRU172" s="68">
        <v>0</v>
      </c>
      <c r="QRV172" s="68">
        <f t="shared" ref="QRU172:QRV175" si="4492">QRT172+QRU172</f>
        <v>962.39100000000008</v>
      </c>
      <c r="QRW172" s="68">
        <v>0</v>
      </c>
      <c r="QRX172" s="68">
        <f t="shared" ref="QRW172:QRX175" si="4493">QRV172*(($H$158)+1)+(IF(QRW172&lt;101,QRW172,IF(QRW172&lt;201,QRW172/2,IF(QRW172&lt;=301,QRW172/3,QRW172/4))))</f>
        <v>1443.5865000000001</v>
      </c>
      <c r="QRY172" s="101">
        <v>1</v>
      </c>
      <c r="QRZ172" s="102"/>
      <c r="QSA172" s="68" t="s">
        <v>317</v>
      </c>
      <c r="QSB172" s="68">
        <f t="shared" ref="QSB172" si="4494">89.4*10.765</f>
        <v>962.39100000000008</v>
      </c>
      <c r="QSC172" s="68">
        <v>0</v>
      </c>
      <c r="QSD172" s="68">
        <f t="shared" ref="QSC172:QSD175" si="4495">QSB172+QSC172</f>
        <v>962.39100000000008</v>
      </c>
      <c r="QSE172" s="68">
        <v>0</v>
      </c>
      <c r="QSF172" s="68">
        <f t="shared" ref="QSE172:QSF175" si="4496">QSD172*(($H$158)+1)+(IF(QSE172&lt;101,QSE172,IF(QSE172&lt;201,QSE172/2,IF(QSE172&lt;=301,QSE172/3,QSE172/4))))</f>
        <v>1443.5865000000001</v>
      </c>
      <c r="QSG172" s="101">
        <v>1</v>
      </c>
      <c r="QSH172" s="102"/>
      <c r="QSI172" s="68" t="s">
        <v>317</v>
      </c>
      <c r="QSJ172" s="68">
        <f t="shared" ref="QSJ172" si="4497">89.4*10.765</f>
        <v>962.39100000000008</v>
      </c>
      <c r="QSK172" s="68">
        <v>0</v>
      </c>
      <c r="QSL172" s="68">
        <f t="shared" ref="QSK172:QSL175" si="4498">QSJ172+QSK172</f>
        <v>962.39100000000008</v>
      </c>
      <c r="QSM172" s="68">
        <v>0</v>
      </c>
      <c r="QSN172" s="68">
        <f t="shared" ref="QSM172:QSN175" si="4499">QSL172*(($H$158)+1)+(IF(QSM172&lt;101,QSM172,IF(QSM172&lt;201,QSM172/2,IF(QSM172&lt;=301,QSM172/3,QSM172/4))))</f>
        <v>1443.5865000000001</v>
      </c>
      <c r="QSO172" s="101">
        <v>1</v>
      </c>
      <c r="QSP172" s="102"/>
      <c r="QSQ172" s="68" t="s">
        <v>317</v>
      </c>
      <c r="QSR172" s="68">
        <f t="shared" ref="QSR172" si="4500">89.4*10.765</f>
        <v>962.39100000000008</v>
      </c>
      <c r="QSS172" s="68">
        <v>0</v>
      </c>
      <c r="QST172" s="68">
        <f t="shared" ref="QSS172:QST175" si="4501">QSR172+QSS172</f>
        <v>962.39100000000008</v>
      </c>
      <c r="QSU172" s="68">
        <v>0</v>
      </c>
      <c r="QSV172" s="68">
        <f t="shared" ref="QSU172:QSV175" si="4502">QST172*(($H$158)+1)+(IF(QSU172&lt;101,QSU172,IF(QSU172&lt;201,QSU172/2,IF(QSU172&lt;=301,QSU172/3,QSU172/4))))</f>
        <v>1443.5865000000001</v>
      </c>
      <c r="QSW172" s="101">
        <v>1</v>
      </c>
      <c r="QSX172" s="102"/>
      <c r="QSY172" s="68" t="s">
        <v>317</v>
      </c>
      <c r="QSZ172" s="68">
        <f t="shared" ref="QSZ172" si="4503">89.4*10.765</f>
        <v>962.39100000000008</v>
      </c>
      <c r="QTA172" s="68">
        <v>0</v>
      </c>
      <c r="QTB172" s="68">
        <f t="shared" ref="QTA172:QTB175" si="4504">QSZ172+QTA172</f>
        <v>962.39100000000008</v>
      </c>
      <c r="QTC172" s="68">
        <v>0</v>
      </c>
      <c r="QTD172" s="68">
        <f t="shared" ref="QTC172:QTD175" si="4505">QTB172*(($H$158)+1)+(IF(QTC172&lt;101,QTC172,IF(QTC172&lt;201,QTC172/2,IF(QTC172&lt;=301,QTC172/3,QTC172/4))))</f>
        <v>1443.5865000000001</v>
      </c>
      <c r="QTE172" s="101">
        <v>1</v>
      </c>
      <c r="QTF172" s="102"/>
      <c r="QTG172" s="68" t="s">
        <v>317</v>
      </c>
      <c r="QTH172" s="68">
        <f t="shared" ref="QTH172" si="4506">89.4*10.765</f>
        <v>962.39100000000008</v>
      </c>
      <c r="QTI172" s="68">
        <v>0</v>
      </c>
      <c r="QTJ172" s="68">
        <f t="shared" ref="QTI172:QTJ175" si="4507">QTH172+QTI172</f>
        <v>962.39100000000008</v>
      </c>
      <c r="QTK172" s="68">
        <v>0</v>
      </c>
      <c r="QTL172" s="68">
        <f t="shared" ref="QTK172:QTL175" si="4508">QTJ172*(($H$158)+1)+(IF(QTK172&lt;101,QTK172,IF(QTK172&lt;201,QTK172/2,IF(QTK172&lt;=301,QTK172/3,QTK172/4))))</f>
        <v>1443.5865000000001</v>
      </c>
      <c r="QTM172" s="101">
        <v>1</v>
      </c>
      <c r="QTN172" s="102"/>
      <c r="QTO172" s="68" t="s">
        <v>317</v>
      </c>
      <c r="QTP172" s="68">
        <f t="shared" ref="QTP172" si="4509">89.4*10.765</f>
        <v>962.39100000000008</v>
      </c>
      <c r="QTQ172" s="68">
        <v>0</v>
      </c>
      <c r="QTR172" s="68">
        <f t="shared" ref="QTQ172:QTR175" si="4510">QTP172+QTQ172</f>
        <v>962.39100000000008</v>
      </c>
      <c r="QTS172" s="68">
        <v>0</v>
      </c>
      <c r="QTT172" s="68">
        <f t="shared" ref="QTS172:QTT175" si="4511">QTR172*(($H$158)+1)+(IF(QTS172&lt;101,QTS172,IF(QTS172&lt;201,QTS172/2,IF(QTS172&lt;=301,QTS172/3,QTS172/4))))</f>
        <v>1443.5865000000001</v>
      </c>
      <c r="QTU172" s="101">
        <v>1</v>
      </c>
      <c r="QTV172" s="102"/>
      <c r="QTW172" s="68" t="s">
        <v>317</v>
      </c>
      <c r="QTX172" s="68">
        <f t="shared" ref="QTX172" si="4512">89.4*10.765</f>
        <v>962.39100000000008</v>
      </c>
      <c r="QTY172" s="68">
        <v>0</v>
      </c>
      <c r="QTZ172" s="68">
        <f t="shared" ref="QTY172:QTZ175" si="4513">QTX172+QTY172</f>
        <v>962.39100000000008</v>
      </c>
      <c r="QUA172" s="68">
        <v>0</v>
      </c>
      <c r="QUB172" s="68">
        <f t="shared" ref="QUA172:QUB175" si="4514">QTZ172*(($H$158)+1)+(IF(QUA172&lt;101,QUA172,IF(QUA172&lt;201,QUA172/2,IF(QUA172&lt;=301,QUA172/3,QUA172/4))))</f>
        <v>1443.5865000000001</v>
      </c>
      <c r="QUC172" s="101">
        <v>1</v>
      </c>
      <c r="QUD172" s="102"/>
      <c r="QUE172" s="68" t="s">
        <v>317</v>
      </c>
      <c r="QUF172" s="68">
        <f t="shared" ref="QUF172" si="4515">89.4*10.765</f>
        <v>962.39100000000008</v>
      </c>
      <c r="QUG172" s="68">
        <v>0</v>
      </c>
      <c r="QUH172" s="68">
        <f t="shared" ref="QUG172:QUH175" si="4516">QUF172+QUG172</f>
        <v>962.39100000000008</v>
      </c>
      <c r="QUI172" s="68">
        <v>0</v>
      </c>
      <c r="QUJ172" s="68">
        <f t="shared" ref="QUI172:QUJ175" si="4517">QUH172*(($H$158)+1)+(IF(QUI172&lt;101,QUI172,IF(QUI172&lt;201,QUI172/2,IF(QUI172&lt;=301,QUI172/3,QUI172/4))))</f>
        <v>1443.5865000000001</v>
      </c>
      <c r="QUK172" s="101">
        <v>1</v>
      </c>
      <c r="QUL172" s="102"/>
      <c r="QUM172" s="68" t="s">
        <v>317</v>
      </c>
      <c r="QUN172" s="68">
        <f t="shared" ref="QUN172" si="4518">89.4*10.765</f>
        <v>962.39100000000008</v>
      </c>
      <c r="QUO172" s="68">
        <v>0</v>
      </c>
      <c r="QUP172" s="68">
        <f t="shared" ref="QUO172:QUP175" si="4519">QUN172+QUO172</f>
        <v>962.39100000000008</v>
      </c>
      <c r="QUQ172" s="68">
        <v>0</v>
      </c>
      <c r="QUR172" s="68">
        <f t="shared" ref="QUQ172:QUR175" si="4520">QUP172*(($H$158)+1)+(IF(QUQ172&lt;101,QUQ172,IF(QUQ172&lt;201,QUQ172/2,IF(QUQ172&lt;=301,QUQ172/3,QUQ172/4))))</f>
        <v>1443.5865000000001</v>
      </c>
      <c r="QUS172" s="101">
        <v>1</v>
      </c>
      <c r="QUT172" s="102"/>
      <c r="QUU172" s="68" t="s">
        <v>317</v>
      </c>
      <c r="QUV172" s="68">
        <f t="shared" ref="QUV172" si="4521">89.4*10.765</f>
        <v>962.39100000000008</v>
      </c>
      <c r="QUW172" s="68">
        <v>0</v>
      </c>
      <c r="QUX172" s="68">
        <f t="shared" ref="QUW172:QUX175" si="4522">QUV172+QUW172</f>
        <v>962.39100000000008</v>
      </c>
      <c r="QUY172" s="68">
        <v>0</v>
      </c>
      <c r="QUZ172" s="68">
        <f t="shared" ref="QUY172:QUZ175" si="4523">QUX172*(($H$158)+1)+(IF(QUY172&lt;101,QUY172,IF(QUY172&lt;201,QUY172/2,IF(QUY172&lt;=301,QUY172/3,QUY172/4))))</f>
        <v>1443.5865000000001</v>
      </c>
      <c r="QVA172" s="101">
        <v>1</v>
      </c>
      <c r="QVB172" s="102"/>
      <c r="QVC172" s="68" t="s">
        <v>317</v>
      </c>
      <c r="QVD172" s="68">
        <f t="shared" ref="QVD172" si="4524">89.4*10.765</f>
        <v>962.39100000000008</v>
      </c>
      <c r="QVE172" s="68">
        <v>0</v>
      </c>
      <c r="QVF172" s="68">
        <f t="shared" ref="QVE172:QVF175" si="4525">QVD172+QVE172</f>
        <v>962.39100000000008</v>
      </c>
      <c r="QVG172" s="68">
        <v>0</v>
      </c>
      <c r="QVH172" s="68">
        <f t="shared" ref="QVG172:QVH175" si="4526">QVF172*(($H$158)+1)+(IF(QVG172&lt;101,QVG172,IF(QVG172&lt;201,QVG172/2,IF(QVG172&lt;=301,QVG172/3,QVG172/4))))</f>
        <v>1443.5865000000001</v>
      </c>
      <c r="QVI172" s="101">
        <v>1</v>
      </c>
      <c r="QVJ172" s="102"/>
      <c r="QVK172" s="68" t="s">
        <v>317</v>
      </c>
      <c r="QVL172" s="68">
        <f t="shared" ref="QVL172" si="4527">89.4*10.765</f>
        <v>962.39100000000008</v>
      </c>
      <c r="QVM172" s="68">
        <v>0</v>
      </c>
      <c r="QVN172" s="68">
        <f t="shared" ref="QVM172:QVN175" si="4528">QVL172+QVM172</f>
        <v>962.39100000000008</v>
      </c>
      <c r="QVO172" s="68">
        <v>0</v>
      </c>
      <c r="QVP172" s="68">
        <f t="shared" ref="QVO172:QVP175" si="4529">QVN172*(($H$158)+1)+(IF(QVO172&lt;101,QVO172,IF(QVO172&lt;201,QVO172/2,IF(QVO172&lt;=301,QVO172/3,QVO172/4))))</f>
        <v>1443.5865000000001</v>
      </c>
      <c r="QVQ172" s="101">
        <v>1</v>
      </c>
      <c r="QVR172" s="102"/>
      <c r="QVS172" s="68" t="s">
        <v>317</v>
      </c>
      <c r="QVT172" s="68">
        <f t="shared" ref="QVT172" si="4530">89.4*10.765</f>
        <v>962.39100000000008</v>
      </c>
      <c r="QVU172" s="68">
        <v>0</v>
      </c>
      <c r="QVV172" s="68">
        <f t="shared" ref="QVU172:QVV175" si="4531">QVT172+QVU172</f>
        <v>962.39100000000008</v>
      </c>
      <c r="QVW172" s="68">
        <v>0</v>
      </c>
      <c r="QVX172" s="68">
        <f t="shared" ref="QVW172:QVX175" si="4532">QVV172*(($H$158)+1)+(IF(QVW172&lt;101,QVW172,IF(QVW172&lt;201,QVW172/2,IF(QVW172&lt;=301,QVW172/3,QVW172/4))))</f>
        <v>1443.5865000000001</v>
      </c>
      <c r="QVY172" s="101">
        <v>1</v>
      </c>
      <c r="QVZ172" s="102"/>
      <c r="QWA172" s="68" t="s">
        <v>317</v>
      </c>
      <c r="QWB172" s="68">
        <f t="shared" ref="QWB172" si="4533">89.4*10.765</f>
        <v>962.39100000000008</v>
      </c>
      <c r="QWC172" s="68">
        <v>0</v>
      </c>
      <c r="QWD172" s="68">
        <f t="shared" ref="QWC172:QWD175" si="4534">QWB172+QWC172</f>
        <v>962.39100000000008</v>
      </c>
      <c r="QWE172" s="68">
        <v>0</v>
      </c>
      <c r="QWF172" s="68">
        <f t="shared" ref="QWE172:QWF175" si="4535">QWD172*(($H$158)+1)+(IF(QWE172&lt;101,QWE172,IF(QWE172&lt;201,QWE172/2,IF(QWE172&lt;=301,QWE172/3,QWE172/4))))</f>
        <v>1443.5865000000001</v>
      </c>
      <c r="QWG172" s="101">
        <v>1</v>
      </c>
      <c r="QWH172" s="102"/>
      <c r="QWI172" s="68" t="s">
        <v>317</v>
      </c>
      <c r="QWJ172" s="68">
        <f t="shared" ref="QWJ172" si="4536">89.4*10.765</f>
        <v>962.39100000000008</v>
      </c>
      <c r="QWK172" s="68">
        <v>0</v>
      </c>
      <c r="QWL172" s="68">
        <f t="shared" ref="QWK172:QWL175" si="4537">QWJ172+QWK172</f>
        <v>962.39100000000008</v>
      </c>
      <c r="QWM172" s="68">
        <v>0</v>
      </c>
      <c r="QWN172" s="68">
        <f t="shared" ref="QWM172:QWN175" si="4538">QWL172*(($H$158)+1)+(IF(QWM172&lt;101,QWM172,IF(QWM172&lt;201,QWM172/2,IF(QWM172&lt;=301,QWM172/3,QWM172/4))))</f>
        <v>1443.5865000000001</v>
      </c>
      <c r="QWO172" s="101">
        <v>1</v>
      </c>
      <c r="QWP172" s="102"/>
      <c r="QWQ172" s="68" t="s">
        <v>317</v>
      </c>
      <c r="QWR172" s="68">
        <f t="shared" ref="QWR172" si="4539">89.4*10.765</f>
        <v>962.39100000000008</v>
      </c>
      <c r="QWS172" s="68">
        <v>0</v>
      </c>
      <c r="QWT172" s="68">
        <f t="shared" ref="QWS172:QWT175" si="4540">QWR172+QWS172</f>
        <v>962.39100000000008</v>
      </c>
      <c r="QWU172" s="68">
        <v>0</v>
      </c>
      <c r="QWV172" s="68">
        <f t="shared" ref="QWU172:QWV175" si="4541">QWT172*(($H$158)+1)+(IF(QWU172&lt;101,QWU172,IF(QWU172&lt;201,QWU172/2,IF(QWU172&lt;=301,QWU172/3,QWU172/4))))</f>
        <v>1443.5865000000001</v>
      </c>
      <c r="QWW172" s="101">
        <v>1</v>
      </c>
      <c r="QWX172" s="102"/>
      <c r="QWY172" s="68" t="s">
        <v>317</v>
      </c>
      <c r="QWZ172" s="68">
        <f t="shared" ref="QWZ172" si="4542">89.4*10.765</f>
        <v>962.39100000000008</v>
      </c>
      <c r="QXA172" s="68">
        <v>0</v>
      </c>
      <c r="QXB172" s="68">
        <f t="shared" ref="QXA172:QXB175" si="4543">QWZ172+QXA172</f>
        <v>962.39100000000008</v>
      </c>
      <c r="QXC172" s="68">
        <v>0</v>
      </c>
      <c r="QXD172" s="68">
        <f t="shared" ref="QXC172:QXD175" si="4544">QXB172*(($H$158)+1)+(IF(QXC172&lt;101,QXC172,IF(QXC172&lt;201,QXC172/2,IF(QXC172&lt;=301,QXC172/3,QXC172/4))))</f>
        <v>1443.5865000000001</v>
      </c>
      <c r="QXE172" s="101">
        <v>1</v>
      </c>
      <c r="QXF172" s="102"/>
      <c r="QXG172" s="68" t="s">
        <v>317</v>
      </c>
      <c r="QXH172" s="68">
        <f t="shared" ref="QXH172" si="4545">89.4*10.765</f>
        <v>962.39100000000008</v>
      </c>
      <c r="QXI172" s="68">
        <v>0</v>
      </c>
      <c r="QXJ172" s="68">
        <f t="shared" ref="QXI172:QXJ175" si="4546">QXH172+QXI172</f>
        <v>962.39100000000008</v>
      </c>
      <c r="QXK172" s="68">
        <v>0</v>
      </c>
      <c r="QXL172" s="68">
        <f t="shared" ref="QXK172:QXL175" si="4547">QXJ172*(($H$158)+1)+(IF(QXK172&lt;101,QXK172,IF(QXK172&lt;201,QXK172/2,IF(QXK172&lt;=301,QXK172/3,QXK172/4))))</f>
        <v>1443.5865000000001</v>
      </c>
      <c r="QXM172" s="101">
        <v>1</v>
      </c>
      <c r="QXN172" s="102"/>
      <c r="QXO172" s="68" t="s">
        <v>317</v>
      </c>
      <c r="QXP172" s="68">
        <f t="shared" ref="QXP172" si="4548">89.4*10.765</f>
        <v>962.39100000000008</v>
      </c>
      <c r="QXQ172" s="68">
        <v>0</v>
      </c>
      <c r="QXR172" s="68">
        <f t="shared" ref="QXQ172:QXR175" si="4549">QXP172+QXQ172</f>
        <v>962.39100000000008</v>
      </c>
      <c r="QXS172" s="68">
        <v>0</v>
      </c>
      <c r="QXT172" s="68">
        <f t="shared" ref="QXS172:QXT175" si="4550">QXR172*(($H$158)+1)+(IF(QXS172&lt;101,QXS172,IF(QXS172&lt;201,QXS172/2,IF(QXS172&lt;=301,QXS172/3,QXS172/4))))</f>
        <v>1443.5865000000001</v>
      </c>
      <c r="QXU172" s="101">
        <v>1</v>
      </c>
      <c r="QXV172" s="102"/>
      <c r="QXW172" s="68" t="s">
        <v>317</v>
      </c>
      <c r="QXX172" s="68">
        <f t="shared" ref="QXX172" si="4551">89.4*10.765</f>
        <v>962.39100000000008</v>
      </c>
      <c r="QXY172" s="68">
        <v>0</v>
      </c>
      <c r="QXZ172" s="68">
        <f t="shared" ref="QXY172:QXZ175" si="4552">QXX172+QXY172</f>
        <v>962.39100000000008</v>
      </c>
      <c r="QYA172" s="68">
        <v>0</v>
      </c>
      <c r="QYB172" s="68">
        <f t="shared" ref="QYA172:QYB175" si="4553">QXZ172*(($H$158)+1)+(IF(QYA172&lt;101,QYA172,IF(QYA172&lt;201,QYA172/2,IF(QYA172&lt;=301,QYA172/3,QYA172/4))))</f>
        <v>1443.5865000000001</v>
      </c>
      <c r="QYC172" s="101">
        <v>1</v>
      </c>
      <c r="QYD172" s="102"/>
      <c r="QYE172" s="68" t="s">
        <v>317</v>
      </c>
      <c r="QYF172" s="68">
        <f t="shared" ref="QYF172" si="4554">89.4*10.765</f>
        <v>962.39100000000008</v>
      </c>
      <c r="QYG172" s="68">
        <v>0</v>
      </c>
      <c r="QYH172" s="68">
        <f t="shared" ref="QYG172:QYH175" si="4555">QYF172+QYG172</f>
        <v>962.39100000000008</v>
      </c>
      <c r="QYI172" s="68">
        <v>0</v>
      </c>
      <c r="QYJ172" s="68">
        <f t="shared" ref="QYI172:QYJ175" si="4556">QYH172*(($H$158)+1)+(IF(QYI172&lt;101,QYI172,IF(QYI172&lt;201,QYI172/2,IF(QYI172&lt;=301,QYI172/3,QYI172/4))))</f>
        <v>1443.5865000000001</v>
      </c>
      <c r="QYK172" s="101">
        <v>1</v>
      </c>
      <c r="QYL172" s="102"/>
      <c r="QYM172" s="68" t="s">
        <v>317</v>
      </c>
      <c r="QYN172" s="68">
        <f t="shared" ref="QYN172" si="4557">89.4*10.765</f>
        <v>962.39100000000008</v>
      </c>
      <c r="QYO172" s="68">
        <v>0</v>
      </c>
      <c r="QYP172" s="68">
        <f t="shared" ref="QYO172:QYP175" si="4558">QYN172+QYO172</f>
        <v>962.39100000000008</v>
      </c>
      <c r="QYQ172" s="68">
        <v>0</v>
      </c>
      <c r="QYR172" s="68">
        <f t="shared" ref="QYQ172:QYR175" si="4559">QYP172*(($H$158)+1)+(IF(QYQ172&lt;101,QYQ172,IF(QYQ172&lt;201,QYQ172/2,IF(QYQ172&lt;=301,QYQ172/3,QYQ172/4))))</f>
        <v>1443.5865000000001</v>
      </c>
      <c r="QYS172" s="101">
        <v>1</v>
      </c>
      <c r="QYT172" s="102"/>
      <c r="QYU172" s="68" t="s">
        <v>317</v>
      </c>
      <c r="QYV172" s="68">
        <f t="shared" ref="QYV172" si="4560">89.4*10.765</f>
        <v>962.39100000000008</v>
      </c>
      <c r="QYW172" s="68">
        <v>0</v>
      </c>
      <c r="QYX172" s="68">
        <f t="shared" ref="QYW172:QYX175" si="4561">QYV172+QYW172</f>
        <v>962.39100000000008</v>
      </c>
      <c r="QYY172" s="68">
        <v>0</v>
      </c>
      <c r="QYZ172" s="68">
        <f t="shared" ref="QYY172:QYZ175" si="4562">QYX172*(($H$158)+1)+(IF(QYY172&lt;101,QYY172,IF(QYY172&lt;201,QYY172/2,IF(QYY172&lt;=301,QYY172/3,QYY172/4))))</f>
        <v>1443.5865000000001</v>
      </c>
      <c r="QZA172" s="101">
        <v>1</v>
      </c>
      <c r="QZB172" s="102"/>
      <c r="QZC172" s="68" t="s">
        <v>317</v>
      </c>
      <c r="QZD172" s="68">
        <f t="shared" ref="QZD172" si="4563">89.4*10.765</f>
        <v>962.39100000000008</v>
      </c>
      <c r="QZE172" s="68">
        <v>0</v>
      </c>
      <c r="QZF172" s="68">
        <f t="shared" ref="QZE172:QZF175" si="4564">QZD172+QZE172</f>
        <v>962.39100000000008</v>
      </c>
      <c r="QZG172" s="68">
        <v>0</v>
      </c>
      <c r="QZH172" s="68">
        <f t="shared" ref="QZG172:QZH175" si="4565">QZF172*(($H$158)+1)+(IF(QZG172&lt;101,QZG172,IF(QZG172&lt;201,QZG172/2,IF(QZG172&lt;=301,QZG172/3,QZG172/4))))</f>
        <v>1443.5865000000001</v>
      </c>
      <c r="QZI172" s="101">
        <v>1</v>
      </c>
      <c r="QZJ172" s="102"/>
      <c r="QZK172" s="68" t="s">
        <v>317</v>
      </c>
      <c r="QZL172" s="68">
        <f t="shared" ref="QZL172" si="4566">89.4*10.765</f>
        <v>962.39100000000008</v>
      </c>
      <c r="QZM172" s="68">
        <v>0</v>
      </c>
      <c r="QZN172" s="68">
        <f t="shared" ref="QZM172:QZN175" si="4567">QZL172+QZM172</f>
        <v>962.39100000000008</v>
      </c>
      <c r="QZO172" s="68">
        <v>0</v>
      </c>
      <c r="QZP172" s="68">
        <f t="shared" ref="QZO172:QZP175" si="4568">QZN172*(($H$158)+1)+(IF(QZO172&lt;101,QZO172,IF(QZO172&lt;201,QZO172/2,IF(QZO172&lt;=301,QZO172/3,QZO172/4))))</f>
        <v>1443.5865000000001</v>
      </c>
      <c r="QZQ172" s="101">
        <v>1</v>
      </c>
      <c r="QZR172" s="102"/>
      <c r="QZS172" s="68" t="s">
        <v>317</v>
      </c>
      <c r="QZT172" s="68">
        <f t="shared" ref="QZT172" si="4569">89.4*10.765</f>
        <v>962.39100000000008</v>
      </c>
      <c r="QZU172" s="68">
        <v>0</v>
      </c>
      <c r="QZV172" s="68">
        <f t="shared" ref="QZU172:QZV175" si="4570">QZT172+QZU172</f>
        <v>962.39100000000008</v>
      </c>
      <c r="QZW172" s="68">
        <v>0</v>
      </c>
      <c r="QZX172" s="68">
        <f t="shared" ref="QZW172:QZX175" si="4571">QZV172*(($H$158)+1)+(IF(QZW172&lt;101,QZW172,IF(QZW172&lt;201,QZW172/2,IF(QZW172&lt;=301,QZW172/3,QZW172/4))))</f>
        <v>1443.5865000000001</v>
      </c>
      <c r="QZY172" s="101">
        <v>1</v>
      </c>
      <c r="QZZ172" s="102"/>
      <c r="RAA172" s="68" t="s">
        <v>317</v>
      </c>
      <c r="RAB172" s="68">
        <f t="shared" ref="RAB172" si="4572">89.4*10.765</f>
        <v>962.39100000000008</v>
      </c>
      <c r="RAC172" s="68">
        <v>0</v>
      </c>
      <c r="RAD172" s="68">
        <f t="shared" ref="RAC172:RAD175" si="4573">RAB172+RAC172</f>
        <v>962.39100000000008</v>
      </c>
      <c r="RAE172" s="68">
        <v>0</v>
      </c>
      <c r="RAF172" s="68">
        <f t="shared" ref="RAE172:RAF175" si="4574">RAD172*(($H$158)+1)+(IF(RAE172&lt;101,RAE172,IF(RAE172&lt;201,RAE172/2,IF(RAE172&lt;=301,RAE172/3,RAE172/4))))</f>
        <v>1443.5865000000001</v>
      </c>
      <c r="RAG172" s="101">
        <v>1</v>
      </c>
      <c r="RAH172" s="102"/>
      <c r="RAI172" s="68" t="s">
        <v>317</v>
      </c>
      <c r="RAJ172" s="68">
        <f t="shared" ref="RAJ172" si="4575">89.4*10.765</f>
        <v>962.39100000000008</v>
      </c>
      <c r="RAK172" s="68">
        <v>0</v>
      </c>
      <c r="RAL172" s="68">
        <f t="shared" ref="RAK172:RAL175" si="4576">RAJ172+RAK172</f>
        <v>962.39100000000008</v>
      </c>
      <c r="RAM172" s="68">
        <v>0</v>
      </c>
      <c r="RAN172" s="68">
        <f t="shared" ref="RAM172:RAN175" si="4577">RAL172*(($H$158)+1)+(IF(RAM172&lt;101,RAM172,IF(RAM172&lt;201,RAM172/2,IF(RAM172&lt;=301,RAM172/3,RAM172/4))))</f>
        <v>1443.5865000000001</v>
      </c>
      <c r="RAO172" s="101">
        <v>1</v>
      </c>
      <c r="RAP172" s="102"/>
      <c r="RAQ172" s="68" t="s">
        <v>317</v>
      </c>
      <c r="RAR172" s="68">
        <f t="shared" ref="RAR172" si="4578">89.4*10.765</f>
        <v>962.39100000000008</v>
      </c>
      <c r="RAS172" s="68">
        <v>0</v>
      </c>
      <c r="RAT172" s="68">
        <f t="shared" ref="RAS172:RAT175" si="4579">RAR172+RAS172</f>
        <v>962.39100000000008</v>
      </c>
      <c r="RAU172" s="68">
        <v>0</v>
      </c>
      <c r="RAV172" s="68">
        <f t="shared" ref="RAU172:RAV175" si="4580">RAT172*(($H$158)+1)+(IF(RAU172&lt;101,RAU172,IF(RAU172&lt;201,RAU172/2,IF(RAU172&lt;=301,RAU172/3,RAU172/4))))</f>
        <v>1443.5865000000001</v>
      </c>
      <c r="RAW172" s="101">
        <v>1</v>
      </c>
      <c r="RAX172" s="102"/>
      <c r="RAY172" s="68" t="s">
        <v>317</v>
      </c>
      <c r="RAZ172" s="68">
        <f t="shared" ref="RAZ172" si="4581">89.4*10.765</f>
        <v>962.39100000000008</v>
      </c>
      <c r="RBA172" s="68">
        <v>0</v>
      </c>
      <c r="RBB172" s="68">
        <f t="shared" ref="RBA172:RBB175" si="4582">RAZ172+RBA172</f>
        <v>962.39100000000008</v>
      </c>
      <c r="RBC172" s="68">
        <v>0</v>
      </c>
      <c r="RBD172" s="68">
        <f t="shared" ref="RBC172:RBD175" si="4583">RBB172*(($H$158)+1)+(IF(RBC172&lt;101,RBC172,IF(RBC172&lt;201,RBC172/2,IF(RBC172&lt;=301,RBC172/3,RBC172/4))))</f>
        <v>1443.5865000000001</v>
      </c>
      <c r="RBE172" s="101">
        <v>1</v>
      </c>
      <c r="RBF172" s="102"/>
      <c r="RBG172" s="68" t="s">
        <v>317</v>
      </c>
      <c r="RBH172" s="68">
        <f t="shared" ref="RBH172" si="4584">89.4*10.765</f>
        <v>962.39100000000008</v>
      </c>
      <c r="RBI172" s="68">
        <v>0</v>
      </c>
      <c r="RBJ172" s="68">
        <f t="shared" ref="RBI172:RBJ175" si="4585">RBH172+RBI172</f>
        <v>962.39100000000008</v>
      </c>
      <c r="RBK172" s="68">
        <v>0</v>
      </c>
      <c r="RBL172" s="68">
        <f t="shared" ref="RBK172:RBL175" si="4586">RBJ172*(($H$158)+1)+(IF(RBK172&lt;101,RBK172,IF(RBK172&lt;201,RBK172/2,IF(RBK172&lt;=301,RBK172/3,RBK172/4))))</f>
        <v>1443.5865000000001</v>
      </c>
      <c r="RBM172" s="101">
        <v>1</v>
      </c>
      <c r="RBN172" s="102"/>
      <c r="RBO172" s="68" t="s">
        <v>317</v>
      </c>
      <c r="RBP172" s="68">
        <f t="shared" ref="RBP172" si="4587">89.4*10.765</f>
        <v>962.39100000000008</v>
      </c>
      <c r="RBQ172" s="68">
        <v>0</v>
      </c>
      <c r="RBR172" s="68">
        <f t="shared" ref="RBQ172:RBR175" si="4588">RBP172+RBQ172</f>
        <v>962.39100000000008</v>
      </c>
      <c r="RBS172" s="68">
        <v>0</v>
      </c>
      <c r="RBT172" s="68">
        <f t="shared" ref="RBS172:RBT175" si="4589">RBR172*(($H$158)+1)+(IF(RBS172&lt;101,RBS172,IF(RBS172&lt;201,RBS172/2,IF(RBS172&lt;=301,RBS172/3,RBS172/4))))</f>
        <v>1443.5865000000001</v>
      </c>
      <c r="RBU172" s="101">
        <v>1</v>
      </c>
      <c r="RBV172" s="102"/>
      <c r="RBW172" s="68" t="s">
        <v>317</v>
      </c>
      <c r="RBX172" s="68">
        <f t="shared" ref="RBX172" si="4590">89.4*10.765</f>
        <v>962.39100000000008</v>
      </c>
      <c r="RBY172" s="68">
        <v>0</v>
      </c>
      <c r="RBZ172" s="68">
        <f t="shared" ref="RBY172:RBZ175" si="4591">RBX172+RBY172</f>
        <v>962.39100000000008</v>
      </c>
      <c r="RCA172" s="68">
        <v>0</v>
      </c>
      <c r="RCB172" s="68">
        <f t="shared" ref="RCA172:RCB175" si="4592">RBZ172*(($H$158)+1)+(IF(RCA172&lt;101,RCA172,IF(RCA172&lt;201,RCA172/2,IF(RCA172&lt;=301,RCA172/3,RCA172/4))))</f>
        <v>1443.5865000000001</v>
      </c>
      <c r="RCC172" s="101">
        <v>1</v>
      </c>
      <c r="RCD172" s="102"/>
      <c r="RCE172" s="68" t="s">
        <v>317</v>
      </c>
      <c r="RCF172" s="68">
        <f t="shared" ref="RCF172" si="4593">89.4*10.765</f>
        <v>962.39100000000008</v>
      </c>
      <c r="RCG172" s="68">
        <v>0</v>
      </c>
      <c r="RCH172" s="68">
        <f t="shared" ref="RCG172:RCH175" si="4594">RCF172+RCG172</f>
        <v>962.39100000000008</v>
      </c>
      <c r="RCI172" s="68">
        <v>0</v>
      </c>
      <c r="RCJ172" s="68">
        <f t="shared" ref="RCI172:RCJ175" si="4595">RCH172*(($H$158)+1)+(IF(RCI172&lt;101,RCI172,IF(RCI172&lt;201,RCI172/2,IF(RCI172&lt;=301,RCI172/3,RCI172/4))))</f>
        <v>1443.5865000000001</v>
      </c>
      <c r="RCK172" s="101">
        <v>1</v>
      </c>
      <c r="RCL172" s="102"/>
      <c r="RCM172" s="68" t="s">
        <v>317</v>
      </c>
      <c r="RCN172" s="68">
        <f t="shared" ref="RCN172" si="4596">89.4*10.765</f>
        <v>962.39100000000008</v>
      </c>
      <c r="RCO172" s="68">
        <v>0</v>
      </c>
      <c r="RCP172" s="68">
        <f t="shared" ref="RCO172:RCP175" si="4597">RCN172+RCO172</f>
        <v>962.39100000000008</v>
      </c>
      <c r="RCQ172" s="68">
        <v>0</v>
      </c>
      <c r="RCR172" s="68">
        <f t="shared" ref="RCQ172:RCR175" si="4598">RCP172*(($H$158)+1)+(IF(RCQ172&lt;101,RCQ172,IF(RCQ172&lt;201,RCQ172/2,IF(RCQ172&lt;=301,RCQ172/3,RCQ172/4))))</f>
        <v>1443.5865000000001</v>
      </c>
      <c r="RCS172" s="101">
        <v>1</v>
      </c>
      <c r="RCT172" s="102"/>
      <c r="RCU172" s="68" t="s">
        <v>317</v>
      </c>
      <c r="RCV172" s="68">
        <f t="shared" ref="RCV172" si="4599">89.4*10.765</f>
        <v>962.39100000000008</v>
      </c>
      <c r="RCW172" s="68">
        <v>0</v>
      </c>
      <c r="RCX172" s="68">
        <f t="shared" ref="RCW172:RCX175" si="4600">RCV172+RCW172</f>
        <v>962.39100000000008</v>
      </c>
      <c r="RCY172" s="68">
        <v>0</v>
      </c>
      <c r="RCZ172" s="68">
        <f t="shared" ref="RCY172:RCZ175" si="4601">RCX172*(($H$158)+1)+(IF(RCY172&lt;101,RCY172,IF(RCY172&lt;201,RCY172/2,IF(RCY172&lt;=301,RCY172/3,RCY172/4))))</f>
        <v>1443.5865000000001</v>
      </c>
      <c r="RDA172" s="101">
        <v>1</v>
      </c>
      <c r="RDB172" s="102"/>
      <c r="RDC172" s="68" t="s">
        <v>317</v>
      </c>
      <c r="RDD172" s="68">
        <f t="shared" ref="RDD172" si="4602">89.4*10.765</f>
        <v>962.39100000000008</v>
      </c>
      <c r="RDE172" s="68">
        <v>0</v>
      </c>
      <c r="RDF172" s="68">
        <f t="shared" ref="RDE172:RDF175" si="4603">RDD172+RDE172</f>
        <v>962.39100000000008</v>
      </c>
      <c r="RDG172" s="68">
        <v>0</v>
      </c>
      <c r="RDH172" s="68">
        <f t="shared" ref="RDG172:RDH175" si="4604">RDF172*(($H$158)+1)+(IF(RDG172&lt;101,RDG172,IF(RDG172&lt;201,RDG172/2,IF(RDG172&lt;=301,RDG172/3,RDG172/4))))</f>
        <v>1443.5865000000001</v>
      </c>
      <c r="RDI172" s="101">
        <v>1</v>
      </c>
      <c r="RDJ172" s="102"/>
      <c r="RDK172" s="68" t="s">
        <v>317</v>
      </c>
      <c r="RDL172" s="68">
        <f t="shared" ref="RDL172" si="4605">89.4*10.765</f>
        <v>962.39100000000008</v>
      </c>
      <c r="RDM172" s="68">
        <v>0</v>
      </c>
      <c r="RDN172" s="68">
        <f t="shared" ref="RDM172:RDN175" si="4606">RDL172+RDM172</f>
        <v>962.39100000000008</v>
      </c>
      <c r="RDO172" s="68">
        <v>0</v>
      </c>
      <c r="RDP172" s="68">
        <f t="shared" ref="RDO172:RDP175" si="4607">RDN172*(($H$158)+1)+(IF(RDO172&lt;101,RDO172,IF(RDO172&lt;201,RDO172/2,IF(RDO172&lt;=301,RDO172/3,RDO172/4))))</f>
        <v>1443.5865000000001</v>
      </c>
      <c r="RDQ172" s="101">
        <v>1</v>
      </c>
      <c r="RDR172" s="102"/>
      <c r="RDS172" s="68" t="s">
        <v>317</v>
      </c>
      <c r="RDT172" s="68">
        <f t="shared" ref="RDT172" si="4608">89.4*10.765</f>
        <v>962.39100000000008</v>
      </c>
      <c r="RDU172" s="68">
        <v>0</v>
      </c>
      <c r="RDV172" s="68">
        <f t="shared" ref="RDU172:RDV175" si="4609">RDT172+RDU172</f>
        <v>962.39100000000008</v>
      </c>
      <c r="RDW172" s="68">
        <v>0</v>
      </c>
      <c r="RDX172" s="68">
        <f t="shared" ref="RDW172:RDX175" si="4610">RDV172*(($H$158)+1)+(IF(RDW172&lt;101,RDW172,IF(RDW172&lt;201,RDW172/2,IF(RDW172&lt;=301,RDW172/3,RDW172/4))))</f>
        <v>1443.5865000000001</v>
      </c>
      <c r="RDY172" s="101">
        <v>1</v>
      </c>
      <c r="RDZ172" s="102"/>
      <c r="REA172" s="68" t="s">
        <v>317</v>
      </c>
      <c r="REB172" s="68">
        <f t="shared" ref="REB172" si="4611">89.4*10.765</f>
        <v>962.39100000000008</v>
      </c>
      <c r="REC172" s="68">
        <v>0</v>
      </c>
      <c r="RED172" s="68">
        <f t="shared" ref="REC172:RED175" si="4612">REB172+REC172</f>
        <v>962.39100000000008</v>
      </c>
      <c r="REE172" s="68">
        <v>0</v>
      </c>
      <c r="REF172" s="68">
        <f t="shared" ref="REE172:REF175" si="4613">RED172*(($H$158)+1)+(IF(REE172&lt;101,REE172,IF(REE172&lt;201,REE172/2,IF(REE172&lt;=301,REE172/3,REE172/4))))</f>
        <v>1443.5865000000001</v>
      </c>
      <c r="REG172" s="101">
        <v>1</v>
      </c>
      <c r="REH172" s="102"/>
      <c r="REI172" s="68" t="s">
        <v>317</v>
      </c>
      <c r="REJ172" s="68">
        <f t="shared" ref="REJ172" si="4614">89.4*10.765</f>
        <v>962.39100000000008</v>
      </c>
      <c r="REK172" s="68">
        <v>0</v>
      </c>
      <c r="REL172" s="68">
        <f t="shared" ref="REK172:REL175" si="4615">REJ172+REK172</f>
        <v>962.39100000000008</v>
      </c>
      <c r="REM172" s="68">
        <v>0</v>
      </c>
      <c r="REN172" s="68">
        <f t="shared" ref="REM172:REN175" si="4616">REL172*(($H$158)+1)+(IF(REM172&lt;101,REM172,IF(REM172&lt;201,REM172/2,IF(REM172&lt;=301,REM172/3,REM172/4))))</f>
        <v>1443.5865000000001</v>
      </c>
      <c r="REO172" s="101">
        <v>1</v>
      </c>
      <c r="REP172" s="102"/>
      <c r="REQ172" s="68" t="s">
        <v>317</v>
      </c>
      <c r="RER172" s="68">
        <f t="shared" ref="RER172" si="4617">89.4*10.765</f>
        <v>962.39100000000008</v>
      </c>
      <c r="RES172" s="68">
        <v>0</v>
      </c>
      <c r="RET172" s="68">
        <f t="shared" ref="RES172:RET175" si="4618">RER172+RES172</f>
        <v>962.39100000000008</v>
      </c>
      <c r="REU172" s="68">
        <v>0</v>
      </c>
      <c r="REV172" s="68">
        <f t="shared" ref="REU172:REV175" si="4619">RET172*(($H$158)+1)+(IF(REU172&lt;101,REU172,IF(REU172&lt;201,REU172/2,IF(REU172&lt;=301,REU172/3,REU172/4))))</f>
        <v>1443.5865000000001</v>
      </c>
      <c r="REW172" s="101">
        <v>1</v>
      </c>
      <c r="REX172" s="102"/>
      <c r="REY172" s="68" t="s">
        <v>317</v>
      </c>
      <c r="REZ172" s="68">
        <f t="shared" ref="REZ172" si="4620">89.4*10.765</f>
        <v>962.39100000000008</v>
      </c>
      <c r="RFA172" s="68">
        <v>0</v>
      </c>
      <c r="RFB172" s="68">
        <f t="shared" ref="RFA172:RFB175" si="4621">REZ172+RFA172</f>
        <v>962.39100000000008</v>
      </c>
      <c r="RFC172" s="68">
        <v>0</v>
      </c>
      <c r="RFD172" s="68">
        <f t="shared" ref="RFC172:RFD175" si="4622">RFB172*(($H$158)+1)+(IF(RFC172&lt;101,RFC172,IF(RFC172&lt;201,RFC172/2,IF(RFC172&lt;=301,RFC172/3,RFC172/4))))</f>
        <v>1443.5865000000001</v>
      </c>
      <c r="RFE172" s="101">
        <v>1</v>
      </c>
      <c r="RFF172" s="102"/>
      <c r="RFG172" s="68" t="s">
        <v>317</v>
      </c>
      <c r="RFH172" s="68">
        <f t="shared" ref="RFH172" si="4623">89.4*10.765</f>
        <v>962.39100000000008</v>
      </c>
      <c r="RFI172" s="68">
        <v>0</v>
      </c>
      <c r="RFJ172" s="68">
        <f t="shared" ref="RFI172:RFJ175" si="4624">RFH172+RFI172</f>
        <v>962.39100000000008</v>
      </c>
      <c r="RFK172" s="68">
        <v>0</v>
      </c>
      <c r="RFL172" s="68">
        <f t="shared" ref="RFK172:RFL175" si="4625">RFJ172*(($H$158)+1)+(IF(RFK172&lt;101,RFK172,IF(RFK172&lt;201,RFK172/2,IF(RFK172&lt;=301,RFK172/3,RFK172/4))))</f>
        <v>1443.5865000000001</v>
      </c>
      <c r="RFM172" s="101">
        <v>1</v>
      </c>
      <c r="RFN172" s="102"/>
      <c r="RFO172" s="68" t="s">
        <v>317</v>
      </c>
      <c r="RFP172" s="68">
        <f t="shared" ref="RFP172" si="4626">89.4*10.765</f>
        <v>962.39100000000008</v>
      </c>
      <c r="RFQ172" s="68">
        <v>0</v>
      </c>
      <c r="RFR172" s="68">
        <f t="shared" ref="RFQ172:RFR175" si="4627">RFP172+RFQ172</f>
        <v>962.39100000000008</v>
      </c>
      <c r="RFS172" s="68">
        <v>0</v>
      </c>
      <c r="RFT172" s="68">
        <f t="shared" ref="RFS172:RFT175" si="4628">RFR172*(($H$158)+1)+(IF(RFS172&lt;101,RFS172,IF(RFS172&lt;201,RFS172/2,IF(RFS172&lt;=301,RFS172/3,RFS172/4))))</f>
        <v>1443.5865000000001</v>
      </c>
      <c r="RFU172" s="101">
        <v>1</v>
      </c>
      <c r="RFV172" s="102"/>
      <c r="RFW172" s="68" t="s">
        <v>317</v>
      </c>
      <c r="RFX172" s="68">
        <f t="shared" ref="RFX172" si="4629">89.4*10.765</f>
        <v>962.39100000000008</v>
      </c>
      <c r="RFY172" s="68">
        <v>0</v>
      </c>
      <c r="RFZ172" s="68">
        <f t="shared" ref="RFY172:RFZ175" si="4630">RFX172+RFY172</f>
        <v>962.39100000000008</v>
      </c>
      <c r="RGA172" s="68">
        <v>0</v>
      </c>
      <c r="RGB172" s="68">
        <f t="shared" ref="RGA172:RGB175" si="4631">RFZ172*(($H$158)+1)+(IF(RGA172&lt;101,RGA172,IF(RGA172&lt;201,RGA172/2,IF(RGA172&lt;=301,RGA172/3,RGA172/4))))</f>
        <v>1443.5865000000001</v>
      </c>
      <c r="RGC172" s="101">
        <v>1</v>
      </c>
      <c r="RGD172" s="102"/>
      <c r="RGE172" s="68" t="s">
        <v>317</v>
      </c>
      <c r="RGF172" s="68">
        <f t="shared" ref="RGF172" si="4632">89.4*10.765</f>
        <v>962.39100000000008</v>
      </c>
      <c r="RGG172" s="68">
        <v>0</v>
      </c>
      <c r="RGH172" s="68">
        <f t="shared" ref="RGG172:RGH175" si="4633">RGF172+RGG172</f>
        <v>962.39100000000008</v>
      </c>
      <c r="RGI172" s="68">
        <v>0</v>
      </c>
      <c r="RGJ172" s="68">
        <f t="shared" ref="RGI172:RGJ175" si="4634">RGH172*(($H$158)+1)+(IF(RGI172&lt;101,RGI172,IF(RGI172&lt;201,RGI172/2,IF(RGI172&lt;=301,RGI172/3,RGI172/4))))</f>
        <v>1443.5865000000001</v>
      </c>
      <c r="RGK172" s="101">
        <v>1</v>
      </c>
      <c r="RGL172" s="102"/>
      <c r="RGM172" s="68" t="s">
        <v>317</v>
      </c>
      <c r="RGN172" s="68">
        <f t="shared" ref="RGN172" si="4635">89.4*10.765</f>
        <v>962.39100000000008</v>
      </c>
      <c r="RGO172" s="68">
        <v>0</v>
      </c>
      <c r="RGP172" s="68">
        <f t="shared" ref="RGO172:RGP175" si="4636">RGN172+RGO172</f>
        <v>962.39100000000008</v>
      </c>
      <c r="RGQ172" s="68">
        <v>0</v>
      </c>
      <c r="RGR172" s="68">
        <f t="shared" ref="RGQ172:RGR175" si="4637">RGP172*(($H$158)+1)+(IF(RGQ172&lt;101,RGQ172,IF(RGQ172&lt;201,RGQ172/2,IF(RGQ172&lt;=301,RGQ172/3,RGQ172/4))))</f>
        <v>1443.5865000000001</v>
      </c>
      <c r="RGS172" s="101">
        <v>1</v>
      </c>
      <c r="RGT172" s="102"/>
      <c r="RGU172" s="68" t="s">
        <v>317</v>
      </c>
      <c r="RGV172" s="68">
        <f t="shared" ref="RGV172" si="4638">89.4*10.765</f>
        <v>962.39100000000008</v>
      </c>
      <c r="RGW172" s="68">
        <v>0</v>
      </c>
      <c r="RGX172" s="68">
        <f t="shared" ref="RGW172:RGX175" si="4639">RGV172+RGW172</f>
        <v>962.39100000000008</v>
      </c>
      <c r="RGY172" s="68">
        <v>0</v>
      </c>
      <c r="RGZ172" s="68">
        <f t="shared" ref="RGY172:RGZ175" si="4640">RGX172*(($H$158)+1)+(IF(RGY172&lt;101,RGY172,IF(RGY172&lt;201,RGY172/2,IF(RGY172&lt;=301,RGY172/3,RGY172/4))))</f>
        <v>1443.5865000000001</v>
      </c>
      <c r="RHA172" s="101">
        <v>1</v>
      </c>
      <c r="RHB172" s="102"/>
      <c r="RHC172" s="68" t="s">
        <v>317</v>
      </c>
      <c r="RHD172" s="68">
        <f t="shared" ref="RHD172" si="4641">89.4*10.765</f>
        <v>962.39100000000008</v>
      </c>
      <c r="RHE172" s="68">
        <v>0</v>
      </c>
      <c r="RHF172" s="68">
        <f t="shared" ref="RHE172:RHF175" si="4642">RHD172+RHE172</f>
        <v>962.39100000000008</v>
      </c>
      <c r="RHG172" s="68">
        <v>0</v>
      </c>
      <c r="RHH172" s="68">
        <f t="shared" ref="RHG172:RHH175" si="4643">RHF172*(($H$158)+1)+(IF(RHG172&lt;101,RHG172,IF(RHG172&lt;201,RHG172/2,IF(RHG172&lt;=301,RHG172/3,RHG172/4))))</f>
        <v>1443.5865000000001</v>
      </c>
      <c r="RHI172" s="101">
        <v>1</v>
      </c>
      <c r="RHJ172" s="102"/>
      <c r="RHK172" s="68" t="s">
        <v>317</v>
      </c>
      <c r="RHL172" s="68">
        <f t="shared" ref="RHL172" si="4644">89.4*10.765</f>
        <v>962.39100000000008</v>
      </c>
      <c r="RHM172" s="68">
        <v>0</v>
      </c>
      <c r="RHN172" s="68">
        <f t="shared" ref="RHM172:RHN175" si="4645">RHL172+RHM172</f>
        <v>962.39100000000008</v>
      </c>
      <c r="RHO172" s="68">
        <v>0</v>
      </c>
      <c r="RHP172" s="68">
        <f t="shared" ref="RHO172:RHP175" si="4646">RHN172*(($H$158)+1)+(IF(RHO172&lt;101,RHO172,IF(RHO172&lt;201,RHO172/2,IF(RHO172&lt;=301,RHO172/3,RHO172/4))))</f>
        <v>1443.5865000000001</v>
      </c>
      <c r="RHQ172" s="101">
        <v>1</v>
      </c>
      <c r="RHR172" s="102"/>
      <c r="RHS172" s="68" t="s">
        <v>317</v>
      </c>
      <c r="RHT172" s="68">
        <f t="shared" ref="RHT172" si="4647">89.4*10.765</f>
        <v>962.39100000000008</v>
      </c>
      <c r="RHU172" s="68">
        <v>0</v>
      </c>
      <c r="RHV172" s="68">
        <f t="shared" ref="RHU172:RHV175" si="4648">RHT172+RHU172</f>
        <v>962.39100000000008</v>
      </c>
      <c r="RHW172" s="68">
        <v>0</v>
      </c>
      <c r="RHX172" s="68">
        <f t="shared" ref="RHW172:RHX175" si="4649">RHV172*(($H$158)+1)+(IF(RHW172&lt;101,RHW172,IF(RHW172&lt;201,RHW172/2,IF(RHW172&lt;=301,RHW172/3,RHW172/4))))</f>
        <v>1443.5865000000001</v>
      </c>
      <c r="RHY172" s="101">
        <v>1</v>
      </c>
      <c r="RHZ172" s="102"/>
      <c r="RIA172" s="68" t="s">
        <v>317</v>
      </c>
      <c r="RIB172" s="68">
        <f t="shared" ref="RIB172" si="4650">89.4*10.765</f>
        <v>962.39100000000008</v>
      </c>
      <c r="RIC172" s="68">
        <v>0</v>
      </c>
      <c r="RID172" s="68">
        <f t="shared" ref="RIC172:RID175" si="4651">RIB172+RIC172</f>
        <v>962.39100000000008</v>
      </c>
      <c r="RIE172" s="68">
        <v>0</v>
      </c>
      <c r="RIF172" s="68">
        <f t="shared" ref="RIE172:RIF175" si="4652">RID172*(($H$158)+1)+(IF(RIE172&lt;101,RIE172,IF(RIE172&lt;201,RIE172/2,IF(RIE172&lt;=301,RIE172/3,RIE172/4))))</f>
        <v>1443.5865000000001</v>
      </c>
      <c r="RIG172" s="101">
        <v>1</v>
      </c>
      <c r="RIH172" s="102"/>
      <c r="RII172" s="68" t="s">
        <v>317</v>
      </c>
      <c r="RIJ172" s="68">
        <f t="shared" ref="RIJ172" si="4653">89.4*10.765</f>
        <v>962.39100000000008</v>
      </c>
      <c r="RIK172" s="68">
        <v>0</v>
      </c>
      <c r="RIL172" s="68">
        <f t="shared" ref="RIK172:RIL175" si="4654">RIJ172+RIK172</f>
        <v>962.39100000000008</v>
      </c>
      <c r="RIM172" s="68">
        <v>0</v>
      </c>
      <c r="RIN172" s="68">
        <f t="shared" ref="RIM172:RIN175" si="4655">RIL172*(($H$158)+1)+(IF(RIM172&lt;101,RIM172,IF(RIM172&lt;201,RIM172/2,IF(RIM172&lt;=301,RIM172/3,RIM172/4))))</f>
        <v>1443.5865000000001</v>
      </c>
      <c r="RIO172" s="101">
        <v>1</v>
      </c>
      <c r="RIP172" s="102"/>
      <c r="RIQ172" s="68" t="s">
        <v>317</v>
      </c>
      <c r="RIR172" s="68">
        <f t="shared" ref="RIR172" si="4656">89.4*10.765</f>
        <v>962.39100000000008</v>
      </c>
      <c r="RIS172" s="68">
        <v>0</v>
      </c>
      <c r="RIT172" s="68">
        <f t="shared" ref="RIS172:RIT175" si="4657">RIR172+RIS172</f>
        <v>962.39100000000008</v>
      </c>
      <c r="RIU172" s="68">
        <v>0</v>
      </c>
      <c r="RIV172" s="68">
        <f t="shared" ref="RIU172:RIV175" si="4658">RIT172*(($H$158)+1)+(IF(RIU172&lt;101,RIU172,IF(RIU172&lt;201,RIU172/2,IF(RIU172&lt;=301,RIU172/3,RIU172/4))))</f>
        <v>1443.5865000000001</v>
      </c>
      <c r="RIW172" s="101">
        <v>1</v>
      </c>
      <c r="RIX172" s="102"/>
      <c r="RIY172" s="68" t="s">
        <v>317</v>
      </c>
      <c r="RIZ172" s="68">
        <f t="shared" ref="RIZ172" si="4659">89.4*10.765</f>
        <v>962.39100000000008</v>
      </c>
      <c r="RJA172" s="68">
        <v>0</v>
      </c>
      <c r="RJB172" s="68">
        <f t="shared" ref="RJA172:RJB175" si="4660">RIZ172+RJA172</f>
        <v>962.39100000000008</v>
      </c>
      <c r="RJC172" s="68">
        <v>0</v>
      </c>
      <c r="RJD172" s="68">
        <f t="shared" ref="RJC172:RJD175" si="4661">RJB172*(($H$158)+1)+(IF(RJC172&lt;101,RJC172,IF(RJC172&lt;201,RJC172/2,IF(RJC172&lt;=301,RJC172/3,RJC172/4))))</f>
        <v>1443.5865000000001</v>
      </c>
      <c r="RJE172" s="101">
        <v>1</v>
      </c>
      <c r="RJF172" s="102"/>
      <c r="RJG172" s="68" t="s">
        <v>317</v>
      </c>
      <c r="RJH172" s="68">
        <f t="shared" ref="RJH172" si="4662">89.4*10.765</f>
        <v>962.39100000000008</v>
      </c>
      <c r="RJI172" s="68">
        <v>0</v>
      </c>
      <c r="RJJ172" s="68">
        <f t="shared" ref="RJI172:RJJ175" si="4663">RJH172+RJI172</f>
        <v>962.39100000000008</v>
      </c>
      <c r="RJK172" s="68">
        <v>0</v>
      </c>
      <c r="RJL172" s="68">
        <f t="shared" ref="RJK172:RJL175" si="4664">RJJ172*(($H$158)+1)+(IF(RJK172&lt;101,RJK172,IF(RJK172&lt;201,RJK172/2,IF(RJK172&lt;=301,RJK172/3,RJK172/4))))</f>
        <v>1443.5865000000001</v>
      </c>
      <c r="RJM172" s="101">
        <v>1</v>
      </c>
      <c r="RJN172" s="102"/>
      <c r="RJO172" s="68" t="s">
        <v>317</v>
      </c>
      <c r="RJP172" s="68">
        <f t="shared" ref="RJP172" si="4665">89.4*10.765</f>
        <v>962.39100000000008</v>
      </c>
      <c r="RJQ172" s="68">
        <v>0</v>
      </c>
      <c r="RJR172" s="68">
        <f t="shared" ref="RJQ172:RJR175" si="4666">RJP172+RJQ172</f>
        <v>962.39100000000008</v>
      </c>
      <c r="RJS172" s="68">
        <v>0</v>
      </c>
      <c r="RJT172" s="68">
        <f t="shared" ref="RJS172:RJT175" si="4667">RJR172*(($H$158)+1)+(IF(RJS172&lt;101,RJS172,IF(RJS172&lt;201,RJS172/2,IF(RJS172&lt;=301,RJS172/3,RJS172/4))))</f>
        <v>1443.5865000000001</v>
      </c>
      <c r="RJU172" s="101">
        <v>1</v>
      </c>
      <c r="RJV172" s="102"/>
      <c r="RJW172" s="68" t="s">
        <v>317</v>
      </c>
      <c r="RJX172" s="68">
        <f t="shared" ref="RJX172" si="4668">89.4*10.765</f>
        <v>962.39100000000008</v>
      </c>
      <c r="RJY172" s="68">
        <v>0</v>
      </c>
      <c r="RJZ172" s="68">
        <f t="shared" ref="RJY172:RJZ175" si="4669">RJX172+RJY172</f>
        <v>962.39100000000008</v>
      </c>
      <c r="RKA172" s="68">
        <v>0</v>
      </c>
      <c r="RKB172" s="68">
        <f t="shared" ref="RKA172:RKB175" si="4670">RJZ172*(($H$158)+1)+(IF(RKA172&lt;101,RKA172,IF(RKA172&lt;201,RKA172/2,IF(RKA172&lt;=301,RKA172/3,RKA172/4))))</f>
        <v>1443.5865000000001</v>
      </c>
      <c r="RKC172" s="101">
        <v>1</v>
      </c>
      <c r="RKD172" s="102"/>
      <c r="RKE172" s="68" t="s">
        <v>317</v>
      </c>
      <c r="RKF172" s="68">
        <f t="shared" ref="RKF172" si="4671">89.4*10.765</f>
        <v>962.39100000000008</v>
      </c>
      <c r="RKG172" s="68">
        <v>0</v>
      </c>
      <c r="RKH172" s="68">
        <f t="shared" ref="RKG172:RKH175" si="4672">RKF172+RKG172</f>
        <v>962.39100000000008</v>
      </c>
      <c r="RKI172" s="68">
        <v>0</v>
      </c>
      <c r="RKJ172" s="68">
        <f t="shared" ref="RKI172:RKJ175" si="4673">RKH172*(($H$158)+1)+(IF(RKI172&lt;101,RKI172,IF(RKI172&lt;201,RKI172/2,IF(RKI172&lt;=301,RKI172/3,RKI172/4))))</f>
        <v>1443.5865000000001</v>
      </c>
      <c r="RKK172" s="101">
        <v>1</v>
      </c>
      <c r="RKL172" s="102"/>
      <c r="RKM172" s="68" t="s">
        <v>317</v>
      </c>
      <c r="RKN172" s="68">
        <f t="shared" ref="RKN172" si="4674">89.4*10.765</f>
        <v>962.39100000000008</v>
      </c>
      <c r="RKO172" s="68">
        <v>0</v>
      </c>
      <c r="RKP172" s="68">
        <f t="shared" ref="RKO172:RKP175" si="4675">RKN172+RKO172</f>
        <v>962.39100000000008</v>
      </c>
      <c r="RKQ172" s="68">
        <v>0</v>
      </c>
      <c r="RKR172" s="68">
        <f t="shared" ref="RKQ172:RKR175" si="4676">RKP172*(($H$158)+1)+(IF(RKQ172&lt;101,RKQ172,IF(RKQ172&lt;201,RKQ172/2,IF(RKQ172&lt;=301,RKQ172/3,RKQ172/4))))</f>
        <v>1443.5865000000001</v>
      </c>
      <c r="RKS172" s="101">
        <v>1</v>
      </c>
      <c r="RKT172" s="102"/>
      <c r="RKU172" s="68" t="s">
        <v>317</v>
      </c>
      <c r="RKV172" s="68">
        <f t="shared" ref="RKV172" si="4677">89.4*10.765</f>
        <v>962.39100000000008</v>
      </c>
      <c r="RKW172" s="68">
        <v>0</v>
      </c>
      <c r="RKX172" s="68">
        <f t="shared" ref="RKW172:RKX175" si="4678">RKV172+RKW172</f>
        <v>962.39100000000008</v>
      </c>
      <c r="RKY172" s="68">
        <v>0</v>
      </c>
      <c r="RKZ172" s="68">
        <f t="shared" ref="RKY172:RKZ175" si="4679">RKX172*(($H$158)+1)+(IF(RKY172&lt;101,RKY172,IF(RKY172&lt;201,RKY172/2,IF(RKY172&lt;=301,RKY172/3,RKY172/4))))</f>
        <v>1443.5865000000001</v>
      </c>
      <c r="RLA172" s="101">
        <v>1</v>
      </c>
      <c r="RLB172" s="102"/>
      <c r="RLC172" s="68" t="s">
        <v>317</v>
      </c>
      <c r="RLD172" s="68">
        <f t="shared" ref="RLD172" si="4680">89.4*10.765</f>
        <v>962.39100000000008</v>
      </c>
      <c r="RLE172" s="68">
        <v>0</v>
      </c>
      <c r="RLF172" s="68">
        <f t="shared" ref="RLE172:RLF175" si="4681">RLD172+RLE172</f>
        <v>962.39100000000008</v>
      </c>
      <c r="RLG172" s="68">
        <v>0</v>
      </c>
      <c r="RLH172" s="68">
        <f t="shared" ref="RLG172:RLH175" si="4682">RLF172*(($H$158)+1)+(IF(RLG172&lt;101,RLG172,IF(RLG172&lt;201,RLG172/2,IF(RLG172&lt;=301,RLG172/3,RLG172/4))))</f>
        <v>1443.5865000000001</v>
      </c>
      <c r="RLI172" s="101">
        <v>1</v>
      </c>
      <c r="RLJ172" s="102"/>
      <c r="RLK172" s="68" t="s">
        <v>317</v>
      </c>
      <c r="RLL172" s="68">
        <f t="shared" ref="RLL172" si="4683">89.4*10.765</f>
        <v>962.39100000000008</v>
      </c>
      <c r="RLM172" s="68">
        <v>0</v>
      </c>
      <c r="RLN172" s="68">
        <f t="shared" ref="RLM172:RLN175" si="4684">RLL172+RLM172</f>
        <v>962.39100000000008</v>
      </c>
      <c r="RLO172" s="68">
        <v>0</v>
      </c>
      <c r="RLP172" s="68">
        <f t="shared" ref="RLO172:RLP175" si="4685">RLN172*(($H$158)+1)+(IF(RLO172&lt;101,RLO172,IF(RLO172&lt;201,RLO172/2,IF(RLO172&lt;=301,RLO172/3,RLO172/4))))</f>
        <v>1443.5865000000001</v>
      </c>
      <c r="RLQ172" s="101">
        <v>1</v>
      </c>
      <c r="RLR172" s="102"/>
      <c r="RLS172" s="68" t="s">
        <v>317</v>
      </c>
      <c r="RLT172" s="68">
        <f t="shared" ref="RLT172" si="4686">89.4*10.765</f>
        <v>962.39100000000008</v>
      </c>
      <c r="RLU172" s="68">
        <v>0</v>
      </c>
      <c r="RLV172" s="68">
        <f t="shared" ref="RLU172:RLV175" si="4687">RLT172+RLU172</f>
        <v>962.39100000000008</v>
      </c>
      <c r="RLW172" s="68">
        <v>0</v>
      </c>
      <c r="RLX172" s="68">
        <f t="shared" ref="RLW172:RLX175" si="4688">RLV172*(($H$158)+1)+(IF(RLW172&lt;101,RLW172,IF(RLW172&lt;201,RLW172/2,IF(RLW172&lt;=301,RLW172/3,RLW172/4))))</f>
        <v>1443.5865000000001</v>
      </c>
      <c r="RLY172" s="101">
        <v>1</v>
      </c>
      <c r="RLZ172" s="102"/>
      <c r="RMA172" s="68" t="s">
        <v>317</v>
      </c>
      <c r="RMB172" s="68">
        <f t="shared" ref="RMB172" si="4689">89.4*10.765</f>
        <v>962.39100000000008</v>
      </c>
      <c r="RMC172" s="68">
        <v>0</v>
      </c>
      <c r="RMD172" s="68">
        <f t="shared" ref="RMC172:RMD175" si="4690">RMB172+RMC172</f>
        <v>962.39100000000008</v>
      </c>
      <c r="RME172" s="68">
        <v>0</v>
      </c>
      <c r="RMF172" s="68">
        <f t="shared" ref="RME172:RMF175" si="4691">RMD172*(($H$158)+1)+(IF(RME172&lt;101,RME172,IF(RME172&lt;201,RME172/2,IF(RME172&lt;=301,RME172/3,RME172/4))))</f>
        <v>1443.5865000000001</v>
      </c>
      <c r="RMG172" s="101">
        <v>1</v>
      </c>
      <c r="RMH172" s="102"/>
      <c r="RMI172" s="68" t="s">
        <v>317</v>
      </c>
      <c r="RMJ172" s="68">
        <f t="shared" ref="RMJ172" si="4692">89.4*10.765</f>
        <v>962.39100000000008</v>
      </c>
      <c r="RMK172" s="68">
        <v>0</v>
      </c>
      <c r="RML172" s="68">
        <f t="shared" ref="RMK172:RML175" si="4693">RMJ172+RMK172</f>
        <v>962.39100000000008</v>
      </c>
      <c r="RMM172" s="68">
        <v>0</v>
      </c>
      <c r="RMN172" s="68">
        <f t="shared" ref="RMM172:RMN175" si="4694">RML172*(($H$158)+1)+(IF(RMM172&lt;101,RMM172,IF(RMM172&lt;201,RMM172/2,IF(RMM172&lt;=301,RMM172/3,RMM172/4))))</f>
        <v>1443.5865000000001</v>
      </c>
      <c r="RMO172" s="101">
        <v>1</v>
      </c>
      <c r="RMP172" s="102"/>
      <c r="RMQ172" s="68" t="s">
        <v>317</v>
      </c>
      <c r="RMR172" s="68">
        <f t="shared" ref="RMR172" si="4695">89.4*10.765</f>
        <v>962.39100000000008</v>
      </c>
      <c r="RMS172" s="68">
        <v>0</v>
      </c>
      <c r="RMT172" s="68">
        <f t="shared" ref="RMS172:RMT175" si="4696">RMR172+RMS172</f>
        <v>962.39100000000008</v>
      </c>
      <c r="RMU172" s="68">
        <v>0</v>
      </c>
      <c r="RMV172" s="68">
        <f t="shared" ref="RMU172:RMV175" si="4697">RMT172*(($H$158)+1)+(IF(RMU172&lt;101,RMU172,IF(RMU172&lt;201,RMU172/2,IF(RMU172&lt;=301,RMU172/3,RMU172/4))))</f>
        <v>1443.5865000000001</v>
      </c>
      <c r="RMW172" s="101">
        <v>1</v>
      </c>
      <c r="RMX172" s="102"/>
      <c r="RMY172" s="68" t="s">
        <v>317</v>
      </c>
      <c r="RMZ172" s="68">
        <f t="shared" ref="RMZ172" si="4698">89.4*10.765</f>
        <v>962.39100000000008</v>
      </c>
      <c r="RNA172" s="68">
        <v>0</v>
      </c>
      <c r="RNB172" s="68">
        <f t="shared" ref="RNA172:RNB175" si="4699">RMZ172+RNA172</f>
        <v>962.39100000000008</v>
      </c>
      <c r="RNC172" s="68">
        <v>0</v>
      </c>
      <c r="RND172" s="68">
        <f t="shared" ref="RNC172:RND175" si="4700">RNB172*(($H$158)+1)+(IF(RNC172&lt;101,RNC172,IF(RNC172&lt;201,RNC172/2,IF(RNC172&lt;=301,RNC172/3,RNC172/4))))</f>
        <v>1443.5865000000001</v>
      </c>
      <c r="RNE172" s="101">
        <v>1</v>
      </c>
      <c r="RNF172" s="102"/>
      <c r="RNG172" s="68" t="s">
        <v>317</v>
      </c>
      <c r="RNH172" s="68">
        <f t="shared" ref="RNH172" si="4701">89.4*10.765</f>
        <v>962.39100000000008</v>
      </c>
      <c r="RNI172" s="68">
        <v>0</v>
      </c>
      <c r="RNJ172" s="68">
        <f t="shared" ref="RNI172:RNJ175" si="4702">RNH172+RNI172</f>
        <v>962.39100000000008</v>
      </c>
      <c r="RNK172" s="68">
        <v>0</v>
      </c>
      <c r="RNL172" s="68">
        <f t="shared" ref="RNK172:RNL175" si="4703">RNJ172*(($H$158)+1)+(IF(RNK172&lt;101,RNK172,IF(RNK172&lt;201,RNK172/2,IF(RNK172&lt;=301,RNK172/3,RNK172/4))))</f>
        <v>1443.5865000000001</v>
      </c>
      <c r="RNM172" s="101">
        <v>1</v>
      </c>
      <c r="RNN172" s="102"/>
      <c r="RNO172" s="68" t="s">
        <v>317</v>
      </c>
      <c r="RNP172" s="68">
        <f t="shared" ref="RNP172" si="4704">89.4*10.765</f>
        <v>962.39100000000008</v>
      </c>
      <c r="RNQ172" s="68">
        <v>0</v>
      </c>
      <c r="RNR172" s="68">
        <f t="shared" ref="RNQ172:RNR175" si="4705">RNP172+RNQ172</f>
        <v>962.39100000000008</v>
      </c>
      <c r="RNS172" s="68">
        <v>0</v>
      </c>
      <c r="RNT172" s="68">
        <f t="shared" ref="RNS172:RNT175" si="4706">RNR172*(($H$158)+1)+(IF(RNS172&lt;101,RNS172,IF(RNS172&lt;201,RNS172/2,IF(RNS172&lt;=301,RNS172/3,RNS172/4))))</f>
        <v>1443.5865000000001</v>
      </c>
      <c r="RNU172" s="101">
        <v>1</v>
      </c>
      <c r="RNV172" s="102"/>
      <c r="RNW172" s="68" t="s">
        <v>317</v>
      </c>
      <c r="RNX172" s="68">
        <f t="shared" ref="RNX172" si="4707">89.4*10.765</f>
        <v>962.39100000000008</v>
      </c>
      <c r="RNY172" s="68">
        <v>0</v>
      </c>
      <c r="RNZ172" s="68">
        <f t="shared" ref="RNY172:RNZ175" si="4708">RNX172+RNY172</f>
        <v>962.39100000000008</v>
      </c>
      <c r="ROA172" s="68">
        <v>0</v>
      </c>
      <c r="ROB172" s="68">
        <f t="shared" ref="ROA172:ROB175" si="4709">RNZ172*(($H$158)+1)+(IF(ROA172&lt;101,ROA172,IF(ROA172&lt;201,ROA172/2,IF(ROA172&lt;=301,ROA172/3,ROA172/4))))</f>
        <v>1443.5865000000001</v>
      </c>
      <c r="ROC172" s="101">
        <v>1</v>
      </c>
      <c r="ROD172" s="102"/>
      <c r="ROE172" s="68" t="s">
        <v>317</v>
      </c>
      <c r="ROF172" s="68">
        <f t="shared" ref="ROF172" si="4710">89.4*10.765</f>
        <v>962.39100000000008</v>
      </c>
      <c r="ROG172" s="68">
        <v>0</v>
      </c>
      <c r="ROH172" s="68">
        <f t="shared" ref="ROG172:ROH175" si="4711">ROF172+ROG172</f>
        <v>962.39100000000008</v>
      </c>
      <c r="ROI172" s="68">
        <v>0</v>
      </c>
      <c r="ROJ172" s="68">
        <f t="shared" ref="ROI172:ROJ175" si="4712">ROH172*(($H$158)+1)+(IF(ROI172&lt;101,ROI172,IF(ROI172&lt;201,ROI172/2,IF(ROI172&lt;=301,ROI172/3,ROI172/4))))</f>
        <v>1443.5865000000001</v>
      </c>
      <c r="ROK172" s="101">
        <v>1</v>
      </c>
      <c r="ROL172" s="102"/>
      <c r="ROM172" s="68" t="s">
        <v>317</v>
      </c>
      <c r="RON172" s="68">
        <f t="shared" ref="RON172" si="4713">89.4*10.765</f>
        <v>962.39100000000008</v>
      </c>
      <c r="ROO172" s="68">
        <v>0</v>
      </c>
      <c r="ROP172" s="68">
        <f t="shared" ref="ROO172:ROP175" si="4714">RON172+ROO172</f>
        <v>962.39100000000008</v>
      </c>
      <c r="ROQ172" s="68">
        <v>0</v>
      </c>
      <c r="ROR172" s="68">
        <f t="shared" ref="ROQ172:ROR175" si="4715">ROP172*(($H$158)+1)+(IF(ROQ172&lt;101,ROQ172,IF(ROQ172&lt;201,ROQ172/2,IF(ROQ172&lt;=301,ROQ172/3,ROQ172/4))))</f>
        <v>1443.5865000000001</v>
      </c>
      <c r="ROS172" s="101">
        <v>1</v>
      </c>
      <c r="ROT172" s="102"/>
      <c r="ROU172" s="68" t="s">
        <v>317</v>
      </c>
      <c r="ROV172" s="68">
        <f t="shared" ref="ROV172" si="4716">89.4*10.765</f>
        <v>962.39100000000008</v>
      </c>
      <c r="ROW172" s="68">
        <v>0</v>
      </c>
      <c r="ROX172" s="68">
        <f t="shared" ref="ROW172:ROX175" si="4717">ROV172+ROW172</f>
        <v>962.39100000000008</v>
      </c>
      <c r="ROY172" s="68">
        <v>0</v>
      </c>
      <c r="ROZ172" s="68">
        <f t="shared" ref="ROY172:ROZ175" si="4718">ROX172*(($H$158)+1)+(IF(ROY172&lt;101,ROY172,IF(ROY172&lt;201,ROY172/2,IF(ROY172&lt;=301,ROY172/3,ROY172/4))))</f>
        <v>1443.5865000000001</v>
      </c>
      <c r="RPA172" s="101">
        <v>1</v>
      </c>
      <c r="RPB172" s="102"/>
      <c r="RPC172" s="68" t="s">
        <v>317</v>
      </c>
      <c r="RPD172" s="68">
        <f t="shared" ref="RPD172" si="4719">89.4*10.765</f>
        <v>962.39100000000008</v>
      </c>
      <c r="RPE172" s="68">
        <v>0</v>
      </c>
      <c r="RPF172" s="68">
        <f t="shared" ref="RPE172:RPF175" si="4720">RPD172+RPE172</f>
        <v>962.39100000000008</v>
      </c>
      <c r="RPG172" s="68">
        <v>0</v>
      </c>
      <c r="RPH172" s="68">
        <f t="shared" ref="RPG172:RPH175" si="4721">RPF172*(($H$158)+1)+(IF(RPG172&lt;101,RPG172,IF(RPG172&lt;201,RPG172/2,IF(RPG172&lt;=301,RPG172/3,RPG172/4))))</f>
        <v>1443.5865000000001</v>
      </c>
      <c r="RPI172" s="101">
        <v>1</v>
      </c>
      <c r="RPJ172" s="102"/>
      <c r="RPK172" s="68" t="s">
        <v>317</v>
      </c>
      <c r="RPL172" s="68">
        <f t="shared" ref="RPL172" si="4722">89.4*10.765</f>
        <v>962.39100000000008</v>
      </c>
      <c r="RPM172" s="68">
        <v>0</v>
      </c>
      <c r="RPN172" s="68">
        <f t="shared" ref="RPM172:RPN175" si="4723">RPL172+RPM172</f>
        <v>962.39100000000008</v>
      </c>
      <c r="RPO172" s="68">
        <v>0</v>
      </c>
      <c r="RPP172" s="68">
        <f t="shared" ref="RPO172:RPP175" si="4724">RPN172*(($H$158)+1)+(IF(RPO172&lt;101,RPO172,IF(RPO172&lt;201,RPO172/2,IF(RPO172&lt;=301,RPO172/3,RPO172/4))))</f>
        <v>1443.5865000000001</v>
      </c>
      <c r="RPQ172" s="101">
        <v>1</v>
      </c>
      <c r="RPR172" s="102"/>
      <c r="RPS172" s="68" t="s">
        <v>317</v>
      </c>
      <c r="RPT172" s="68">
        <f t="shared" ref="RPT172" si="4725">89.4*10.765</f>
        <v>962.39100000000008</v>
      </c>
      <c r="RPU172" s="68">
        <v>0</v>
      </c>
      <c r="RPV172" s="68">
        <f t="shared" ref="RPU172:RPV175" si="4726">RPT172+RPU172</f>
        <v>962.39100000000008</v>
      </c>
      <c r="RPW172" s="68">
        <v>0</v>
      </c>
      <c r="RPX172" s="68">
        <f t="shared" ref="RPW172:RPX175" si="4727">RPV172*(($H$158)+1)+(IF(RPW172&lt;101,RPW172,IF(RPW172&lt;201,RPW172/2,IF(RPW172&lt;=301,RPW172/3,RPW172/4))))</f>
        <v>1443.5865000000001</v>
      </c>
      <c r="RPY172" s="101">
        <v>1</v>
      </c>
      <c r="RPZ172" s="102"/>
      <c r="RQA172" s="68" t="s">
        <v>317</v>
      </c>
      <c r="RQB172" s="68">
        <f t="shared" ref="RQB172" si="4728">89.4*10.765</f>
        <v>962.39100000000008</v>
      </c>
      <c r="RQC172" s="68">
        <v>0</v>
      </c>
      <c r="RQD172" s="68">
        <f t="shared" ref="RQC172:RQD175" si="4729">RQB172+RQC172</f>
        <v>962.39100000000008</v>
      </c>
      <c r="RQE172" s="68">
        <v>0</v>
      </c>
      <c r="RQF172" s="68">
        <f t="shared" ref="RQE172:RQF175" si="4730">RQD172*(($H$158)+1)+(IF(RQE172&lt;101,RQE172,IF(RQE172&lt;201,RQE172/2,IF(RQE172&lt;=301,RQE172/3,RQE172/4))))</f>
        <v>1443.5865000000001</v>
      </c>
      <c r="RQG172" s="101">
        <v>1</v>
      </c>
      <c r="RQH172" s="102"/>
      <c r="RQI172" s="68" t="s">
        <v>317</v>
      </c>
      <c r="RQJ172" s="68">
        <f t="shared" ref="RQJ172" si="4731">89.4*10.765</f>
        <v>962.39100000000008</v>
      </c>
      <c r="RQK172" s="68">
        <v>0</v>
      </c>
      <c r="RQL172" s="68">
        <f t="shared" ref="RQK172:RQL175" si="4732">RQJ172+RQK172</f>
        <v>962.39100000000008</v>
      </c>
      <c r="RQM172" s="68">
        <v>0</v>
      </c>
      <c r="RQN172" s="68">
        <f t="shared" ref="RQM172:RQN175" si="4733">RQL172*(($H$158)+1)+(IF(RQM172&lt;101,RQM172,IF(RQM172&lt;201,RQM172/2,IF(RQM172&lt;=301,RQM172/3,RQM172/4))))</f>
        <v>1443.5865000000001</v>
      </c>
      <c r="RQO172" s="101">
        <v>1</v>
      </c>
      <c r="RQP172" s="102"/>
      <c r="RQQ172" s="68" t="s">
        <v>317</v>
      </c>
      <c r="RQR172" s="68">
        <f t="shared" ref="RQR172" si="4734">89.4*10.765</f>
        <v>962.39100000000008</v>
      </c>
      <c r="RQS172" s="68">
        <v>0</v>
      </c>
      <c r="RQT172" s="68">
        <f t="shared" ref="RQS172:RQT175" si="4735">RQR172+RQS172</f>
        <v>962.39100000000008</v>
      </c>
      <c r="RQU172" s="68">
        <v>0</v>
      </c>
      <c r="RQV172" s="68">
        <f t="shared" ref="RQU172:RQV175" si="4736">RQT172*(($H$158)+1)+(IF(RQU172&lt;101,RQU172,IF(RQU172&lt;201,RQU172/2,IF(RQU172&lt;=301,RQU172/3,RQU172/4))))</f>
        <v>1443.5865000000001</v>
      </c>
      <c r="RQW172" s="101">
        <v>1</v>
      </c>
      <c r="RQX172" s="102"/>
      <c r="RQY172" s="68" t="s">
        <v>317</v>
      </c>
      <c r="RQZ172" s="68">
        <f t="shared" ref="RQZ172" si="4737">89.4*10.765</f>
        <v>962.39100000000008</v>
      </c>
      <c r="RRA172" s="68">
        <v>0</v>
      </c>
      <c r="RRB172" s="68">
        <f t="shared" ref="RRA172:RRB175" si="4738">RQZ172+RRA172</f>
        <v>962.39100000000008</v>
      </c>
      <c r="RRC172" s="68">
        <v>0</v>
      </c>
      <c r="RRD172" s="68">
        <f t="shared" ref="RRC172:RRD175" si="4739">RRB172*(($H$158)+1)+(IF(RRC172&lt;101,RRC172,IF(RRC172&lt;201,RRC172/2,IF(RRC172&lt;=301,RRC172/3,RRC172/4))))</f>
        <v>1443.5865000000001</v>
      </c>
      <c r="RRE172" s="101">
        <v>1</v>
      </c>
      <c r="RRF172" s="102"/>
      <c r="RRG172" s="68" t="s">
        <v>317</v>
      </c>
      <c r="RRH172" s="68">
        <f t="shared" ref="RRH172" si="4740">89.4*10.765</f>
        <v>962.39100000000008</v>
      </c>
      <c r="RRI172" s="68">
        <v>0</v>
      </c>
      <c r="RRJ172" s="68">
        <f t="shared" ref="RRI172:RRJ175" si="4741">RRH172+RRI172</f>
        <v>962.39100000000008</v>
      </c>
      <c r="RRK172" s="68">
        <v>0</v>
      </c>
      <c r="RRL172" s="68">
        <f t="shared" ref="RRK172:RRL175" si="4742">RRJ172*(($H$158)+1)+(IF(RRK172&lt;101,RRK172,IF(RRK172&lt;201,RRK172/2,IF(RRK172&lt;=301,RRK172/3,RRK172/4))))</f>
        <v>1443.5865000000001</v>
      </c>
      <c r="RRM172" s="101">
        <v>1</v>
      </c>
      <c r="RRN172" s="102"/>
      <c r="RRO172" s="68" t="s">
        <v>317</v>
      </c>
      <c r="RRP172" s="68">
        <f t="shared" ref="RRP172" si="4743">89.4*10.765</f>
        <v>962.39100000000008</v>
      </c>
      <c r="RRQ172" s="68">
        <v>0</v>
      </c>
      <c r="RRR172" s="68">
        <f t="shared" ref="RRQ172:RRR175" si="4744">RRP172+RRQ172</f>
        <v>962.39100000000008</v>
      </c>
      <c r="RRS172" s="68">
        <v>0</v>
      </c>
      <c r="RRT172" s="68">
        <f t="shared" ref="RRS172:RRT175" si="4745">RRR172*(($H$158)+1)+(IF(RRS172&lt;101,RRS172,IF(RRS172&lt;201,RRS172/2,IF(RRS172&lt;=301,RRS172/3,RRS172/4))))</f>
        <v>1443.5865000000001</v>
      </c>
      <c r="RRU172" s="101">
        <v>1</v>
      </c>
      <c r="RRV172" s="102"/>
      <c r="RRW172" s="68" t="s">
        <v>317</v>
      </c>
      <c r="RRX172" s="68">
        <f t="shared" ref="RRX172" si="4746">89.4*10.765</f>
        <v>962.39100000000008</v>
      </c>
      <c r="RRY172" s="68">
        <v>0</v>
      </c>
      <c r="RRZ172" s="68">
        <f t="shared" ref="RRY172:RRZ175" si="4747">RRX172+RRY172</f>
        <v>962.39100000000008</v>
      </c>
      <c r="RSA172" s="68">
        <v>0</v>
      </c>
      <c r="RSB172" s="68">
        <f t="shared" ref="RSA172:RSB175" si="4748">RRZ172*(($H$158)+1)+(IF(RSA172&lt;101,RSA172,IF(RSA172&lt;201,RSA172/2,IF(RSA172&lt;=301,RSA172/3,RSA172/4))))</f>
        <v>1443.5865000000001</v>
      </c>
      <c r="RSC172" s="101">
        <v>1</v>
      </c>
      <c r="RSD172" s="102"/>
      <c r="RSE172" s="68" t="s">
        <v>317</v>
      </c>
      <c r="RSF172" s="68">
        <f t="shared" ref="RSF172" si="4749">89.4*10.765</f>
        <v>962.39100000000008</v>
      </c>
      <c r="RSG172" s="68">
        <v>0</v>
      </c>
      <c r="RSH172" s="68">
        <f t="shared" ref="RSG172:RSH175" si="4750">RSF172+RSG172</f>
        <v>962.39100000000008</v>
      </c>
      <c r="RSI172" s="68">
        <v>0</v>
      </c>
      <c r="RSJ172" s="68">
        <f t="shared" ref="RSI172:RSJ175" si="4751">RSH172*(($H$158)+1)+(IF(RSI172&lt;101,RSI172,IF(RSI172&lt;201,RSI172/2,IF(RSI172&lt;=301,RSI172/3,RSI172/4))))</f>
        <v>1443.5865000000001</v>
      </c>
      <c r="RSK172" s="101">
        <v>1</v>
      </c>
      <c r="RSL172" s="102"/>
      <c r="RSM172" s="68" t="s">
        <v>317</v>
      </c>
      <c r="RSN172" s="68">
        <f t="shared" ref="RSN172" si="4752">89.4*10.765</f>
        <v>962.39100000000008</v>
      </c>
      <c r="RSO172" s="68">
        <v>0</v>
      </c>
      <c r="RSP172" s="68">
        <f t="shared" ref="RSO172:RSP175" si="4753">RSN172+RSO172</f>
        <v>962.39100000000008</v>
      </c>
      <c r="RSQ172" s="68">
        <v>0</v>
      </c>
      <c r="RSR172" s="68">
        <f t="shared" ref="RSQ172:RSR175" si="4754">RSP172*(($H$158)+1)+(IF(RSQ172&lt;101,RSQ172,IF(RSQ172&lt;201,RSQ172/2,IF(RSQ172&lt;=301,RSQ172/3,RSQ172/4))))</f>
        <v>1443.5865000000001</v>
      </c>
      <c r="RSS172" s="101">
        <v>1</v>
      </c>
      <c r="RST172" s="102"/>
      <c r="RSU172" s="68" t="s">
        <v>317</v>
      </c>
      <c r="RSV172" s="68">
        <f t="shared" ref="RSV172" si="4755">89.4*10.765</f>
        <v>962.39100000000008</v>
      </c>
      <c r="RSW172" s="68">
        <v>0</v>
      </c>
      <c r="RSX172" s="68">
        <f t="shared" ref="RSW172:RSX175" si="4756">RSV172+RSW172</f>
        <v>962.39100000000008</v>
      </c>
      <c r="RSY172" s="68">
        <v>0</v>
      </c>
      <c r="RSZ172" s="68">
        <f t="shared" ref="RSY172:RSZ175" si="4757">RSX172*(($H$158)+1)+(IF(RSY172&lt;101,RSY172,IF(RSY172&lt;201,RSY172/2,IF(RSY172&lt;=301,RSY172/3,RSY172/4))))</f>
        <v>1443.5865000000001</v>
      </c>
      <c r="RTA172" s="101">
        <v>1</v>
      </c>
      <c r="RTB172" s="102"/>
      <c r="RTC172" s="68" t="s">
        <v>317</v>
      </c>
      <c r="RTD172" s="68">
        <f t="shared" ref="RTD172" si="4758">89.4*10.765</f>
        <v>962.39100000000008</v>
      </c>
      <c r="RTE172" s="68">
        <v>0</v>
      </c>
      <c r="RTF172" s="68">
        <f t="shared" ref="RTE172:RTF175" si="4759">RTD172+RTE172</f>
        <v>962.39100000000008</v>
      </c>
      <c r="RTG172" s="68">
        <v>0</v>
      </c>
      <c r="RTH172" s="68">
        <f t="shared" ref="RTG172:RTH175" si="4760">RTF172*(($H$158)+1)+(IF(RTG172&lt;101,RTG172,IF(RTG172&lt;201,RTG172/2,IF(RTG172&lt;=301,RTG172/3,RTG172/4))))</f>
        <v>1443.5865000000001</v>
      </c>
      <c r="RTI172" s="101">
        <v>1</v>
      </c>
      <c r="RTJ172" s="102"/>
      <c r="RTK172" s="68" t="s">
        <v>317</v>
      </c>
      <c r="RTL172" s="68">
        <f t="shared" ref="RTL172" si="4761">89.4*10.765</f>
        <v>962.39100000000008</v>
      </c>
      <c r="RTM172" s="68">
        <v>0</v>
      </c>
      <c r="RTN172" s="68">
        <f t="shared" ref="RTM172:RTN175" si="4762">RTL172+RTM172</f>
        <v>962.39100000000008</v>
      </c>
      <c r="RTO172" s="68">
        <v>0</v>
      </c>
      <c r="RTP172" s="68">
        <f t="shared" ref="RTO172:RTP175" si="4763">RTN172*(($H$158)+1)+(IF(RTO172&lt;101,RTO172,IF(RTO172&lt;201,RTO172/2,IF(RTO172&lt;=301,RTO172/3,RTO172/4))))</f>
        <v>1443.5865000000001</v>
      </c>
      <c r="RTQ172" s="101">
        <v>1</v>
      </c>
      <c r="RTR172" s="102"/>
      <c r="RTS172" s="68" t="s">
        <v>317</v>
      </c>
      <c r="RTT172" s="68">
        <f t="shared" ref="RTT172" si="4764">89.4*10.765</f>
        <v>962.39100000000008</v>
      </c>
      <c r="RTU172" s="68">
        <v>0</v>
      </c>
      <c r="RTV172" s="68">
        <f t="shared" ref="RTU172:RTV175" si="4765">RTT172+RTU172</f>
        <v>962.39100000000008</v>
      </c>
      <c r="RTW172" s="68">
        <v>0</v>
      </c>
      <c r="RTX172" s="68">
        <f t="shared" ref="RTW172:RTX175" si="4766">RTV172*(($H$158)+1)+(IF(RTW172&lt;101,RTW172,IF(RTW172&lt;201,RTW172/2,IF(RTW172&lt;=301,RTW172/3,RTW172/4))))</f>
        <v>1443.5865000000001</v>
      </c>
      <c r="RTY172" s="101">
        <v>1</v>
      </c>
      <c r="RTZ172" s="102"/>
      <c r="RUA172" s="68" t="s">
        <v>317</v>
      </c>
      <c r="RUB172" s="68">
        <f t="shared" ref="RUB172" si="4767">89.4*10.765</f>
        <v>962.39100000000008</v>
      </c>
      <c r="RUC172" s="68">
        <v>0</v>
      </c>
      <c r="RUD172" s="68">
        <f t="shared" ref="RUC172:RUD175" si="4768">RUB172+RUC172</f>
        <v>962.39100000000008</v>
      </c>
      <c r="RUE172" s="68">
        <v>0</v>
      </c>
      <c r="RUF172" s="68">
        <f t="shared" ref="RUE172:RUF175" si="4769">RUD172*(($H$158)+1)+(IF(RUE172&lt;101,RUE172,IF(RUE172&lt;201,RUE172/2,IF(RUE172&lt;=301,RUE172/3,RUE172/4))))</f>
        <v>1443.5865000000001</v>
      </c>
      <c r="RUG172" s="101">
        <v>1</v>
      </c>
      <c r="RUH172" s="102"/>
      <c r="RUI172" s="68" t="s">
        <v>317</v>
      </c>
      <c r="RUJ172" s="68">
        <f t="shared" ref="RUJ172" si="4770">89.4*10.765</f>
        <v>962.39100000000008</v>
      </c>
      <c r="RUK172" s="68">
        <v>0</v>
      </c>
      <c r="RUL172" s="68">
        <f t="shared" ref="RUK172:RUL175" si="4771">RUJ172+RUK172</f>
        <v>962.39100000000008</v>
      </c>
      <c r="RUM172" s="68">
        <v>0</v>
      </c>
      <c r="RUN172" s="68">
        <f t="shared" ref="RUM172:RUN175" si="4772">RUL172*(($H$158)+1)+(IF(RUM172&lt;101,RUM172,IF(RUM172&lt;201,RUM172/2,IF(RUM172&lt;=301,RUM172/3,RUM172/4))))</f>
        <v>1443.5865000000001</v>
      </c>
      <c r="RUO172" s="101">
        <v>1</v>
      </c>
      <c r="RUP172" s="102"/>
      <c r="RUQ172" s="68" t="s">
        <v>317</v>
      </c>
      <c r="RUR172" s="68">
        <f t="shared" ref="RUR172" si="4773">89.4*10.765</f>
        <v>962.39100000000008</v>
      </c>
      <c r="RUS172" s="68">
        <v>0</v>
      </c>
      <c r="RUT172" s="68">
        <f t="shared" ref="RUS172:RUT175" si="4774">RUR172+RUS172</f>
        <v>962.39100000000008</v>
      </c>
      <c r="RUU172" s="68">
        <v>0</v>
      </c>
      <c r="RUV172" s="68">
        <f t="shared" ref="RUU172:RUV175" si="4775">RUT172*(($H$158)+1)+(IF(RUU172&lt;101,RUU172,IF(RUU172&lt;201,RUU172/2,IF(RUU172&lt;=301,RUU172/3,RUU172/4))))</f>
        <v>1443.5865000000001</v>
      </c>
      <c r="RUW172" s="101">
        <v>1</v>
      </c>
      <c r="RUX172" s="102"/>
      <c r="RUY172" s="68" t="s">
        <v>317</v>
      </c>
      <c r="RUZ172" s="68">
        <f t="shared" ref="RUZ172" si="4776">89.4*10.765</f>
        <v>962.39100000000008</v>
      </c>
      <c r="RVA172" s="68">
        <v>0</v>
      </c>
      <c r="RVB172" s="68">
        <f t="shared" ref="RVA172:RVB175" si="4777">RUZ172+RVA172</f>
        <v>962.39100000000008</v>
      </c>
      <c r="RVC172" s="68">
        <v>0</v>
      </c>
      <c r="RVD172" s="68">
        <f t="shared" ref="RVC172:RVD175" si="4778">RVB172*(($H$158)+1)+(IF(RVC172&lt;101,RVC172,IF(RVC172&lt;201,RVC172/2,IF(RVC172&lt;=301,RVC172/3,RVC172/4))))</f>
        <v>1443.5865000000001</v>
      </c>
      <c r="RVE172" s="101">
        <v>1</v>
      </c>
      <c r="RVF172" s="102"/>
      <c r="RVG172" s="68" t="s">
        <v>317</v>
      </c>
      <c r="RVH172" s="68">
        <f t="shared" ref="RVH172" si="4779">89.4*10.765</f>
        <v>962.39100000000008</v>
      </c>
      <c r="RVI172" s="68">
        <v>0</v>
      </c>
      <c r="RVJ172" s="68">
        <f t="shared" ref="RVI172:RVJ175" si="4780">RVH172+RVI172</f>
        <v>962.39100000000008</v>
      </c>
      <c r="RVK172" s="68">
        <v>0</v>
      </c>
      <c r="RVL172" s="68">
        <f t="shared" ref="RVK172:RVL175" si="4781">RVJ172*(($H$158)+1)+(IF(RVK172&lt;101,RVK172,IF(RVK172&lt;201,RVK172/2,IF(RVK172&lt;=301,RVK172/3,RVK172/4))))</f>
        <v>1443.5865000000001</v>
      </c>
      <c r="RVM172" s="101">
        <v>1</v>
      </c>
      <c r="RVN172" s="102"/>
      <c r="RVO172" s="68" t="s">
        <v>317</v>
      </c>
      <c r="RVP172" s="68">
        <f t="shared" ref="RVP172" si="4782">89.4*10.765</f>
        <v>962.39100000000008</v>
      </c>
      <c r="RVQ172" s="68">
        <v>0</v>
      </c>
      <c r="RVR172" s="68">
        <f t="shared" ref="RVQ172:RVR175" si="4783">RVP172+RVQ172</f>
        <v>962.39100000000008</v>
      </c>
      <c r="RVS172" s="68">
        <v>0</v>
      </c>
      <c r="RVT172" s="68">
        <f t="shared" ref="RVS172:RVT175" si="4784">RVR172*(($H$158)+1)+(IF(RVS172&lt;101,RVS172,IF(RVS172&lt;201,RVS172/2,IF(RVS172&lt;=301,RVS172/3,RVS172/4))))</f>
        <v>1443.5865000000001</v>
      </c>
      <c r="RVU172" s="101">
        <v>1</v>
      </c>
      <c r="RVV172" s="102"/>
      <c r="RVW172" s="68" t="s">
        <v>317</v>
      </c>
      <c r="RVX172" s="68">
        <f t="shared" ref="RVX172" si="4785">89.4*10.765</f>
        <v>962.39100000000008</v>
      </c>
      <c r="RVY172" s="68">
        <v>0</v>
      </c>
      <c r="RVZ172" s="68">
        <f t="shared" ref="RVY172:RVZ175" si="4786">RVX172+RVY172</f>
        <v>962.39100000000008</v>
      </c>
      <c r="RWA172" s="68">
        <v>0</v>
      </c>
      <c r="RWB172" s="68">
        <f t="shared" ref="RWA172:RWB175" si="4787">RVZ172*(($H$158)+1)+(IF(RWA172&lt;101,RWA172,IF(RWA172&lt;201,RWA172/2,IF(RWA172&lt;=301,RWA172/3,RWA172/4))))</f>
        <v>1443.5865000000001</v>
      </c>
      <c r="RWC172" s="101">
        <v>1</v>
      </c>
      <c r="RWD172" s="102"/>
      <c r="RWE172" s="68" t="s">
        <v>317</v>
      </c>
      <c r="RWF172" s="68">
        <f t="shared" ref="RWF172" si="4788">89.4*10.765</f>
        <v>962.39100000000008</v>
      </c>
      <c r="RWG172" s="68">
        <v>0</v>
      </c>
      <c r="RWH172" s="68">
        <f t="shared" ref="RWG172:RWH175" si="4789">RWF172+RWG172</f>
        <v>962.39100000000008</v>
      </c>
      <c r="RWI172" s="68">
        <v>0</v>
      </c>
      <c r="RWJ172" s="68">
        <f t="shared" ref="RWI172:RWJ175" si="4790">RWH172*(($H$158)+1)+(IF(RWI172&lt;101,RWI172,IF(RWI172&lt;201,RWI172/2,IF(RWI172&lt;=301,RWI172/3,RWI172/4))))</f>
        <v>1443.5865000000001</v>
      </c>
      <c r="RWK172" s="101">
        <v>1</v>
      </c>
      <c r="RWL172" s="102"/>
      <c r="RWM172" s="68" t="s">
        <v>317</v>
      </c>
      <c r="RWN172" s="68">
        <f t="shared" ref="RWN172" si="4791">89.4*10.765</f>
        <v>962.39100000000008</v>
      </c>
      <c r="RWO172" s="68">
        <v>0</v>
      </c>
      <c r="RWP172" s="68">
        <f t="shared" ref="RWO172:RWP175" si="4792">RWN172+RWO172</f>
        <v>962.39100000000008</v>
      </c>
      <c r="RWQ172" s="68">
        <v>0</v>
      </c>
      <c r="RWR172" s="68">
        <f t="shared" ref="RWQ172:RWR175" si="4793">RWP172*(($H$158)+1)+(IF(RWQ172&lt;101,RWQ172,IF(RWQ172&lt;201,RWQ172/2,IF(RWQ172&lt;=301,RWQ172/3,RWQ172/4))))</f>
        <v>1443.5865000000001</v>
      </c>
      <c r="RWS172" s="101">
        <v>1</v>
      </c>
      <c r="RWT172" s="102"/>
      <c r="RWU172" s="68" t="s">
        <v>317</v>
      </c>
      <c r="RWV172" s="68">
        <f t="shared" ref="RWV172" si="4794">89.4*10.765</f>
        <v>962.39100000000008</v>
      </c>
      <c r="RWW172" s="68">
        <v>0</v>
      </c>
      <c r="RWX172" s="68">
        <f t="shared" ref="RWW172:RWX175" si="4795">RWV172+RWW172</f>
        <v>962.39100000000008</v>
      </c>
      <c r="RWY172" s="68">
        <v>0</v>
      </c>
      <c r="RWZ172" s="68">
        <f t="shared" ref="RWY172:RWZ175" si="4796">RWX172*(($H$158)+1)+(IF(RWY172&lt;101,RWY172,IF(RWY172&lt;201,RWY172/2,IF(RWY172&lt;=301,RWY172/3,RWY172/4))))</f>
        <v>1443.5865000000001</v>
      </c>
      <c r="RXA172" s="101">
        <v>1</v>
      </c>
      <c r="RXB172" s="102"/>
      <c r="RXC172" s="68" t="s">
        <v>317</v>
      </c>
      <c r="RXD172" s="68">
        <f t="shared" ref="RXD172" si="4797">89.4*10.765</f>
        <v>962.39100000000008</v>
      </c>
      <c r="RXE172" s="68">
        <v>0</v>
      </c>
      <c r="RXF172" s="68">
        <f t="shared" ref="RXE172:RXF175" si="4798">RXD172+RXE172</f>
        <v>962.39100000000008</v>
      </c>
      <c r="RXG172" s="68">
        <v>0</v>
      </c>
      <c r="RXH172" s="68">
        <f t="shared" ref="RXG172:RXH175" si="4799">RXF172*(($H$158)+1)+(IF(RXG172&lt;101,RXG172,IF(RXG172&lt;201,RXG172/2,IF(RXG172&lt;=301,RXG172/3,RXG172/4))))</f>
        <v>1443.5865000000001</v>
      </c>
      <c r="RXI172" s="101">
        <v>1</v>
      </c>
      <c r="RXJ172" s="102"/>
      <c r="RXK172" s="68" t="s">
        <v>317</v>
      </c>
      <c r="RXL172" s="68">
        <f t="shared" ref="RXL172" si="4800">89.4*10.765</f>
        <v>962.39100000000008</v>
      </c>
      <c r="RXM172" s="68">
        <v>0</v>
      </c>
      <c r="RXN172" s="68">
        <f t="shared" ref="RXM172:RXN175" si="4801">RXL172+RXM172</f>
        <v>962.39100000000008</v>
      </c>
      <c r="RXO172" s="68">
        <v>0</v>
      </c>
      <c r="RXP172" s="68">
        <f t="shared" ref="RXO172:RXP175" si="4802">RXN172*(($H$158)+1)+(IF(RXO172&lt;101,RXO172,IF(RXO172&lt;201,RXO172/2,IF(RXO172&lt;=301,RXO172/3,RXO172/4))))</f>
        <v>1443.5865000000001</v>
      </c>
      <c r="RXQ172" s="101">
        <v>1</v>
      </c>
      <c r="RXR172" s="102"/>
      <c r="RXS172" s="68" t="s">
        <v>317</v>
      </c>
      <c r="RXT172" s="68">
        <f t="shared" ref="RXT172" si="4803">89.4*10.765</f>
        <v>962.39100000000008</v>
      </c>
      <c r="RXU172" s="68">
        <v>0</v>
      </c>
      <c r="RXV172" s="68">
        <f t="shared" ref="RXU172:RXV175" si="4804">RXT172+RXU172</f>
        <v>962.39100000000008</v>
      </c>
      <c r="RXW172" s="68">
        <v>0</v>
      </c>
      <c r="RXX172" s="68">
        <f t="shared" ref="RXW172:RXX175" si="4805">RXV172*(($H$158)+1)+(IF(RXW172&lt;101,RXW172,IF(RXW172&lt;201,RXW172/2,IF(RXW172&lt;=301,RXW172/3,RXW172/4))))</f>
        <v>1443.5865000000001</v>
      </c>
      <c r="RXY172" s="101">
        <v>1</v>
      </c>
      <c r="RXZ172" s="102"/>
      <c r="RYA172" s="68" t="s">
        <v>317</v>
      </c>
      <c r="RYB172" s="68">
        <f t="shared" ref="RYB172" si="4806">89.4*10.765</f>
        <v>962.39100000000008</v>
      </c>
      <c r="RYC172" s="68">
        <v>0</v>
      </c>
      <c r="RYD172" s="68">
        <f t="shared" ref="RYC172:RYD175" si="4807">RYB172+RYC172</f>
        <v>962.39100000000008</v>
      </c>
      <c r="RYE172" s="68">
        <v>0</v>
      </c>
      <c r="RYF172" s="68">
        <f t="shared" ref="RYE172:RYF175" si="4808">RYD172*(($H$158)+1)+(IF(RYE172&lt;101,RYE172,IF(RYE172&lt;201,RYE172/2,IF(RYE172&lt;=301,RYE172/3,RYE172/4))))</f>
        <v>1443.5865000000001</v>
      </c>
      <c r="RYG172" s="101">
        <v>1</v>
      </c>
      <c r="RYH172" s="102"/>
      <c r="RYI172" s="68" t="s">
        <v>317</v>
      </c>
      <c r="RYJ172" s="68">
        <f t="shared" ref="RYJ172" si="4809">89.4*10.765</f>
        <v>962.39100000000008</v>
      </c>
      <c r="RYK172" s="68">
        <v>0</v>
      </c>
      <c r="RYL172" s="68">
        <f t="shared" ref="RYK172:RYL175" si="4810">RYJ172+RYK172</f>
        <v>962.39100000000008</v>
      </c>
      <c r="RYM172" s="68">
        <v>0</v>
      </c>
      <c r="RYN172" s="68">
        <f t="shared" ref="RYM172:RYN175" si="4811">RYL172*(($H$158)+1)+(IF(RYM172&lt;101,RYM172,IF(RYM172&lt;201,RYM172/2,IF(RYM172&lt;=301,RYM172/3,RYM172/4))))</f>
        <v>1443.5865000000001</v>
      </c>
      <c r="RYO172" s="101">
        <v>1</v>
      </c>
      <c r="RYP172" s="102"/>
      <c r="RYQ172" s="68" t="s">
        <v>317</v>
      </c>
      <c r="RYR172" s="68">
        <f t="shared" ref="RYR172" si="4812">89.4*10.765</f>
        <v>962.39100000000008</v>
      </c>
      <c r="RYS172" s="68">
        <v>0</v>
      </c>
      <c r="RYT172" s="68">
        <f t="shared" ref="RYS172:RYT175" si="4813">RYR172+RYS172</f>
        <v>962.39100000000008</v>
      </c>
      <c r="RYU172" s="68">
        <v>0</v>
      </c>
      <c r="RYV172" s="68">
        <f t="shared" ref="RYU172:RYV175" si="4814">RYT172*(($H$158)+1)+(IF(RYU172&lt;101,RYU172,IF(RYU172&lt;201,RYU172/2,IF(RYU172&lt;=301,RYU172/3,RYU172/4))))</f>
        <v>1443.5865000000001</v>
      </c>
      <c r="RYW172" s="101">
        <v>1</v>
      </c>
      <c r="RYX172" s="102"/>
      <c r="RYY172" s="68" t="s">
        <v>317</v>
      </c>
      <c r="RYZ172" s="68">
        <f t="shared" ref="RYZ172" si="4815">89.4*10.765</f>
        <v>962.39100000000008</v>
      </c>
      <c r="RZA172" s="68">
        <v>0</v>
      </c>
      <c r="RZB172" s="68">
        <f t="shared" ref="RZA172:RZB175" si="4816">RYZ172+RZA172</f>
        <v>962.39100000000008</v>
      </c>
      <c r="RZC172" s="68">
        <v>0</v>
      </c>
      <c r="RZD172" s="68">
        <f t="shared" ref="RZC172:RZD175" si="4817">RZB172*(($H$158)+1)+(IF(RZC172&lt;101,RZC172,IF(RZC172&lt;201,RZC172/2,IF(RZC172&lt;=301,RZC172/3,RZC172/4))))</f>
        <v>1443.5865000000001</v>
      </c>
      <c r="RZE172" s="101">
        <v>1</v>
      </c>
      <c r="RZF172" s="102"/>
      <c r="RZG172" s="68" t="s">
        <v>317</v>
      </c>
      <c r="RZH172" s="68">
        <f t="shared" ref="RZH172" si="4818">89.4*10.765</f>
        <v>962.39100000000008</v>
      </c>
      <c r="RZI172" s="68">
        <v>0</v>
      </c>
      <c r="RZJ172" s="68">
        <f t="shared" ref="RZI172:RZJ175" si="4819">RZH172+RZI172</f>
        <v>962.39100000000008</v>
      </c>
      <c r="RZK172" s="68">
        <v>0</v>
      </c>
      <c r="RZL172" s="68">
        <f t="shared" ref="RZK172:RZL175" si="4820">RZJ172*(($H$158)+1)+(IF(RZK172&lt;101,RZK172,IF(RZK172&lt;201,RZK172/2,IF(RZK172&lt;=301,RZK172/3,RZK172/4))))</f>
        <v>1443.5865000000001</v>
      </c>
      <c r="RZM172" s="101">
        <v>1</v>
      </c>
      <c r="RZN172" s="102"/>
      <c r="RZO172" s="68" t="s">
        <v>317</v>
      </c>
      <c r="RZP172" s="68">
        <f t="shared" ref="RZP172" si="4821">89.4*10.765</f>
        <v>962.39100000000008</v>
      </c>
      <c r="RZQ172" s="68">
        <v>0</v>
      </c>
      <c r="RZR172" s="68">
        <f t="shared" ref="RZQ172:RZR175" si="4822">RZP172+RZQ172</f>
        <v>962.39100000000008</v>
      </c>
      <c r="RZS172" s="68">
        <v>0</v>
      </c>
      <c r="RZT172" s="68">
        <f t="shared" ref="RZS172:RZT175" si="4823">RZR172*(($H$158)+1)+(IF(RZS172&lt;101,RZS172,IF(RZS172&lt;201,RZS172/2,IF(RZS172&lt;=301,RZS172/3,RZS172/4))))</f>
        <v>1443.5865000000001</v>
      </c>
      <c r="RZU172" s="101">
        <v>1</v>
      </c>
      <c r="RZV172" s="102"/>
      <c r="RZW172" s="68" t="s">
        <v>317</v>
      </c>
      <c r="RZX172" s="68">
        <f t="shared" ref="RZX172" si="4824">89.4*10.765</f>
        <v>962.39100000000008</v>
      </c>
      <c r="RZY172" s="68">
        <v>0</v>
      </c>
      <c r="RZZ172" s="68">
        <f t="shared" ref="RZY172:RZZ175" si="4825">RZX172+RZY172</f>
        <v>962.39100000000008</v>
      </c>
      <c r="SAA172" s="68">
        <v>0</v>
      </c>
      <c r="SAB172" s="68">
        <f t="shared" ref="SAA172:SAB175" si="4826">RZZ172*(($H$158)+1)+(IF(SAA172&lt;101,SAA172,IF(SAA172&lt;201,SAA172/2,IF(SAA172&lt;=301,SAA172/3,SAA172/4))))</f>
        <v>1443.5865000000001</v>
      </c>
      <c r="SAC172" s="101">
        <v>1</v>
      </c>
      <c r="SAD172" s="102"/>
      <c r="SAE172" s="68" t="s">
        <v>317</v>
      </c>
      <c r="SAF172" s="68">
        <f t="shared" ref="SAF172" si="4827">89.4*10.765</f>
        <v>962.39100000000008</v>
      </c>
      <c r="SAG172" s="68">
        <v>0</v>
      </c>
      <c r="SAH172" s="68">
        <f t="shared" ref="SAG172:SAH175" si="4828">SAF172+SAG172</f>
        <v>962.39100000000008</v>
      </c>
      <c r="SAI172" s="68">
        <v>0</v>
      </c>
      <c r="SAJ172" s="68">
        <f t="shared" ref="SAI172:SAJ175" si="4829">SAH172*(($H$158)+1)+(IF(SAI172&lt;101,SAI172,IF(SAI172&lt;201,SAI172/2,IF(SAI172&lt;=301,SAI172/3,SAI172/4))))</f>
        <v>1443.5865000000001</v>
      </c>
      <c r="SAK172" s="101">
        <v>1</v>
      </c>
      <c r="SAL172" s="102"/>
      <c r="SAM172" s="68" t="s">
        <v>317</v>
      </c>
      <c r="SAN172" s="68">
        <f t="shared" ref="SAN172" si="4830">89.4*10.765</f>
        <v>962.39100000000008</v>
      </c>
      <c r="SAO172" s="68">
        <v>0</v>
      </c>
      <c r="SAP172" s="68">
        <f t="shared" ref="SAO172:SAP175" si="4831">SAN172+SAO172</f>
        <v>962.39100000000008</v>
      </c>
      <c r="SAQ172" s="68">
        <v>0</v>
      </c>
      <c r="SAR172" s="68">
        <f t="shared" ref="SAQ172:SAR175" si="4832">SAP172*(($H$158)+1)+(IF(SAQ172&lt;101,SAQ172,IF(SAQ172&lt;201,SAQ172/2,IF(SAQ172&lt;=301,SAQ172/3,SAQ172/4))))</f>
        <v>1443.5865000000001</v>
      </c>
      <c r="SAS172" s="101">
        <v>1</v>
      </c>
      <c r="SAT172" s="102"/>
      <c r="SAU172" s="68" t="s">
        <v>317</v>
      </c>
      <c r="SAV172" s="68">
        <f t="shared" ref="SAV172" si="4833">89.4*10.765</f>
        <v>962.39100000000008</v>
      </c>
      <c r="SAW172" s="68">
        <v>0</v>
      </c>
      <c r="SAX172" s="68">
        <f t="shared" ref="SAW172:SAX175" si="4834">SAV172+SAW172</f>
        <v>962.39100000000008</v>
      </c>
      <c r="SAY172" s="68">
        <v>0</v>
      </c>
      <c r="SAZ172" s="68">
        <f t="shared" ref="SAY172:SAZ175" si="4835">SAX172*(($H$158)+1)+(IF(SAY172&lt;101,SAY172,IF(SAY172&lt;201,SAY172/2,IF(SAY172&lt;=301,SAY172/3,SAY172/4))))</f>
        <v>1443.5865000000001</v>
      </c>
      <c r="SBA172" s="101">
        <v>1</v>
      </c>
      <c r="SBB172" s="102"/>
      <c r="SBC172" s="68" t="s">
        <v>317</v>
      </c>
      <c r="SBD172" s="68">
        <f t="shared" ref="SBD172" si="4836">89.4*10.765</f>
        <v>962.39100000000008</v>
      </c>
      <c r="SBE172" s="68">
        <v>0</v>
      </c>
      <c r="SBF172" s="68">
        <f t="shared" ref="SBE172:SBF175" si="4837">SBD172+SBE172</f>
        <v>962.39100000000008</v>
      </c>
      <c r="SBG172" s="68">
        <v>0</v>
      </c>
      <c r="SBH172" s="68">
        <f t="shared" ref="SBG172:SBH175" si="4838">SBF172*(($H$158)+1)+(IF(SBG172&lt;101,SBG172,IF(SBG172&lt;201,SBG172/2,IF(SBG172&lt;=301,SBG172/3,SBG172/4))))</f>
        <v>1443.5865000000001</v>
      </c>
      <c r="SBI172" s="101">
        <v>1</v>
      </c>
      <c r="SBJ172" s="102"/>
      <c r="SBK172" s="68" t="s">
        <v>317</v>
      </c>
      <c r="SBL172" s="68">
        <f t="shared" ref="SBL172" si="4839">89.4*10.765</f>
        <v>962.39100000000008</v>
      </c>
      <c r="SBM172" s="68">
        <v>0</v>
      </c>
      <c r="SBN172" s="68">
        <f t="shared" ref="SBM172:SBN175" si="4840">SBL172+SBM172</f>
        <v>962.39100000000008</v>
      </c>
      <c r="SBO172" s="68">
        <v>0</v>
      </c>
      <c r="SBP172" s="68">
        <f t="shared" ref="SBO172:SBP175" si="4841">SBN172*(($H$158)+1)+(IF(SBO172&lt;101,SBO172,IF(SBO172&lt;201,SBO172/2,IF(SBO172&lt;=301,SBO172/3,SBO172/4))))</f>
        <v>1443.5865000000001</v>
      </c>
      <c r="SBQ172" s="101">
        <v>1</v>
      </c>
      <c r="SBR172" s="102"/>
      <c r="SBS172" s="68" t="s">
        <v>317</v>
      </c>
      <c r="SBT172" s="68">
        <f t="shared" ref="SBT172" si="4842">89.4*10.765</f>
        <v>962.39100000000008</v>
      </c>
      <c r="SBU172" s="68">
        <v>0</v>
      </c>
      <c r="SBV172" s="68">
        <f t="shared" ref="SBU172:SBV175" si="4843">SBT172+SBU172</f>
        <v>962.39100000000008</v>
      </c>
      <c r="SBW172" s="68">
        <v>0</v>
      </c>
      <c r="SBX172" s="68">
        <f t="shared" ref="SBW172:SBX175" si="4844">SBV172*(($H$158)+1)+(IF(SBW172&lt;101,SBW172,IF(SBW172&lt;201,SBW172/2,IF(SBW172&lt;=301,SBW172/3,SBW172/4))))</f>
        <v>1443.5865000000001</v>
      </c>
      <c r="SBY172" s="101">
        <v>1</v>
      </c>
      <c r="SBZ172" s="102"/>
      <c r="SCA172" s="68" t="s">
        <v>317</v>
      </c>
      <c r="SCB172" s="68">
        <f t="shared" ref="SCB172" si="4845">89.4*10.765</f>
        <v>962.39100000000008</v>
      </c>
      <c r="SCC172" s="68">
        <v>0</v>
      </c>
      <c r="SCD172" s="68">
        <f t="shared" ref="SCC172:SCD175" si="4846">SCB172+SCC172</f>
        <v>962.39100000000008</v>
      </c>
      <c r="SCE172" s="68">
        <v>0</v>
      </c>
      <c r="SCF172" s="68">
        <f t="shared" ref="SCE172:SCF175" si="4847">SCD172*(($H$158)+1)+(IF(SCE172&lt;101,SCE172,IF(SCE172&lt;201,SCE172/2,IF(SCE172&lt;=301,SCE172/3,SCE172/4))))</f>
        <v>1443.5865000000001</v>
      </c>
      <c r="SCG172" s="101">
        <v>1</v>
      </c>
      <c r="SCH172" s="102"/>
      <c r="SCI172" s="68" t="s">
        <v>317</v>
      </c>
      <c r="SCJ172" s="68">
        <f t="shared" ref="SCJ172" si="4848">89.4*10.765</f>
        <v>962.39100000000008</v>
      </c>
      <c r="SCK172" s="68">
        <v>0</v>
      </c>
      <c r="SCL172" s="68">
        <f t="shared" ref="SCK172:SCL175" si="4849">SCJ172+SCK172</f>
        <v>962.39100000000008</v>
      </c>
      <c r="SCM172" s="68">
        <v>0</v>
      </c>
      <c r="SCN172" s="68">
        <f t="shared" ref="SCM172:SCN175" si="4850">SCL172*(($H$158)+1)+(IF(SCM172&lt;101,SCM172,IF(SCM172&lt;201,SCM172/2,IF(SCM172&lt;=301,SCM172/3,SCM172/4))))</f>
        <v>1443.5865000000001</v>
      </c>
      <c r="SCO172" s="101">
        <v>1</v>
      </c>
      <c r="SCP172" s="102"/>
      <c r="SCQ172" s="68" t="s">
        <v>317</v>
      </c>
      <c r="SCR172" s="68">
        <f t="shared" ref="SCR172" si="4851">89.4*10.765</f>
        <v>962.39100000000008</v>
      </c>
      <c r="SCS172" s="68">
        <v>0</v>
      </c>
      <c r="SCT172" s="68">
        <f t="shared" ref="SCS172:SCT175" si="4852">SCR172+SCS172</f>
        <v>962.39100000000008</v>
      </c>
      <c r="SCU172" s="68">
        <v>0</v>
      </c>
      <c r="SCV172" s="68">
        <f t="shared" ref="SCU172:SCV175" si="4853">SCT172*(($H$158)+1)+(IF(SCU172&lt;101,SCU172,IF(SCU172&lt;201,SCU172/2,IF(SCU172&lt;=301,SCU172/3,SCU172/4))))</f>
        <v>1443.5865000000001</v>
      </c>
      <c r="SCW172" s="101">
        <v>1</v>
      </c>
      <c r="SCX172" s="102"/>
      <c r="SCY172" s="68" t="s">
        <v>317</v>
      </c>
      <c r="SCZ172" s="68">
        <f t="shared" ref="SCZ172" si="4854">89.4*10.765</f>
        <v>962.39100000000008</v>
      </c>
      <c r="SDA172" s="68">
        <v>0</v>
      </c>
      <c r="SDB172" s="68">
        <f t="shared" ref="SDA172:SDB175" si="4855">SCZ172+SDA172</f>
        <v>962.39100000000008</v>
      </c>
      <c r="SDC172" s="68">
        <v>0</v>
      </c>
      <c r="SDD172" s="68">
        <f t="shared" ref="SDC172:SDD175" si="4856">SDB172*(($H$158)+1)+(IF(SDC172&lt;101,SDC172,IF(SDC172&lt;201,SDC172/2,IF(SDC172&lt;=301,SDC172/3,SDC172/4))))</f>
        <v>1443.5865000000001</v>
      </c>
      <c r="SDE172" s="101">
        <v>1</v>
      </c>
      <c r="SDF172" s="102"/>
      <c r="SDG172" s="68" t="s">
        <v>317</v>
      </c>
      <c r="SDH172" s="68">
        <f t="shared" ref="SDH172" si="4857">89.4*10.765</f>
        <v>962.39100000000008</v>
      </c>
      <c r="SDI172" s="68">
        <v>0</v>
      </c>
      <c r="SDJ172" s="68">
        <f t="shared" ref="SDI172:SDJ175" si="4858">SDH172+SDI172</f>
        <v>962.39100000000008</v>
      </c>
      <c r="SDK172" s="68">
        <v>0</v>
      </c>
      <c r="SDL172" s="68">
        <f t="shared" ref="SDK172:SDL175" si="4859">SDJ172*(($H$158)+1)+(IF(SDK172&lt;101,SDK172,IF(SDK172&lt;201,SDK172/2,IF(SDK172&lt;=301,SDK172/3,SDK172/4))))</f>
        <v>1443.5865000000001</v>
      </c>
      <c r="SDM172" s="101">
        <v>1</v>
      </c>
      <c r="SDN172" s="102"/>
      <c r="SDO172" s="68" t="s">
        <v>317</v>
      </c>
      <c r="SDP172" s="68">
        <f t="shared" ref="SDP172" si="4860">89.4*10.765</f>
        <v>962.39100000000008</v>
      </c>
      <c r="SDQ172" s="68">
        <v>0</v>
      </c>
      <c r="SDR172" s="68">
        <f t="shared" ref="SDQ172:SDR175" si="4861">SDP172+SDQ172</f>
        <v>962.39100000000008</v>
      </c>
      <c r="SDS172" s="68">
        <v>0</v>
      </c>
      <c r="SDT172" s="68">
        <f t="shared" ref="SDS172:SDT175" si="4862">SDR172*(($H$158)+1)+(IF(SDS172&lt;101,SDS172,IF(SDS172&lt;201,SDS172/2,IF(SDS172&lt;=301,SDS172/3,SDS172/4))))</f>
        <v>1443.5865000000001</v>
      </c>
      <c r="SDU172" s="101">
        <v>1</v>
      </c>
      <c r="SDV172" s="102"/>
      <c r="SDW172" s="68" t="s">
        <v>317</v>
      </c>
      <c r="SDX172" s="68">
        <f t="shared" ref="SDX172" si="4863">89.4*10.765</f>
        <v>962.39100000000008</v>
      </c>
      <c r="SDY172" s="68">
        <v>0</v>
      </c>
      <c r="SDZ172" s="68">
        <f t="shared" ref="SDY172:SDZ175" si="4864">SDX172+SDY172</f>
        <v>962.39100000000008</v>
      </c>
      <c r="SEA172" s="68">
        <v>0</v>
      </c>
      <c r="SEB172" s="68">
        <f t="shared" ref="SEA172:SEB175" si="4865">SDZ172*(($H$158)+1)+(IF(SEA172&lt;101,SEA172,IF(SEA172&lt;201,SEA172/2,IF(SEA172&lt;=301,SEA172/3,SEA172/4))))</f>
        <v>1443.5865000000001</v>
      </c>
      <c r="SEC172" s="101">
        <v>1</v>
      </c>
      <c r="SED172" s="102"/>
      <c r="SEE172" s="68" t="s">
        <v>317</v>
      </c>
      <c r="SEF172" s="68">
        <f t="shared" ref="SEF172" si="4866">89.4*10.765</f>
        <v>962.39100000000008</v>
      </c>
      <c r="SEG172" s="68">
        <v>0</v>
      </c>
      <c r="SEH172" s="68">
        <f t="shared" ref="SEG172:SEH175" si="4867">SEF172+SEG172</f>
        <v>962.39100000000008</v>
      </c>
      <c r="SEI172" s="68">
        <v>0</v>
      </c>
      <c r="SEJ172" s="68">
        <f t="shared" ref="SEI172:SEJ175" si="4868">SEH172*(($H$158)+1)+(IF(SEI172&lt;101,SEI172,IF(SEI172&lt;201,SEI172/2,IF(SEI172&lt;=301,SEI172/3,SEI172/4))))</f>
        <v>1443.5865000000001</v>
      </c>
      <c r="SEK172" s="101">
        <v>1</v>
      </c>
      <c r="SEL172" s="102"/>
      <c r="SEM172" s="68" t="s">
        <v>317</v>
      </c>
      <c r="SEN172" s="68">
        <f t="shared" ref="SEN172" si="4869">89.4*10.765</f>
        <v>962.39100000000008</v>
      </c>
      <c r="SEO172" s="68">
        <v>0</v>
      </c>
      <c r="SEP172" s="68">
        <f t="shared" ref="SEO172:SEP175" si="4870">SEN172+SEO172</f>
        <v>962.39100000000008</v>
      </c>
      <c r="SEQ172" s="68">
        <v>0</v>
      </c>
      <c r="SER172" s="68">
        <f t="shared" ref="SEQ172:SER175" si="4871">SEP172*(($H$158)+1)+(IF(SEQ172&lt;101,SEQ172,IF(SEQ172&lt;201,SEQ172/2,IF(SEQ172&lt;=301,SEQ172/3,SEQ172/4))))</f>
        <v>1443.5865000000001</v>
      </c>
      <c r="SES172" s="101">
        <v>1</v>
      </c>
      <c r="SET172" s="102"/>
      <c r="SEU172" s="68" t="s">
        <v>317</v>
      </c>
      <c r="SEV172" s="68">
        <f t="shared" ref="SEV172" si="4872">89.4*10.765</f>
        <v>962.39100000000008</v>
      </c>
      <c r="SEW172" s="68">
        <v>0</v>
      </c>
      <c r="SEX172" s="68">
        <f t="shared" ref="SEW172:SEX175" si="4873">SEV172+SEW172</f>
        <v>962.39100000000008</v>
      </c>
      <c r="SEY172" s="68">
        <v>0</v>
      </c>
      <c r="SEZ172" s="68">
        <f t="shared" ref="SEY172:SEZ175" si="4874">SEX172*(($H$158)+1)+(IF(SEY172&lt;101,SEY172,IF(SEY172&lt;201,SEY172/2,IF(SEY172&lt;=301,SEY172/3,SEY172/4))))</f>
        <v>1443.5865000000001</v>
      </c>
      <c r="SFA172" s="101">
        <v>1</v>
      </c>
      <c r="SFB172" s="102"/>
      <c r="SFC172" s="68" t="s">
        <v>317</v>
      </c>
      <c r="SFD172" s="68">
        <f t="shared" ref="SFD172" si="4875">89.4*10.765</f>
        <v>962.39100000000008</v>
      </c>
      <c r="SFE172" s="68">
        <v>0</v>
      </c>
      <c r="SFF172" s="68">
        <f t="shared" ref="SFE172:SFF175" si="4876">SFD172+SFE172</f>
        <v>962.39100000000008</v>
      </c>
      <c r="SFG172" s="68">
        <v>0</v>
      </c>
      <c r="SFH172" s="68">
        <f t="shared" ref="SFG172:SFH175" si="4877">SFF172*(($H$158)+1)+(IF(SFG172&lt;101,SFG172,IF(SFG172&lt;201,SFG172/2,IF(SFG172&lt;=301,SFG172/3,SFG172/4))))</f>
        <v>1443.5865000000001</v>
      </c>
      <c r="SFI172" s="101">
        <v>1</v>
      </c>
      <c r="SFJ172" s="102"/>
      <c r="SFK172" s="68" t="s">
        <v>317</v>
      </c>
      <c r="SFL172" s="68">
        <f t="shared" ref="SFL172" si="4878">89.4*10.765</f>
        <v>962.39100000000008</v>
      </c>
      <c r="SFM172" s="68">
        <v>0</v>
      </c>
      <c r="SFN172" s="68">
        <f t="shared" ref="SFM172:SFN175" si="4879">SFL172+SFM172</f>
        <v>962.39100000000008</v>
      </c>
      <c r="SFO172" s="68">
        <v>0</v>
      </c>
      <c r="SFP172" s="68">
        <f t="shared" ref="SFO172:SFP175" si="4880">SFN172*(($H$158)+1)+(IF(SFO172&lt;101,SFO172,IF(SFO172&lt;201,SFO172/2,IF(SFO172&lt;=301,SFO172/3,SFO172/4))))</f>
        <v>1443.5865000000001</v>
      </c>
      <c r="SFQ172" s="101">
        <v>1</v>
      </c>
      <c r="SFR172" s="102"/>
      <c r="SFS172" s="68" t="s">
        <v>317</v>
      </c>
      <c r="SFT172" s="68">
        <f t="shared" ref="SFT172" si="4881">89.4*10.765</f>
        <v>962.39100000000008</v>
      </c>
      <c r="SFU172" s="68">
        <v>0</v>
      </c>
      <c r="SFV172" s="68">
        <f t="shared" ref="SFU172:SFV175" si="4882">SFT172+SFU172</f>
        <v>962.39100000000008</v>
      </c>
      <c r="SFW172" s="68">
        <v>0</v>
      </c>
      <c r="SFX172" s="68">
        <f t="shared" ref="SFW172:SFX175" si="4883">SFV172*(($H$158)+1)+(IF(SFW172&lt;101,SFW172,IF(SFW172&lt;201,SFW172/2,IF(SFW172&lt;=301,SFW172/3,SFW172/4))))</f>
        <v>1443.5865000000001</v>
      </c>
      <c r="SFY172" s="101">
        <v>1</v>
      </c>
      <c r="SFZ172" s="102"/>
      <c r="SGA172" s="68" t="s">
        <v>317</v>
      </c>
      <c r="SGB172" s="68">
        <f t="shared" ref="SGB172" si="4884">89.4*10.765</f>
        <v>962.39100000000008</v>
      </c>
      <c r="SGC172" s="68">
        <v>0</v>
      </c>
      <c r="SGD172" s="68">
        <f t="shared" ref="SGC172:SGD175" si="4885">SGB172+SGC172</f>
        <v>962.39100000000008</v>
      </c>
      <c r="SGE172" s="68">
        <v>0</v>
      </c>
      <c r="SGF172" s="68">
        <f t="shared" ref="SGE172:SGF175" si="4886">SGD172*(($H$158)+1)+(IF(SGE172&lt;101,SGE172,IF(SGE172&lt;201,SGE172/2,IF(SGE172&lt;=301,SGE172/3,SGE172/4))))</f>
        <v>1443.5865000000001</v>
      </c>
      <c r="SGG172" s="101">
        <v>1</v>
      </c>
      <c r="SGH172" s="102"/>
      <c r="SGI172" s="68" t="s">
        <v>317</v>
      </c>
      <c r="SGJ172" s="68">
        <f t="shared" ref="SGJ172" si="4887">89.4*10.765</f>
        <v>962.39100000000008</v>
      </c>
      <c r="SGK172" s="68">
        <v>0</v>
      </c>
      <c r="SGL172" s="68">
        <f t="shared" ref="SGK172:SGL175" si="4888">SGJ172+SGK172</f>
        <v>962.39100000000008</v>
      </c>
      <c r="SGM172" s="68">
        <v>0</v>
      </c>
      <c r="SGN172" s="68">
        <f t="shared" ref="SGM172:SGN175" si="4889">SGL172*(($H$158)+1)+(IF(SGM172&lt;101,SGM172,IF(SGM172&lt;201,SGM172/2,IF(SGM172&lt;=301,SGM172/3,SGM172/4))))</f>
        <v>1443.5865000000001</v>
      </c>
      <c r="SGO172" s="101">
        <v>1</v>
      </c>
      <c r="SGP172" s="102"/>
      <c r="SGQ172" s="68" t="s">
        <v>317</v>
      </c>
      <c r="SGR172" s="68">
        <f t="shared" ref="SGR172" si="4890">89.4*10.765</f>
        <v>962.39100000000008</v>
      </c>
      <c r="SGS172" s="68">
        <v>0</v>
      </c>
      <c r="SGT172" s="68">
        <f t="shared" ref="SGS172:SGT175" si="4891">SGR172+SGS172</f>
        <v>962.39100000000008</v>
      </c>
      <c r="SGU172" s="68">
        <v>0</v>
      </c>
      <c r="SGV172" s="68">
        <f t="shared" ref="SGU172:SGV175" si="4892">SGT172*(($H$158)+1)+(IF(SGU172&lt;101,SGU172,IF(SGU172&lt;201,SGU172/2,IF(SGU172&lt;=301,SGU172/3,SGU172/4))))</f>
        <v>1443.5865000000001</v>
      </c>
      <c r="SGW172" s="101">
        <v>1</v>
      </c>
      <c r="SGX172" s="102"/>
      <c r="SGY172" s="68" t="s">
        <v>317</v>
      </c>
      <c r="SGZ172" s="68">
        <f t="shared" ref="SGZ172" si="4893">89.4*10.765</f>
        <v>962.39100000000008</v>
      </c>
      <c r="SHA172" s="68">
        <v>0</v>
      </c>
      <c r="SHB172" s="68">
        <f t="shared" ref="SHA172:SHB175" si="4894">SGZ172+SHA172</f>
        <v>962.39100000000008</v>
      </c>
      <c r="SHC172" s="68">
        <v>0</v>
      </c>
      <c r="SHD172" s="68">
        <f t="shared" ref="SHC172:SHD175" si="4895">SHB172*(($H$158)+1)+(IF(SHC172&lt;101,SHC172,IF(SHC172&lt;201,SHC172/2,IF(SHC172&lt;=301,SHC172/3,SHC172/4))))</f>
        <v>1443.5865000000001</v>
      </c>
      <c r="SHE172" s="101">
        <v>1</v>
      </c>
      <c r="SHF172" s="102"/>
      <c r="SHG172" s="68" t="s">
        <v>317</v>
      </c>
      <c r="SHH172" s="68">
        <f t="shared" ref="SHH172" si="4896">89.4*10.765</f>
        <v>962.39100000000008</v>
      </c>
      <c r="SHI172" s="68">
        <v>0</v>
      </c>
      <c r="SHJ172" s="68">
        <f t="shared" ref="SHI172:SHJ175" si="4897">SHH172+SHI172</f>
        <v>962.39100000000008</v>
      </c>
      <c r="SHK172" s="68">
        <v>0</v>
      </c>
      <c r="SHL172" s="68">
        <f t="shared" ref="SHK172:SHL175" si="4898">SHJ172*(($H$158)+1)+(IF(SHK172&lt;101,SHK172,IF(SHK172&lt;201,SHK172/2,IF(SHK172&lt;=301,SHK172/3,SHK172/4))))</f>
        <v>1443.5865000000001</v>
      </c>
      <c r="SHM172" s="101">
        <v>1</v>
      </c>
      <c r="SHN172" s="102"/>
      <c r="SHO172" s="68" t="s">
        <v>317</v>
      </c>
      <c r="SHP172" s="68">
        <f t="shared" ref="SHP172" si="4899">89.4*10.765</f>
        <v>962.39100000000008</v>
      </c>
      <c r="SHQ172" s="68">
        <v>0</v>
      </c>
      <c r="SHR172" s="68">
        <f t="shared" ref="SHQ172:SHR175" si="4900">SHP172+SHQ172</f>
        <v>962.39100000000008</v>
      </c>
      <c r="SHS172" s="68">
        <v>0</v>
      </c>
      <c r="SHT172" s="68">
        <f t="shared" ref="SHS172:SHT175" si="4901">SHR172*(($H$158)+1)+(IF(SHS172&lt;101,SHS172,IF(SHS172&lt;201,SHS172/2,IF(SHS172&lt;=301,SHS172/3,SHS172/4))))</f>
        <v>1443.5865000000001</v>
      </c>
      <c r="SHU172" s="101">
        <v>1</v>
      </c>
      <c r="SHV172" s="102"/>
      <c r="SHW172" s="68" t="s">
        <v>317</v>
      </c>
      <c r="SHX172" s="68">
        <f t="shared" ref="SHX172" si="4902">89.4*10.765</f>
        <v>962.39100000000008</v>
      </c>
      <c r="SHY172" s="68">
        <v>0</v>
      </c>
      <c r="SHZ172" s="68">
        <f t="shared" ref="SHY172:SHZ175" si="4903">SHX172+SHY172</f>
        <v>962.39100000000008</v>
      </c>
      <c r="SIA172" s="68">
        <v>0</v>
      </c>
      <c r="SIB172" s="68">
        <f t="shared" ref="SIA172:SIB175" si="4904">SHZ172*(($H$158)+1)+(IF(SIA172&lt;101,SIA172,IF(SIA172&lt;201,SIA172/2,IF(SIA172&lt;=301,SIA172/3,SIA172/4))))</f>
        <v>1443.5865000000001</v>
      </c>
      <c r="SIC172" s="101">
        <v>1</v>
      </c>
      <c r="SID172" s="102"/>
      <c r="SIE172" s="68" t="s">
        <v>317</v>
      </c>
      <c r="SIF172" s="68">
        <f t="shared" ref="SIF172" si="4905">89.4*10.765</f>
        <v>962.39100000000008</v>
      </c>
      <c r="SIG172" s="68">
        <v>0</v>
      </c>
      <c r="SIH172" s="68">
        <f t="shared" ref="SIG172:SIH175" si="4906">SIF172+SIG172</f>
        <v>962.39100000000008</v>
      </c>
      <c r="SII172" s="68">
        <v>0</v>
      </c>
      <c r="SIJ172" s="68">
        <f t="shared" ref="SII172:SIJ175" si="4907">SIH172*(($H$158)+1)+(IF(SII172&lt;101,SII172,IF(SII172&lt;201,SII172/2,IF(SII172&lt;=301,SII172/3,SII172/4))))</f>
        <v>1443.5865000000001</v>
      </c>
      <c r="SIK172" s="101">
        <v>1</v>
      </c>
      <c r="SIL172" s="102"/>
      <c r="SIM172" s="68" t="s">
        <v>317</v>
      </c>
      <c r="SIN172" s="68">
        <f t="shared" ref="SIN172" si="4908">89.4*10.765</f>
        <v>962.39100000000008</v>
      </c>
      <c r="SIO172" s="68">
        <v>0</v>
      </c>
      <c r="SIP172" s="68">
        <f t="shared" ref="SIO172:SIP175" si="4909">SIN172+SIO172</f>
        <v>962.39100000000008</v>
      </c>
      <c r="SIQ172" s="68">
        <v>0</v>
      </c>
      <c r="SIR172" s="68">
        <f t="shared" ref="SIQ172:SIR175" si="4910">SIP172*(($H$158)+1)+(IF(SIQ172&lt;101,SIQ172,IF(SIQ172&lt;201,SIQ172/2,IF(SIQ172&lt;=301,SIQ172/3,SIQ172/4))))</f>
        <v>1443.5865000000001</v>
      </c>
      <c r="SIS172" s="101">
        <v>1</v>
      </c>
      <c r="SIT172" s="102"/>
      <c r="SIU172" s="68" t="s">
        <v>317</v>
      </c>
      <c r="SIV172" s="68">
        <f t="shared" ref="SIV172" si="4911">89.4*10.765</f>
        <v>962.39100000000008</v>
      </c>
      <c r="SIW172" s="68">
        <v>0</v>
      </c>
      <c r="SIX172" s="68">
        <f t="shared" ref="SIW172:SIX175" si="4912">SIV172+SIW172</f>
        <v>962.39100000000008</v>
      </c>
      <c r="SIY172" s="68">
        <v>0</v>
      </c>
      <c r="SIZ172" s="68">
        <f t="shared" ref="SIY172:SIZ175" si="4913">SIX172*(($H$158)+1)+(IF(SIY172&lt;101,SIY172,IF(SIY172&lt;201,SIY172/2,IF(SIY172&lt;=301,SIY172/3,SIY172/4))))</f>
        <v>1443.5865000000001</v>
      </c>
      <c r="SJA172" s="101">
        <v>1</v>
      </c>
      <c r="SJB172" s="102"/>
      <c r="SJC172" s="68" t="s">
        <v>317</v>
      </c>
      <c r="SJD172" s="68">
        <f t="shared" ref="SJD172" si="4914">89.4*10.765</f>
        <v>962.39100000000008</v>
      </c>
      <c r="SJE172" s="68">
        <v>0</v>
      </c>
      <c r="SJF172" s="68">
        <f t="shared" ref="SJE172:SJF175" si="4915">SJD172+SJE172</f>
        <v>962.39100000000008</v>
      </c>
      <c r="SJG172" s="68">
        <v>0</v>
      </c>
      <c r="SJH172" s="68">
        <f t="shared" ref="SJG172:SJH175" si="4916">SJF172*(($H$158)+1)+(IF(SJG172&lt;101,SJG172,IF(SJG172&lt;201,SJG172/2,IF(SJG172&lt;=301,SJG172/3,SJG172/4))))</f>
        <v>1443.5865000000001</v>
      </c>
      <c r="SJI172" s="101">
        <v>1</v>
      </c>
      <c r="SJJ172" s="102"/>
      <c r="SJK172" s="68" t="s">
        <v>317</v>
      </c>
      <c r="SJL172" s="68">
        <f t="shared" ref="SJL172" si="4917">89.4*10.765</f>
        <v>962.39100000000008</v>
      </c>
      <c r="SJM172" s="68">
        <v>0</v>
      </c>
      <c r="SJN172" s="68">
        <f t="shared" ref="SJM172:SJN175" si="4918">SJL172+SJM172</f>
        <v>962.39100000000008</v>
      </c>
      <c r="SJO172" s="68">
        <v>0</v>
      </c>
      <c r="SJP172" s="68">
        <f t="shared" ref="SJO172:SJP175" si="4919">SJN172*(($H$158)+1)+(IF(SJO172&lt;101,SJO172,IF(SJO172&lt;201,SJO172/2,IF(SJO172&lt;=301,SJO172/3,SJO172/4))))</f>
        <v>1443.5865000000001</v>
      </c>
      <c r="SJQ172" s="101">
        <v>1</v>
      </c>
      <c r="SJR172" s="102"/>
      <c r="SJS172" s="68" t="s">
        <v>317</v>
      </c>
      <c r="SJT172" s="68">
        <f t="shared" ref="SJT172" si="4920">89.4*10.765</f>
        <v>962.39100000000008</v>
      </c>
      <c r="SJU172" s="68">
        <v>0</v>
      </c>
      <c r="SJV172" s="68">
        <f t="shared" ref="SJU172:SJV175" si="4921">SJT172+SJU172</f>
        <v>962.39100000000008</v>
      </c>
      <c r="SJW172" s="68">
        <v>0</v>
      </c>
      <c r="SJX172" s="68">
        <f t="shared" ref="SJW172:SJX175" si="4922">SJV172*(($H$158)+1)+(IF(SJW172&lt;101,SJW172,IF(SJW172&lt;201,SJW172/2,IF(SJW172&lt;=301,SJW172/3,SJW172/4))))</f>
        <v>1443.5865000000001</v>
      </c>
      <c r="SJY172" s="101">
        <v>1</v>
      </c>
      <c r="SJZ172" s="102"/>
      <c r="SKA172" s="68" t="s">
        <v>317</v>
      </c>
      <c r="SKB172" s="68">
        <f t="shared" ref="SKB172" si="4923">89.4*10.765</f>
        <v>962.39100000000008</v>
      </c>
      <c r="SKC172" s="68">
        <v>0</v>
      </c>
      <c r="SKD172" s="68">
        <f t="shared" ref="SKC172:SKD175" si="4924">SKB172+SKC172</f>
        <v>962.39100000000008</v>
      </c>
      <c r="SKE172" s="68">
        <v>0</v>
      </c>
      <c r="SKF172" s="68">
        <f t="shared" ref="SKE172:SKF175" si="4925">SKD172*(($H$158)+1)+(IF(SKE172&lt;101,SKE172,IF(SKE172&lt;201,SKE172/2,IF(SKE172&lt;=301,SKE172/3,SKE172/4))))</f>
        <v>1443.5865000000001</v>
      </c>
      <c r="SKG172" s="101">
        <v>1</v>
      </c>
      <c r="SKH172" s="102"/>
      <c r="SKI172" s="68" t="s">
        <v>317</v>
      </c>
      <c r="SKJ172" s="68">
        <f t="shared" ref="SKJ172" si="4926">89.4*10.765</f>
        <v>962.39100000000008</v>
      </c>
      <c r="SKK172" s="68">
        <v>0</v>
      </c>
      <c r="SKL172" s="68">
        <f t="shared" ref="SKK172:SKL175" si="4927">SKJ172+SKK172</f>
        <v>962.39100000000008</v>
      </c>
      <c r="SKM172" s="68">
        <v>0</v>
      </c>
      <c r="SKN172" s="68">
        <f t="shared" ref="SKM172:SKN175" si="4928">SKL172*(($H$158)+1)+(IF(SKM172&lt;101,SKM172,IF(SKM172&lt;201,SKM172/2,IF(SKM172&lt;=301,SKM172/3,SKM172/4))))</f>
        <v>1443.5865000000001</v>
      </c>
      <c r="SKO172" s="101">
        <v>1</v>
      </c>
      <c r="SKP172" s="102"/>
      <c r="SKQ172" s="68" t="s">
        <v>317</v>
      </c>
      <c r="SKR172" s="68">
        <f t="shared" ref="SKR172" si="4929">89.4*10.765</f>
        <v>962.39100000000008</v>
      </c>
      <c r="SKS172" s="68">
        <v>0</v>
      </c>
      <c r="SKT172" s="68">
        <f t="shared" ref="SKS172:SKT175" si="4930">SKR172+SKS172</f>
        <v>962.39100000000008</v>
      </c>
      <c r="SKU172" s="68">
        <v>0</v>
      </c>
      <c r="SKV172" s="68">
        <f t="shared" ref="SKU172:SKV175" si="4931">SKT172*(($H$158)+1)+(IF(SKU172&lt;101,SKU172,IF(SKU172&lt;201,SKU172/2,IF(SKU172&lt;=301,SKU172/3,SKU172/4))))</f>
        <v>1443.5865000000001</v>
      </c>
      <c r="SKW172" s="101">
        <v>1</v>
      </c>
      <c r="SKX172" s="102"/>
      <c r="SKY172" s="68" t="s">
        <v>317</v>
      </c>
      <c r="SKZ172" s="68">
        <f t="shared" ref="SKZ172" si="4932">89.4*10.765</f>
        <v>962.39100000000008</v>
      </c>
      <c r="SLA172" s="68">
        <v>0</v>
      </c>
      <c r="SLB172" s="68">
        <f t="shared" ref="SLA172:SLB175" si="4933">SKZ172+SLA172</f>
        <v>962.39100000000008</v>
      </c>
      <c r="SLC172" s="68">
        <v>0</v>
      </c>
      <c r="SLD172" s="68">
        <f t="shared" ref="SLC172:SLD175" si="4934">SLB172*(($H$158)+1)+(IF(SLC172&lt;101,SLC172,IF(SLC172&lt;201,SLC172/2,IF(SLC172&lt;=301,SLC172/3,SLC172/4))))</f>
        <v>1443.5865000000001</v>
      </c>
      <c r="SLE172" s="101">
        <v>1</v>
      </c>
      <c r="SLF172" s="102"/>
      <c r="SLG172" s="68" t="s">
        <v>317</v>
      </c>
      <c r="SLH172" s="68">
        <f t="shared" ref="SLH172" si="4935">89.4*10.765</f>
        <v>962.39100000000008</v>
      </c>
      <c r="SLI172" s="68">
        <v>0</v>
      </c>
      <c r="SLJ172" s="68">
        <f t="shared" ref="SLI172:SLJ175" si="4936">SLH172+SLI172</f>
        <v>962.39100000000008</v>
      </c>
      <c r="SLK172" s="68">
        <v>0</v>
      </c>
      <c r="SLL172" s="68">
        <f t="shared" ref="SLK172:SLL175" si="4937">SLJ172*(($H$158)+1)+(IF(SLK172&lt;101,SLK172,IF(SLK172&lt;201,SLK172/2,IF(SLK172&lt;=301,SLK172/3,SLK172/4))))</f>
        <v>1443.5865000000001</v>
      </c>
      <c r="SLM172" s="101">
        <v>1</v>
      </c>
      <c r="SLN172" s="102"/>
      <c r="SLO172" s="68" t="s">
        <v>317</v>
      </c>
      <c r="SLP172" s="68">
        <f t="shared" ref="SLP172" si="4938">89.4*10.765</f>
        <v>962.39100000000008</v>
      </c>
      <c r="SLQ172" s="68">
        <v>0</v>
      </c>
      <c r="SLR172" s="68">
        <f t="shared" ref="SLQ172:SLR175" si="4939">SLP172+SLQ172</f>
        <v>962.39100000000008</v>
      </c>
      <c r="SLS172" s="68">
        <v>0</v>
      </c>
      <c r="SLT172" s="68">
        <f t="shared" ref="SLS172:SLT175" si="4940">SLR172*(($H$158)+1)+(IF(SLS172&lt;101,SLS172,IF(SLS172&lt;201,SLS172/2,IF(SLS172&lt;=301,SLS172/3,SLS172/4))))</f>
        <v>1443.5865000000001</v>
      </c>
      <c r="SLU172" s="101">
        <v>1</v>
      </c>
      <c r="SLV172" s="102"/>
      <c r="SLW172" s="68" t="s">
        <v>317</v>
      </c>
      <c r="SLX172" s="68">
        <f t="shared" ref="SLX172" si="4941">89.4*10.765</f>
        <v>962.39100000000008</v>
      </c>
      <c r="SLY172" s="68">
        <v>0</v>
      </c>
      <c r="SLZ172" s="68">
        <f t="shared" ref="SLY172:SLZ175" si="4942">SLX172+SLY172</f>
        <v>962.39100000000008</v>
      </c>
      <c r="SMA172" s="68">
        <v>0</v>
      </c>
      <c r="SMB172" s="68">
        <f t="shared" ref="SMA172:SMB175" si="4943">SLZ172*(($H$158)+1)+(IF(SMA172&lt;101,SMA172,IF(SMA172&lt;201,SMA172/2,IF(SMA172&lt;=301,SMA172/3,SMA172/4))))</f>
        <v>1443.5865000000001</v>
      </c>
      <c r="SMC172" s="101">
        <v>1</v>
      </c>
      <c r="SMD172" s="102"/>
      <c r="SME172" s="68" t="s">
        <v>317</v>
      </c>
      <c r="SMF172" s="68">
        <f t="shared" ref="SMF172" si="4944">89.4*10.765</f>
        <v>962.39100000000008</v>
      </c>
      <c r="SMG172" s="68">
        <v>0</v>
      </c>
      <c r="SMH172" s="68">
        <f t="shared" ref="SMG172:SMH175" si="4945">SMF172+SMG172</f>
        <v>962.39100000000008</v>
      </c>
      <c r="SMI172" s="68">
        <v>0</v>
      </c>
      <c r="SMJ172" s="68">
        <f t="shared" ref="SMI172:SMJ175" si="4946">SMH172*(($H$158)+1)+(IF(SMI172&lt;101,SMI172,IF(SMI172&lt;201,SMI172/2,IF(SMI172&lt;=301,SMI172/3,SMI172/4))))</f>
        <v>1443.5865000000001</v>
      </c>
      <c r="SMK172" s="101">
        <v>1</v>
      </c>
      <c r="SML172" s="102"/>
      <c r="SMM172" s="68" t="s">
        <v>317</v>
      </c>
      <c r="SMN172" s="68">
        <f t="shared" ref="SMN172" si="4947">89.4*10.765</f>
        <v>962.39100000000008</v>
      </c>
      <c r="SMO172" s="68">
        <v>0</v>
      </c>
      <c r="SMP172" s="68">
        <f t="shared" ref="SMO172:SMP175" si="4948">SMN172+SMO172</f>
        <v>962.39100000000008</v>
      </c>
      <c r="SMQ172" s="68">
        <v>0</v>
      </c>
      <c r="SMR172" s="68">
        <f t="shared" ref="SMQ172:SMR175" si="4949">SMP172*(($H$158)+1)+(IF(SMQ172&lt;101,SMQ172,IF(SMQ172&lt;201,SMQ172/2,IF(SMQ172&lt;=301,SMQ172/3,SMQ172/4))))</f>
        <v>1443.5865000000001</v>
      </c>
      <c r="SMS172" s="101">
        <v>1</v>
      </c>
      <c r="SMT172" s="102"/>
      <c r="SMU172" s="68" t="s">
        <v>317</v>
      </c>
      <c r="SMV172" s="68">
        <f t="shared" ref="SMV172" si="4950">89.4*10.765</f>
        <v>962.39100000000008</v>
      </c>
      <c r="SMW172" s="68">
        <v>0</v>
      </c>
      <c r="SMX172" s="68">
        <f t="shared" ref="SMW172:SMX175" si="4951">SMV172+SMW172</f>
        <v>962.39100000000008</v>
      </c>
      <c r="SMY172" s="68">
        <v>0</v>
      </c>
      <c r="SMZ172" s="68">
        <f t="shared" ref="SMY172:SMZ175" si="4952">SMX172*(($H$158)+1)+(IF(SMY172&lt;101,SMY172,IF(SMY172&lt;201,SMY172/2,IF(SMY172&lt;=301,SMY172/3,SMY172/4))))</f>
        <v>1443.5865000000001</v>
      </c>
      <c r="SNA172" s="101">
        <v>1</v>
      </c>
      <c r="SNB172" s="102"/>
      <c r="SNC172" s="68" t="s">
        <v>317</v>
      </c>
      <c r="SND172" s="68">
        <f t="shared" ref="SND172" si="4953">89.4*10.765</f>
        <v>962.39100000000008</v>
      </c>
      <c r="SNE172" s="68">
        <v>0</v>
      </c>
      <c r="SNF172" s="68">
        <f t="shared" ref="SNE172:SNF175" si="4954">SND172+SNE172</f>
        <v>962.39100000000008</v>
      </c>
      <c r="SNG172" s="68">
        <v>0</v>
      </c>
      <c r="SNH172" s="68">
        <f t="shared" ref="SNG172:SNH175" si="4955">SNF172*(($H$158)+1)+(IF(SNG172&lt;101,SNG172,IF(SNG172&lt;201,SNG172/2,IF(SNG172&lt;=301,SNG172/3,SNG172/4))))</f>
        <v>1443.5865000000001</v>
      </c>
      <c r="SNI172" s="101">
        <v>1</v>
      </c>
      <c r="SNJ172" s="102"/>
      <c r="SNK172" s="68" t="s">
        <v>317</v>
      </c>
      <c r="SNL172" s="68">
        <f t="shared" ref="SNL172" si="4956">89.4*10.765</f>
        <v>962.39100000000008</v>
      </c>
      <c r="SNM172" s="68">
        <v>0</v>
      </c>
      <c r="SNN172" s="68">
        <f t="shared" ref="SNM172:SNN175" si="4957">SNL172+SNM172</f>
        <v>962.39100000000008</v>
      </c>
      <c r="SNO172" s="68">
        <v>0</v>
      </c>
      <c r="SNP172" s="68">
        <f t="shared" ref="SNO172:SNP175" si="4958">SNN172*(($H$158)+1)+(IF(SNO172&lt;101,SNO172,IF(SNO172&lt;201,SNO172/2,IF(SNO172&lt;=301,SNO172/3,SNO172/4))))</f>
        <v>1443.5865000000001</v>
      </c>
      <c r="SNQ172" s="101">
        <v>1</v>
      </c>
      <c r="SNR172" s="102"/>
      <c r="SNS172" s="68" t="s">
        <v>317</v>
      </c>
      <c r="SNT172" s="68">
        <f t="shared" ref="SNT172" si="4959">89.4*10.765</f>
        <v>962.39100000000008</v>
      </c>
      <c r="SNU172" s="68">
        <v>0</v>
      </c>
      <c r="SNV172" s="68">
        <f t="shared" ref="SNU172:SNV175" si="4960">SNT172+SNU172</f>
        <v>962.39100000000008</v>
      </c>
      <c r="SNW172" s="68">
        <v>0</v>
      </c>
      <c r="SNX172" s="68">
        <f t="shared" ref="SNW172:SNX175" si="4961">SNV172*(($H$158)+1)+(IF(SNW172&lt;101,SNW172,IF(SNW172&lt;201,SNW172/2,IF(SNW172&lt;=301,SNW172/3,SNW172/4))))</f>
        <v>1443.5865000000001</v>
      </c>
      <c r="SNY172" s="101">
        <v>1</v>
      </c>
      <c r="SNZ172" s="102"/>
      <c r="SOA172" s="68" t="s">
        <v>317</v>
      </c>
      <c r="SOB172" s="68">
        <f t="shared" ref="SOB172" si="4962">89.4*10.765</f>
        <v>962.39100000000008</v>
      </c>
      <c r="SOC172" s="68">
        <v>0</v>
      </c>
      <c r="SOD172" s="68">
        <f t="shared" ref="SOC172:SOD175" si="4963">SOB172+SOC172</f>
        <v>962.39100000000008</v>
      </c>
      <c r="SOE172" s="68">
        <v>0</v>
      </c>
      <c r="SOF172" s="68">
        <f t="shared" ref="SOE172:SOF175" si="4964">SOD172*(($H$158)+1)+(IF(SOE172&lt;101,SOE172,IF(SOE172&lt;201,SOE172/2,IF(SOE172&lt;=301,SOE172/3,SOE172/4))))</f>
        <v>1443.5865000000001</v>
      </c>
      <c r="SOG172" s="101">
        <v>1</v>
      </c>
      <c r="SOH172" s="102"/>
      <c r="SOI172" s="68" t="s">
        <v>317</v>
      </c>
      <c r="SOJ172" s="68">
        <f t="shared" ref="SOJ172" si="4965">89.4*10.765</f>
        <v>962.39100000000008</v>
      </c>
      <c r="SOK172" s="68">
        <v>0</v>
      </c>
      <c r="SOL172" s="68">
        <f t="shared" ref="SOK172:SOL175" si="4966">SOJ172+SOK172</f>
        <v>962.39100000000008</v>
      </c>
      <c r="SOM172" s="68">
        <v>0</v>
      </c>
      <c r="SON172" s="68">
        <f t="shared" ref="SOM172:SON175" si="4967">SOL172*(($H$158)+1)+(IF(SOM172&lt;101,SOM172,IF(SOM172&lt;201,SOM172/2,IF(SOM172&lt;=301,SOM172/3,SOM172/4))))</f>
        <v>1443.5865000000001</v>
      </c>
      <c r="SOO172" s="101">
        <v>1</v>
      </c>
      <c r="SOP172" s="102"/>
      <c r="SOQ172" s="68" t="s">
        <v>317</v>
      </c>
      <c r="SOR172" s="68">
        <f t="shared" ref="SOR172" si="4968">89.4*10.765</f>
        <v>962.39100000000008</v>
      </c>
      <c r="SOS172" s="68">
        <v>0</v>
      </c>
      <c r="SOT172" s="68">
        <f t="shared" ref="SOS172:SOT175" si="4969">SOR172+SOS172</f>
        <v>962.39100000000008</v>
      </c>
      <c r="SOU172" s="68">
        <v>0</v>
      </c>
      <c r="SOV172" s="68">
        <f t="shared" ref="SOU172:SOV175" si="4970">SOT172*(($H$158)+1)+(IF(SOU172&lt;101,SOU172,IF(SOU172&lt;201,SOU172/2,IF(SOU172&lt;=301,SOU172/3,SOU172/4))))</f>
        <v>1443.5865000000001</v>
      </c>
      <c r="SOW172" s="101">
        <v>1</v>
      </c>
      <c r="SOX172" s="102"/>
      <c r="SOY172" s="68" t="s">
        <v>317</v>
      </c>
      <c r="SOZ172" s="68">
        <f t="shared" ref="SOZ172" si="4971">89.4*10.765</f>
        <v>962.39100000000008</v>
      </c>
      <c r="SPA172" s="68">
        <v>0</v>
      </c>
      <c r="SPB172" s="68">
        <f t="shared" ref="SPA172:SPB175" si="4972">SOZ172+SPA172</f>
        <v>962.39100000000008</v>
      </c>
      <c r="SPC172" s="68">
        <v>0</v>
      </c>
      <c r="SPD172" s="68">
        <f t="shared" ref="SPC172:SPD175" si="4973">SPB172*(($H$158)+1)+(IF(SPC172&lt;101,SPC172,IF(SPC172&lt;201,SPC172/2,IF(SPC172&lt;=301,SPC172/3,SPC172/4))))</f>
        <v>1443.5865000000001</v>
      </c>
      <c r="SPE172" s="101">
        <v>1</v>
      </c>
      <c r="SPF172" s="102"/>
      <c r="SPG172" s="68" t="s">
        <v>317</v>
      </c>
      <c r="SPH172" s="68">
        <f t="shared" ref="SPH172" si="4974">89.4*10.765</f>
        <v>962.39100000000008</v>
      </c>
      <c r="SPI172" s="68">
        <v>0</v>
      </c>
      <c r="SPJ172" s="68">
        <f t="shared" ref="SPI172:SPJ175" si="4975">SPH172+SPI172</f>
        <v>962.39100000000008</v>
      </c>
      <c r="SPK172" s="68">
        <v>0</v>
      </c>
      <c r="SPL172" s="68">
        <f t="shared" ref="SPK172:SPL175" si="4976">SPJ172*(($H$158)+1)+(IF(SPK172&lt;101,SPK172,IF(SPK172&lt;201,SPK172/2,IF(SPK172&lt;=301,SPK172/3,SPK172/4))))</f>
        <v>1443.5865000000001</v>
      </c>
      <c r="SPM172" s="101">
        <v>1</v>
      </c>
      <c r="SPN172" s="102"/>
      <c r="SPO172" s="68" t="s">
        <v>317</v>
      </c>
      <c r="SPP172" s="68">
        <f t="shared" ref="SPP172" si="4977">89.4*10.765</f>
        <v>962.39100000000008</v>
      </c>
      <c r="SPQ172" s="68">
        <v>0</v>
      </c>
      <c r="SPR172" s="68">
        <f t="shared" ref="SPQ172:SPR175" si="4978">SPP172+SPQ172</f>
        <v>962.39100000000008</v>
      </c>
      <c r="SPS172" s="68">
        <v>0</v>
      </c>
      <c r="SPT172" s="68">
        <f t="shared" ref="SPS172:SPT175" si="4979">SPR172*(($H$158)+1)+(IF(SPS172&lt;101,SPS172,IF(SPS172&lt;201,SPS172/2,IF(SPS172&lt;=301,SPS172/3,SPS172/4))))</f>
        <v>1443.5865000000001</v>
      </c>
      <c r="SPU172" s="101">
        <v>1</v>
      </c>
      <c r="SPV172" s="102"/>
      <c r="SPW172" s="68" t="s">
        <v>317</v>
      </c>
      <c r="SPX172" s="68">
        <f t="shared" ref="SPX172" si="4980">89.4*10.765</f>
        <v>962.39100000000008</v>
      </c>
      <c r="SPY172" s="68">
        <v>0</v>
      </c>
      <c r="SPZ172" s="68">
        <f t="shared" ref="SPY172:SPZ175" si="4981">SPX172+SPY172</f>
        <v>962.39100000000008</v>
      </c>
      <c r="SQA172" s="68">
        <v>0</v>
      </c>
      <c r="SQB172" s="68">
        <f t="shared" ref="SQA172:SQB175" si="4982">SPZ172*(($H$158)+1)+(IF(SQA172&lt;101,SQA172,IF(SQA172&lt;201,SQA172/2,IF(SQA172&lt;=301,SQA172/3,SQA172/4))))</f>
        <v>1443.5865000000001</v>
      </c>
      <c r="SQC172" s="101">
        <v>1</v>
      </c>
      <c r="SQD172" s="102"/>
      <c r="SQE172" s="68" t="s">
        <v>317</v>
      </c>
      <c r="SQF172" s="68">
        <f t="shared" ref="SQF172" si="4983">89.4*10.765</f>
        <v>962.39100000000008</v>
      </c>
      <c r="SQG172" s="68">
        <v>0</v>
      </c>
      <c r="SQH172" s="68">
        <f t="shared" ref="SQG172:SQH175" si="4984">SQF172+SQG172</f>
        <v>962.39100000000008</v>
      </c>
      <c r="SQI172" s="68">
        <v>0</v>
      </c>
      <c r="SQJ172" s="68">
        <f t="shared" ref="SQI172:SQJ175" si="4985">SQH172*(($H$158)+1)+(IF(SQI172&lt;101,SQI172,IF(SQI172&lt;201,SQI172/2,IF(SQI172&lt;=301,SQI172/3,SQI172/4))))</f>
        <v>1443.5865000000001</v>
      </c>
      <c r="SQK172" s="101">
        <v>1</v>
      </c>
      <c r="SQL172" s="102"/>
      <c r="SQM172" s="68" t="s">
        <v>317</v>
      </c>
      <c r="SQN172" s="68">
        <f t="shared" ref="SQN172" si="4986">89.4*10.765</f>
        <v>962.39100000000008</v>
      </c>
      <c r="SQO172" s="68">
        <v>0</v>
      </c>
      <c r="SQP172" s="68">
        <f t="shared" ref="SQO172:SQP175" si="4987">SQN172+SQO172</f>
        <v>962.39100000000008</v>
      </c>
      <c r="SQQ172" s="68">
        <v>0</v>
      </c>
      <c r="SQR172" s="68">
        <f t="shared" ref="SQQ172:SQR175" si="4988">SQP172*(($H$158)+1)+(IF(SQQ172&lt;101,SQQ172,IF(SQQ172&lt;201,SQQ172/2,IF(SQQ172&lt;=301,SQQ172/3,SQQ172/4))))</f>
        <v>1443.5865000000001</v>
      </c>
      <c r="SQS172" s="101">
        <v>1</v>
      </c>
      <c r="SQT172" s="102"/>
      <c r="SQU172" s="68" t="s">
        <v>317</v>
      </c>
      <c r="SQV172" s="68">
        <f t="shared" ref="SQV172" si="4989">89.4*10.765</f>
        <v>962.39100000000008</v>
      </c>
      <c r="SQW172" s="68">
        <v>0</v>
      </c>
      <c r="SQX172" s="68">
        <f t="shared" ref="SQW172:SQX175" si="4990">SQV172+SQW172</f>
        <v>962.39100000000008</v>
      </c>
      <c r="SQY172" s="68">
        <v>0</v>
      </c>
      <c r="SQZ172" s="68">
        <f t="shared" ref="SQY172:SQZ175" si="4991">SQX172*(($H$158)+1)+(IF(SQY172&lt;101,SQY172,IF(SQY172&lt;201,SQY172/2,IF(SQY172&lt;=301,SQY172/3,SQY172/4))))</f>
        <v>1443.5865000000001</v>
      </c>
      <c r="SRA172" s="101">
        <v>1</v>
      </c>
      <c r="SRB172" s="102"/>
      <c r="SRC172" s="68" t="s">
        <v>317</v>
      </c>
      <c r="SRD172" s="68">
        <f t="shared" ref="SRD172" si="4992">89.4*10.765</f>
        <v>962.39100000000008</v>
      </c>
      <c r="SRE172" s="68">
        <v>0</v>
      </c>
      <c r="SRF172" s="68">
        <f t="shared" ref="SRE172:SRF175" si="4993">SRD172+SRE172</f>
        <v>962.39100000000008</v>
      </c>
      <c r="SRG172" s="68">
        <v>0</v>
      </c>
      <c r="SRH172" s="68">
        <f t="shared" ref="SRG172:SRH175" si="4994">SRF172*(($H$158)+1)+(IF(SRG172&lt;101,SRG172,IF(SRG172&lt;201,SRG172/2,IF(SRG172&lt;=301,SRG172/3,SRG172/4))))</f>
        <v>1443.5865000000001</v>
      </c>
      <c r="SRI172" s="101">
        <v>1</v>
      </c>
      <c r="SRJ172" s="102"/>
      <c r="SRK172" s="68" t="s">
        <v>317</v>
      </c>
      <c r="SRL172" s="68">
        <f t="shared" ref="SRL172" si="4995">89.4*10.765</f>
        <v>962.39100000000008</v>
      </c>
      <c r="SRM172" s="68">
        <v>0</v>
      </c>
      <c r="SRN172" s="68">
        <f t="shared" ref="SRM172:SRN175" si="4996">SRL172+SRM172</f>
        <v>962.39100000000008</v>
      </c>
      <c r="SRO172" s="68">
        <v>0</v>
      </c>
      <c r="SRP172" s="68">
        <f t="shared" ref="SRO172:SRP175" si="4997">SRN172*(($H$158)+1)+(IF(SRO172&lt;101,SRO172,IF(SRO172&lt;201,SRO172/2,IF(SRO172&lt;=301,SRO172/3,SRO172/4))))</f>
        <v>1443.5865000000001</v>
      </c>
      <c r="SRQ172" s="101">
        <v>1</v>
      </c>
      <c r="SRR172" s="102"/>
      <c r="SRS172" s="68" t="s">
        <v>317</v>
      </c>
      <c r="SRT172" s="68">
        <f t="shared" ref="SRT172" si="4998">89.4*10.765</f>
        <v>962.39100000000008</v>
      </c>
      <c r="SRU172" s="68">
        <v>0</v>
      </c>
      <c r="SRV172" s="68">
        <f t="shared" ref="SRU172:SRV175" si="4999">SRT172+SRU172</f>
        <v>962.39100000000008</v>
      </c>
      <c r="SRW172" s="68">
        <v>0</v>
      </c>
      <c r="SRX172" s="68">
        <f t="shared" ref="SRW172:SRX175" si="5000">SRV172*(($H$158)+1)+(IF(SRW172&lt;101,SRW172,IF(SRW172&lt;201,SRW172/2,IF(SRW172&lt;=301,SRW172/3,SRW172/4))))</f>
        <v>1443.5865000000001</v>
      </c>
      <c r="SRY172" s="101">
        <v>1</v>
      </c>
      <c r="SRZ172" s="102"/>
      <c r="SSA172" s="68" t="s">
        <v>317</v>
      </c>
      <c r="SSB172" s="68">
        <f t="shared" ref="SSB172" si="5001">89.4*10.765</f>
        <v>962.39100000000008</v>
      </c>
      <c r="SSC172" s="68">
        <v>0</v>
      </c>
      <c r="SSD172" s="68">
        <f t="shared" ref="SSC172:SSD175" si="5002">SSB172+SSC172</f>
        <v>962.39100000000008</v>
      </c>
      <c r="SSE172" s="68">
        <v>0</v>
      </c>
      <c r="SSF172" s="68">
        <f t="shared" ref="SSE172:SSF175" si="5003">SSD172*(($H$158)+1)+(IF(SSE172&lt;101,SSE172,IF(SSE172&lt;201,SSE172/2,IF(SSE172&lt;=301,SSE172/3,SSE172/4))))</f>
        <v>1443.5865000000001</v>
      </c>
      <c r="SSG172" s="101">
        <v>1</v>
      </c>
      <c r="SSH172" s="102"/>
      <c r="SSI172" s="68" t="s">
        <v>317</v>
      </c>
      <c r="SSJ172" s="68">
        <f t="shared" ref="SSJ172" si="5004">89.4*10.765</f>
        <v>962.39100000000008</v>
      </c>
      <c r="SSK172" s="68">
        <v>0</v>
      </c>
      <c r="SSL172" s="68">
        <f t="shared" ref="SSK172:SSL175" si="5005">SSJ172+SSK172</f>
        <v>962.39100000000008</v>
      </c>
      <c r="SSM172" s="68">
        <v>0</v>
      </c>
      <c r="SSN172" s="68">
        <f t="shared" ref="SSM172:SSN175" si="5006">SSL172*(($H$158)+1)+(IF(SSM172&lt;101,SSM172,IF(SSM172&lt;201,SSM172/2,IF(SSM172&lt;=301,SSM172/3,SSM172/4))))</f>
        <v>1443.5865000000001</v>
      </c>
      <c r="SSO172" s="101">
        <v>1</v>
      </c>
      <c r="SSP172" s="102"/>
      <c r="SSQ172" s="68" t="s">
        <v>317</v>
      </c>
      <c r="SSR172" s="68">
        <f t="shared" ref="SSR172" si="5007">89.4*10.765</f>
        <v>962.39100000000008</v>
      </c>
      <c r="SSS172" s="68">
        <v>0</v>
      </c>
      <c r="SST172" s="68">
        <f t="shared" ref="SSS172:SST175" si="5008">SSR172+SSS172</f>
        <v>962.39100000000008</v>
      </c>
      <c r="SSU172" s="68">
        <v>0</v>
      </c>
      <c r="SSV172" s="68">
        <f t="shared" ref="SSU172:SSV175" si="5009">SST172*(($H$158)+1)+(IF(SSU172&lt;101,SSU172,IF(SSU172&lt;201,SSU172/2,IF(SSU172&lt;=301,SSU172/3,SSU172/4))))</f>
        <v>1443.5865000000001</v>
      </c>
      <c r="SSW172" s="101">
        <v>1</v>
      </c>
      <c r="SSX172" s="102"/>
      <c r="SSY172" s="68" t="s">
        <v>317</v>
      </c>
      <c r="SSZ172" s="68">
        <f t="shared" ref="SSZ172" si="5010">89.4*10.765</f>
        <v>962.39100000000008</v>
      </c>
      <c r="STA172" s="68">
        <v>0</v>
      </c>
      <c r="STB172" s="68">
        <f t="shared" ref="STA172:STB175" si="5011">SSZ172+STA172</f>
        <v>962.39100000000008</v>
      </c>
      <c r="STC172" s="68">
        <v>0</v>
      </c>
      <c r="STD172" s="68">
        <f t="shared" ref="STC172:STD175" si="5012">STB172*(($H$158)+1)+(IF(STC172&lt;101,STC172,IF(STC172&lt;201,STC172/2,IF(STC172&lt;=301,STC172/3,STC172/4))))</f>
        <v>1443.5865000000001</v>
      </c>
      <c r="STE172" s="101">
        <v>1</v>
      </c>
      <c r="STF172" s="102"/>
      <c r="STG172" s="68" t="s">
        <v>317</v>
      </c>
      <c r="STH172" s="68">
        <f t="shared" ref="STH172" si="5013">89.4*10.765</f>
        <v>962.39100000000008</v>
      </c>
      <c r="STI172" s="68">
        <v>0</v>
      </c>
      <c r="STJ172" s="68">
        <f t="shared" ref="STI172:STJ175" si="5014">STH172+STI172</f>
        <v>962.39100000000008</v>
      </c>
      <c r="STK172" s="68">
        <v>0</v>
      </c>
      <c r="STL172" s="68">
        <f t="shared" ref="STK172:STL175" si="5015">STJ172*(($H$158)+1)+(IF(STK172&lt;101,STK172,IF(STK172&lt;201,STK172/2,IF(STK172&lt;=301,STK172/3,STK172/4))))</f>
        <v>1443.5865000000001</v>
      </c>
      <c r="STM172" s="101">
        <v>1</v>
      </c>
      <c r="STN172" s="102"/>
      <c r="STO172" s="68" t="s">
        <v>317</v>
      </c>
      <c r="STP172" s="68">
        <f t="shared" ref="STP172" si="5016">89.4*10.765</f>
        <v>962.39100000000008</v>
      </c>
      <c r="STQ172" s="68">
        <v>0</v>
      </c>
      <c r="STR172" s="68">
        <f t="shared" ref="STQ172:STR175" si="5017">STP172+STQ172</f>
        <v>962.39100000000008</v>
      </c>
      <c r="STS172" s="68">
        <v>0</v>
      </c>
      <c r="STT172" s="68">
        <f t="shared" ref="STS172:STT175" si="5018">STR172*(($H$158)+1)+(IF(STS172&lt;101,STS172,IF(STS172&lt;201,STS172/2,IF(STS172&lt;=301,STS172/3,STS172/4))))</f>
        <v>1443.5865000000001</v>
      </c>
      <c r="STU172" s="101">
        <v>1</v>
      </c>
      <c r="STV172" s="102"/>
      <c r="STW172" s="68" t="s">
        <v>317</v>
      </c>
      <c r="STX172" s="68">
        <f t="shared" ref="STX172" si="5019">89.4*10.765</f>
        <v>962.39100000000008</v>
      </c>
      <c r="STY172" s="68">
        <v>0</v>
      </c>
      <c r="STZ172" s="68">
        <f t="shared" ref="STY172:STZ175" si="5020">STX172+STY172</f>
        <v>962.39100000000008</v>
      </c>
      <c r="SUA172" s="68">
        <v>0</v>
      </c>
      <c r="SUB172" s="68">
        <f t="shared" ref="SUA172:SUB175" si="5021">STZ172*(($H$158)+1)+(IF(SUA172&lt;101,SUA172,IF(SUA172&lt;201,SUA172/2,IF(SUA172&lt;=301,SUA172/3,SUA172/4))))</f>
        <v>1443.5865000000001</v>
      </c>
      <c r="SUC172" s="101">
        <v>1</v>
      </c>
      <c r="SUD172" s="102"/>
      <c r="SUE172" s="68" t="s">
        <v>317</v>
      </c>
      <c r="SUF172" s="68">
        <f t="shared" ref="SUF172" si="5022">89.4*10.765</f>
        <v>962.39100000000008</v>
      </c>
      <c r="SUG172" s="68">
        <v>0</v>
      </c>
      <c r="SUH172" s="68">
        <f t="shared" ref="SUG172:SUH175" si="5023">SUF172+SUG172</f>
        <v>962.39100000000008</v>
      </c>
      <c r="SUI172" s="68">
        <v>0</v>
      </c>
      <c r="SUJ172" s="68">
        <f t="shared" ref="SUI172:SUJ175" si="5024">SUH172*(($H$158)+1)+(IF(SUI172&lt;101,SUI172,IF(SUI172&lt;201,SUI172/2,IF(SUI172&lt;=301,SUI172/3,SUI172/4))))</f>
        <v>1443.5865000000001</v>
      </c>
      <c r="SUK172" s="101">
        <v>1</v>
      </c>
      <c r="SUL172" s="102"/>
      <c r="SUM172" s="68" t="s">
        <v>317</v>
      </c>
      <c r="SUN172" s="68">
        <f t="shared" ref="SUN172" si="5025">89.4*10.765</f>
        <v>962.39100000000008</v>
      </c>
      <c r="SUO172" s="68">
        <v>0</v>
      </c>
      <c r="SUP172" s="68">
        <f t="shared" ref="SUO172:SUP175" si="5026">SUN172+SUO172</f>
        <v>962.39100000000008</v>
      </c>
      <c r="SUQ172" s="68">
        <v>0</v>
      </c>
      <c r="SUR172" s="68">
        <f t="shared" ref="SUQ172:SUR175" si="5027">SUP172*(($H$158)+1)+(IF(SUQ172&lt;101,SUQ172,IF(SUQ172&lt;201,SUQ172/2,IF(SUQ172&lt;=301,SUQ172/3,SUQ172/4))))</f>
        <v>1443.5865000000001</v>
      </c>
      <c r="SUS172" s="101">
        <v>1</v>
      </c>
      <c r="SUT172" s="102"/>
      <c r="SUU172" s="68" t="s">
        <v>317</v>
      </c>
      <c r="SUV172" s="68">
        <f t="shared" ref="SUV172" si="5028">89.4*10.765</f>
        <v>962.39100000000008</v>
      </c>
      <c r="SUW172" s="68">
        <v>0</v>
      </c>
      <c r="SUX172" s="68">
        <f t="shared" ref="SUW172:SUX175" si="5029">SUV172+SUW172</f>
        <v>962.39100000000008</v>
      </c>
      <c r="SUY172" s="68">
        <v>0</v>
      </c>
      <c r="SUZ172" s="68">
        <f t="shared" ref="SUY172:SUZ175" si="5030">SUX172*(($H$158)+1)+(IF(SUY172&lt;101,SUY172,IF(SUY172&lt;201,SUY172/2,IF(SUY172&lt;=301,SUY172/3,SUY172/4))))</f>
        <v>1443.5865000000001</v>
      </c>
      <c r="SVA172" s="101">
        <v>1</v>
      </c>
      <c r="SVB172" s="102"/>
      <c r="SVC172" s="68" t="s">
        <v>317</v>
      </c>
      <c r="SVD172" s="68">
        <f t="shared" ref="SVD172" si="5031">89.4*10.765</f>
        <v>962.39100000000008</v>
      </c>
      <c r="SVE172" s="68">
        <v>0</v>
      </c>
      <c r="SVF172" s="68">
        <f t="shared" ref="SVE172:SVF175" si="5032">SVD172+SVE172</f>
        <v>962.39100000000008</v>
      </c>
      <c r="SVG172" s="68">
        <v>0</v>
      </c>
      <c r="SVH172" s="68">
        <f t="shared" ref="SVG172:SVH175" si="5033">SVF172*(($H$158)+1)+(IF(SVG172&lt;101,SVG172,IF(SVG172&lt;201,SVG172/2,IF(SVG172&lt;=301,SVG172/3,SVG172/4))))</f>
        <v>1443.5865000000001</v>
      </c>
      <c r="SVI172" s="101">
        <v>1</v>
      </c>
      <c r="SVJ172" s="102"/>
      <c r="SVK172" s="68" t="s">
        <v>317</v>
      </c>
      <c r="SVL172" s="68">
        <f t="shared" ref="SVL172" si="5034">89.4*10.765</f>
        <v>962.39100000000008</v>
      </c>
      <c r="SVM172" s="68">
        <v>0</v>
      </c>
      <c r="SVN172" s="68">
        <f t="shared" ref="SVM172:SVN175" si="5035">SVL172+SVM172</f>
        <v>962.39100000000008</v>
      </c>
      <c r="SVO172" s="68">
        <v>0</v>
      </c>
      <c r="SVP172" s="68">
        <f t="shared" ref="SVO172:SVP175" si="5036">SVN172*(($H$158)+1)+(IF(SVO172&lt;101,SVO172,IF(SVO172&lt;201,SVO172/2,IF(SVO172&lt;=301,SVO172/3,SVO172/4))))</f>
        <v>1443.5865000000001</v>
      </c>
      <c r="SVQ172" s="101">
        <v>1</v>
      </c>
      <c r="SVR172" s="102"/>
      <c r="SVS172" s="68" t="s">
        <v>317</v>
      </c>
      <c r="SVT172" s="68">
        <f t="shared" ref="SVT172" si="5037">89.4*10.765</f>
        <v>962.39100000000008</v>
      </c>
      <c r="SVU172" s="68">
        <v>0</v>
      </c>
      <c r="SVV172" s="68">
        <f t="shared" ref="SVU172:SVV175" si="5038">SVT172+SVU172</f>
        <v>962.39100000000008</v>
      </c>
      <c r="SVW172" s="68">
        <v>0</v>
      </c>
      <c r="SVX172" s="68">
        <f t="shared" ref="SVW172:SVX175" si="5039">SVV172*(($H$158)+1)+(IF(SVW172&lt;101,SVW172,IF(SVW172&lt;201,SVW172/2,IF(SVW172&lt;=301,SVW172/3,SVW172/4))))</f>
        <v>1443.5865000000001</v>
      </c>
      <c r="SVY172" s="101">
        <v>1</v>
      </c>
      <c r="SVZ172" s="102"/>
      <c r="SWA172" s="68" t="s">
        <v>317</v>
      </c>
      <c r="SWB172" s="68">
        <f t="shared" ref="SWB172" si="5040">89.4*10.765</f>
        <v>962.39100000000008</v>
      </c>
      <c r="SWC172" s="68">
        <v>0</v>
      </c>
      <c r="SWD172" s="68">
        <f t="shared" ref="SWC172:SWD175" si="5041">SWB172+SWC172</f>
        <v>962.39100000000008</v>
      </c>
      <c r="SWE172" s="68">
        <v>0</v>
      </c>
      <c r="SWF172" s="68">
        <f t="shared" ref="SWE172:SWF175" si="5042">SWD172*(($H$158)+1)+(IF(SWE172&lt;101,SWE172,IF(SWE172&lt;201,SWE172/2,IF(SWE172&lt;=301,SWE172/3,SWE172/4))))</f>
        <v>1443.5865000000001</v>
      </c>
      <c r="SWG172" s="101">
        <v>1</v>
      </c>
      <c r="SWH172" s="102"/>
      <c r="SWI172" s="68" t="s">
        <v>317</v>
      </c>
      <c r="SWJ172" s="68">
        <f t="shared" ref="SWJ172" si="5043">89.4*10.765</f>
        <v>962.39100000000008</v>
      </c>
      <c r="SWK172" s="68">
        <v>0</v>
      </c>
      <c r="SWL172" s="68">
        <f t="shared" ref="SWK172:SWL175" si="5044">SWJ172+SWK172</f>
        <v>962.39100000000008</v>
      </c>
      <c r="SWM172" s="68">
        <v>0</v>
      </c>
      <c r="SWN172" s="68">
        <f t="shared" ref="SWM172:SWN175" si="5045">SWL172*(($H$158)+1)+(IF(SWM172&lt;101,SWM172,IF(SWM172&lt;201,SWM172/2,IF(SWM172&lt;=301,SWM172/3,SWM172/4))))</f>
        <v>1443.5865000000001</v>
      </c>
      <c r="SWO172" s="101">
        <v>1</v>
      </c>
      <c r="SWP172" s="102"/>
      <c r="SWQ172" s="68" t="s">
        <v>317</v>
      </c>
      <c r="SWR172" s="68">
        <f t="shared" ref="SWR172" si="5046">89.4*10.765</f>
        <v>962.39100000000008</v>
      </c>
      <c r="SWS172" s="68">
        <v>0</v>
      </c>
      <c r="SWT172" s="68">
        <f t="shared" ref="SWS172:SWT175" si="5047">SWR172+SWS172</f>
        <v>962.39100000000008</v>
      </c>
      <c r="SWU172" s="68">
        <v>0</v>
      </c>
      <c r="SWV172" s="68">
        <f t="shared" ref="SWU172:SWV175" si="5048">SWT172*(($H$158)+1)+(IF(SWU172&lt;101,SWU172,IF(SWU172&lt;201,SWU172/2,IF(SWU172&lt;=301,SWU172/3,SWU172/4))))</f>
        <v>1443.5865000000001</v>
      </c>
      <c r="SWW172" s="101">
        <v>1</v>
      </c>
      <c r="SWX172" s="102"/>
      <c r="SWY172" s="68" t="s">
        <v>317</v>
      </c>
      <c r="SWZ172" s="68">
        <f t="shared" ref="SWZ172" si="5049">89.4*10.765</f>
        <v>962.39100000000008</v>
      </c>
      <c r="SXA172" s="68">
        <v>0</v>
      </c>
      <c r="SXB172" s="68">
        <f t="shared" ref="SXA172:SXB175" si="5050">SWZ172+SXA172</f>
        <v>962.39100000000008</v>
      </c>
      <c r="SXC172" s="68">
        <v>0</v>
      </c>
      <c r="SXD172" s="68">
        <f t="shared" ref="SXC172:SXD175" si="5051">SXB172*(($H$158)+1)+(IF(SXC172&lt;101,SXC172,IF(SXC172&lt;201,SXC172/2,IF(SXC172&lt;=301,SXC172/3,SXC172/4))))</f>
        <v>1443.5865000000001</v>
      </c>
      <c r="SXE172" s="101">
        <v>1</v>
      </c>
      <c r="SXF172" s="102"/>
      <c r="SXG172" s="68" t="s">
        <v>317</v>
      </c>
      <c r="SXH172" s="68">
        <f t="shared" ref="SXH172" si="5052">89.4*10.765</f>
        <v>962.39100000000008</v>
      </c>
      <c r="SXI172" s="68">
        <v>0</v>
      </c>
      <c r="SXJ172" s="68">
        <f t="shared" ref="SXI172:SXJ175" si="5053">SXH172+SXI172</f>
        <v>962.39100000000008</v>
      </c>
      <c r="SXK172" s="68">
        <v>0</v>
      </c>
      <c r="SXL172" s="68">
        <f t="shared" ref="SXK172:SXL175" si="5054">SXJ172*(($H$158)+1)+(IF(SXK172&lt;101,SXK172,IF(SXK172&lt;201,SXK172/2,IF(SXK172&lt;=301,SXK172/3,SXK172/4))))</f>
        <v>1443.5865000000001</v>
      </c>
      <c r="SXM172" s="101">
        <v>1</v>
      </c>
      <c r="SXN172" s="102"/>
      <c r="SXO172" s="68" t="s">
        <v>317</v>
      </c>
      <c r="SXP172" s="68">
        <f t="shared" ref="SXP172" si="5055">89.4*10.765</f>
        <v>962.39100000000008</v>
      </c>
      <c r="SXQ172" s="68">
        <v>0</v>
      </c>
      <c r="SXR172" s="68">
        <f t="shared" ref="SXQ172:SXR175" si="5056">SXP172+SXQ172</f>
        <v>962.39100000000008</v>
      </c>
      <c r="SXS172" s="68">
        <v>0</v>
      </c>
      <c r="SXT172" s="68">
        <f t="shared" ref="SXS172:SXT175" si="5057">SXR172*(($H$158)+1)+(IF(SXS172&lt;101,SXS172,IF(SXS172&lt;201,SXS172/2,IF(SXS172&lt;=301,SXS172/3,SXS172/4))))</f>
        <v>1443.5865000000001</v>
      </c>
      <c r="SXU172" s="101">
        <v>1</v>
      </c>
      <c r="SXV172" s="102"/>
      <c r="SXW172" s="68" t="s">
        <v>317</v>
      </c>
      <c r="SXX172" s="68">
        <f t="shared" ref="SXX172" si="5058">89.4*10.765</f>
        <v>962.39100000000008</v>
      </c>
      <c r="SXY172" s="68">
        <v>0</v>
      </c>
      <c r="SXZ172" s="68">
        <f t="shared" ref="SXY172:SXZ175" si="5059">SXX172+SXY172</f>
        <v>962.39100000000008</v>
      </c>
      <c r="SYA172" s="68">
        <v>0</v>
      </c>
      <c r="SYB172" s="68">
        <f t="shared" ref="SYA172:SYB175" si="5060">SXZ172*(($H$158)+1)+(IF(SYA172&lt;101,SYA172,IF(SYA172&lt;201,SYA172/2,IF(SYA172&lt;=301,SYA172/3,SYA172/4))))</f>
        <v>1443.5865000000001</v>
      </c>
      <c r="SYC172" s="101">
        <v>1</v>
      </c>
      <c r="SYD172" s="102"/>
      <c r="SYE172" s="68" t="s">
        <v>317</v>
      </c>
      <c r="SYF172" s="68">
        <f t="shared" ref="SYF172" si="5061">89.4*10.765</f>
        <v>962.39100000000008</v>
      </c>
      <c r="SYG172" s="68">
        <v>0</v>
      </c>
      <c r="SYH172" s="68">
        <f t="shared" ref="SYG172:SYH175" si="5062">SYF172+SYG172</f>
        <v>962.39100000000008</v>
      </c>
      <c r="SYI172" s="68">
        <v>0</v>
      </c>
      <c r="SYJ172" s="68">
        <f t="shared" ref="SYI172:SYJ175" si="5063">SYH172*(($H$158)+1)+(IF(SYI172&lt;101,SYI172,IF(SYI172&lt;201,SYI172/2,IF(SYI172&lt;=301,SYI172/3,SYI172/4))))</f>
        <v>1443.5865000000001</v>
      </c>
      <c r="SYK172" s="101">
        <v>1</v>
      </c>
      <c r="SYL172" s="102"/>
      <c r="SYM172" s="68" t="s">
        <v>317</v>
      </c>
      <c r="SYN172" s="68">
        <f t="shared" ref="SYN172" si="5064">89.4*10.765</f>
        <v>962.39100000000008</v>
      </c>
      <c r="SYO172" s="68">
        <v>0</v>
      </c>
      <c r="SYP172" s="68">
        <f t="shared" ref="SYO172:SYP175" si="5065">SYN172+SYO172</f>
        <v>962.39100000000008</v>
      </c>
      <c r="SYQ172" s="68">
        <v>0</v>
      </c>
      <c r="SYR172" s="68">
        <f t="shared" ref="SYQ172:SYR175" si="5066">SYP172*(($H$158)+1)+(IF(SYQ172&lt;101,SYQ172,IF(SYQ172&lt;201,SYQ172/2,IF(SYQ172&lt;=301,SYQ172/3,SYQ172/4))))</f>
        <v>1443.5865000000001</v>
      </c>
      <c r="SYS172" s="101">
        <v>1</v>
      </c>
      <c r="SYT172" s="102"/>
      <c r="SYU172" s="68" t="s">
        <v>317</v>
      </c>
      <c r="SYV172" s="68">
        <f t="shared" ref="SYV172" si="5067">89.4*10.765</f>
        <v>962.39100000000008</v>
      </c>
      <c r="SYW172" s="68">
        <v>0</v>
      </c>
      <c r="SYX172" s="68">
        <f t="shared" ref="SYW172:SYX175" si="5068">SYV172+SYW172</f>
        <v>962.39100000000008</v>
      </c>
      <c r="SYY172" s="68">
        <v>0</v>
      </c>
      <c r="SYZ172" s="68">
        <f t="shared" ref="SYY172:SYZ175" si="5069">SYX172*(($H$158)+1)+(IF(SYY172&lt;101,SYY172,IF(SYY172&lt;201,SYY172/2,IF(SYY172&lt;=301,SYY172/3,SYY172/4))))</f>
        <v>1443.5865000000001</v>
      </c>
      <c r="SZA172" s="101">
        <v>1</v>
      </c>
      <c r="SZB172" s="102"/>
      <c r="SZC172" s="68" t="s">
        <v>317</v>
      </c>
      <c r="SZD172" s="68">
        <f t="shared" ref="SZD172" si="5070">89.4*10.765</f>
        <v>962.39100000000008</v>
      </c>
      <c r="SZE172" s="68">
        <v>0</v>
      </c>
      <c r="SZF172" s="68">
        <f t="shared" ref="SZE172:SZF175" si="5071">SZD172+SZE172</f>
        <v>962.39100000000008</v>
      </c>
      <c r="SZG172" s="68">
        <v>0</v>
      </c>
      <c r="SZH172" s="68">
        <f t="shared" ref="SZG172:SZH175" si="5072">SZF172*(($H$158)+1)+(IF(SZG172&lt;101,SZG172,IF(SZG172&lt;201,SZG172/2,IF(SZG172&lt;=301,SZG172/3,SZG172/4))))</f>
        <v>1443.5865000000001</v>
      </c>
      <c r="SZI172" s="101">
        <v>1</v>
      </c>
      <c r="SZJ172" s="102"/>
      <c r="SZK172" s="68" t="s">
        <v>317</v>
      </c>
      <c r="SZL172" s="68">
        <f t="shared" ref="SZL172" si="5073">89.4*10.765</f>
        <v>962.39100000000008</v>
      </c>
      <c r="SZM172" s="68">
        <v>0</v>
      </c>
      <c r="SZN172" s="68">
        <f t="shared" ref="SZM172:SZN175" si="5074">SZL172+SZM172</f>
        <v>962.39100000000008</v>
      </c>
      <c r="SZO172" s="68">
        <v>0</v>
      </c>
      <c r="SZP172" s="68">
        <f t="shared" ref="SZO172:SZP175" si="5075">SZN172*(($H$158)+1)+(IF(SZO172&lt;101,SZO172,IF(SZO172&lt;201,SZO172/2,IF(SZO172&lt;=301,SZO172/3,SZO172/4))))</f>
        <v>1443.5865000000001</v>
      </c>
      <c r="SZQ172" s="101">
        <v>1</v>
      </c>
      <c r="SZR172" s="102"/>
      <c r="SZS172" s="68" t="s">
        <v>317</v>
      </c>
      <c r="SZT172" s="68">
        <f t="shared" ref="SZT172" si="5076">89.4*10.765</f>
        <v>962.39100000000008</v>
      </c>
      <c r="SZU172" s="68">
        <v>0</v>
      </c>
      <c r="SZV172" s="68">
        <f t="shared" ref="SZU172:SZV175" si="5077">SZT172+SZU172</f>
        <v>962.39100000000008</v>
      </c>
      <c r="SZW172" s="68">
        <v>0</v>
      </c>
      <c r="SZX172" s="68">
        <f t="shared" ref="SZW172:SZX175" si="5078">SZV172*(($H$158)+1)+(IF(SZW172&lt;101,SZW172,IF(SZW172&lt;201,SZW172/2,IF(SZW172&lt;=301,SZW172/3,SZW172/4))))</f>
        <v>1443.5865000000001</v>
      </c>
      <c r="SZY172" s="101">
        <v>1</v>
      </c>
      <c r="SZZ172" s="102"/>
      <c r="TAA172" s="68" t="s">
        <v>317</v>
      </c>
      <c r="TAB172" s="68">
        <f t="shared" ref="TAB172" si="5079">89.4*10.765</f>
        <v>962.39100000000008</v>
      </c>
      <c r="TAC172" s="68">
        <v>0</v>
      </c>
      <c r="TAD172" s="68">
        <f t="shared" ref="TAC172:TAD175" si="5080">TAB172+TAC172</f>
        <v>962.39100000000008</v>
      </c>
      <c r="TAE172" s="68">
        <v>0</v>
      </c>
      <c r="TAF172" s="68">
        <f t="shared" ref="TAE172:TAF175" si="5081">TAD172*(($H$158)+1)+(IF(TAE172&lt;101,TAE172,IF(TAE172&lt;201,TAE172/2,IF(TAE172&lt;=301,TAE172/3,TAE172/4))))</f>
        <v>1443.5865000000001</v>
      </c>
      <c r="TAG172" s="101">
        <v>1</v>
      </c>
      <c r="TAH172" s="102"/>
      <c r="TAI172" s="68" t="s">
        <v>317</v>
      </c>
      <c r="TAJ172" s="68">
        <f t="shared" ref="TAJ172" si="5082">89.4*10.765</f>
        <v>962.39100000000008</v>
      </c>
      <c r="TAK172" s="68">
        <v>0</v>
      </c>
      <c r="TAL172" s="68">
        <f t="shared" ref="TAK172:TAL175" si="5083">TAJ172+TAK172</f>
        <v>962.39100000000008</v>
      </c>
      <c r="TAM172" s="68">
        <v>0</v>
      </c>
      <c r="TAN172" s="68">
        <f t="shared" ref="TAM172:TAN175" si="5084">TAL172*(($H$158)+1)+(IF(TAM172&lt;101,TAM172,IF(TAM172&lt;201,TAM172/2,IF(TAM172&lt;=301,TAM172/3,TAM172/4))))</f>
        <v>1443.5865000000001</v>
      </c>
      <c r="TAO172" s="101">
        <v>1</v>
      </c>
      <c r="TAP172" s="102"/>
      <c r="TAQ172" s="68" t="s">
        <v>317</v>
      </c>
      <c r="TAR172" s="68">
        <f t="shared" ref="TAR172" si="5085">89.4*10.765</f>
        <v>962.39100000000008</v>
      </c>
      <c r="TAS172" s="68">
        <v>0</v>
      </c>
      <c r="TAT172" s="68">
        <f t="shared" ref="TAS172:TAT175" si="5086">TAR172+TAS172</f>
        <v>962.39100000000008</v>
      </c>
      <c r="TAU172" s="68">
        <v>0</v>
      </c>
      <c r="TAV172" s="68">
        <f t="shared" ref="TAU172:TAV175" si="5087">TAT172*(($H$158)+1)+(IF(TAU172&lt;101,TAU172,IF(TAU172&lt;201,TAU172/2,IF(TAU172&lt;=301,TAU172/3,TAU172/4))))</f>
        <v>1443.5865000000001</v>
      </c>
      <c r="TAW172" s="101">
        <v>1</v>
      </c>
      <c r="TAX172" s="102"/>
      <c r="TAY172" s="68" t="s">
        <v>317</v>
      </c>
      <c r="TAZ172" s="68">
        <f t="shared" ref="TAZ172" si="5088">89.4*10.765</f>
        <v>962.39100000000008</v>
      </c>
      <c r="TBA172" s="68">
        <v>0</v>
      </c>
      <c r="TBB172" s="68">
        <f t="shared" ref="TBA172:TBB175" si="5089">TAZ172+TBA172</f>
        <v>962.39100000000008</v>
      </c>
      <c r="TBC172" s="68">
        <v>0</v>
      </c>
      <c r="TBD172" s="68">
        <f t="shared" ref="TBC172:TBD175" si="5090">TBB172*(($H$158)+1)+(IF(TBC172&lt;101,TBC172,IF(TBC172&lt;201,TBC172/2,IF(TBC172&lt;=301,TBC172/3,TBC172/4))))</f>
        <v>1443.5865000000001</v>
      </c>
      <c r="TBE172" s="101">
        <v>1</v>
      </c>
      <c r="TBF172" s="102"/>
      <c r="TBG172" s="68" t="s">
        <v>317</v>
      </c>
      <c r="TBH172" s="68">
        <f t="shared" ref="TBH172" si="5091">89.4*10.765</f>
        <v>962.39100000000008</v>
      </c>
      <c r="TBI172" s="68">
        <v>0</v>
      </c>
      <c r="TBJ172" s="68">
        <f t="shared" ref="TBI172:TBJ175" si="5092">TBH172+TBI172</f>
        <v>962.39100000000008</v>
      </c>
      <c r="TBK172" s="68">
        <v>0</v>
      </c>
      <c r="TBL172" s="68">
        <f t="shared" ref="TBK172:TBL175" si="5093">TBJ172*(($H$158)+1)+(IF(TBK172&lt;101,TBK172,IF(TBK172&lt;201,TBK172/2,IF(TBK172&lt;=301,TBK172/3,TBK172/4))))</f>
        <v>1443.5865000000001</v>
      </c>
      <c r="TBM172" s="101">
        <v>1</v>
      </c>
      <c r="TBN172" s="102"/>
      <c r="TBO172" s="68" t="s">
        <v>317</v>
      </c>
      <c r="TBP172" s="68">
        <f t="shared" ref="TBP172" si="5094">89.4*10.765</f>
        <v>962.39100000000008</v>
      </c>
      <c r="TBQ172" s="68">
        <v>0</v>
      </c>
      <c r="TBR172" s="68">
        <f t="shared" ref="TBQ172:TBR175" si="5095">TBP172+TBQ172</f>
        <v>962.39100000000008</v>
      </c>
      <c r="TBS172" s="68">
        <v>0</v>
      </c>
      <c r="TBT172" s="68">
        <f t="shared" ref="TBS172:TBT175" si="5096">TBR172*(($H$158)+1)+(IF(TBS172&lt;101,TBS172,IF(TBS172&lt;201,TBS172/2,IF(TBS172&lt;=301,TBS172/3,TBS172/4))))</f>
        <v>1443.5865000000001</v>
      </c>
      <c r="TBU172" s="101">
        <v>1</v>
      </c>
      <c r="TBV172" s="102"/>
      <c r="TBW172" s="68" t="s">
        <v>317</v>
      </c>
      <c r="TBX172" s="68">
        <f t="shared" ref="TBX172" si="5097">89.4*10.765</f>
        <v>962.39100000000008</v>
      </c>
      <c r="TBY172" s="68">
        <v>0</v>
      </c>
      <c r="TBZ172" s="68">
        <f t="shared" ref="TBY172:TBZ175" si="5098">TBX172+TBY172</f>
        <v>962.39100000000008</v>
      </c>
      <c r="TCA172" s="68">
        <v>0</v>
      </c>
      <c r="TCB172" s="68">
        <f t="shared" ref="TCA172:TCB175" si="5099">TBZ172*(($H$158)+1)+(IF(TCA172&lt;101,TCA172,IF(TCA172&lt;201,TCA172/2,IF(TCA172&lt;=301,TCA172/3,TCA172/4))))</f>
        <v>1443.5865000000001</v>
      </c>
      <c r="TCC172" s="101">
        <v>1</v>
      </c>
      <c r="TCD172" s="102"/>
      <c r="TCE172" s="68" t="s">
        <v>317</v>
      </c>
      <c r="TCF172" s="68">
        <f t="shared" ref="TCF172" si="5100">89.4*10.765</f>
        <v>962.39100000000008</v>
      </c>
      <c r="TCG172" s="68">
        <v>0</v>
      </c>
      <c r="TCH172" s="68">
        <f t="shared" ref="TCG172:TCH175" si="5101">TCF172+TCG172</f>
        <v>962.39100000000008</v>
      </c>
      <c r="TCI172" s="68">
        <v>0</v>
      </c>
      <c r="TCJ172" s="68">
        <f t="shared" ref="TCI172:TCJ175" si="5102">TCH172*(($H$158)+1)+(IF(TCI172&lt;101,TCI172,IF(TCI172&lt;201,TCI172/2,IF(TCI172&lt;=301,TCI172/3,TCI172/4))))</f>
        <v>1443.5865000000001</v>
      </c>
      <c r="TCK172" s="101">
        <v>1</v>
      </c>
      <c r="TCL172" s="102"/>
      <c r="TCM172" s="68" t="s">
        <v>317</v>
      </c>
      <c r="TCN172" s="68">
        <f t="shared" ref="TCN172" si="5103">89.4*10.765</f>
        <v>962.39100000000008</v>
      </c>
      <c r="TCO172" s="68">
        <v>0</v>
      </c>
      <c r="TCP172" s="68">
        <f t="shared" ref="TCO172:TCP175" si="5104">TCN172+TCO172</f>
        <v>962.39100000000008</v>
      </c>
      <c r="TCQ172" s="68">
        <v>0</v>
      </c>
      <c r="TCR172" s="68">
        <f t="shared" ref="TCQ172:TCR175" si="5105">TCP172*(($H$158)+1)+(IF(TCQ172&lt;101,TCQ172,IF(TCQ172&lt;201,TCQ172/2,IF(TCQ172&lt;=301,TCQ172/3,TCQ172/4))))</f>
        <v>1443.5865000000001</v>
      </c>
      <c r="TCS172" s="101">
        <v>1</v>
      </c>
      <c r="TCT172" s="102"/>
      <c r="TCU172" s="68" t="s">
        <v>317</v>
      </c>
      <c r="TCV172" s="68">
        <f t="shared" ref="TCV172" si="5106">89.4*10.765</f>
        <v>962.39100000000008</v>
      </c>
      <c r="TCW172" s="68">
        <v>0</v>
      </c>
      <c r="TCX172" s="68">
        <f t="shared" ref="TCW172:TCX175" si="5107">TCV172+TCW172</f>
        <v>962.39100000000008</v>
      </c>
      <c r="TCY172" s="68">
        <v>0</v>
      </c>
      <c r="TCZ172" s="68">
        <f t="shared" ref="TCY172:TCZ175" si="5108">TCX172*(($H$158)+1)+(IF(TCY172&lt;101,TCY172,IF(TCY172&lt;201,TCY172/2,IF(TCY172&lt;=301,TCY172/3,TCY172/4))))</f>
        <v>1443.5865000000001</v>
      </c>
      <c r="TDA172" s="101">
        <v>1</v>
      </c>
      <c r="TDB172" s="102"/>
      <c r="TDC172" s="68" t="s">
        <v>317</v>
      </c>
      <c r="TDD172" s="68">
        <f t="shared" ref="TDD172" si="5109">89.4*10.765</f>
        <v>962.39100000000008</v>
      </c>
      <c r="TDE172" s="68">
        <v>0</v>
      </c>
      <c r="TDF172" s="68">
        <f t="shared" ref="TDE172:TDF175" si="5110">TDD172+TDE172</f>
        <v>962.39100000000008</v>
      </c>
      <c r="TDG172" s="68">
        <v>0</v>
      </c>
      <c r="TDH172" s="68">
        <f t="shared" ref="TDG172:TDH175" si="5111">TDF172*(($H$158)+1)+(IF(TDG172&lt;101,TDG172,IF(TDG172&lt;201,TDG172/2,IF(TDG172&lt;=301,TDG172/3,TDG172/4))))</f>
        <v>1443.5865000000001</v>
      </c>
      <c r="TDI172" s="101">
        <v>1</v>
      </c>
      <c r="TDJ172" s="102"/>
      <c r="TDK172" s="68" t="s">
        <v>317</v>
      </c>
      <c r="TDL172" s="68">
        <f t="shared" ref="TDL172" si="5112">89.4*10.765</f>
        <v>962.39100000000008</v>
      </c>
      <c r="TDM172" s="68">
        <v>0</v>
      </c>
      <c r="TDN172" s="68">
        <f t="shared" ref="TDM172:TDN175" si="5113">TDL172+TDM172</f>
        <v>962.39100000000008</v>
      </c>
      <c r="TDO172" s="68">
        <v>0</v>
      </c>
      <c r="TDP172" s="68">
        <f t="shared" ref="TDO172:TDP175" si="5114">TDN172*(($H$158)+1)+(IF(TDO172&lt;101,TDO172,IF(TDO172&lt;201,TDO172/2,IF(TDO172&lt;=301,TDO172/3,TDO172/4))))</f>
        <v>1443.5865000000001</v>
      </c>
      <c r="TDQ172" s="101">
        <v>1</v>
      </c>
      <c r="TDR172" s="102"/>
      <c r="TDS172" s="68" t="s">
        <v>317</v>
      </c>
      <c r="TDT172" s="68">
        <f t="shared" ref="TDT172" si="5115">89.4*10.765</f>
        <v>962.39100000000008</v>
      </c>
      <c r="TDU172" s="68">
        <v>0</v>
      </c>
      <c r="TDV172" s="68">
        <f t="shared" ref="TDU172:TDV175" si="5116">TDT172+TDU172</f>
        <v>962.39100000000008</v>
      </c>
      <c r="TDW172" s="68">
        <v>0</v>
      </c>
      <c r="TDX172" s="68">
        <f t="shared" ref="TDW172:TDX175" si="5117">TDV172*(($H$158)+1)+(IF(TDW172&lt;101,TDW172,IF(TDW172&lt;201,TDW172/2,IF(TDW172&lt;=301,TDW172/3,TDW172/4))))</f>
        <v>1443.5865000000001</v>
      </c>
      <c r="TDY172" s="101">
        <v>1</v>
      </c>
      <c r="TDZ172" s="102"/>
      <c r="TEA172" s="68" t="s">
        <v>317</v>
      </c>
      <c r="TEB172" s="68">
        <f t="shared" ref="TEB172" si="5118">89.4*10.765</f>
        <v>962.39100000000008</v>
      </c>
      <c r="TEC172" s="68">
        <v>0</v>
      </c>
      <c r="TED172" s="68">
        <f t="shared" ref="TEC172:TED175" si="5119">TEB172+TEC172</f>
        <v>962.39100000000008</v>
      </c>
      <c r="TEE172" s="68">
        <v>0</v>
      </c>
      <c r="TEF172" s="68">
        <f t="shared" ref="TEE172:TEF175" si="5120">TED172*(($H$158)+1)+(IF(TEE172&lt;101,TEE172,IF(TEE172&lt;201,TEE172/2,IF(TEE172&lt;=301,TEE172/3,TEE172/4))))</f>
        <v>1443.5865000000001</v>
      </c>
      <c r="TEG172" s="101">
        <v>1</v>
      </c>
      <c r="TEH172" s="102"/>
      <c r="TEI172" s="68" t="s">
        <v>317</v>
      </c>
      <c r="TEJ172" s="68">
        <f t="shared" ref="TEJ172" si="5121">89.4*10.765</f>
        <v>962.39100000000008</v>
      </c>
      <c r="TEK172" s="68">
        <v>0</v>
      </c>
      <c r="TEL172" s="68">
        <f t="shared" ref="TEK172:TEL175" si="5122">TEJ172+TEK172</f>
        <v>962.39100000000008</v>
      </c>
      <c r="TEM172" s="68">
        <v>0</v>
      </c>
      <c r="TEN172" s="68">
        <f t="shared" ref="TEM172:TEN175" si="5123">TEL172*(($H$158)+1)+(IF(TEM172&lt;101,TEM172,IF(TEM172&lt;201,TEM172/2,IF(TEM172&lt;=301,TEM172/3,TEM172/4))))</f>
        <v>1443.5865000000001</v>
      </c>
      <c r="TEO172" s="101">
        <v>1</v>
      </c>
      <c r="TEP172" s="102"/>
      <c r="TEQ172" s="68" t="s">
        <v>317</v>
      </c>
      <c r="TER172" s="68">
        <f t="shared" ref="TER172" si="5124">89.4*10.765</f>
        <v>962.39100000000008</v>
      </c>
      <c r="TES172" s="68">
        <v>0</v>
      </c>
      <c r="TET172" s="68">
        <f t="shared" ref="TES172:TET175" si="5125">TER172+TES172</f>
        <v>962.39100000000008</v>
      </c>
      <c r="TEU172" s="68">
        <v>0</v>
      </c>
      <c r="TEV172" s="68">
        <f t="shared" ref="TEU172:TEV175" si="5126">TET172*(($H$158)+1)+(IF(TEU172&lt;101,TEU172,IF(TEU172&lt;201,TEU172/2,IF(TEU172&lt;=301,TEU172/3,TEU172/4))))</f>
        <v>1443.5865000000001</v>
      </c>
      <c r="TEW172" s="101">
        <v>1</v>
      </c>
      <c r="TEX172" s="102"/>
      <c r="TEY172" s="68" t="s">
        <v>317</v>
      </c>
      <c r="TEZ172" s="68">
        <f t="shared" ref="TEZ172" si="5127">89.4*10.765</f>
        <v>962.39100000000008</v>
      </c>
      <c r="TFA172" s="68">
        <v>0</v>
      </c>
      <c r="TFB172" s="68">
        <f t="shared" ref="TFA172:TFB175" si="5128">TEZ172+TFA172</f>
        <v>962.39100000000008</v>
      </c>
      <c r="TFC172" s="68">
        <v>0</v>
      </c>
      <c r="TFD172" s="68">
        <f t="shared" ref="TFC172:TFD175" si="5129">TFB172*(($H$158)+1)+(IF(TFC172&lt;101,TFC172,IF(TFC172&lt;201,TFC172/2,IF(TFC172&lt;=301,TFC172/3,TFC172/4))))</f>
        <v>1443.5865000000001</v>
      </c>
      <c r="TFE172" s="101">
        <v>1</v>
      </c>
      <c r="TFF172" s="102"/>
      <c r="TFG172" s="68" t="s">
        <v>317</v>
      </c>
      <c r="TFH172" s="68">
        <f t="shared" ref="TFH172" si="5130">89.4*10.765</f>
        <v>962.39100000000008</v>
      </c>
      <c r="TFI172" s="68">
        <v>0</v>
      </c>
      <c r="TFJ172" s="68">
        <f t="shared" ref="TFI172:TFJ175" si="5131">TFH172+TFI172</f>
        <v>962.39100000000008</v>
      </c>
      <c r="TFK172" s="68">
        <v>0</v>
      </c>
      <c r="TFL172" s="68">
        <f t="shared" ref="TFK172:TFL175" si="5132">TFJ172*(($H$158)+1)+(IF(TFK172&lt;101,TFK172,IF(TFK172&lt;201,TFK172/2,IF(TFK172&lt;=301,TFK172/3,TFK172/4))))</f>
        <v>1443.5865000000001</v>
      </c>
      <c r="TFM172" s="101">
        <v>1</v>
      </c>
      <c r="TFN172" s="102"/>
      <c r="TFO172" s="68" t="s">
        <v>317</v>
      </c>
      <c r="TFP172" s="68">
        <f t="shared" ref="TFP172" si="5133">89.4*10.765</f>
        <v>962.39100000000008</v>
      </c>
      <c r="TFQ172" s="68">
        <v>0</v>
      </c>
      <c r="TFR172" s="68">
        <f t="shared" ref="TFQ172:TFR175" si="5134">TFP172+TFQ172</f>
        <v>962.39100000000008</v>
      </c>
      <c r="TFS172" s="68">
        <v>0</v>
      </c>
      <c r="TFT172" s="68">
        <f t="shared" ref="TFS172:TFT175" si="5135">TFR172*(($H$158)+1)+(IF(TFS172&lt;101,TFS172,IF(TFS172&lt;201,TFS172/2,IF(TFS172&lt;=301,TFS172/3,TFS172/4))))</f>
        <v>1443.5865000000001</v>
      </c>
      <c r="TFU172" s="101">
        <v>1</v>
      </c>
      <c r="TFV172" s="102"/>
      <c r="TFW172" s="68" t="s">
        <v>317</v>
      </c>
      <c r="TFX172" s="68">
        <f t="shared" ref="TFX172" si="5136">89.4*10.765</f>
        <v>962.39100000000008</v>
      </c>
      <c r="TFY172" s="68">
        <v>0</v>
      </c>
      <c r="TFZ172" s="68">
        <f t="shared" ref="TFY172:TFZ175" si="5137">TFX172+TFY172</f>
        <v>962.39100000000008</v>
      </c>
      <c r="TGA172" s="68">
        <v>0</v>
      </c>
      <c r="TGB172" s="68">
        <f t="shared" ref="TGA172:TGB175" si="5138">TFZ172*(($H$158)+1)+(IF(TGA172&lt;101,TGA172,IF(TGA172&lt;201,TGA172/2,IF(TGA172&lt;=301,TGA172/3,TGA172/4))))</f>
        <v>1443.5865000000001</v>
      </c>
      <c r="TGC172" s="101">
        <v>1</v>
      </c>
      <c r="TGD172" s="102"/>
      <c r="TGE172" s="68" t="s">
        <v>317</v>
      </c>
      <c r="TGF172" s="68">
        <f t="shared" ref="TGF172" si="5139">89.4*10.765</f>
        <v>962.39100000000008</v>
      </c>
      <c r="TGG172" s="68">
        <v>0</v>
      </c>
      <c r="TGH172" s="68">
        <f t="shared" ref="TGG172:TGH175" si="5140">TGF172+TGG172</f>
        <v>962.39100000000008</v>
      </c>
      <c r="TGI172" s="68">
        <v>0</v>
      </c>
      <c r="TGJ172" s="68">
        <f t="shared" ref="TGI172:TGJ175" si="5141">TGH172*(($H$158)+1)+(IF(TGI172&lt;101,TGI172,IF(TGI172&lt;201,TGI172/2,IF(TGI172&lt;=301,TGI172/3,TGI172/4))))</f>
        <v>1443.5865000000001</v>
      </c>
      <c r="TGK172" s="101">
        <v>1</v>
      </c>
      <c r="TGL172" s="102"/>
      <c r="TGM172" s="68" t="s">
        <v>317</v>
      </c>
      <c r="TGN172" s="68">
        <f t="shared" ref="TGN172" si="5142">89.4*10.765</f>
        <v>962.39100000000008</v>
      </c>
      <c r="TGO172" s="68">
        <v>0</v>
      </c>
      <c r="TGP172" s="68">
        <f t="shared" ref="TGO172:TGP175" si="5143">TGN172+TGO172</f>
        <v>962.39100000000008</v>
      </c>
      <c r="TGQ172" s="68">
        <v>0</v>
      </c>
      <c r="TGR172" s="68">
        <f t="shared" ref="TGQ172:TGR175" si="5144">TGP172*(($H$158)+1)+(IF(TGQ172&lt;101,TGQ172,IF(TGQ172&lt;201,TGQ172/2,IF(TGQ172&lt;=301,TGQ172/3,TGQ172/4))))</f>
        <v>1443.5865000000001</v>
      </c>
      <c r="TGS172" s="101">
        <v>1</v>
      </c>
      <c r="TGT172" s="102"/>
      <c r="TGU172" s="68" t="s">
        <v>317</v>
      </c>
      <c r="TGV172" s="68">
        <f t="shared" ref="TGV172" si="5145">89.4*10.765</f>
        <v>962.39100000000008</v>
      </c>
      <c r="TGW172" s="68">
        <v>0</v>
      </c>
      <c r="TGX172" s="68">
        <f t="shared" ref="TGW172:TGX175" si="5146">TGV172+TGW172</f>
        <v>962.39100000000008</v>
      </c>
      <c r="TGY172" s="68">
        <v>0</v>
      </c>
      <c r="TGZ172" s="68">
        <f t="shared" ref="TGY172:TGZ175" si="5147">TGX172*(($H$158)+1)+(IF(TGY172&lt;101,TGY172,IF(TGY172&lt;201,TGY172/2,IF(TGY172&lt;=301,TGY172/3,TGY172/4))))</f>
        <v>1443.5865000000001</v>
      </c>
      <c r="THA172" s="101">
        <v>1</v>
      </c>
      <c r="THB172" s="102"/>
      <c r="THC172" s="68" t="s">
        <v>317</v>
      </c>
      <c r="THD172" s="68">
        <f t="shared" ref="THD172" si="5148">89.4*10.765</f>
        <v>962.39100000000008</v>
      </c>
      <c r="THE172" s="68">
        <v>0</v>
      </c>
      <c r="THF172" s="68">
        <f t="shared" ref="THE172:THF175" si="5149">THD172+THE172</f>
        <v>962.39100000000008</v>
      </c>
      <c r="THG172" s="68">
        <v>0</v>
      </c>
      <c r="THH172" s="68">
        <f t="shared" ref="THG172:THH175" si="5150">THF172*(($H$158)+1)+(IF(THG172&lt;101,THG172,IF(THG172&lt;201,THG172/2,IF(THG172&lt;=301,THG172/3,THG172/4))))</f>
        <v>1443.5865000000001</v>
      </c>
      <c r="THI172" s="101">
        <v>1</v>
      </c>
      <c r="THJ172" s="102"/>
      <c r="THK172" s="68" t="s">
        <v>317</v>
      </c>
      <c r="THL172" s="68">
        <f t="shared" ref="THL172" si="5151">89.4*10.765</f>
        <v>962.39100000000008</v>
      </c>
      <c r="THM172" s="68">
        <v>0</v>
      </c>
      <c r="THN172" s="68">
        <f t="shared" ref="THM172:THN175" si="5152">THL172+THM172</f>
        <v>962.39100000000008</v>
      </c>
      <c r="THO172" s="68">
        <v>0</v>
      </c>
      <c r="THP172" s="68">
        <f t="shared" ref="THO172:THP175" si="5153">THN172*(($H$158)+1)+(IF(THO172&lt;101,THO172,IF(THO172&lt;201,THO172/2,IF(THO172&lt;=301,THO172/3,THO172/4))))</f>
        <v>1443.5865000000001</v>
      </c>
      <c r="THQ172" s="101">
        <v>1</v>
      </c>
      <c r="THR172" s="102"/>
      <c r="THS172" s="68" t="s">
        <v>317</v>
      </c>
      <c r="THT172" s="68">
        <f t="shared" ref="THT172" si="5154">89.4*10.765</f>
        <v>962.39100000000008</v>
      </c>
      <c r="THU172" s="68">
        <v>0</v>
      </c>
      <c r="THV172" s="68">
        <f t="shared" ref="THU172:THV175" si="5155">THT172+THU172</f>
        <v>962.39100000000008</v>
      </c>
      <c r="THW172" s="68">
        <v>0</v>
      </c>
      <c r="THX172" s="68">
        <f t="shared" ref="THW172:THX175" si="5156">THV172*(($H$158)+1)+(IF(THW172&lt;101,THW172,IF(THW172&lt;201,THW172/2,IF(THW172&lt;=301,THW172/3,THW172/4))))</f>
        <v>1443.5865000000001</v>
      </c>
      <c r="THY172" s="101">
        <v>1</v>
      </c>
      <c r="THZ172" s="102"/>
      <c r="TIA172" s="68" t="s">
        <v>317</v>
      </c>
      <c r="TIB172" s="68">
        <f t="shared" ref="TIB172" si="5157">89.4*10.765</f>
        <v>962.39100000000008</v>
      </c>
      <c r="TIC172" s="68">
        <v>0</v>
      </c>
      <c r="TID172" s="68">
        <f t="shared" ref="TIC172:TID175" si="5158">TIB172+TIC172</f>
        <v>962.39100000000008</v>
      </c>
      <c r="TIE172" s="68">
        <v>0</v>
      </c>
      <c r="TIF172" s="68">
        <f t="shared" ref="TIE172:TIF175" si="5159">TID172*(($H$158)+1)+(IF(TIE172&lt;101,TIE172,IF(TIE172&lt;201,TIE172/2,IF(TIE172&lt;=301,TIE172/3,TIE172/4))))</f>
        <v>1443.5865000000001</v>
      </c>
      <c r="TIG172" s="101">
        <v>1</v>
      </c>
      <c r="TIH172" s="102"/>
      <c r="TII172" s="68" t="s">
        <v>317</v>
      </c>
      <c r="TIJ172" s="68">
        <f t="shared" ref="TIJ172" si="5160">89.4*10.765</f>
        <v>962.39100000000008</v>
      </c>
      <c r="TIK172" s="68">
        <v>0</v>
      </c>
      <c r="TIL172" s="68">
        <f t="shared" ref="TIK172:TIL175" si="5161">TIJ172+TIK172</f>
        <v>962.39100000000008</v>
      </c>
      <c r="TIM172" s="68">
        <v>0</v>
      </c>
      <c r="TIN172" s="68">
        <f t="shared" ref="TIM172:TIN175" si="5162">TIL172*(($H$158)+1)+(IF(TIM172&lt;101,TIM172,IF(TIM172&lt;201,TIM172/2,IF(TIM172&lt;=301,TIM172/3,TIM172/4))))</f>
        <v>1443.5865000000001</v>
      </c>
      <c r="TIO172" s="101">
        <v>1</v>
      </c>
      <c r="TIP172" s="102"/>
      <c r="TIQ172" s="68" t="s">
        <v>317</v>
      </c>
      <c r="TIR172" s="68">
        <f t="shared" ref="TIR172" si="5163">89.4*10.765</f>
        <v>962.39100000000008</v>
      </c>
      <c r="TIS172" s="68">
        <v>0</v>
      </c>
      <c r="TIT172" s="68">
        <f t="shared" ref="TIS172:TIT175" si="5164">TIR172+TIS172</f>
        <v>962.39100000000008</v>
      </c>
      <c r="TIU172" s="68">
        <v>0</v>
      </c>
      <c r="TIV172" s="68">
        <f t="shared" ref="TIU172:TIV175" si="5165">TIT172*(($H$158)+1)+(IF(TIU172&lt;101,TIU172,IF(TIU172&lt;201,TIU172/2,IF(TIU172&lt;=301,TIU172/3,TIU172/4))))</f>
        <v>1443.5865000000001</v>
      </c>
      <c r="TIW172" s="101">
        <v>1</v>
      </c>
      <c r="TIX172" s="102"/>
      <c r="TIY172" s="68" t="s">
        <v>317</v>
      </c>
      <c r="TIZ172" s="68">
        <f t="shared" ref="TIZ172" si="5166">89.4*10.765</f>
        <v>962.39100000000008</v>
      </c>
      <c r="TJA172" s="68">
        <v>0</v>
      </c>
      <c r="TJB172" s="68">
        <f t="shared" ref="TJA172:TJB175" si="5167">TIZ172+TJA172</f>
        <v>962.39100000000008</v>
      </c>
      <c r="TJC172" s="68">
        <v>0</v>
      </c>
      <c r="TJD172" s="68">
        <f t="shared" ref="TJC172:TJD175" si="5168">TJB172*(($H$158)+1)+(IF(TJC172&lt;101,TJC172,IF(TJC172&lt;201,TJC172/2,IF(TJC172&lt;=301,TJC172/3,TJC172/4))))</f>
        <v>1443.5865000000001</v>
      </c>
      <c r="TJE172" s="101">
        <v>1</v>
      </c>
      <c r="TJF172" s="102"/>
      <c r="TJG172" s="68" t="s">
        <v>317</v>
      </c>
      <c r="TJH172" s="68">
        <f t="shared" ref="TJH172" si="5169">89.4*10.765</f>
        <v>962.39100000000008</v>
      </c>
      <c r="TJI172" s="68">
        <v>0</v>
      </c>
      <c r="TJJ172" s="68">
        <f t="shared" ref="TJI172:TJJ175" si="5170">TJH172+TJI172</f>
        <v>962.39100000000008</v>
      </c>
      <c r="TJK172" s="68">
        <v>0</v>
      </c>
      <c r="TJL172" s="68">
        <f t="shared" ref="TJK172:TJL175" si="5171">TJJ172*(($H$158)+1)+(IF(TJK172&lt;101,TJK172,IF(TJK172&lt;201,TJK172/2,IF(TJK172&lt;=301,TJK172/3,TJK172/4))))</f>
        <v>1443.5865000000001</v>
      </c>
      <c r="TJM172" s="101">
        <v>1</v>
      </c>
      <c r="TJN172" s="102"/>
      <c r="TJO172" s="68" t="s">
        <v>317</v>
      </c>
      <c r="TJP172" s="68">
        <f t="shared" ref="TJP172" si="5172">89.4*10.765</f>
        <v>962.39100000000008</v>
      </c>
      <c r="TJQ172" s="68">
        <v>0</v>
      </c>
      <c r="TJR172" s="68">
        <f t="shared" ref="TJQ172:TJR175" si="5173">TJP172+TJQ172</f>
        <v>962.39100000000008</v>
      </c>
      <c r="TJS172" s="68">
        <v>0</v>
      </c>
      <c r="TJT172" s="68">
        <f t="shared" ref="TJS172:TJT175" si="5174">TJR172*(($H$158)+1)+(IF(TJS172&lt;101,TJS172,IF(TJS172&lt;201,TJS172/2,IF(TJS172&lt;=301,TJS172/3,TJS172/4))))</f>
        <v>1443.5865000000001</v>
      </c>
      <c r="TJU172" s="101">
        <v>1</v>
      </c>
      <c r="TJV172" s="102"/>
      <c r="TJW172" s="68" t="s">
        <v>317</v>
      </c>
      <c r="TJX172" s="68">
        <f t="shared" ref="TJX172" si="5175">89.4*10.765</f>
        <v>962.39100000000008</v>
      </c>
      <c r="TJY172" s="68">
        <v>0</v>
      </c>
      <c r="TJZ172" s="68">
        <f t="shared" ref="TJY172:TJZ175" si="5176">TJX172+TJY172</f>
        <v>962.39100000000008</v>
      </c>
      <c r="TKA172" s="68">
        <v>0</v>
      </c>
      <c r="TKB172" s="68">
        <f t="shared" ref="TKA172:TKB175" si="5177">TJZ172*(($H$158)+1)+(IF(TKA172&lt;101,TKA172,IF(TKA172&lt;201,TKA172/2,IF(TKA172&lt;=301,TKA172/3,TKA172/4))))</f>
        <v>1443.5865000000001</v>
      </c>
      <c r="TKC172" s="101">
        <v>1</v>
      </c>
      <c r="TKD172" s="102"/>
      <c r="TKE172" s="68" t="s">
        <v>317</v>
      </c>
      <c r="TKF172" s="68">
        <f t="shared" ref="TKF172" si="5178">89.4*10.765</f>
        <v>962.39100000000008</v>
      </c>
      <c r="TKG172" s="68">
        <v>0</v>
      </c>
      <c r="TKH172" s="68">
        <f t="shared" ref="TKG172:TKH175" si="5179">TKF172+TKG172</f>
        <v>962.39100000000008</v>
      </c>
      <c r="TKI172" s="68">
        <v>0</v>
      </c>
      <c r="TKJ172" s="68">
        <f t="shared" ref="TKI172:TKJ175" si="5180">TKH172*(($H$158)+1)+(IF(TKI172&lt;101,TKI172,IF(TKI172&lt;201,TKI172/2,IF(TKI172&lt;=301,TKI172/3,TKI172/4))))</f>
        <v>1443.5865000000001</v>
      </c>
      <c r="TKK172" s="101">
        <v>1</v>
      </c>
      <c r="TKL172" s="102"/>
      <c r="TKM172" s="68" t="s">
        <v>317</v>
      </c>
      <c r="TKN172" s="68">
        <f t="shared" ref="TKN172" si="5181">89.4*10.765</f>
        <v>962.39100000000008</v>
      </c>
      <c r="TKO172" s="68">
        <v>0</v>
      </c>
      <c r="TKP172" s="68">
        <f t="shared" ref="TKO172:TKP175" si="5182">TKN172+TKO172</f>
        <v>962.39100000000008</v>
      </c>
      <c r="TKQ172" s="68">
        <v>0</v>
      </c>
      <c r="TKR172" s="68">
        <f t="shared" ref="TKQ172:TKR175" si="5183">TKP172*(($H$158)+1)+(IF(TKQ172&lt;101,TKQ172,IF(TKQ172&lt;201,TKQ172/2,IF(TKQ172&lt;=301,TKQ172/3,TKQ172/4))))</f>
        <v>1443.5865000000001</v>
      </c>
      <c r="TKS172" s="101">
        <v>1</v>
      </c>
      <c r="TKT172" s="102"/>
      <c r="TKU172" s="68" t="s">
        <v>317</v>
      </c>
      <c r="TKV172" s="68">
        <f t="shared" ref="TKV172" si="5184">89.4*10.765</f>
        <v>962.39100000000008</v>
      </c>
      <c r="TKW172" s="68">
        <v>0</v>
      </c>
      <c r="TKX172" s="68">
        <f t="shared" ref="TKW172:TKX175" si="5185">TKV172+TKW172</f>
        <v>962.39100000000008</v>
      </c>
      <c r="TKY172" s="68">
        <v>0</v>
      </c>
      <c r="TKZ172" s="68">
        <f t="shared" ref="TKY172:TKZ175" si="5186">TKX172*(($H$158)+1)+(IF(TKY172&lt;101,TKY172,IF(TKY172&lt;201,TKY172/2,IF(TKY172&lt;=301,TKY172/3,TKY172/4))))</f>
        <v>1443.5865000000001</v>
      </c>
      <c r="TLA172" s="101">
        <v>1</v>
      </c>
      <c r="TLB172" s="102"/>
      <c r="TLC172" s="68" t="s">
        <v>317</v>
      </c>
      <c r="TLD172" s="68">
        <f t="shared" ref="TLD172" si="5187">89.4*10.765</f>
        <v>962.39100000000008</v>
      </c>
      <c r="TLE172" s="68">
        <v>0</v>
      </c>
      <c r="TLF172" s="68">
        <f t="shared" ref="TLE172:TLF175" si="5188">TLD172+TLE172</f>
        <v>962.39100000000008</v>
      </c>
      <c r="TLG172" s="68">
        <v>0</v>
      </c>
      <c r="TLH172" s="68">
        <f t="shared" ref="TLG172:TLH175" si="5189">TLF172*(($H$158)+1)+(IF(TLG172&lt;101,TLG172,IF(TLG172&lt;201,TLG172/2,IF(TLG172&lt;=301,TLG172/3,TLG172/4))))</f>
        <v>1443.5865000000001</v>
      </c>
      <c r="TLI172" s="101">
        <v>1</v>
      </c>
      <c r="TLJ172" s="102"/>
      <c r="TLK172" s="68" t="s">
        <v>317</v>
      </c>
      <c r="TLL172" s="68">
        <f t="shared" ref="TLL172" si="5190">89.4*10.765</f>
        <v>962.39100000000008</v>
      </c>
      <c r="TLM172" s="68">
        <v>0</v>
      </c>
      <c r="TLN172" s="68">
        <f t="shared" ref="TLM172:TLN175" si="5191">TLL172+TLM172</f>
        <v>962.39100000000008</v>
      </c>
      <c r="TLO172" s="68">
        <v>0</v>
      </c>
      <c r="TLP172" s="68">
        <f t="shared" ref="TLO172:TLP175" si="5192">TLN172*(($H$158)+1)+(IF(TLO172&lt;101,TLO172,IF(TLO172&lt;201,TLO172/2,IF(TLO172&lt;=301,TLO172/3,TLO172/4))))</f>
        <v>1443.5865000000001</v>
      </c>
      <c r="TLQ172" s="101">
        <v>1</v>
      </c>
      <c r="TLR172" s="102"/>
      <c r="TLS172" s="68" t="s">
        <v>317</v>
      </c>
      <c r="TLT172" s="68">
        <f t="shared" ref="TLT172" si="5193">89.4*10.765</f>
        <v>962.39100000000008</v>
      </c>
      <c r="TLU172" s="68">
        <v>0</v>
      </c>
      <c r="TLV172" s="68">
        <f t="shared" ref="TLU172:TLV175" si="5194">TLT172+TLU172</f>
        <v>962.39100000000008</v>
      </c>
      <c r="TLW172" s="68">
        <v>0</v>
      </c>
      <c r="TLX172" s="68">
        <f t="shared" ref="TLW172:TLX175" si="5195">TLV172*(($H$158)+1)+(IF(TLW172&lt;101,TLW172,IF(TLW172&lt;201,TLW172/2,IF(TLW172&lt;=301,TLW172/3,TLW172/4))))</f>
        <v>1443.5865000000001</v>
      </c>
      <c r="TLY172" s="101">
        <v>1</v>
      </c>
      <c r="TLZ172" s="102"/>
      <c r="TMA172" s="68" t="s">
        <v>317</v>
      </c>
      <c r="TMB172" s="68">
        <f t="shared" ref="TMB172" si="5196">89.4*10.765</f>
        <v>962.39100000000008</v>
      </c>
      <c r="TMC172" s="68">
        <v>0</v>
      </c>
      <c r="TMD172" s="68">
        <f t="shared" ref="TMC172:TMD175" si="5197">TMB172+TMC172</f>
        <v>962.39100000000008</v>
      </c>
      <c r="TME172" s="68">
        <v>0</v>
      </c>
      <c r="TMF172" s="68">
        <f t="shared" ref="TME172:TMF175" si="5198">TMD172*(($H$158)+1)+(IF(TME172&lt;101,TME172,IF(TME172&lt;201,TME172/2,IF(TME172&lt;=301,TME172/3,TME172/4))))</f>
        <v>1443.5865000000001</v>
      </c>
      <c r="TMG172" s="101">
        <v>1</v>
      </c>
      <c r="TMH172" s="102"/>
      <c r="TMI172" s="68" t="s">
        <v>317</v>
      </c>
      <c r="TMJ172" s="68">
        <f t="shared" ref="TMJ172" si="5199">89.4*10.765</f>
        <v>962.39100000000008</v>
      </c>
      <c r="TMK172" s="68">
        <v>0</v>
      </c>
      <c r="TML172" s="68">
        <f t="shared" ref="TMK172:TML175" si="5200">TMJ172+TMK172</f>
        <v>962.39100000000008</v>
      </c>
      <c r="TMM172" s="68">
        <v>0</v>
      </c>
      <c r="TMN172" s="68">
        <f t="shared" ref="TMM172:TMN175" si="5201">TML172*(($H$158)+1)+(IF(TMM172&lt;101,TMM172,IF(TMM172&lt;201,TMM172/2,IF(TMM172&lt;=301,TMM172/3,TMM172/4))))</f>
        <v>1443.5865000000001</v>
      </c>
      <c r="TMO172" s="101">
        <v>1</v>
      </c>
      <c r="TMP172" s="102"/>
      <c r="TMQ172" s="68" t="s">
        <v>317</v>
      </c>
      <c r="TMR172" s="68">
        <f t="shared" ref="TMR172" si="5202">89.4*10.765</f>
        <v>962.39100000000008</v>
      </c>
      <c r="TMS172" s="68">
        <v>0</v>
      </c>
      <c r="TMT172" s="68">
        <f t="shared" ref="TMS172:TMT175" si="5203">TMR172+TMS172</f>
        <v>962.39100000000008</v>
      </c>
      <c r="TMU172" s="68">
        <v>0</v>
      </c>
      <c r="TMV172" s="68">
        <f t="shared" ref="TMU172:TMV175" si="5204">TMT172*(($H$158)+1)+(IF(TMU172&lt;101,TMU172,IF(TMU172&lt;201,TMU172/2,IF(TMU172&lt;=301,TMU172/3,TMU172/4))))</f>
        <v>1443.5865000000001</v>
      </c>
      <c r="TMW172" s="101">
        <v>1</v>
      </c>
      <c r="TMX172" s="102"/>
      <c r="TMY172" s="68" t="s">
        <v>317</v>
      </c>
      <c r="TMZ172" s="68">
        <f t="shared" ref="TMZ172" si="5205">89.4*10.765</f>
        <v>962.39100000000008</v>
      </c>
      <c r="TNA172" s="68">
        <v>0</v>
      </c>
      <c r="TNB172" s="68">
        <f t="shared" ref="TNA172:TNB175" si="5206">TMZ172+TNA172</f>
        <v>962.39100000000008</v>
      </c>
      <c r="TNC172" s="68">
        <v>0</v>
      </c>
      <c r="TND172" s="68">
        <f t="shared" ref="TNC172:TND175" si="5207">TNB172*(($H$158)+1)+(IF(TNC172&lt;101,TNC172,IF(TNC172&lt;201,TNC172/2,IF(TNC172&lt;=301,TNC172/3,TNC172/4))))</f>
        <v>1443.5865000000001</v>
      </c>
      <c r="TNE172" s="101">
        <v>1</v>
      </c>
      <c r="TNF172" s="102"/>
      <c r="TNG172" s="68" t="s">
        <v>317</v>
      </c>
      <c r="TNH172" s="68">
        <f t="shared" ref="TNH172" si="5208">89.4*10.765</f>
        <v>962.39100000000008</v>
      </c>
      <c r="TNI172" s="68">
        <v>0</v>
      </c>
      <c r="TNJ172" s="68">
        <f t="shared" ref="TNI172:TNJ175" si="5209">TNH172+TNI172</f>
        <v>962.39100000000008</v>
      </c>
      <c r="TNK172" s="68">
        <v>0</v>
      </c>
      <c r="TNL172" s="68">
        <f t="shared" ref="TNK172:TNL175" si="5210">TNJ172*(($H$158)+1)+(IF(TNK172&lt;101,TNK172,IF(TNK172&lt;201,TNK172/2,IF(TNK172&lt;=301,TNK172/3,TNK172/4))))</f>
        <v>1443.5865000000001</v>
      </c>
      <c r="TNM172" s="101">
        <v>1</v>
      </c>
      <c r="TNN172" s="102"/>
      <c r="TNO172" s="68" t="s">
        <v>317</v>
      </c>
      <c r="TNP172" s="68">
        <f t="shared" ref="TNP172" si="5211">89.4*10.765</f>
        <v>962.39100000000008</v>
      </c>
      <c r="TNQ172" s="68">
        <v>0</v>
      </c>
      <c r="TNR172" s="68">
        <f t="shared" ref="TNQ172:TNR175" si="5212">TNP172+TNQ172</f>
        <v>962.39100000000008</v>
      </c>
      <c r="TNS172" s="68">
        <v>0</v>
      </c>
      <c r="TNT172" s="68">
        <f t="shared" ref="TNS172:TNT175" si="5213">TNR172*(($H$158)+1)+(IF(TNS172&lt;101,TNS172,IF(TNS172&lt;201,TNS172/2,IF(TNS172&lt;=301,TNS172/3,TNS172/4))))</f>
        <v>1443.5865000000001</v>
      </c>
      <c r="TNU172" s="101">
        <v>1</v>
      </c>
      <c r="TNV172" s="102"/>
      <c r="TNW172" s="68" t="s">
        <v>317</v>
      </c>
      <c r="TNX172" s="68">
        <f t="shared" ref="TNX172" si="5214">89.4*10.765</f>
        <v>962.39100000000008</v>
      </c>
      <c r="TNY172" s="68">
        <v>0</v>
      </c>
      <c r="TNZ172" s="68">
        <f t="shared" ref="TNY172:TNZ175" si="5215">TNX172+TNY172</f>
        <v>962.39100000000008</v>
      </c>
      <c r="TOA172" s="68">
        <v>0</v>
      </c>
      <c r="TOB172" s="68">
        <f t="shared" ref="TOA172:TOB175" si="5216">TNZ172*(($H$158)+1)+(IF(TOA172&lt;101,TOA172,IF(TOA172&lt;201,TOA172/2,IF(TOA172&lt;=301,TOA172/3,TOA172/4))))</f>
        <v>1443.5865000000001</v>
      </c>
      <c r="TOC172" s="101">
        <v>1</v>
      </c>
      <c r="TOD172" s="102"/>
      <c r="TOE172" s="68" t="s">
        <v>317</v>
      </c>
      <c r="TOF172" s="68">
        <f t="shared" ref="TOF172" si="5217">89.4*10.765</f>
        <v>962.39100000000008</v>
      </c>
      <c r="TOG172" s="68">
        <v>0</v>
      </c>
      <c r="TOH172" s="68">
        <f t="shared" ref="TOG172:TOH175" si="5218">TOF172+TOG172</f>
        <v>962.39100000000008</v>
      </c>
      <c r="TOI172" s="68">
        <v>0</v>
      </c>
      <c r="TOJ172" s="68">
        <f t="shared" ref="TOI172:TOJ175" si="5219">TOH172*(($H$158)+1)+(IF(TOI172&lt;101,TOI172,IF(TOI172&lt;201,TOI172/2,IF(TOI172&lt;=301,TOI172/3,TOI172/4))))</f>
        <v>1443.5865000000001</v>
      </c>
      <c r="TOK172" s="101">
        <v>1</v>
      </c>
      <c r="TOL172" s="102"/>
      <c r="TOM172" s="68" t="s">
        <v>317</v>
      </c>
      <c r="TON172" s="68">
        <f t="shared" ref="TON172" si="5220">89.4*10.765</f>
        <v>962.39100000000008</v>
      </c>
      <c r="TOO172" s="68">
        <v>0</v>
      </c>
      <c r="TOP172" s="68">
        <f t="shared" ref="TOO172:TOP175" si="5221">TON172+TOO172</f>
        <v>962.39100000000008</v>
      </c>
      <c r="TOQ172" s="68">
        <v>0</v>
      </c>
      <c r="TOR172" s="68">
        <f t="shared" ref="TOQ172:TOR175" si="5222">TOP172*(($H$158)+1)+(IF(TOQ172&lt;101,TOQ172,IF(TOQ172&lt;201,TOQ172/2,IF(TOQ172&lt;=301,TOQ172/3,TOQ172/4))))</f>
        <v>1443.5865000000001</v>
      </c>
      <c r="TOS172" s="101">
        <v>1</v>
      </c>
      <c r="TOT172" s="102"/>
      <c r="TOU172" s="68" t="s">
        <v>317</v>
      </c>
      <c r="TOV172" s="68">
        <f t="shared" ref="TOV172" si="5223">89.4*10.765</f>
        <v>962.39100000000008</v>
      </c>
      <c r="TOW172" s="68">
        <v>0</v>
      </c>
      <c r="TOX172" s="68">
        <f t="shared" ref="TOW172:TOX175" si="5224">TOV172+TOW172</f>
        <v>962.39100000000008</v>
      </c>
      <c r="TOY172" s="68">
        <v>0</v>
      </c>
      <c r="TOZ172" s="68">
        <f t="shared" ref="TOY172:TOZ175" si="5225">TOX172*(($H$158)+1)+(IF(TOY172&lt;101,TOY172,IF(TOY172&lt;201,TOY172/2,IF(TOY172&lt;=301,TOY172/3,TOY172/4))))</f>
        <v>1443.5865000000001</v>
      </c>
      <c r="TPA172" s="101">
        <v>1</v>
      </c>
      <c r="TPB172" s="102"/>
      <c r="TPC172" s="68" t="s">
        <v>317</v>
      </c>
      <c r="TPD172" s="68">
        <f t="shared" ref="TPD172" si="5226">89.4*10.765</f>
        <v>962.39100000000008</v>
      </c>
      <c r="TPE172" s="68">
        <v>0</v>
      </c>
      <c r="TPF172" s="68">
        <f t="shared" ref="TPE172:TPF175" si="5227">TPD172+TPE172</f>
        <v>962.39100000000008</v>
      </c>
      <c r="TPG172" s="68">
        <v>0</v>
      </c>
      <c r="TPH172" s="68">
        <f t="shared" ref="TPG172:TPH175" si="5228">TPF172*(($H$158)+1)+(IF(TPG172&lt;101,TPG172,IF(TPG172&lt;201,TPG172/2,IF(TPG172&lt;=301,TPG172/3,TPG172/4))))</f>
        <v>1443.5865000000001</v>
      </c>
      <c r="TPI172" s="101">
        <v>1</v>
      </c>
      <c r="TPJ172" s="102"/>
      <c r="TPK172" s="68" t="s">
        <v>317</v>
      </c>
      <c r="TPL172" s="68">
        <f t="shared" ref="TPL172" si="5229">89.4*10.765</f>
        <v>962.39100000000008</v>
      </c>
      <c r="TPM172" s="68">
        <v>0</v>
      </c>
      <c r="TPN172" s="68">
        <f t="shared" ref="TPM172:TPN175" si="5230">TPL172+TPM172</f>
        <v>962.39100000000008</v>
      </c>
      <c r="TPO172" s="68">
        <v>0</v>
      </c>
      <c r="TPP172" s="68">
        <f t="shared" ref="TPO172:TPP175" si="5231">TPN172*(($H$158)+1)+(IF(TPO172&lt;101,TPO172,IF(TPO172&lt;201,TPO172/2,IF(TPO172&lt;=301,TPO172/3,TPO172/4))))</f>
        <v>1443.5865000000001</v>
      </c>
      <c r="TPQ172" s="101">
        <v>1</v>
      </c>
      <c r="TPR172" s="102"/>
      <c r="TPS172" s="68" t="s">
        <v>317</v>
      </c>
      <c r="TPT172" s="68">
        <f t="shared" ref="TPT172" si="5232">89.4*10.765</f>
        <v>962.39100000000008</v>
      </c>
      <c r="TPU172" s="68">
        <v>0</v>
      </c>
      <c r="TPV172" s="68">
        <f t="shared" ref="TPU172:TPV175" si="5233">TPT172+TPU172</f>
        <v>962.39100000000008</v>
      </c>
      <c r="TPW172" s="68">
        <v>0</v>
      </c>
      <c r="TPX172" s="68">
        <f t="shared" ref="TPW172:TPX175" si="5234">TPV172*(($H$158)+1)+(IF(TPW172&lt;101,TPW172,IF(TPW172&lt;201,TPW172/2,IF(TPW172&lt;=301,TPW172/3,TPW172/4))))</f>
        <v>1443.5865000000001</v>
      </c>
      <c r="TPY172" s="101">
        <v>1</v>
      </c>
      <c r="TPZ172" s="102"/>
      <c r="TQA172" s="68" t="s">
        <v>317</v>
      </c>
      <c r="TQB172" s="68">
        <f t="shared" ref="TQB172" si="5235">89.4*10.765</f>
        <v>962.39100000000008</v>
      </c>
      <c r="TQC172" s="68">
        <v>0</v>
      </c>
      <c r="TQD172" s="68">
        <f t="shared" ref="TQC172:TQD175" si="5236">TQB172+TQC172</f>
        <v>962.39100000000008</v>
      </c>
      <c r="TQE172" s="68">
        <v>0</v>
      </c>
      <c r="TQF172" s="68">
        <f t="shared" ref="TQE172:TQF175" si="5237">TQD172*(($H$158)+1)+(IF(TQE172&lt;101,TQE172,IF(TQE172&lt;201,TQE172/2,IF(TQE172&lt;=301,TQE172/3,TQE172/4))))</f>
        <v>1443.5865000000001</v>
      </c>
      <c r="TQG172" s="101">
        <v>1</v>
      </c>
      <c r="TQH172" s="102"/>
      <c r="TQI172" s="68" t="s">
        <v>317</v>
      </c>
      <c r="TQJ172" s="68">
        <f t="shared" ref="TQJ172" si="5238">89.4*10.765</f>
        <v>962.39100000000008</v>
      </c>
      <c r="TQK172" s="68">
        <v>0</v>
      </c>
      <c r="TQL172" s="68">
        <f t="shared" ref="TQK172:TQL175" si="5239">TQJ172+TQK172</f>
        <v>962.39100000000008</v>
      </c>
      <c r="TQM172" s="68">
        <v>0</v>
      </c>
      <c r="TQN172" s="68">
        <f t="shared" ref="TQM172:TQN175" si="5240">TQL172*(($H$158)+1)+(IF(TQM172&lt;101,TQM172,IF(TQM172&lt;201,TQM172/2,IF(TQM172&lt;=301,TQM172/3,TQM172/4))))</f>
        <v>1443.5865000000001</v>
      </c>
      <c r="TQO172" s="101">
        <v>1</v>
      </c>
      <c r="TQP172" s="102"/>
      <c r="TQQ172" s="68" t="s">
        <v>317</v>
      </c>
      <c r="TQR172" s="68">
        <f t="shared" ref="TQR172" si="5241">89.4*10.765</f>
        <v>962.39100000000008</v>
      </c>
      <c r="TQS172" s="68">
        <v>0</v>
      </c>
      <c r="TQT172" s="68">
        <f t="shared" ref="TQS172:TQT175" si="5242">TQR172+TQS172</f>
        <v>962.39100000000008</v>
      </c>
      <c r="TQU172" s="68">
        <v>0</v>
      </c>
      <c r="TQV172" s="68">
        <f t="shared" ref="TQU172:TQV175" si="5243">TQT172*(($H$158)+1)+(IF(TQU172&lt;101,TQU172,IF(TQU172&lt;201,TQU172/2,IF(TQU172&lt;=301,TQU172/3,TQU172/4))))</f>
        <v>1443.5865000000001</v>
      </c>
      <c r="TQW172" s="101">
        <v>1</v>
      </c>
      <c r="TQX172" s="102"/>
      <c r="TQY172" s="68" t="s">
        <v>317</v>
      </c>
      <c r="TQZ172" s="68">
        <f t="shared" ref="TQZ172" si="5244">89.4*10.765</f>
        <v>962.39100000000008</v>
      </c>
      <c r="TRA172" s="68">
        <v>0</v>
      </c>
      <c r="TRB172" s="68">
        <f t="shared" ref="TRA172:TRB175" si="5245">TQZ172+TRA172</f>
        <v>962.39100000000008</v>
      </c>
      <c r="TRC172" s="68">
        <v>0</v>
      </c>
      <c r="TRD172" s="68">
        <f t="shared" ref="TRC172:TRD175" si="5246">TRB172*(($H$158)+1)+(IF(TRC172&lt;101,TRC172,IF(TRC172&lt;201,TRC172/2,IF(TRC172&lt;=301,TRC172/3,TRC172/4))))</f>
        <v>1443.5865000000001</v>
      </c>
      <c r="TRE172" s="101">
        <v>1</v>
      </c>
      <c r="TRF172" s="102"/>
      <c r="TRG172" s="68" t="s">
        <v>317</v>
      </c>
      <c r="TRH172" s="68">
        <f t="shared" ref="TRH172" si="5247">89.4*10.765</f>
        <v>962.39100000000008</v>
      </c>
      <c r="TRI172" s="68">
        <v>0</v>
      </c>
      <c r="TRJ172" s="68">
        <f t="shared" ref="TRI172:TRJ175" si="5248">TRH172+TRI172</f>
        <v>962.39100000000008</v>
      </c>
      <c r="TRK172" s="68">
        <v>0</v>
      </c>
      <c r="TRL172" s="68">
        <f t="shared" ref="TRK172:TRL175" si="5249">TRJ172*(($H$158)+1)+(IF(TRK172&lt;101,TRK172,IF(TRK172&lt;201,TRK172/2,IF(TRK172&lt;=301,TRK172/3,TRK172/4))))</f>
        <v>1443.5865000000001</v>
      </c>
      <c r="TRM172" s="101">
        <v>1</v>
      </c>
      <c r="TRN172" s="102"/>
      <c r="TRO172" s="68" t="s">
        <v>317</v>
      </c>
      <c r="TRP172" s="68">
        <f t="shared" ref="TRP172" si="5250">89.4*10.765</f>
        <v>962.39100000000008</v>
      </c>
      <c r="TRQ172" s="68">
        <v>0</v>
      </c>
      <c r="TRR172" s="68">
        <f t="shared" ref="TRQ172:TRR175" si="5251">TRP172+TRQ172</f>
        <v>962.39100000000008</v>
      </c>
      <c r="TRS172" s="68">
        <v>0</v>
      </c>
      <c r="TRT172" s="68">
        <f t="shared" ref="TRS172:TRT175" si="5252">TRR172*(($H$158)+1)+(IF(TRS172&lt;101,TRS172,IF(TRS172&lt;201,TRS172/2,IF(TRS172&lt;=301,TRS172/3,TRS172/4))))</f>
        <v>1443.5865000000001</v>
      </c>
      <c r="TRU172" s="101">
        <v>1</v>
      </c>
      <c r="TRV172" s="102"/>
      <c r="TRW172" s="68" t="s">
        <v>317</v>
      </c>
      <c r="TRX172" s="68">
        <f t="shared" ref="TRX172" si="5253">89.4*10.765</f>
        <v>962.39100000000008</v>
      </c>
      <c r="TRY172" s="68">
        <v>0</v>
      </c>
      <c r="TRZ172" s="68">
        <f t="shared" ref="TRY172:TRZ175" si="5254">TRX172+TRY172</f>
        <v>962.39100000000008</v>
      </c>
      <c r="TSA172" s="68">
        <v>0</v>
      </c>
      <c r="TSB172" s="68">
        <f t="shared" ref="TSA172:TSB175" si="5255">TRZ172*(($H$158)+1)+(IF(TSA172&lt;101,TSA172,IF(TSA172&lt;201,TSA172/2,IF(TSA172&lt;=301,TSA172/3,TSA172/4))))</f>
        <v>1443.5865000000001</v>
      </c>
      <c r="TSC172" s="101">
        <v>1</v>
      </c>
      <c r="TSD172" s="102"/>
      <c r="TSE172" s="68" t="s">
        <v>317</v>
      </c>
      <c r="TSF172" s="68">
        <f t="shared" ref="TSF172" si="5256">89.4*10.765</f>
        <v>962.39100000000008</v>
      </c>
      <c r="TSG172" s="68">
        <v>0</v>
      </c>
      <c r="TSH172" s="68">
        <f t="shared" ref="TSG172:TSH175" si="5257">TSF172+TSG172</f>
        <v>962.39100000000008</v>
      </c>
      <c r="TSI172" s="68">
        <v>0</v>
      </c>
      <c r="TSJ172" s="68">
        <f t="shared" ref="TSI172:TSJ175" si="5258">TSH172*(($H$158)+1)+(IF(TSI172&lt;101,TSI172,IF(TSI172&lt;201,TSI172/2,IF(TSI172&lt;=301,TSI172/3,TSI172/4))))</f>
        <v>1443.5865000000001</v>
      </c>
      <c r="TSK172" s="101">
        <v>1</v>
      </c>
      <c r="TSL172" s="102"/>
      <c r="TSM172" s="68" t="s">
        <v>317</v>
      </c>
      <c r="TSN172" s="68">
        <f t="shared" ref="TSN172" si="5259">89.4*10.765</f>
        <v>962.39100000000008</v>
      </c>
      <c r="TSO172" s="68">
        <v>0</v>
      </c>
      <c r="TSP172" s="68">
        <f t="shared" ref="TSO172:TSP175" si="5260">TSN172+TSO172</f>
        <v>962.39100000000008</v>
      </c>
      <c r="TSQ172" s="68">
        <v>0</v>
      </c>
      <c r="TSR172" s="68">
        <f t="shared" ref="TSQ172:TSR175" si="5261">TSP172*(($H$158)+1)+(IF(TSQ172&lt;101,TSQ172,IF(TSQ172&lt;201,TSQ172/2,IF(TSQ172&lt;=301,TSQ172/3,TSQ172/4))))</f>
        <v>1443.5865000000001</v>
      </c>
      <c r="TSS172" s="101">
        <v>1</v>
      </c>
      <c r="TST172" s="102"/>
      <c r="TSU172" s="68" t="s">
        <v>317</v>
      </c>
      <c r="TSV172" s="68">
        <f t="shared" ref="TSV172" si="5262">89.4*10.765</f>
        <v>962.39100000000008</v>
      </c>
      <c r="TSW172" s="68">
        <v>0</v>
      </c>
      <c r="TSX172" s="68">
        <f t="shared" ref="TSW172:TSX175" si="5263">TSV172+TSW172</f>
        <v>962.39100000000008</v>
      </c>
      <c r="TSY172" s="68">
        <v>0</v>
      </c>
      <c r="TSZ172" s="68">
        <f t="shared" ref="TSY172:TSZ175" si="5264">TSX172*(($H$158)+1)+(IF(TSY172&lt;101,TSY172,IF(TSY172&lt;201,TSY172/2,IF(TSY172&lt;=301,TSY172/3,TSY172/4))))</f>
        <v>1443.5865000000001</v>
      </c>
      <c r="TTA172" s="101">
        <v>1</v>
      </c>
      <c r="TTB172" s="102"/>
      <c r="TTC172" s="68" t="s">
        <v>317</v>
      </c>
      <c r="TTD172" s="68">
        <f t="shared" ref="TTD172" si="5265">89.4*10.765</f>
        <v>962.39100000000008</v>
      </c>
      <c r="TTE172" s="68">
        <v>0</v>
      </c>
      <c r="TTF172" s="68">
        <f t="shared" ref="TTE172:TTF175" si="5266">TTD172+TTE172</f>
        <v>962.39100000000008</v>
      </c>
      <c r="TTG172" s="68">
        <v>0</v>
      </c>
      <c r="TTH172" s="68">
        <f t="shared" ref="TTG172:TTH175" si="5267">TTF172*(($H$158)+1)+(IF(TTG172&lt;101,TTG172,IF(TTG172&lt;201,TTG172/2,IF(TTG172&lt;=301,TTG172/3,TTG172/4))))</f>
        <v>1443.5865000000001</v>
      </c>
      <c r="TTI172" s="101">
        <v>1</v>
      </c>
      <c r="TTJ172" s="102"/>
      <c r="TTK172" s="68" t="s">
        <v>317</v>
      </c>
      <c r="TTL172" s="68">
        <f t="shared" ref="TTL172" si="5268">89.4*10.765</f>
        <v>962.39100000000008</v>
      </c>
      <c r="TTM172" s="68">
        <v>0</v>
      </c>
      <c r="TTN172" s="68">
        <f t="shared" ref="TTM172:TTN175" si="5269">TTL172+TTM172</f>
        <v>962.39100000000008</v>
      </c>
      <c r="TTO172" s="68">
        <v>0</v>
      </c>
      <c r="TTP172" s="68">
        <f t="shared" ref="TTO172:TTP175" si="5270">TTN172*(($H$158)+1)+(IF(TTO172&lt;101,TTO172,IF(TTO172&lt;201,TTO172/2,IF(TTO172&lt;=301,TTO172/3,TTO172/4))))</f>
        <v>1443.5865000000001</v>
      </c>
      <c r="TTQ172" s="101">
        <v>1</v>
      </c>
      <c r="TTR172" s="102"/>
      <c r="TTS172" s="68" t="s">
        <v>317</v>
      </c>
      <c r="TTT172" s="68">
        <f t="shared" ref="TTT172" si="5271">89.4*10.765</f>
        <v>962.39100000000008</v>
      </c>
      <c r="TTU172" s="68">
        <v>0</v>
      </c>
      <c r="TTV172" s="68">
        <f t="shared" ref="TTU172:TTV175" si="5272">TTT172+TTU172</f>
        <v>962.39100000000008</v>
      </c>
      <c r="TTW172" s="68">
        <v>0</v>
      </c>
      <c r="TTX172" s="68">
        <f t="shared" ref="TTW172:TTX175" si="5273">TTV172*(($H$158)+1)+(IF(TTW172&lt;101,TTW172,IF(TTW172&lt;201,TTW172/2,IF(TTW172&lt;=301,TTW172/3,TTW172/4))))</f>
        <v>1443.5865000000001</v>
      </c>
      <c r="TTY172" s="101">
        <v>1</v>
      </c>
      <c r="TTZ172" s="102"/>
      <c r="TUA172" s="68" t="s">
        <v>317</v>
      </c>
      <c r="TUB172" s="68">
        <f t="shared" ref="TUB172" si="5274">89.4*10.765</f>
        <v>962.39100000000008</v>
      </c>
      <c r="TUC172" s="68">
        <v>0</v>
      </c>
      <c r="TUD172" s="68">
        <f t="shared" ref="TUC172:TUD175" si="5275">TUB172+TUC172</f>
        <v>962.39100000000008</v>
      </c>
      <c r="TUE172" s="68">
        <v>0</v>
      </c>
      <c r="TUF172" s="68">
        <f t="shared" ref="TUE172:TUF175" si="5276">TUD172*(($H$158)+1)+(IF(TUE172&lt;101,TUE172,IF(TUE172&lt;201,TUE172/2,IF(TUE172&lt;=301,TUE172/3,TUE172/4))))</f>
        <v>1443.5865000000001</v>
      </c>
      <c r="TUG172" s="101">
        <v>1</v>
      </c>
      <c r="TUH172" s="102"/>
      <c r="TUI172" s="68" t="s">
        <v>317</v>
      </c>
      <c r="TUJ172" s="68">
        <f t="shared" ref="TUJ172" si="5277">89.4*10.765</f>
        <v>962.39100000000008</v>
      </c>
      <c r="TUK172" s="68">
        <v>0</v>
      </c>
      <c r="TUL172" s="68">
        <f t="shared" ref="TUK172:TUL175" si="5278">TUJ172+TUK172</f>
        <v>962.39100000000008</v>
      </c>
      <c r="TUM172" s="68">
        <v>0</v>
      </c>
      <c r="TUN172" s="68">
        <f t="shared" ref="TUM172:TUN175" si="5279">TUL172*(($H$158)+1)+(IF(TUM172&lt;101,TUM172,IF(TUM172&lt;201,TUM172/2,IF(TUM172&lt;=301,TUM172/3,TUM172/4))))</f>
        <v>1443.5865000000001</v>
      </c>
      <c r="TUO172" s="101">
        <v>1</v>
      </c>
      <c r="TUP172" s="102"/>
      <c r="TUQ172" s="68" t="s">
        <v>317</v>
      </c>
      <c r="TUR172" s="68">
        <f t="shared" ref="TUR172" si="5280">89.4*10.765</f>
        <v>962.39100000000008</v>
      </c>
      <c r="TUS172" s="68">
        <v>0</v>
      </c>
      <c r="TUT172" s="68">
        <f t="shared" ref="TUS172:TUT175" si="5281">TUR172+TUS172</f>
        <v>962.39100000000008</v>
      </c>
      <c r="TUU172" s="68">
        <v>0</v>
      </c>
      <c r="TUV172" s="68">
        <f t="shared" ref="TUU172:TUV175" si="5282">TUT172*(($H$158)+1)+(IF(TUU172&lt;101,TUU172,IF(TUU172&lt;201,TUU172/2,IF(TUU172&lt;=301,TUU172/3,TUU172/4))))</f>
        <v>1443.5865000000001</v>
      </c>
      <c r="TUW172" s="101">
        <v>1</v>
      </c>
      <c r="TUX172" s="102"/>
      <c r="TUY172" s="68" t="s">
        <v>317</v>
      </c>
      <c r="TUZ172" s="68">
        <f t="shared" ref="TUZ172" si="5283">89.4*10.765</f>
        <v>962.39100000000008</v>
      </c>
      <c r="TVA172" s="68">
        <v>0</v>
      </c>
      <c r="TVB172" s="68">
        <f t="shared" ref="TVA172:TVB175" si="5284">TUZ172+TVA172</f>
        <v>962.39100000000008</v>
      </c>
      <c r="TVC172" s="68">
        <v>0</v>
      </c>
      <c r="TVD172" s="68">
        <f t="shared" ref="TVC172:TVD175" si="5285">TVB172*(($H$158)+1)+(IF(TVC172&lt;101,TVC172,IF(TVC172&lt;201,TVC172/2,IF(TVC172&lt;=301,TVC172/3,TVC172/4))))</f>
        <v>1443.5865000000001</v>
      </c>
      <c r="TVE172" s="101">
        <v>1</v>
      </c>
      <c r="TVF172" s="102"/>
      <c r="TVG172" s="68" t="s">
        <v>317</v>
      </c>
      <c r="TVH172" s="68">
        <f t="shared" ref="TVH172" si="5286">89.4*10.765</f>
        <v>962.39100000000008</v>
      </c>
      <c r="TVI172" s="68">
        <v>0</v>
      </c>
      <c r="TVJ172" s="68">
        <f t="shared" ref="TVI172:TVJ175" si="5287">TVH172+TVI172</f>
        <v>962.39100000000008</v>
      </c>
      <c r="TVK172" s="68">
        <v>0</v>
      </c>
      <c r="TVL172" s="68">
        <f t="shared" ref="TVK172:TVL175" si="5288">TVJ172*(($H$158)+1)+(IF(TVK172&lt;101,TVK172,IF(TVK172&lt;201,TVK172/2,IF(TVK172&lt;=301,TVK172/3,TVK172/4))))</f>
        <v>1443.5865000000001</v>
      </c>
      <c r="TVM172" s="101">
        <v>1</v>
      </c>
      <c r="TVN172" s="102"/>
      <c r="TVO172" s="68" t="s">
        <v>317</v>
      </c>
      <c r="TVP172" s="68">
        <f t="shared" ref="TVP172" si="5289">89.4*10.765</f>
        <v>962.39100000000008</v>
      </c>
      <c r="TVQ172" s="68">
        <v>0</v>
      </c>
      <c r="TVR172" s="68">
        <f t="shared" ref="TVQ172:TVR175" si="5290">TVP172+TVQ172</f>
        <v>962.39100000000008</v>
      </c>
      <c r="TVS172" s="68">
        <v>0</v>
      </c>
      <c r="TVT172" s="68">
        <f t="shared" ref="TVS172:TVT175" si="5291">TVR172*(($H$158)+1)+(IF(TVS172&lt;101,TVS172,IF(TVS172&lt;201,TVS172/2,IF(TVS172&lt;=301,TVS172/3,TVS172/4))))</f>
        <v>1443.5865000000001</v>
      </c>
      <c r="TVU172" s="101">
        <v>1</v>
      </c>
      <c r="TVV172" s="102"/>
      <c r="TVW172" s="68" t="s">
        <v>317</v>
      </c>
      <c r="TVX172" s="68">
        <f t="shared" ref="TVX172" si="5292">89.4*10.765</f>
        <v>962.39100000000008</v>
      </c>
      <c r="TVY172" s="68">
        <v>0</v>
      </c>
      <c r="TVZ172" s="68">
        <f t="shared" ref="TVY172:TVZ175" si="5293">TVX172+TVY172</f>
        <v>962.39100000000008</v>
      </c>
      <c r="TWA172" s="68">
        <v>0</v>
      </c>
      <c r="TWB172" s="68">
        <f t="shared" ref="TWA172:TWB175" si="5294">TVZ172*(($H$158)+1)+(IF(TWA172&lt;101,TWA172,IF(TWA172&lt;201,TWA172/2,IF(TWA172&lt;=301,TWA172/3,TWA172/4))))</f>
        <v>1443.5865000000001</v>
      </c>
      <c r="TWC172" s="101">
        <v>1</v>
      </c>
      <c r="TWD172" s="102"/>
      <c r="TWE172" s="68" t="s">
        <v>317</v>
      </c>
      <c r="TWF172" s="68">
        <f t="shared" ref="TWF172" si="5295">89.4*10.765</f>
        <v>962.39100000000008</v>
      </c>
      <c r="TWG172" s="68">
        <v>0</v>
      </c>
      <c r="TWH172" s="68">
        <f t="shared" ref="TWG172:TWH175" si="5296">TWF172+TWG172</f>
        <v>962.39100000000008</v>
      </c>
      <c r="TWI172" s="68">
        <v>0</v>
      </c>
      <c r="TWJ172" s="68">
        <f t="shared" ref="TWI172:TWJ175" si="5297">TWH172*(($H$158)+1)+(IF(TWI172&lt;101,TWI172,IF(TWI172&lt;201,TWI172/2,IF(TWI172&lt;=301,TWI172/3,TWI172/4))))</f>
        <v>1443.5865000000001</v>
      </c>
      <c r="TWK172" s="101">
        <v>1</v>
      </c>
      <c r="TWL172" s="102"/>
      <c r="TWM172" s="68" t="s">
        <v>317</v>
      </c>
      <c r="TWN172" s="68">
        <f t="shared" ref="TWN172" si="5298">89.4*10.765</f>
        <v>962.39100000000008</v>
      </c>
      <c r="TWO172" s="68">
        <v>0</v>
      </c>
      <c r="TWP172" s="68">
        <f t="shared" ref="TWO172:TWP175" si="5299">TWN172+TWO172</f>
        <v>962.39100000000008</v>
      </c>
      <c r="TWQ172" s="68">
        <v>0</v>
      </c>
      <c r="TWR172" s="68">
        <f t="shared" ref="TWQ172:TWR175" si="5300">TWP172*(($H$158)+1)+(IF(TWQ172&lt;101,TWQ172,IF(TWQ172&lt;201,TWQ172/2,IF(TWQ172&lt;=301,TWQ172/3,TWQ172/4))))</f>
        <v>1443.5865000000001</v>
      </c>
      <c r="TWS172" s="101">
        <v>1</v>
      </c>
      <c r="TWT172" s="102"/>
      <c r="TWU172" s="68" t="s">
        <v>317</v>
      </c>
      <c r="TWV172" s="68">
        <f t="shared" ref="TWV172" si="5301">89.4*10.765</f>
        <v>962.39100000000008</v>
      </c>
      <c r="TWW172" s="68">
        <v>0</v>
      </c>
      <c r="TWX172" s="68">
        <f t="shared" ref="TWW172:TWX175" si="5302">TWV172+TWW172</f>
        <v>962.39100000000008</v>
      </c>
      <c r="TWY172" s="68">
        <v>0</v>
      </c>
      <c r="TWZ172" s="68">
        <f t="shared" ref="TWY172:TWZ175" si="5303">TWX172*(($H$158)+1)+(IF(TWY172&lt;101,TWY172,IF(TWY172&lt;201,TWY172/2,IF(TWY172&lt;=301,TWY172/3,TWY172/4))))</f>
        <v>1443.5865000000001</v>
      </c>
      <c r="TXA172" s="101">
        <v>1</v>
      </c>
      <c r="TXB172" s="102"/>
      <c r="TXC172" s="68" t="s">
        <v>317</v>
      </c>
      <c r="TXD172" s="68">
        <f t="shared" ref="TXD172" si="5304">89.4*10.765</f>
        <v>962.39100000000008</v>
      </c>
      <c r="TXE172" s="68">
        <v>0</v>
      </c>
      <c r="TXF172" s="68">
        <f t="shared" ref="TXE172:TXF175" si="5305">TXD172+TXE172</f>
        <v>962.39100000000008</v>
      </c>
      <c r="TXG172" s="68">
        <v>0</v>
      </c>
      <c r="TXH172" s="68">
        <f t="shared" ref="TXG172:TXH175" si="5306">TXF172*(($H$158)+1)+(IF(TXG172&lt;101,TXG172,IF(TXG172&lt;201,TXG172/2,IF(TXG172&lt;=301,TXG172/3,TXG172/4))))</f>
        <v>1443.5865000000001</v>
      </c>
      <c r="TXI172" s="101">
        <v>1</v>
      </c>
      <c r="TXJ172" s="102"/>
      <c r="TXK172" s="68" t="s">
        <v>317</v>
      </c>
      <c r="TXL172" s="68">
        <f t="shared" ref="TXL172" si="5307">89.4*10.765</f>
        <v>962.39100000000008</v>
      </c>
      <c r="TXM172" s="68">
        <v>0</v>
      </c>
      <c r="TXN172" s="68">
        <f t="shared" ref="TXM172:TXN175" si="5308">TXL172+TXM172</f>
        <v>962.39100000000008</v>
      </c>
      <c r="TXO172" s="68">
        <v>0</v>
      </c>
      <c r="TXP172" s="68">
        <f t="shared" ref="TXO172:TXP175" si="5309">TXN172*(($H$158)+1)+(IF(TXO172&lt;101,TXO172,IF(TXO172&lt;201,TXO172/2,IF(TXO172&lt;=301,TXO172/3,TXO172/4))))</f>
        <v>1443.5865000000001</v>
      </c>
      <c r="TXQ172" s="101">
        <v>1</v>
      </c>
      <c r="TXR172" s="102"/>
      <c r="TXS172" s="68" t="s">
        <v>317</v>
      </c>
      <c r="TXT172" s="68">
        <f t="shared" ref="TXT172" si="5310">89.4*10.765</f>
        <v>962.39100000000008</v>
      </c>
      <c r="TXU172" s="68">
        <v>0</v>
      </c>
      <c r="TXV172" s="68">
        <f t="shared" ref="TXU172:TXV175" si="5311">TXT172+TXU172</f>
        <v>962.39100000000008</v>
      </c>
      <c r="TXW172" s="68">
        <v>0</v>
      </c>
      <c r="TXX172" s="68">
        <f t="shared" ref="TXW172:TXX175" si="5312">TXV172*(($H$158)+1)+(IF(TXW172&lt;101,TXW172,IF(TXW172&lt;201,TXW172/2,IF(TXW172&lt;=301,TXW172/3,TXW172/4))))</f>
        <v>1443.5865000000001</v>
      </c>
      <c r="TXY172" s="101">
        <v>1</v>
      </c>
      <c r="TXZ172" s="102"/>
      <c r="TYA172" s="68" t="s">
        <v>317</v>
      </c>
      <c r="TYB172" s="68">
        <f t="shared" ref="TYB172" si="5313">89.4*10.765</f>
        <v>962.39100000000008</v>
      </c>
      <c r="TYC172" s="68">
        <v>0</v>
      </c>
      <c r="TYD172" s="68">
        <f t="shared" ref="TYC172:TYD175" si="5314">TYB172+TYC172</f>
        <v>962.39100000000008</v>
      </c>
      <c r="TYE172" s="68">
        <v>0</v>
      </c>
      <c r="TYF172" s="68">
        <f t="shared" ref="TYE172:TYF175" si="5315">TYD172*(($H$158)+1)+(IF(TYE172&lt;101,TYE172,IF(TYE172&lt;201,TYE172/2,IF(TYE172&lt;=301,TYE172/3,TYE172/4))))</f>
        <v>1443.5865000000001</v>
      </c>
      <c r="TYG172" s="101">
        <v>1</v>
      </c>
      <c r="TYH172" s="102"/>
      <c r="TYI172" s="68" t="s">
        <v>317</v>
      </c>
      <c r="TYJ172" s="68">
        <f t="shared" ref="TYJ172" si="5316">89.4*10.765</f>
        <v>962.39100000000008</v>
      </c>
      <c r="TYK172" s="68">
        <v>0</v>
      </c>
      <c r="TYL172" s="68">
        <f t="shared" ref="TYK172:TYL175" si="5317">TYJ172+TYK172</f>
        <v>962.39100000000008</v>
      </c>
      <c r="TYM172" s="68">
        <v>0</v>
      </c>
      <c r="TYN172" s="68">
        <f t="shared" ref="TYM172:TYN175" si="5318">TYL172*(($H$158)+1)+(IF(TYM172&lt;101,TYM172,IF(TYM172&lt;201,TYM172/2,IF(TYM172&lt;=301,TYM172/3,TYM172/4))))</f>
        <v>1443.5865000000001</v>
      </c>
      <c r="TYO172" s="101">
        <v>1</v>
      </c>
      <c r="TYP172" s="102"/>
      <c r="TYQ172" s="68" t="s">
        <v>317</v>
      </c>
      <c r="TYR172" s="68">
        <f t="shared" ref="TYR172" si="5319">89.4*10.765</f>
        <v>962.39100000000008</v>
      </c>
      <c r="TYS172" s="68">
        <v>0</v>
      </c>
      <c r="TYT172" s="68">
        <f t="shared" ref="TYS172:TYT175" si="5320">TYR172+TYS172</f>
        <v>962.39100000000008</v>
      </c>
      <c r="TYU172" s="68">
        <v>0</v>
      </c>
      <c r="TYV172" s="68">
        <f t="shared" ref="TYU172:TYV175" si="5321">TYT172*(($H$158)+1)+(IF(TYU172&lt;101,TYU172,IF(TYU172&lt;201,TYU172/2,IF(TYU172&lt;=301,TYU172/3,TYU172/4))))</f>
        <v>1443.5865000000001</v>
      </c>
      <c r="TYW172" s="101">
        <v>1</v>
      </c>
      <c r="TYX172" s="102"/>
      <c r="TYY172" s="68" t="s">
        <v>317</v>
      </c>
      <c r="TYZ172" s="68">
        <f t="shared" ref="TYZ172" si="5322">89.4*10.765</f>
        <v>962.39100000000008</v>
      </c>
      <c r="TZA172" s="68">
        <v>0</v>
      </c>
      <c r="TZB172" s="68">
        <f t="shared" ref="TZA172:TZB175" si="5323">TYZ172+TZA172</f>
        <v>962.39100000000008</v>
      </c>
      <c r="TZC172" s="68">
        <v>0</v>
      </c>
      <c r="TZD172" s="68">
        <f t="shared" ref="TZC172:TZD175" si="5324">TZB172*(($H$158)+1)+(IF(TZC172&lt;101,TZC172,IF(TZC172&lt;201,TZC172/2,IF(TZC172&lt;=301,TZC172/3,TZC172/4))))</f>
        <v>1443.5865000000001</v>
      </c>
      <c r="TZE172" s="101">
        <v>1</v>
      </c>
      <c r="TZF172" s="102"/>
      <c r="TZG172" s="68" t="s">
        <v>317</v>
      </c>
      <c r="TZH172" s="68">
        <f t="shared" ref="TZH172" si="5325">89.4*10.765</f>
        <v>962.39100000000008</v>
      </c>
      <c r="TZI172" s="68">
        <v>0</v>
      </c>
      <c r="TZJ172" s="68">
        <f t="shared" ref="TZI172:TZJ175" si="5326">TZH172+TZI172</f>
        <v>962.39100000000008</v>
      </c>
      <c r="TZK172" s="68">
        <v>0</v>
      </c>
      <c r="TZL172" s="68">
        <f t="shared" ref="TZK172:TZL175" si="5327">TZJ172*(($H$158)+1)+(IF(TZK172&lt;101,TZK172,IF(TZK172&lt;201,TZK172/2,IF(TZK172&lt;=301,TZK172/3,TZK172/4))))</f>
        <v>1443.5865000000001</v>
      </c>
      <c r="TZM172" s="101">
        <v>1</v>
      </c>
      <c r="TZN172" s="102"/>
      <c r="TZO172" s="68" t="s">
        <v>317</v>
      </c>
      <c r="TZP172" s="68">
        <f t="shared" ref="TZP172" si="5328">89.4*10.765</f>
        <v>962.39100000000008</v>
      </c>
      <c r="TZQ172" s="68">
        <v>0</v>
      </c>
      <c r="TZR172" s="68">
        <f t="shared" ref="TZQ172:TZR175" si="5329">TZP172+TZQ172</f>
        <v>962.39100000000008</v>
      </c>
      <c r="TZS172" s="68">
        <v>0</v>
      </c>
      <c r="TZT172" s="68">
        <f t="shared" ref="TZS172:TZT175" si="5330">TZR172*(($H$158)+1)+(IF(TZS172&lt;101,TZS172,IF(TZS172&lt;201,TZS172/2,IF(TZS172&lt;=301,TZS172/3,TZS172/4))))</f>
        <v>1443.5865000000001</v>
      </c>
      <c r="TZU172" s="101">
        <v>1</v>
      </c>
      <c r="TZV172" s="102"/>
      <c r="TZW172" s="68" t="s">
        <v>317</v>
      </c>
      <c r="TZX172" s="68">
        <f t="shared" ref="TZX172" si="5331">89.4*10.765</f>
        <v>962.39100000000008</v>
      </c>
      <c r="TZY172" s="68">
        <v>0</v>
      </c>
      <c r="TZZ172" s="68">
        <f t="shared" ref="TZY172:TZZ175" si="5332">TZX172+TZY172</f>
        <v>962.39100000000008</v>
      </c>
      <c r="UAA172" s="68">
        <v>0</v>
      </c>
      <c r="UAB172" s="68">
        <f t="shared" ref="UAA172:UAB175" si="5333">TZZ172*(($H$158)+1)+(IF(UAA172&lt;101,UAA172,IF(UAA172&lt;201,UAA172/2,IF(UAA172&lt;=301,UAA172/3,UAA172/4))))</f>
        <v>1443.5865000000001</v>
      </c>
      <c r="UAC172" s="101">
        <v>1</v>
      </c>
      <c r="UAD172" s="102"/>
      <c r="UAE172" s="68" t="s">
        <v>317</v>
      </c>
      <c r="UAF172" s="68">
        <f t="shared" ref="UAF172" si="5334">89.4*10.765</f>
        <v>962.39100000000008</v>
      </c>
      <c r="UAG172" s="68">
        <v>0</v>
      </c>
      <c r="UAH172" s="68">
        <f t="shared" ref="UAG172:UAH175" si="5335">UAF172+UAG172</f>
        <v>962.39100000000008</v>
      </c>
      <c r="UAI172" s="68">
        <v>0</v>
      </c>
      <c r="UAJ172" s="68">
        <f t="shared" ref="UAI172:UAJ175" si="5336">UAH172*(($H$158)+1)+(IF(UAI172&lt;101,UAI172,IF(UAI172&lt;201,UAI172/2,IF(UAI172&lt;=301,UAI172/3,UAI172/4))))</f>
        <v>1443.5865000000001</v>
      </c>
      <c r="UAK172" s="101">
        <v>1</v>
      </c>
      <c r="UAL172" s="102"/>
      <c r="UAM172" s="68" t="s">
        <v>317</v>
      </c>
      <c r="UAN172" s="68">
        <f t="shared" ref="UAN172" si="5337">89.4*10.765</f>
        <v>962.39100000000008</v>
      </c>
      <c r="UAO172" s="68">
        <v>0</v>
      </c>
      <c r="UAP172" s="68">
        <f t="shared" ref="UAO172:UAP175" si="5338">UAN172+UAO172</f>
        <v>962.39100000000008</v>
      </c>
      <c r="UAQ172" s="68">
        <v>0</v>
      </c>
      <c r="UAR172" s="68">
        <f t="shared" ref="UAQ172:UAR175" si="5339">UAP172*(($H$158)+1)+(IF(UAQ172&lt;101,UAQ172,IF(UAQ172&lt;201,UAQ172/2,IF(UAQ172&lt;=301,UAQ172/3,UAQ172/4))))</f>
        <v>1443.5865000000001</v>
      </c>
      <c r="UAS172" s="101">
        <v>1</v>
      </c>
      <c r="UAT172" s="102"/>
      <c r="UAU172" s="68" t="s">
        <v>317</v>
      </c>
      <c r="UAV172" s="68">
        <f t="shared" ref="UAV172" si="5340">89.4*10.765</f>
        <v>962.39100000000008</v>
      </c>
      <c r="UAW172" s="68">
        <v>0</v>
      </c>
      <c r="UAX172" s="68">
        <f t="shared" ref="UAW172:UAX175" si="5341">UAV172+UAW172</f>
        <v>962.39100000000008</v>
      </c>
      <c r="UAY172" s="68">
        <v>0</v>
      </c>
      <c r="UAZ172" s="68">
        <f t="shared" ref="UAY172:UAZ175" si="5342">UAX172*(($H$158)+1)+(IF(UAY172&lt;101,UAY172,IF(UAY172&lt;201,UAY172/2,IF(UAY172&lt;=301,UAY172/3,UAY172/4))))</f>
        <v>1443.5865000000001</v>
      </c>
      <c r="UBA172" s="101">
        <v>1</v>
      </c>
      <c r="UBB172" s="102"/>
      <c r="UBC172" s="68" t="s">
        <v>317</v>
      </c>
      <c r="UBD172" s="68">
        <f t="shared" ref="UBD172" si="5343">89.4*10.765</f>
        <v>962.39100000000008</v>
      </c>
      <c r="UBE172" s="68">
        <v>0</v>
      </c>
      <c r="UBF172" s="68">
        <f t="shared" ref="UBE172:UBF175" si="5344">UBD172+UBE172</f>
        <v>962.39100000000008</v>
      </c>
      <c r="UBG172" s="68">
        <v>0</v>
      </c>
      <c r="UBH172" s="68">
        <f t="shared" ref="UBG172:UBH175" si="5345">UBF172*(($H$158)+1)+(IF(UBG172&lt;101,UBG172,IF(UBG172&lt;201,UBG172/2,IF(UBG172&lt;=301,UBG172/3,UBG172/4))))</f>
        <v>1443.5865000000001</v>
      </c>
      <c r="UBI172" s="101">
        <v>1</v>
      </c>
      <c r="UBJ172" s="102"/>
      <c r="UBK172" s="68" t="s">
        <v>317</v>
      </c>
      <c r="UBL172" s="68">
        <f t="shared" ref="UBL172" si="5346">89.4*10.765</f>
        <v>962.39100000000008</v>
      </c>
      <c r="UBM172" s="68">
        <v>0</v>
      </c>
      <c r="UBN172" s="68">
        <f t="shared" ref="UBM172:UBN175" si="5347">UBL172+UBM172</f>
        <v>962.39100000000008</v>
      </c>
      <c r="UBO172" s="68">
        <v>0</v>
      </c>
      <c r="UBP172" s="68">
        <f t="shared" ref="UBO172:UBP175" si="5348">UBN172*(($H$158)+1)+(IF(UBO172&lt;101,UBO172,IF(UBO172&lt;201,UBO172/2,IF(UBO172&lt;=301,UBO172/3,UBO172/4))))</f>
        <v>1443.5865000000001</v>
      </c>
      <c r="UBQ172" s="101">
        <v>1</v>
      </c>
      <c r="UBR172" s="102"/>
      <c r="UBS172" s="68" t="s">
        <v>317</v>
      </c>
      <c r="UBT172" s="68">
        <f t="shared" ref="UBT172" si="5349">89.4*10.765</f>
        <v>962.39100000000008</v>
      </c>
      <c r="UBU172" s="68">
        <v>0</v>
      </c>
      <c r="UBV172" s="68">
        <f t="shared" ref="UBU172:UBV175" si="5350">UBT172+UBU172</f>
        <v>962.39100000000008</v>
      </c>
      <c r="UBW172" s="68">
        <v>0</v>
      </c>
      <c r="UBX172" s="68">
        <f t="shared" ref="UBW172:UBX175" si="5351">UBV172*(($H$158)+1)+(IF(UBW172&lt;101,UBW172,IF(UBW172&lt;201,UBW172/2,IF(UBW172&lt;=301,UBW172/3,UBW172/4))))</f>
        <v>1443.5865000000001</v>
      </c>
      <c r="UBY172" s="101">
        <v>1</v>
      </c>
      <c r="UBZ172" s="102"/>
      <c r="UCA172" s="68" t="s">
        <v>317</v>
      </c>
      <c r="UCB172" s="68">
        <f t="shared" ref="UCB172" si="5352">89.4*10.765</f>
        <v>962.39100000000008</v>
      </c>
      <c r="UCC172" s="68">
        <v>0</v>
      </c>
      <c r="UCD172" s="68">
        <f t="shared" ref="UCC172:UCD175" si="5353">UCB172+UCC172</f>
        <v>962.39100000000008</v>
      </c>
      <c r="UCE172" s="68">
        <v>0</v>
      </c>
      <c r="UCF172" s="68">
        <f t="shared" ref="UCE172:UCF175" si="5354">UCD172*(($H$158)+1)+(IF(UCE172&lt;101,UCE172,IF(UCE172&lt;201,UCE172/2,IF(UCE172&lt;=301,UCE172/3,UCE172/4))))</f>
        <v>1443.5865000000001</v>
      </c>
      <c r="UCG172" s="101">
        <v>1</v>
      </c>
      <c r="UCH172" s="102"/>
      <c r="UCI172" s="68" t="s">
        <v>317</v>
      </c>
      <c r="UCJ172" s="68">
        <f t="shared" ref="UCJ172" si="5355">89.4*10.765</f>
        <v>962.39100000000008</v>
      </c>
      <c r="UCK172" s="68">
        <v>0</v>
      </c>
      <c r="UCL172" s="68">
        <f t="shared" ref="UCK172:UCL175" si="5356">UCJ172+UCK172</f>
        <v>962.39100000000008</v>
      </c>
      <c r="UCM172" s="68">
        <v>0</v>
      </c>
      <c r="UCN172" s="68">
        <f t="shared" ref="UCM172:UCN175" si="5357">UCL172*(($H$158)+1)+(IF(UCM172&lt;101,UCM172,IF(UCM172&lt;201,UCM172/2,IF(UCM172&lt;=301,UCM172/3,UCM172/4))))</f>
        <v>1443.5865000000001</v>
      </c>
      <c r="UCO172" s="101">
        <v>1</v>
      </c>
      <c r="UCP172" s="102"/>
      <c r="UCQ172" s="68" t="s">
        <v>317</v>
      </c>
      <c r="UCR172" s="68">
        <f t="shared" ref="UCR172" si="5358">89.4*10.765</f>
        <v>962.39100000000008</v>
      </c>
      <c r="UCS172" s="68">
        <v>0</v>
      </c>
      <c r="UCT172" s="68">
        <f t="shared" ref="UCS172:UCT175" si="5359">UCR172+UCS172</f>
        <v>962.39100000000008</v>
      </c>
      <c r="UCU172" s="68">
        <v>0</v>
      </c>
      <c r="UCV172" s="68">
        <f t="shared" ref="UCU172:UCV175" si="5360">UCT172*(($H$158)+1)+(IF(UCU172&lt;101,UCU172,IF(UCU172&lt;201,UCU172/2,IF(UCU172&lt;=301,UCU172/3,UCU172/4))))</f>
        <v>1443.5865000000001</v>
      </c>
      <c r="UCW172" s="101">
        <v>1</v>
      </c>
      <c r="UCX172" s="102"/>
      <c r="UCY172" s="68" t="s">
        <v>317</v>
      </c>
      <c r="UCZ172" s="68">
        <f t="shared" ref="UCZ172" si="5361">89.4*10.765</f>
        <v>962.39100000000008</v>
      </c>
      <c r="UDA172" s="68">
        <v>0</v>
      </c>
      <c r="UDB172" s="68">
        <f t="shared" ref="UDA172:UDB175" si="5362">UCZ172+UDA172</f>
        <v>962.39100000000008</v>
      </c>
      <c r="UDC172" s="68">
        <v>0</v>
      </c>
      <c r="UDD172" s="68">
        <f t="shared" ref="UDC172:UDD175" si="5363">UDB172*(($H$158)+1)+(IF(UDC172&lt;101,UDC172,IF(UDC172&lt;201,UDC172/2,IF(UDC172&lt;=301,UDC172/3,UDC172/4))))</f>
        <v>1443.5865000000001</v>
      </c>
      <c r="UDE172" s="101">
        <v>1</v>
      </c>
      <c r="UDF172" s="102"/>
      <c r="UDG172" s="68" t="s">
        <v>317</v>
      </c>
      <c r="UDH172" s="68">
        <f t="shared" ref="UDH172" si="5364">89.4*10.765</f>
        <v>962.39100000000008</v>
      </c>
      <c r="UDI172" s="68">
        <v>0</v>
      </c>
      <c r="UDJ172" s="68">
        <f t="shared" ref="UDI172:UDJ175" si="5365">UDH172+UDI172</f>
        <v>962.39100000000008</v>
      </c>
      <c r="UDK172" s="68">
        <v>0</v>
      </c>
      <c r="UDL172" s="68">
        <f t="shared" ref="UDK172:UDL175" si="5366">UDJ172*(($H$158)+1)+(IF(UDK172&lt;101,UDK172,IF(UDK172&lt;201,UDK172/2,IF(UDK172&lt;=301,UDK172/3,UDK172/4))))</f>
        <v>1443.5865000000001</v>
      </c>
      <c r="UDM172" s="101">
        <v>1</v>
      </c>
      <c r="UDN172" s="102"/>
      <c r="UDO172" s="68" t="s">
        <v>317</v>
      </c>
      <c r="UDP172" s="68">
        <f t="shared" ref="UDP172" si="5367">89.4*10.765</f>
        <v>962.39100000000008</v>
      </c>
      <c r="UDQ172" s="68">
        <v>0</v>
      </c>
      <c r="UDR172" s="68">
        <f t="shared" ref="UDQ172:UDR175" si="5368">UDP172+UDQ172</f>
        <v>962.39100000000008</v>
      </c>
      <c r="UDS172" s="68">
        <v>0</v>
      </c>
      <c r="UDT172" s="68">
        <f t="shared" ref="UDS172:UDT175" si="5369">UDR172*(($H$158)+1)+(IF(UDS172&lt;101,UDS172,IF(UDS172&lt;201,UDS172/2,IF(UDS172&lt;=301,UDS172/3,UDS172/4))))</f>
        <v>1443.5865000000001</v>
      </c>
      <c r="UDU172" s="101">
        <v>1</v>
      </c>
      <c r="UDV172" s="102"/>
      <c r="UDW172" s="68" t="s">
        <v>317</v>
      </c>
      <c r="UDX172" s="68">
        <f t="shared" ref="UDX172" si="5370">89.4*10.765</f>
        <v>962.39100000000008</v>
      </c>
      <c r="UDY172" s="68">
        <v>0</v>
      </c>
      <c r="UDZ172" s="68">
        <f t="shared" ref="UDY172:UDZ175" si="5371">UDX172+UDY172</f>
        <v>962.39100000000008</v>
      </c>
      <c r="UEA172" s="68">
        <v>0</v>
      </c>
      <c r="UEB172" s="68">
        <f t="shared" ref="UEA172:UEB175" si="5372">UDZ172*(($H$158)+1)+(IF(UEA172&lt;101,UEA172,IF(UEA172&lt;201,UEA172/2,IF(UEA172&lt;=301,UEA172/3,UEA172/4))))</f>
        <v>1443.5865000000001</v>
      </c>
      <c r="UEC172" s="101">
        <v>1</v>
      </c>
      <c r="UED172" s="102"/>
      <c r="UEE172" s="68" t="s">
        <v>317</v>
      </c>
      <c r="UEF172" s="68">
        <f t="shared" ref="UEF172" si="5373">89.4*10.765</f>
        <v>962.39100000000008</v>
      </c>
      <c r="UEG172" s="68">
        <v>0</v>
      </c>
      <c r="UEH172" s="68">
        <f t="shared" ref="UEG172:UEH175" si="5374">UEF172+UEG172</f>
        <v>962.39100000000008</v>
      </c>
      <c r="UEI172" s="68">
        <v>0</v>
      </c>
      <c r="UEJ172" s="68">
        <f t="shared" ref="UEI172:UEJ175" si="5375">UEH172*(($H$158)+1)+(IF(UEI172&lt;101,UEI172,IF(UEI172&lt;201,UEI172/2,IF(UEI172&lt;=301,UEI172/3,UEI172/4))))</f>
        <v>1443.5865000000001</v>
      </c>
      <c r="UEK172" s="101">
        <v>1</v>
      </c>
      <c r="UEL172" s="102"/>
      <c r="UEM172" s="68" t="s">
        <v>317</v>
      </c>
      <c r="UEN172" s="68">
        <f t="shared" ref="UEN172" si="5376">89.4*10.765</f>
        <v>962.39100000000008</v>
      </c>
      <c r="UEO172" s="68">
        <v>0</v>
      </c>
      <c r="UEP172" s="68">
        <f t="shared" ref="UEO172:UEP175" si="5377">UEN172+UEO172</f>
        <v>962.39100000000008</v>
      </c>
      <c r="UEQ172" s="68">
        <v>0</v>
      </c>
      <c r="UER172" s="68">
        <f t="shared" ref="UEQ172:UER175" si="5378">UEP172*(($H$158)+1)+(IF(UEQ172&lt;101,UEQ172,IF(UEQ172&lt;201,UEQ172/2,IF(UEQ172&lt;=301,UEQ172/3,UEQ172/4))))</f>
        <v>1443.5865000000001</v>
      </c>
      <c r="UES172" s="101">
        <v>1</v>
      </c>
      <c r="UET172" s="102"/>
      <c r="UEU172" s="68" t="s">
        <v>317</v>
      </c>
      <c r="UEV172" s="68">
        <f t="shared" ref="UEV172" si="5379">89.4*10.765</f>
        <v>962.39100000000008</v>
      </c>
      <c r="UEW172" s="68">
        <v>0</v>
      </c>
      <c r="UEX172" s="68">
        <f t="shared" ref="UEW172:UEX175" si="5380">UEV172+UEW172</f>
        <v>962.39100000000008</v>
      </c>
      <c r="UEY172" s="68">
        <v>0</v>
      </c>
      <c r="UEZ172" s="68">
        <f t="shared" ref="UEY172:UEZ175" si="5381">UEX172*(($H$158)+1)+(IF(UEY172&lt;101,UEY172,IF(UEY172&lt;201,UEY172/2,IF(UEY172&lt;=301,UEY172/3,UEY172/4))))</f>
        <v>1443.5865000000001</v>
      </c>
      <c r="UFA172" s="101">
        <v>1</v>
      </c>
      <c r="UFB172" s="102"/>
      <c r="UFC172" s="68" t="s">
        <v>317</v>
      </c>
      <c r="UFD172" s="68">
        <f t="shared" ref="UFD172" si="5382">89.4*10.765</f>
        <v>962.39100000000008</v>
      </c>
      <c r="UFE172" s="68">
        <v>0</v>
      </c>
      <c r="UFF172" s="68">
        <f t="shared" ref="UFE172:UFF175" si="5383">UFD172+UFE172</f>
        <v>962.39100000000008</v>
      </c>
      <c r="UFG172" s="68">
        <v>0</v>
      </c>
      <c r="UFH172" s="68">
        <f t="shared" ref="UFG172:UFH175" si="5384">UFF172*(($H$158)+1)+(IF(UFG172&lt;101,UFG172,IF(UFG172&lt;201,UFG172/2,IF(UFG172&lt;=301,UFG172/3,UFG172/4))))</f>
        <v>1443.5865000000001</v>
      </c>
      <c r="UFI172" s="101">
        <v>1</v>
      </c>
      <c r="UFJ172" s="102"/>
      <c r="UFK172" s="68" t="s">
        <v>317</v>
      </c>
      <c r="UFL172" s="68">
        <f t="shared" ref="UFL172" si="5385">89.4*10.765</f>
        <v>962.39100000000008</v>
      </c>
      <c r="UFM172" s="68">
        <v>0</v>
      </c>
      <c r="UFN172" s="68">
        <f t="shared" ref="UFM172:UFN175" si="5386">UFL172+UFM172</f>
        <v>962.39100000000008</v>
      </c>
      <c r="UFO172" s="68">
        <v>0</v>
      </c>
      <c r="UFP172" s="68">
        <f t="shared" ref="UFO172:UFP175" si="5387">UFN172*(($H$158)+1)+(IF(UFO172&lt;101,UFO172,IF(UFO172&lt;201,UFO172/2,IF(UFO172&lt;=301,UFO172/3,UFO172/4))))</f>
        <v>1443.5865000000001</v>
      </c>
      <c r="UFQ172" s="101">
        <v>1</v>
      </c>
      <c r="UFR172" s="102"/>
      <c r="UFS172" s="68" t="s">
        <v>317</v>
      </c>
      <c r="UFT172" s="68">
        <f t="shared" ref="UFT172" si="5388">89.4*10.765</f>
        <v>962.39100000000008</v>
      </c>
      <c r="UFU172" s="68">
        <v>0</v>
      </c>
      <c r="UFV172" s="68">
        <f t="shared" ref="UFU172:UFV175" si="5389">UFT172+UFU172</f>
        <v>962.39100000000008</v>
      </c>
      <c r="UFW172" s="68">
        <v>0</v>
      </c>
      <c r="UFX172" s="68">
        <f t="shared" ref="UFW172:UFX175" si="5390">UFV172*(($H$158)+1)+(IF(UFW172&lt;101,UFW172,IF(UFW172&lt;201,UFW172/2,IF(UFW172&lt;=301,UFW172/3,UFW172/4))))</f>
        <v>1443.5865000000001</v>
      </c>
      <c r="UFY172" s="101">
        <v>1</v>
      </c>
      <c r="UFZ172" s="102"/>
      <c r="UGA172" s="68" t="s">
        <v>317</v>
      </c>
      <c r="UGB172" s="68">
        <f t="shared" ref="UGB172" si="5391">89.4*10.765</f>
        <v>962.39100000000008</v>
      </c>
      <c r="UGC172" s="68">
        <v>0</v>
      </c>
      <c r="UGD172" s="68">
        <f t="shared" ref="UGC172:UGD175" si="5392">UGB172+UGC172</f>
        <v>962.39100000000008</v>
      </c>
      <c r="UGE172" s="68">
        <v>0</v>
      </c>
      <c r="UGF172" s="68">
        <f t="shared" ref="UGE172:UGF175" si="5393">UGD172*(($H$158)+1)+(IF(UGE172&lt;101,UGE172,IF(UGE172&lt;201,UGE172/2,IF(UGE172&lt;=301,UGE172/3,UGE172/4))))</f>
        <v>1443.5865000000001</v>
      </c>
      <c r="UGG172" s="101">
        <v>1</v>
      </c>
      <c r="UGH172" s="102"/>
      <c r="UGI172" s="68" t="s">
        <v>317</v>
      </c>
      <c r="UGJ172" s="68">
        <f t="shared" ref="UGJ172" si="5394">89.4*10.765</f>
        <v>962.39100000000008</v>
      </c>
      <c r="UGK172" s="68">
        <v>0</v>
      </c>
      <c r="UGL172" s="68">
        <f t="shared" ref="UGK172:UGL175" si="5395">UGJ172+UGK172</f>
        <v>962.39100000000008</v>
      </c>
      <c r="UGM172" s="68">
        <v>0</v>
      </c>
      <c r="UGN172" s="68">
        <f t="shared" ref="UGM172:UGN175" si="5396">UGL172*(($H$158)+1)+(IF(UGM172&lt;101,UGM172,IF(UGM172&lt;201,UGM172/2,IF(UGM172&lt;=301,UGM172/3,UGM172/4))))</f>
        <v>1443.5865000000001</v>
      </c>
      <c r="UGO172" s="101">
        <v>1</v>
      </c>
      <c r="UGP172" s="102"/>
      <c r="UGQ172" s="68" t="s">
        <v>317</v>
      </c>
      <c r="UGR172" s="68">
        <f t="shared" ref="UGR172" si="5397">89.4*10.765</f>
        <v>962.39100000000008</v>
      </c>
      <c r="UGS172" s="68">
        <v>0</v>
      </c>
      <c r="UGT172" s="68">
        <f t="shared" ref="UGS172:UGT175" si="5398">UGR172+UGS172</f>
        <v>962.39100000000008</v>
      </c>
      <c r="UGU172" s="68">
        <v>0</v>
      </c>
      <c r="UGV172" s="68">
        <f t="shared" ref="UGU172:UGV175" si="5399">UGT172*(($H$158)+1)+(IF(UGU172&lt;101,UGU172,IF(UGU172&lt;201,UGU172/2,IF(UGU172&lt;=301,UGU172/3,UGU172/4))))</f>
        <v>1443.5865000000001</v>
      </c>
      <c r="UGW172" s="101">
        <v>1</v>
      </c>
      <c r="UGX172" s="102"/>
      <c r="UGY172" s="68" t="s">
        <v>317</v>
      </c>
      <c r="UGZ172" s="68">
        <f t="shared" ref="UGZ172" si="5400">89.4*10.765</f>
        <v>962.39100000000008</v>
      </c>
      <c r="UHA172" s="68">
        <v>0</v>
      </c>
      <c r="UHB172" s="68">
        <f t="shared" ref="UHA172:UHB175" si="5401">UGZ172+UHA172</f>
        <v>962.39100000000008</v>
      </c>
      <c r="UHC172" s="68">
        <v>0</v>
      </c>
      <c r="UHD172" s="68">
        <f t="shared" ref="UHC172:UHD175" si="5402">UHB172*(($H$158)+1)+(IF(UHC172&lt;101,UHC172,IF(UHC172&lt;201,UHC172/2,IF(UHC172&lt;=301,UHC172/3,UHC172/4))))</f>
        <v>1443.5865000000001</v>
      </c>
      <c r="UHE172" s="101">
        <v>1</v>
      </c>
      <c r="UHF172" s="102"/>
      <c r="UHG172" s="68" t="s">
        <v>317</v>
      </c>
      <c r="UHH172" s="68">
        <f t="shared" ref="UHH172" si="5403">89.4*10.765</f>
        <v>962.39100000000008</v>
      </c>
      <c r="UHI172" s="68">
        <v>0</v>
      </c>
      <c r="UHJ172" s="68">
        <f t="shared" ref="UHI172:UHJ175" si="5404">UHH172+UHI172</f>
        <v>962.39100000000008</v>
      </c>
      <c r="UHK172" s="68">
        <v>0</v>
      </c>
      <c r="UHL172" s="68">
        <f t="shared" ref="UHK172:UHL175" si="5405">UHJ172*(($H$158)+1)+(IF(UHK172&lt;101,UHK172,IF(UHK172&lt;201,UHK172/2,IF(UHK172&lt;=301,UHK172/3,UHK172/4))))</f>
        <v>1443.5865000000001</v>
      </c>
      <c r="UHM172" s="101">
        <v>1</v>
      </c>
      <c r="UHN172" s="102"/>
      <c r="UHO172" s="68" t="s">
        <v>317</v>
      </c>
      <c r="UHP172" s="68">
        <f t="shared" ref="UHP172" si="5406">89.4*10.765</f>
        <v>962.39100000000008</v>
      </c>
      <c r="UHQ172" s="68">
        <v>0</v>
      </c>
      <c r="UHR172" s="68">
        <f t="shared" ref="UHQ172:UHR175" si="5407">UHP172+UHQ172</f>
        <v>962.39100000000008</v>
      </c>
      <c r="UHS172" s="68">
        <v>0</v>
      </c>
      <c r="UHT172" s="68">
        <f t="shared" ref="UHS172:UHT175" si="5408">UHR172*(($H$158)+1)+(IF(UHS172&lt;101,UHS172,IF(UHS172&lt;201,UHS172/2,IF(UHS172&lt;=301,UHS172/3,UHS172/4))))</f>
        <v>1443.5865000000001</v>
      </c>
      <c r="UHU172" s="101">
        <v>1</v>
      </c>
      <c r="UHV172" s="102"/>
      <c r="UHW172" s="68" t="s">
        <v>317</v>
      </c>
      <c r="UHX172" s="68">
        <f t="shared" ref="UHX172" si="5409">89.4*10.765</f>
        <v>962.39100000000008</v>
      </c>
      <c r="UHY172" s="68">
        <v>0</v>
      </c>
      <c r="UHZ172" s="68">
        <f t="shared" ref="UHY172:UHZ175" si="5410">UHX172+UHY172</f>
        <v>962.39100000000008</v>
      </c>
      <c r="UIA172" s="68">
        <v>0</v>
      </c>
      <c r="UIB172" s="68">
        <f t="shared" ref="UIA172:UIB175" si="5411">UHZ172*(($H$158)+1)+(IF(UIA172&lt;101,UIA172,IF(UIA172&lt;201,UIA172/2,IF(UIA172&lt;=301,UIA172/3,UIA172/4))))</f>
        <v>1443.5865000000001</v>
      </c>
      <c r="UIC172" s="101">
        <v>1</v>
      </c>
      <c r="UID172" s="102"/>
      <c r="UIE172" s="68" t="s">
        <v>317</v>
      </c>
      <c r="UIF172" s="68">
        <f t="shared" ref="UIF172" si="5412">89.4*10.765</f>
        <v>962.39100000000008</v>
      </c>
      <c r="UIG172" s="68">
        <v>0</v>
      </c>
      <c r="UIH172" s="68">
        <f t="shared" ref="UIG172:UIH175" si="5413">UIF172+UIG172</f>
        <v>962.39100000000008</v>
      </c>
      <c r="UII172" s="68">
        <v>0</v>
      </c>
      <c r="UIJ172" s="68">
        <f t="shared" ref="UII172:UIJ175" si="5414">UIH172*(($H$158)+1)+(IF(UII172&lt;101,UII172,IF(UII172&lt;201,UII172/2,IF(UII172&lt;=301,UII172/3,UII172/4))))</f>
        <v>1443.5865000000001</v>
      </c>
      <c r="UIK172" s="101">
        <v>1</v>
      </c>
      <c r="UIL172" s="102"/>
      <c r="UIM172" s="68" t="s">
        <v>317</v>
      </c>
      <c r="UIN172" s="68">
        <f t="shared" ref="UIN172" si="5415">89.4*10.765</f>
        <v>962.39100000000008</v>
      </c>
      <c r="UIO172" s="68">
        <v>0</v>
      </c>
      <c r="UIP172" s="68">
        <f t="shared" ref="UIO172:UIP175" si="5416">UIN172+UIO172</f>
        <v>962.39100000000008</v>
      </c>
      <c r="UIQ172" s="68">
        <v>0</v>
      </c>
      <c r="UIR172" s="68">
        <f t="shared" ref="UIQ172:UIR175" si="5417">UIP172*(($H$158)+1)+(IF(UIQ172&lt;101,UIQ172,IF(UIQ172&lt;201,UIQ172/2,IF(UIQ172&lt;=301,UIQ172/3,UIQ172/4))))</f>
        <v>1443.5865000000001</v>
      </c>
      <c r="UIS172" s="101">
        <v>1</v>
      </c>
      <c r="UIT172" s="102"/>
      <c r="UIU172" s="68" t="s">
        <v>317</v>
      </c>
      <c r="UIV172" s="68">
        <f t="shared" ref="UIV172" si="5418">89.4*10.765</f>
        <v>962.39100000000008</v>
      </c>
      <c r="UIW172" s="68">
        <v>0</v>
      </c>
      <c r="UIX172" s="68">
        <f t="shared" ref="UIW172:UIX175" si="5419">UIV172+UIW172</f>
        <v>962.39100000000008</v>
      </c>
      <c r="UIY172" s="68">
        <v>0</v>
      </c>
      <c r="UIZ172" s="68">
        <f t="shared" ref="UIY172:UIZ175" si="5420">UIX172*(($H$158)+1)+(IF(UIY172&lt;101,UIY172,IF(UIY172&lt;201,UIY172/2,IF(UIY172&lt;=301,UIY172/3,UIY172/4))))</f>
        <v>1443.5865000000001</v>
      </c>
      <c r="UJA172" s="101">
        <v>1</v>
      </c>
      <c r="UJB172" s="102"/>
      <c r="UJC172" s="68" t="s">
        <v>317</v>
      </c>
      <c r="UJD172" s="68">
        <f t="shared" ref="UJD172" si="5421">89.4*10.765</f>
        <v>962.39100000000008</v>
      </c>
      <c r="UJE172" s="68">
        <v>0</v>
      </c>
      <c r="UJF172" s="68">
        <f t="shared" ref="UJE172:UJF175" si="5422">UJD172+UJE172</f>
        <v>962.39100000000008</v>
      </c>
      <c r="UJG172" s="68">
        <v>0</v>
      </c>
      <c r="UJH172" s="68">
        <f t="shared" ref="UJG172:UJH175" si="5423">UJF172*(($H$158)+1)+(IF(UJG172&lt;101,UJG172,IF(UJG172&lt;201,UJG172/2,IF(UJG172&lt;=301,UJG172/3,UJG172/4))))</f>
        <v>1443.5865000000001</v>
      </c>
      <c r="UJI172" s="101">
        <v>1</v>
      </c>
      <c r="UJJ172" s="102"/>
      <c r="UJK172" s="68" t="s">
        <v>317</v>
      </c>
      <c r="UJL172" s="68">
        <f t="shared" ref="UJL172" si="5424">89.4*10.765</f>
        <v>962.39100000000008</v>
      </c>
      <c r="UJM172" s="68">
        <v>0</v>
      </c>
      <c r="UJN172" s="68">
        <f t="shared" ref="UJM172:UJN175" si="5425">UJL172+UJM172</f>
        <v>962.39100000000008</v>
      </c>
      <c r="UJO172" s="68">
        <v>0</v>
      </c>
      <c r="UJP172" s="68">
        <f t="shared" ref="UJO172:UJP175" si="5426">UJN172*(($H$158)+1)+(IF(UJO172&lt;101,UJO172,IF(UJO172&lt;201,UJO172/2,IF(UJO172&lt;=301,UJO172/3,UJO172/4))))</f>
        <v>1443.5865000000001</v>
      </c>
      <c r="UJQ172" s="101">
        <v>1</v>
      </c>
      <c r="UJR172" s="102"/>
      <c r="UJS172" s="68" t="s">
        <v>317</v>
      </c>
      <c r="UJT172" s="68">
        <f t="shared" ref="UJT172" si="5427">89.4*10.765</f>
        <v>962.39100000000008</v>
      </c>
      <c r="UJU172" s="68">
        <v>0</v>
      </c>
      <c r="UJV172" s="68">
        <f t="shared" ref="UJU172:UJV175" si="5428">UJT172+UJU172</f>
        <v>962.39100000000008</v>
      </c>
      <c r="UJW172" s="68">
        <v>0</v>
      </c>
      <c r="UJX172" s="68">
        <f t="shared" ref="UJW172:UJX175" si="5429">UJV172*(($H$158)+1)+(IF(UJW172&lt;101,UJW172,IF(UJW172&lt;201,UJW172/2,IF(UJW172&lt;=301,UJW172/3,UJW172/4))))</f>
        <v>1443.5865000000001</v>
      </c>
      <c r="UJY172" s="101">
        <v>1</v>
      </c>
      <c r="UJZ172" s="102"/>
      <c r="UKA172" s="68" t="s">
        <v>317</v>
      </c>
      <c r="UKB172" s="68">
        <f t="shared" ref="UKB172" si="5430">89.4*10.765</f>
        <v>962.39100000000008</v>
      </c>
      <c r="UKC172" s="68">
        <v>0</v>
      </c>
      <c r="UKD172" s="68">
        <f t="shared" ref="UKC172:UKD175" si="5431">UKB172+UKC172</f>
        <v>962.39100000000008</v>
      </c>
      <c r="UKE172" s="68">
        <v>0</v>
      </c>
      <c r="UKF172" s="68">
        <f t="shared" ref="UKE172:UKF175" si="5432">UKD172*(($H$158)+1)+(IF(UKE172&lt;101,UKE172,IF(UKE172&lt;201,UKE172/2,IF(UKE172&lt;=301,UKE172/3,UKE172/4))))</f>
        <v>1443.5865000000001</v>
      </c>
      <c r="UKG172" s="101">
        <v>1</v>
      </c>
      <c r="UKH172" s="102"/>
      <c r="UKI172" s="68" t="s">
        <v>317</v>
      </c>
      <c r="UKJ172" s="68">
        <f t="shared" ref="UKJ172" si="5433">89.4*10.765</f>
        <v>962.39100000000008</v>
      </c>
      <c r="UKK172" s="68">
        <v>0</v>
      </c>
      <c r="UKL172" s="68">
        <f t="shared" ref="UKK172:UKL175" si="5434">UKJ172+UKK172</f>
        <v>962.39100000000008</v>
      </c>
      <c r="UKM172" s="68">
        <v>0</v>
      </c>
      <c r="UKN172" s="68">
        <f t="shared" ref="UKM172:UKN175" si="5435">UKL172*(($H$158)+1)+(IF(UKM172&lt;101,UKM172,IF(UKM172&lt;201,UKM172/2,IF(UKM172&lt;=301,UKM172/3,UKM172/4))))</f>
        <v>1443.5865000000001</v>
      </c>
      <c r="UKO172" s="101">
        <v>1</v>
      </c>
      <c r="UKP172" s="102"/>
      <c r="UKQ172" s="68" t="s">
        <v>317</v>
      </c>
      <c r="UKR172" s="68">
        <f t="shared" ref="UKR172" si="5436">89.4*10.765</f>
        <v>962.39100000000008</v>
      </c>
      <c r="UKS172" s="68">
        <v>0</v>
      </c>
      <c r="UKT172" s="68">
        <f t="shared" ref="UKS172:UKT175" si="5437">UKR172+UKS172</f>
        <v>962.39100000000008</v>
      </c>
      <c r="UKU172" s="68">
        <v>0</v>
      </c>
      <c r="UKV172" s="68">
        <f t="shared" ref="UKU172:UKV175" si="5438">UKT172*(($H$158)+1)+(IF(UKU172&lt;101,UKU172,IF(UKU172&lt;201,UKU172/2,IF(UKU172&lt;=301,UKU172/3,UKU172/4))))</f>
        <v>1443.5865000000001</v>
      </c>
      <c r="UKW172" s="101">
        <v>1</v>
      </c>
      <c r="UKX172" s="102"/>
      <c r="UKY172" s="68" t="s">
        <v>317</v>
      </c>
      <c r="UKZ172" s="68">
        <f t="shared" ref="UKZ172" si="5439">89.4*10.765</f>
        <v>962.39100000000008</v>
      </c>
      <c r="ULA172" s="68">
        <v>0</v>
      </c>
      <c r="ULB172" s="68">
        <f t="shared" ref="ULA172:ULB175" si="5440">UKZ172+ULA172</f>
        <v>962.39100000000008</v>
      </c>
      <c r="ULC172" s="68">
        <v>0</v>
      </c>
      <c r="ULD172" s="68">
        <f t="shared" ref="ULC172:ULD175" si="5441">ULB172*(($H$158)+1)+(IF(ULC172&lt;101,ULC172,IF(ULC172&lt;201,ULC172/2,IF(ULC172&lt;=301,ULC172/3,ULC172/4))))</f>
        <v>1443.5865000000001</v>
      </c>
      <c r="ULE172" s="101">
        <v>1</v>
      </c>
      <c r="ULF172" s="102"/>
      <c r="ULG172" s="68" t="s">
        <v>317</v>
      </c>
      <c r="ULH172" s="68">
        <f t="shared" ref="ULH172" si="5442">89.4*10.765</f>
        <v>962.39100000000008</v>
      </c>
      <c r="ULI172" s="68">
        <v>0</v>
      </c>
      <c r="ULJ172" s="68">
        <f t="shared" ref="ULI172:ULJ175" si="5443">ULH172+ULI172</f>
        <v>962.39100000000008</v>
      </c>
      <c r="ULK172" s="68">
        <v>0</v>
      </c>
      <c r="ULL172" s="68">
        <f t="shared" ref="ULK172:ULL175" si="5444">ULJ172*(($H$158)+1)+(IF(ULK172&lt;101,ULK172,IF(ULK172&lt;201,ULK172/2,IF(ULK172&lt;=301,ULK172/3,ULK172/4))))</f>
        <v>1443.5865000000001</v>
      </c>
      <c r="ULM172" s="101">
        <v>1</v>
      </c>
      <c r="ULN172" s="102"/>
      <c r="ULO172" s="68" t="s">
        <v>317</v>
      </c>
      <c r="ULP172" s="68">
        <f t="shared" ref="ULP172" si="5445">89.4*10.765</f>
        <v>962.39100000000008</v>
      </c>
      <c r="ULQ172" s="68">
        <v>0</v>
      </c>
      <c r="ULR172" s="68">
        <f t="shared" ref="ULQ172:ULR175" si="5446">ULP172+ULQ172</f>
        <v>962.39100000000008</v>
      </c>
      <c r="ULS172" s="68">
        <v>0</v>
      </c>
      <c r="ULT172" s="68">
        <f t="shared" ref="ULS172:ULT175" si="5447">ULR172*(($H$158)+1)+(IF(ULS172&lt;101,ULS172,IF(ULS172&lt;201,ULS172/2,IF(ULS172&lt;=301,ULS172/3,ULS172/4))))</f>
        <v>1443.5865000000001</v>
      </c>
      <c r="ULU172" s="101">
        <v>1</v>
      </c>
      <c r="ULV172" s="102"/>
      <c r="ULW172" s="68" t="s">
        <v>317</v>
      </c>
      <c r="ULX172" s="68">
        <f t="shared" ref="ULX172" si="5448">89.4*10.765</f>
        <v>962.39100000000008</v>
      </c>
      <c r="ULY172" s="68">
        <v>0</v>
      </c>
      <c r="ULZ172" s="68">
        <f t="shared" ref="ULY172:ULZ175" si="5449">ULX172+ULY172</f>
        <v>962.39100000000008</v>
      </c>
      <c r="UMA172" s="68">
        <v>0</v>
      </c>
      <c r="UMB172" s="68">
        <f t="shared" ref="UMA172:UMB175" si="5450">ULZ172*(($H$158)+1)+(IF(UMA172&lt;101,UMA172,IF(UMA172&lt;201,UMA172/2,IF(UMA172&lt;=301,UMA172/3,UMA172/4))))</f>
        <v>1443.5865000000001</v>
      </c>
      <c r="UMC172" s="101">
        <v>1</v>
      </c>
      <c r="UMD172" s="102"/>
      <c r="UME172" s="68" t="s">
        <v>317</v>
      </c>
      <c r="UMF172" s="68">
        <f t="shared" ref="UMF172" si="5451">89.4*10.765</f>
        <v>962.39100000000008</v>
      </c>
      <c r="UMG172" s="68">
        <v>0</v>
      </c>
      <c r="UMH172" s="68">
        <f t="shared" ref="UMG172:UMH175" si="5452">UMF172+UMG172</f>
        <v>962.39100000000008</v>
      </c>
      <c r="UMI172" s="68">
        <v>0</v>
      </c>
      <c r="UMJ172" s="68">
        <f t="shared" ref="UMI172:UMJ175" si="5453">UMH172*(($H$158)+1)+(IF(UMI172&lt;101,UMI172,IF(UMI172&lt;201,UMI172/2,IF(UMI172&lt;=301,UMI172/3,UMI172/4))))</f>
        <v>1443.5865000000001</v>
      </c>
      <c r="UMK172" s="101">
        <v>1</v>
      </c>
      <c r="UML172" s="102"/>
      <c r="UMM172" s="68" t="s">
        <v>317</v>
      </c>
      <c r="UMN172" s="68">
        <f t="shared" ref="UMN172" si="5454">89.4*10.765</f>
        <v>962.39100000000008</v>
      </c>
      <c r="UMO172" s="68">
        <v>0</v>
      </c>
      <c r="UMP172" s="68">
        <f t="shared" ref="UMO172:UMP175" si="5455">UMN172+UMO172</f>
        <v>962.39100000000008</v>
      </c>
      <c r="UMQ172" s="68">
        <v>0</v>
      </c>
      <c r="UMR172" s="68">
        <f t="shared" ref="UMQ172:UMR175" si="5456">UMP172*(($H$158)+1)+(IF(UMQ172&lt;101,UMQ172,IF(UMQ172&lt;201,UMQ172/2,IF(UMQ172&lt;=301,UMQ172/3,UMQ172/4))))</f>
        <v>1443.5865000000001</v>
      </c>
      <c r="UMS172" s="101">
        <v>1</v>
      </c>
      <c r="UMT172" s="102"/>
      <c r="UMU172" s="68" t="s">
        <v>317</v>
      </c>
      <c r="UMV172" s="68">
        <f t="shared" ref="UMV172" si="5457">89.4*10.765</f>
        <v>962.39100000000008</v>
      </c>
      <c r="UMW172" s="68">
        <v>0</v>
      </c>
      <c r="UMX172" s="68">
        <f t="shared" ref="UMW172:UMX175" si="5458">UMV172+UMW172</f>
        <v>962.39100000000008</v>
      </c>
      <c r="UMY172" s="68">
        <v>0</v>
      </c>
      <c r="UMZ172" s="68">
        <f t="shared" ref="UMY172:UMZ175" si="5459">UMX172*(($H$158)+1)+(IF(UMY172&lt;101,UMY172,IF(UMY172&lt;201,UMY172/2,IF(UMY172&lt;=301,UMY172/3,UMY172/4))))</f>
        <v>1443.5865000000001</v>
      </c>
      <c r="UNA172" s="101">
        <v>1</v>
      </c>
      <c r="UNB172" s="102"/>
      <c r="UNC172" s="68" t="s">
        <v>317</v>
      </c>
      <c r="UND172" s="68">
        <f t="shared" ref="UND172" si="5460">89.4*10.765</f>
        <v>962.39100000000008</v>
      </c>
      <c r="UNE172" s="68">
        <v>0</v>
      </c>
      <c r="UNF172" s="68">
        <f t="shared" ref="UNE172:UNF175" si="5461">UND172+UNE172</f>
        <v>962.39100000000008</v>
      </c>
      <c r="UNG172" s="68">
        <v>0</v>
      </c>
      <c r="UNH172" s="68">
        <f t="shared" ref="UNG172:UNH175" si="5462">UNF172*(($H$158)+1)+(IF(UNG172&lt;101,UNG172,IF(UNG172&lt;201,UNG172/2,IF(UNG172&lt;=301,UNG172/3,UNG172/4))))</f>
        <v>1443.5865000000001</v>
      </c>
      <c r="UNI172" s="101">
        <v>1</v>
      </c>
      <c r="UNJ172" s="102"/>
      <c r="UNK172" s="68" t="s">
        <v>317</v>
      </c>
      <c r="UNL172" s="68">
        <f t="shared" ref="UNL172" si="5463">89.4*10.765</f>
        <v>962.39100000000008</v>
      </c>
      <c r="UNM172" s="68">
        <v>0</v>
      </c>
      <c r="UNN172" s="68">
        <f t="shared" ref="UNM172:UNN175" si="5464">UNL172+UNM172</f>
        <v>962.39100000000008</v>
      </c>
      <c r="UNO172" s="68">
        <v>0</v>
      </c>
      <c r="UNP172" s="68">
        <f t="shared" ref="UNO172:UNP175" si="5465">UNN172*(($H$158)+1)+(IF(UNO172&lt;101,UNO172,IF(UNO172&lt;201,UNO172/2,IF(UNO172&lt;=301,UNO172/3,UNO172/4))))</f>
        <v>1443.5865000000001</v>
      </c>
      <c r="UNQ172" s="101">
        <v>1</v>
      </c>
      <c r="UNR172" s="102"/>
      <c r="UNS172" s="68" t="s">
        <v>317</v>
      </c>
      <c r="UNT172" s="68">
        <f t="shared" ref="UNT172" si="5466">89.4*10.765</f>
        <v>962.39100000000008</v>
      </c>
      <c r="UNU172" s="68">
        <v>0</v>
      </c>
      <c r="UNV172" s="68">
        <f t="shared" ref="UNU172:UNV175" si="5467">UNT172+UNU172</f>
        <v>962.39100000000008</v>
      </c>
      <c r="UNW172" s="68">
        <v>0</v>
      </c>
      <c r="UNX172" s="68">
        <f t="shared" ref="UNW172:UNX175" si="5468">UNV172*(($H$158)+1)+(IF(UNW172&lt;101,UNW172,IF(UNW172&lt;201,UNW172/2,IF(UNW172&lt;=301,UNW172/3,UNW172/4))))</f>
        <v>1443.5865000000001</v>
      </c>
      <c r="UNY172" s="101">
        <v>1</v>
      </c>
      <c r="UNZ172" s="102"/>
      <c r="UOA172" s="68" t="s">
        <v>317</v>
      </c>
      <c r="UOB172" s="68">
        <f t="shared" ref="UOB172" si="5469">89.4*10.765</f>
        <v>962.39100000000008</v>
      </c>
      <c r="UOC172" s="68">
        <v>0</v>
      </c>
      <c r="UOD172" s="68">
        <f t="shared" ref="UOC172:UOD175" si="5470">UOB172+UOC172</f>
        <v>962.39100000000008</v>
      </c>
      <c r="UOE172" s="68">
        <v>0</v>
      </c>
      <c r="UOF172" s="68">
        <f t="shared" ref="UOE172:UOF175" si="5471">UOD172*(($H$158)+1)+(IF(UOE172&lt;101,UOE172,IF(UOE172&lt;201,UOE172/2,IF(UOE172&lt;=301,UOE172/3,UOE172/4))))</f>
        <v>1443.5865000000001</v>
      </c>
      <c r="UOG172" s="101">
        <v>1</v>
      </c>
      <c r="UOH172" s="102"/>
      <c r="UOI172" s="68" t="s">
        <v>317</v>
      </c>
      <c r="UOJ172" s="68">
        <f t="shared" ref="UOJ172" si="5472">89.4*10.765</f>
        <v>962.39100000000008</v>
      </c>
      <c r="UOK172" s="68">
        <v>0</v>
      </c>
      <c r="UOL172" s="68">
        <f t="shared" ref="UOK172:UOL175" si="5473">UOJ172+UOK172</f>
        <v>962.39100000000008</v>
      </c>
      <c r="UOM172" s="68">
        <v>0</v>
      </c>
      <c r="UON172" s="68">
        <f t="shared" ref="UOM172:UON175" si="5474">UOL172*(($H$158)+1)+(IF(UOM172&lt;101,UOM172,IF(UOM172&lt;201,UOM172/2,IF(UOM172&lt;=301,UOM172/3,UOM172/4))))</f>
        <v>1443.5865000000001</v>
      </c>
      <c r="UOO172" s="101">
        <v>1</v>
      </c>
      <c r="UOP172" s="102"/>
      <c r="UOQ172" s="68" t="s">
        <v>317</v>
      </c>
      <c r="UOR172" s="68">
        <f t="shared" ref="UOR172" si="5475">89.4*10.765</f>
        <v>962.39100000000008</v>
      </c>
      <c r="UOS172" s="68">
        <v>0</v>
      </c>
      <c r="UOT172" s="68">
        <f t="shared" ref="UOS172:UOT175" si="5476">UOR172+UOS172</f>
        <v>962.39100000000008</v>
      </c>
      <c r="UOU172" s="68">
        <v>0</v>
      </c>
      <c r="UOV172" s="68">
        <f t="shared" ref="UOU172:UOV175" si="5477">UOT172*(($H$158)+1)+(IF(UOU172&lt;101,UOU172,IF(UOU172&lt;201,UOU172/2,IF(UOU172&lt;=301,UOU172/3,UOU172/4))))</f>
        <v>1443.5865000000001</v>
      </c>
      <c r="UOW172" s="101">
        <v>1</v>
      </c>
      <c r="UOX172" s="102"/>
      <c r="UOY172" s="68" t="s">
        <v>317</v>
      </c>
      <c r="UOZ172" s="68">
        <f t="shared" ref="UOZ172" si="5478">89.4*10.765</f>
        <v>962.39100000000008</v>
      </c>
      <c r="UPA172" s="68">
        <v>0</v>
      </c>
      <c r="UPB172" s="68">
        <f t="shared" ref="UPA172:UPB175" si="5479">UOZ172+UPA172</f>
        <v>962.39100000000008</v>
      </c>
      <c r="UPC172" s="68">
        <v>0</v>
      </c>
      <c r="UPD172" s="68">
        <f t="shared" ref="UPC172:UPD175" si="5480">UPB172*(($H$158)+1)+(IF(UPC172&lt;101,UPC172,IF(UPC172&lt;201,UPC172/2,IF(UPC172&lt;=301,UPC172/3,UPC172/4))))</f>
        <v>1443.5865000000001</v>
      </c>
      <c r="UPE172" s="101">
        <v>1</v>
      </c>
      <c r="UPF172" s="102"/>
      <c r="UPG172" s="68" t="s">
        <v>317</v>
      </c>
      <c r="UPH172" s="68">
        <f t="shared" ref="UPH172" si="5481">89.4*10.765</f>
        <v>962.39100000000008</v>
      </c>
      <c r="UPI172" s="68">
        <v>0</v>
      </c>
      <c r="UPJ172" s="68">
        <f t="shared" ref="UPI172:UPJ175" si="5482">UPH172+UPI172</f>
        <v>962.39100000000008</v>
      </c>
      <c r="UPK172" s="68">
        <v>0</v>
      </c>
      <c r="UPL172" s="68">
        <f t="shared" ref="UPK172:UPL175" si="5483">UPJ172*(($H$158)+1)+(IF(UPK172&lt;101,UPK172,IF(UPK172&lt;201,UPK172/2,IF(UPK172&lt;=301,UPK172/3,UPK172/4))))</f>
        <v>1443.5865000000001</v>
      </c>
      <c r="UPM172" s="101">
        <v>1</v>
      </c>
      <c r="UPN172" s="102"/>
      <c r="UPO172" s="68" t="s">
        <v>317</v>
      </c>
      <c r="UPP172" s="68">
        <f t="shared" ref="UPP172" si="5484">89.4*10.765</f>
        <v>962.39100000000008</v>
      </c>
      <c r="UPQ172" s="68">
        <v>0</v>
      </c>
      <c r="UPR172" s="68">
        <f t="shared" ref="UPQ172:UPR175" si="5485">UPP172+UPQ172</f>
        <v>962.39100000000008</v>
      </c>
      <c r="UPS172" s="68">
        <v>0</v>
      </c>
      <c r="UPT172" s="68">
        <f t="shared" ref="UPS172:UPT175" si="5486">UPR172*(($H$158)+1)+(IF(UPS172&lt;101,UPS172,IF(UPS172&lt;201,UPS172/2,IF(UPS172&lt;=301,UPS172/3,UPS172/4))))</f>
        <v>1443.5865000000001</v>
      </c>
      <c r="UPU172" s="101">
        <v>1</v>
      </c>
      <c r="UPV172" s="102"/>
      <c r="UPW172" s="68" t="s">
        <v>317</v>
      </c>
      <c r="UPX172" s="68">
        <f t="shared" ref="UPX172" si="5487">89.4*10.765</f>
        <v>962.39100000000008</v>
      </c>
      <c r="UPY172" s="68">
        <v>0</v>
      </c>
      <c r="UPZ172" s="68">
        <f t="shared" ref="UPY172:UPZ175" si="5488">UPX172+UPY172</f>
        <v>962.39100000000008</v>
      </c>
      <c r="UQA172" s="68">
        <v>0</v>
      </c>
      <c r="UQB172" s="68">
        <f t="shared" ref="UQA172:UQB175" si="5489">UPZ172*(($H$158)+1)+(IF(UQA172&lt;101,UQA172,IF(UQA172&lt;201,UQA172/2,IF(UQA172&lt;=301,UQA172/3,UQA172/4))))</f>
        <v>1443.5865000000001</v>
      </c>
      <c r="UQC172" s="101">
        <v>1</v>
      </c>
      <c r="UQD172" s="102"/>
      <c r="UQE172" s="68" t="s">
        <v>317</v>
      </c>
      <c r="UQF172" s="68">
        <f t="shared" ref="UQF172" si="5490">89.4*10.765</f>
        <v>962.39100000000008</v>
      </c>
      <c r="UQG172" s="68">
        <v>0</v>
      </c>
      <c r="UQH172" s="68">
        <f t="shared" ref="UQG172:UQH175" si="5491">UQF172+UQG172</f>
        <v>962.39100000000008</v>
      </c>
      <c r="UQI172" s="68">
        <v>0</v>
      </c>
      <c r="UQJ172" s="68">
        <f t="shared" ref="UQI172:UQJ175" si="5492">UQH172*(($H$158)+1)+(IF(UQI172&lt;101,UQI172,IF(UQI172&lt;201,UQI172/2,IF(UQI172&lt;=301,UQI172/3,UQI172/4))))</f>
        <v>1443.5865000000001</v>
      </c>
      <c r="UQK172" s="101">
        <v>1</v>
      </c>
      <c r="UQL172" s="102"/>
      <c r="UQM172" s="68" t="s">
        <v>317</v>
      </c>
      <c r="UQN172" s="68">
        <f t="shared" ref="UQN172" si="5493">89.4*10.765</f>
        <v>962.39100000000008</v>
      </c>
      <c r="UQO172" s="68">
        <v>0</v>
      </c>
      <c r="UQP172" s="68">
        <f t="shared" ref="UQO172:UQP175" si="5494">UQN172+UQO172</f>
        <v>962.39100000000008</v>
      </c>
      <c r="UQQ172" s="68">
        <v>0</v>
      </c>
      <c r="UQR172" s="68">
        <f t="shared" ref="UQQ172:UQR175" si="5495">UQP172*(($H$158)+1)+(IF(UQQ172&lt;101,UQQ172,IF(UQQ172&lt;201,UQQ172/2,IF(UQQ172&lt;=301,UQQ172/3,UQQ172/4))))</f>
        <v>1443.5865000000001</v>
      </c>
      <c r="UQS172" s="101">
        <v>1</v>
      </c>
      <c r="UQT172" s="102"/>
      <c r="UQU172" s="68" t="s">
        <v>317</v>
      </c>
      <c r="UQV172" s="68">
        <f t="shared" ref="UQV172" si="5496">89.4*10.765</f>
        <v>962.39100000000008</v>
      </c>
      <c r="UQW172" s="68">
        <v>0</v>
      </c>
      <c r="UQX172" s="68">
        <f t="shared" ref="UQW172:UQX175" si="5497">UQV172+UQW172</f>
        <v>962.39100000000008</v>
      </c>
      <c r="UQY172" s="68">
        <v>0</v>
      </c>
      <c r="UQZ172" s="68">
        <f t="shared" ref="UQY172:UQZ175" si="5498">UQX172*(($H$158)+1)+(IF(UQY172&lt;101,UQY172,IF(UQY172&lt;201,UQY172/2,IF(UQY172&lt;=301,UQY172/3,UQY172/4))))</f>
        <v>1443.5865000000001</v>
      </c>
      <c r="URA172" s="101">
        <v>1</v>
      </c>
      <c r="URB172" s="102"/>
      <c r="URC172" s="68" t="s">
        <v>317</v>
      </c>
      <c r="URD172" s="68">
        <f t="shared" ref="URD172" si="5499">89.4*10.765</f>
        <v>962.39100000000008</v>
      </c>
      <c r="URE172" s="68">
        <v>0</v>
      </c>
      <c r="URF172" s="68">
        <f t="shared" ref="URE172:URF175" si="5500">URD172+URE172</f>
        <v>962.39100000000008</v>
      </c>
      <c r="URG172" s="68">
        <v>0</v>
      </c>
      <c r="URH172" s="68">
        <f t="shared" ref="URG172:URH175" si="5501">URF172*(($H$158)+1)+(IF(URG172&lt;101,URG172,IF(URG172&lt;201,URG172/2,IF(URG172&lt;=301,URG172/3,URG172/4))))</f>
        <v>1443.5865000000001</v>
      </c>
      <c r="URI172" s="101">
        <v>1</v>
      </c>
      <c r="URJ172" s="102"/>
      <c r="URK172" s="68" t="s">
        <v>317</v>
      </c>
      <c r="URL172" s="68">
        <f t="shared" ref="URL172" si="5502">89.4*10.765</f>
        <v>962.39100000000008</v>
      </c>
      <c r="URM172" s="68">
        <v>0</v>
      </c>
      <c r="URN172" s="68">
        <f t="shared" ref="URM172:URN175" si="5503">URL172+URM172</f>
        <v>962.39100000000008</v>
      </c>
      <c r="URO172" s="68">
        <v>0</v>
      </c>
      <c r="URP172" s="68">
        <f t="shared" ref="URO172:URP175" si="5504">URN172*(($H$158)+1)+(IF(URO172&lt;101,URO172,IF(URO172&lt;201,URO172/2,IF(URO172&lt;=301,URO172/3,URO172/4))))</f>
        <v>1443.5865000000001</v>
      </c>
      <c r="URQ172" s="101">
        <v>1</v>
      </c>
      <c r="URR172" s="102"/>
      <c r="URS172" s="68" t="s">
        <v>317</v>
      </c>
      <c r="URT172" s="68">
        <f t="shared" ref="URT172" si="5505">89.4*10.765</f>
        <v>962.39100000000008</v>
      </c>
      <c r="URU172" s="68">
        <v>0</v>
      </c>
      <c r="URV172" s="68">
        <f t="shared" ref="URU172:URV175" si="5506">URT172+URU172</f>
        <v>962.39100000000008</v>
      </c>
      <c r="URW172" s="68">
        <v>0</v>
      </c>
      <c r="URX172" s="68">
        <f t="shared" ref="URW172:URX175" si="5507">URV172*(($H$158)+1)+(IF(URW172&lt;101,URW172,IF(URW172&lt;201,URW172/2,IF(URW172&lt;=301,URW172/3,URW172/4))))</f>
        <v>1443.5865000000001</v>
      </c>
      <c r="URY172" s="101">
        <v>1</v>
      </c>
      <c r="URZ172" s="102"/>
      <c r="USA172" s="68" t="s">
        <v>317</v>
      </c>
      <c r="USB172" s="68">
        <f t="shared" ref="USB172" si="5508">89.4*10.765</f>
        <v>962.39100000000008</v>
      </c>
      <c r="USC172" s="68">
        <v>0</v>
      </c>
      <c r="USD172" s="68">
        <f t="shared" ref="USC172:USD175" si="5509">USB172+USC172</f>
        <v>962.39100000000008</v>
      </c>
      <c r="USE172" s="68">
        <v>0</v>
      </c>
      <c r="USF172" s="68">
        <f t="shared" ref="USE172:USF175" si="5510">USD172*(($H$158)+1)+(IF(USE172&lt;101,USE172,IF(USE172&lt;201,USE172/2,IF(USE172&lt;=301,USE172/3,USE172/4))))</f>
        <v>1443.5865000000001</v>
      </c>
      <c r="USG172" s="101">
        <v>1</v>
      </c>
      <c r="USH172" s="102"/>
      <c r="USI172" s="68" t="s">
        <v>317</v>
      </c>
      <c r="USJ172" s="68">
        <f t="shared" ref="USJ172" si="5511">89.4*10.765</f>
        <v>962.39100000000008</v>
      </c>
      <c r="USK172" s="68">
        <v>0</v>
      </c>
      <c r="USL172" s="68">
        <f t="shared" ref="USK172:USL175" si="5512">USJ172+USK172</f>
        <v>962.39100000000008</v>
      </c>
      <c r="USM172" s="68">
        <v>0</v>
      </c>
      <c r="USN172" s="68">
        <f t="shared" ref="USM172:USN175" si="5513">USL172*(($H$158)+1)+(IF(USM172&lt;101,USM172,IF(USM172&lt;201,USM172/2,IF(USM172&lt;=301,USM172/3,USM172/4))))</f>
        <v>1443.5865000000001</v>
      </c>
      <c r="USO172" s="101">
        <v>1</v>
      </c>
      <c r="USP172" s="102"/>
      <c r="USQ172" s="68" t="s">
        <v>317</v>
      </c>
      <c r="USR172" s="68">
        <f t="shared" ref="USR172" si="5514">89.4*10.765</f>
        <v>962.39100000000008</v>
      </c>
      <c r="USS172" s="68">
        <v>0</v>
      </c>
      <c r="UST172" s="68">
        <f t="shared" ref="USS172:UST175" si="5515">USR172+USS172</f>
        <v>962.39100000000008</v>
      </c>
      <c r="USU172" s="68">
        <v>0</v>
      </c>
      <c r="USV172" s="68">
        <f t="shared" ref="USU172:USV175" si="5516">UST172*(($H$158)+1)+(IF(USU172&lt;101,USU172,IF(USU172&lt;201,USU172/2,IF(USU172&lt;=301,USU172/3,USU172/4))))</f>
        <v>1443.5865000000001</v>
      </c>
      <c r="USW172" s="101">
        <v>1</v>
      </c>
      <c r="USX172" s="102"/>
      <c r="USY172" s="68" t="s">
        <v>317</v>
      </c>
      <c r="USZ172" s="68">
        <f t="shared" ref="USZ172" si="5517">89.4*10.765</f>
        <v>962.39100000000008</v>
      </c>
      <c r="UTA172" s="68">
        <v>0</v>
      </c>
      <c r="UTB172" s="68">
        <f t="shared" ref="UTA172:UTB175" si="5518">USZ172+UTA172</f>
        <v>962.39100000000008</v>
      </c>
      <c r="UTC172" s="68">
        <v>0</v>
      </c>
      <c r="UTD172" s="68">
        <f t="shared" ref="UTC172:UTD175" si="5519">UTB172*(($H$158)+1)+(IF(UTC172&lt;101,UTC172,IF(UTC172&lt;201,UTC172/2,IF(UTC172&lt;=301,UTC172/3,UTC172/4))))</f>
        <v>1443.5865000000001</v>
      </c>
      <c r="UTE172" s="101">
        <v>1</v>
      </c>
      <c r="UTF172" s="102"/>
      <c r="UTG172" s="68" t="s">
        <v>317</v>
      </c>
      <c r="UTH172" s="68">
        <f t="shared" ref="UTH172" si="5520">89.4*10.765</f>
        <v>962.39100000000008</v>
      </c>
      <c r="UTI172" s="68">
        <v>0</v>
      </c>
      <c r="UTJ172" s="68">
        <f t="shared" ref="UTI172:UTJ175" si="5521">UTH172+UTI172</f>
        <v>962.39100000000008</v>
      </c>
      <c r="UTK172" s="68">
        <v>0</v>
      </c>
      <c r="UTL172" s="68">
        <f t="shared" ref="UTK172:UTL175" si="5522">UTJ172*(($H$158)+1)+(IF(UTK172&lt;101,UTK172,IF(UTK172&lt;201,UTK172/2,IF(UTK172&lt;=301,UTK172/3,UTK172/4))))</f>
        <v>1443.5865000000001</v>
      </c>
      <c r="UTM172" s="101">
        <v>1</v>
      </c>
      <c r="UTN172" s="102"/>
      <c r="UTO172" s="68" t="s">
        <v>317</v>
      </c>
      <c r="UTP172" s="68">
        <f t="shared" ref="UTP172" si="5523">89.4*10.765</f>
        <v>962.39100000000008</v>
      </c>
      <c r="UTQ172" s="68">
        <v>0</v>
      </c>
      <c r="UTR172" s="68">
        <f t="shared" ref="UTQ172:UTR175" si="5524">UTP172+UTQ172</f>
        <v>962.39100000000008</v>
      </c>
      <c r="UTS172" s="68">
        <v>0</v>
      </c>
      <c r="UTT172" s="68">
        <f t="shared" ref="UTS172:UTT175" si="5525">UTR172*(($H$158)+1)+(IF(UTS172&lt;101,UTS172,IF(UTS172&lt;201,UTS172/2,IF(UTS172&lt;=301,UTS172/3,UTS172/4))))</f>
        <v>1443.5865000000001</v>
      </c>
      <c r="UTU172" s="101">
        <v>1</v>
      </c>
      <c r="UTV172" s="102"/>
      <c r="UTW172" s="68" t="s">
        <v>317</v>
      </c>
      <c r="UTX172" s="68">
        <f t="shared" ref="UTX172" si="5526">89.4*10.765</f>
        <v>962.39100000000008</v>
      </c>
      <c r="UTY172" s="68">
        <v>0</v>
      </c>
      <c r="UTZ172" s="68">
        <f t="shared" ref="UTY172:UTZ175" si="5527">UTX172+UTY172</f>
        <v>962.39100000000008</v>
      </c>
      <c r="UUA172" s="68">
        <v>0</v>
      </c>
      <c r="UUB172" s="68">
        <f t="shared" ref="UUA172:UUB175" si="5528">UTZ172*(($H$158)+1)+(IF(UUA172&lt;101,UUA172,IF(UUA172&lt;201,UUA172/2,IF(UUA172&lt;=301,UUA172/3,UUA172/4))))</f>
        <v>1443.5865000000001</v>
      </c>
      <c r="UUC172" s="101">
        <v>1</v>
      </c>
      <c r="UUD172" s="102"/>
      <c r="UUE172" s="68" t="s">
        <v>317</v>
      </c>
      <c r="UUF172" s="68">
        <f t="shared" ref="UUF172" si="5529">89.4*10.765</f>
        <v>962.39100000000008</v>
      </c>
      <c r="UUG172" s="68">
        <v>0</v>
      </c>
      <c r="UUH172" s="68">
        <f t="shared" ref="UUG172:UUH175" si="5530">UUF172+UUG172</f>
        <v>962.39100000000008</v>
      </c>
      <c r="UUI172" s="68">
        <v>0</v>
      </c>
      <c r="UUJ172" s="68">
        <f t="shared" ref="UUI172:UUJ175" si="5531">UUH172*(($H$158)+1)+(IF(UUI172&lt;101,UUI172,IF(UUI172&lt;201,UUI172/2,IF(UUI172&lt;=301,UUI172/3,UUI172/4))))</f>
        <v>1443.5865000000001</v>
      </c>
      <c r="UUK172" s="101">
        <v>1</v>
      </c>
      <c r="UUL172" s="102"/>
      <c r="UUM172" s="68" t="s">
        <v>317</v>
      </c>
      <c r="UUN172" s="68">
        <f t="shared" ref="UUN172" si="5532">89.4*10.765</f>
        <v>962.39100000000008</v>
      </c>
      <c r="UUO172" s="68">
        <v>0</v>
      </c>
      <c r="UUP172" s="68">
        <f t="shared" ref="UUO172:UUP175" si="5533">UUN172+UUO172</f>
        <v>962.39100000000008</v>
      </c>
      <c r="UUQ172" s="68">
        <v>0</v>
      </c>
      <c r="UUR172" s="68">
        <f t="shared" ref="UUQ172:UUR175" si="5534">UUP172*(($H$158)+1)+(IF(UUQ172&lt;101,UUQ172,IF(UUQ172&lt;201,UUQ172/2,IF(UUQ172&lt;=301,UUQ172/3,UUQ172/4))))</f>
        <v>1443.5865000000001</v>
      </c>
      <c r="UUS172" s="101">
        <v>1</v>
      </c>
      <c r="UUT172" s="102"/>
      <c r="UUU172" s="68" t="s">
        <v>317</v>
      </c>
      <c r="UUV172" s="68">
        <f t="shared" ref="UUV172" si="5535">89.4*10.765</f>
        <v>962.39100000000008</v>
      </c>
      <c r="UUW172" s="68">
        <v>0</v>
      </c>
      <c r="UUX172" s="68">
        <f t="shared" ref="UUW172:UUX175" si="5536">UUV172+UUW172</f>
        <v>962.39100000000008</v>
      </c>
      <c r="UUY172" s="68">
        <v>0</v>
      </c>
      <c r="UUZ172" s="68">
        <f t="shared" ref="UUY172:UUZ175" si="5537">UUX172*(($H$158)+1)+(IF(UUY172&lt;101,UUY172,IF(UUY172&lt;201,UUY172/2,IF(UUY172&lt;=301,UUY172/3,UUY172/4))))</f>
        <v>1443.5865000000001</v>
      </c>
      <c r="UVA172" s="101">
        <v>1</v>
      </c>
      <c r="UVB172" s="102"/>
      <c r="UVC172" s="68" t="s">
        <v>317</v>
      </c>
      <c r="UVD172" s="68">
        <f t="shared" ref="UVD172" si="5538">89.4*10.765</f>
        <v>962.39100000000008</v>
      </c>
      <c r="UVE172" s="68">
        <v>0</v>
      </c>
      <c r="UVF172" s="68">
        <f t="shared" ref="UVE172:UVF175" si="5539">UVD172+UVE172</f>
        <v>962.39100000000008</v>
      </c>
      <c r="UVG172" s="68">
        <v>0</v>
      </c>
      <c r="UVH172" s="68">
        <f t="shared" ref="UVG172:UVH175" si="5540">UVF172*(($H$158)+1)+(IF(UVG172&lt;101,UVG172,IF(UVG172&lt;201,UVG172/2,IF(UVG172&lt;=301,UVG172/3,UVG172/4))))</f>
        <v>1443.5865000000001</v>
      </c>
      <c r="UVI172" s="101">
        <v>1</v>
      </c>
      <c r="UVJ172" s="102"/>
      <c r="UVK172" s="68" t="s">
        <v>317</v>
      </c>
      <c r="UVL172" s="68">
        <f t="shared" ref="UVL172" si="5541">89.4*10.765</f>
        <v>962.39100000000008</v>
      </c>
      <c r="UVM172" s="68">
        <v>0</v>
      </c>
      <c r="UVN172" s="68">
        <f t="shared" ref="UVM172:UVN175" si="5542">UVL172+UVM172</f>
        <v>962.39100000000008</v>
      </c>
      <c r="UVO172" s="68">
        <v>0</v>
      </c>
      <c r="UVP172" s="68">
        <f t="shared" ref="UVO172:UVP175" si="5543">UVN172*(($H$158)+1)+(IF(UVO172&lt;101,UVO172,IF(UVO172&lt;201,UVO172/2,IF(UVO172&lt;=301,UVO172/3,UVO172/4))))</f>
        <v>1443.5865000000001</v>
      </c>
      <c r="UVQ172" s="101">
        <v>1</v>
      </c>
      <c r="UVR172" s="102"/>
      <c r="UVS172" s="68" t="s">
        <v>317</v>
      </c>
      <c r="UVT172" s="68">
        <f t="shared" ref="UVT172" si="5544">89.4*10.765</f>
        <v>962.39100000000008</v>
      </c>
      <c r="UVU172" s="68">
        <v>0</v>
      </c>
      <c r="UVV172" s="68">
        <f t="shared" ref="UVU172:UVV175" si="5545">UVT172+UVU172</f>
        <v>962.39100000000008</v>
      </c>
      <c r="UVW172" s="68">
        <v>0</v>
      </c>
      <c r="UVX172" s="68">
        <f t="shared" ref="UVW172:UVX175" si="5546">UVV172*(($H$158)+1)+(IF(UVW172&lt;101,UVW172,IF(UVW172&lt;201,UVW172/2,IF(UVW172&lt;=301,UVW172/3,UVW172/4))))</f>
        <v>1443.5865000000001</v>
      </c>
      <c r="UVY172" s="101">
        <v>1</v>
      </c>
      <c r="UVZ172" s="102"/>
      <c r="UWA172" s="68" t="s">
        <v>317</v>
      </c>
      <c r="UWB172" s="68">
        <f t="shared" ref="UWB172" si="5547">89.4*10.765</f>
        <v>962.39100000000008</v>
      </c>
      <c r="UWC172" s="68">
        <v>0</v>
      </c>
      <c r="UWD172" s="68">
        <f t="shared" ref="UWC172:UWD175" si="5548">UWB172+UWC172</f>
        <v>962.39100000000008</v>
      </c>
      <c r="UWE172" s="68">
        <v>0</v>
      </c>
      <c r="UWF172" s="68">
        <f t="shared" ref="UWE172:UWF175" si="5549">UWD172*(($H$158)+1)+(IF(UWE172&lt;101,UWE172,IF(UWE172&lt;201,UWE172/2,IF(UWE172&lt;=301,UWE172/3,UWE172/4))))</f>
        <v>1443.5865000000001</v>
      </c>
      <c r="UWG172" s="101">
        <v>1</v>
      </c>
      <c r="UWH172" s="102"/>
      <c r="UWI172" s="68" t="s">
        <v>317</v>
      </c>
      <c r="UWJ172" s="68">
        <f t="shared" ref="UWJ172" si="5550">89.4*10.765</f>
        <v>962.39100000000008</v>
      </c>
      <c r="UWK172" s="68">
        <v>0</v>
      </c>
      <c r="UWL172" s="68">
        <f t="shared" ref="UWK172:UWL175" si="5551">UWJ172+UWK172</f>
        <v>962.39100000000008</v>
      </c>
      <c r="UWM172" s="68">
        <v>0</v>
      </c>
      <c r="UWN172" s="68">
        <f t="shared" ref="UWM172:UWN175" si="5552">UWL172*(($H$158)+1)+(IF(UWM172&lt;101,UWM172,IF(UWM172&lt;201,UWM172/2,IF(UWM172&lt;=301,UWM172/3,UWM172/4))))</f>
        <v>1443.5865000000001</v>
      </c>
      <c r="UWO172" s="101">
        <v>1</v>
      </c>
      <c r="UWP172" s="102"/>
      <c r="UWQ172" s="68" t="s">
        <v>317</v>
      </c>
      <c r="UWR172" s="68">
        <f t="shared" ref="UWR172" si="5553">89.4*10.765</f>
        <v>962.39100000000008</v>
      </c>
      <c r="UWS172" s="68">
        <v>0</v>
      </c>
      <c r="UWT172" s="68">
        <f t="shared" ref="UWS172:UWT175" si="5554">UWR172+UWS172</f>
        <v>962.39100000000008</v>
      </c>
      <c r="UWU172" s="68">
        <v>0</v>
      </c>
      <c r="UWV172" s="68">
        <f t="shared" ref="UWU172:UWV175" si="5555">UWT172*(($H$158)+1)+(IF(UWU172&lt;101,UWU172,IF(UWU172&lt;201,UWU172/2,IF(UWU172&lt;=301,UWU172/3,UWU172/4))))</f>
        <v>1443.5865000000001</v>
      </c>
      <c r="UWW172" s="101">
        <v>1</v>
      </c>
      <c r="UWX172" s="102"/>
      <c r="UWY172" s="68" t="s">
        <v>317</v>
      </c>
      <c r="UWZ172" s="68">
        <f t="shared" ref="UWZ172" si="5556">89.4*10.765</f>
        <v>962.39100000000008</v>
      </c>
      <c r="UXA172" s="68">
        <v>0</v>
      </c>
      <c r="UXB172" s="68">
        <f t="shared" ref="UXA172:UXB175" si="5557">UWZ172+UXA172</f>
        <v>962.39100000000008</v>
      </c>
      <c r="UXC172" s="68">
        <v>0</v>
      </c>
      <c r="UXD172" s="68">
        <f t="shared" ref="UXC172:UXD175" si="5558">UXB172*(($H$158)+1)+(IF(UXC172&lt;101,UXC172,IF(UXC172&lt;201,UXC172/2,IF(UXC172&lt;=301,UXC172/3,UXC172/4))))</f>
        <v>1443.5865000000001</v>
      </c>
      <c r="UXE172" s="101">
        <v>1</v>
      </c>
      <c r="UXF172" s="102"/>
      <c r="UXG172" s="68" t="s">
        <v>317</v>
      </c>
      <c r="UXH172" s="68">
        <f t="shared" ref="UXH172" si="5559">89.4*10.765</f>
        <v>962.39100000000008</v>
      </c>
      <c r="UXI172" s="68">
        <v>0</v>
      </c>
      <c r="UXJ172" s="68">
        <f t="shared" ref="UXI172:UXJ175" si="5560">UXH172+UXI172</f>
        <v>962.39100000000008</v>
      </c>
      <c r="UXK172" s="68">
        <v>0</v>
      </c>
      <c r="UXL172" s="68">
        <f t="shared" ref="UXK172:UXL175" si="5561">UXJ172*(($H$158)+1)+(IF(UXK172&lt;101,UXK172,IF(UXK172&lt;201,UXK172/2,IF(UXK172&lt;=301,UXK172/3,UXK172/4))))</f>
        <v>1443.5865000000001</v>
      </c>
      <c r="UXM172" s="101">
        <v>1</v>
      </c>
      <c r="UXN172" s="102"/>
      <c r="UXO172" s="68" t="s">
        <v>317</v>
      </c>
      <c r="UXP172" s="68">
        <f t="shared" ref="UXP172" si="5562">89.4*10.765</f>
        <v>962.39100000000008</v>
      </c>
      <c r="UXQ172" s="68">
        <v>0</v>
      </c>
      <c r="UXR172" s="68">
        <f t="shared" ref="UXQ172:UXR175" si="5563">UXP172+UXQ172</f>
        <v>962.39100000000008</v>
      </c>
      <c r="UXS172" s="68">
        <v>0</v>
      </c>
      <c r="UXT172" s="68">
        <f t="shared" ref="UXS172:UXT175" si="5564">UXR172*(($H$158)+1)+(IF(UXS172&lt;101,UXS172,IF(UXS172&lt;201,UXS172/2,IF(UXS172&lt;=301,UXS172/3,UXS172/4))))</f>
        <v>1443.5865000000001</v>
      </c>
      <c r="UXU172" s="101">
        <v>1</v>
      </c>
      <c r="UXV172" s="102"/>
      <c r="UXW172" s="68" t="s">
        <v>317</v>
      </c>
      <c r="UXX172" s="68">
        <f t="shared" ref="UXX172" si="5565">89.4*10.765</f>
        <v>962.39100000000008</v>
      </c>
      <c r="UXY172" s="68">
        <v>0</v>
      </c>
      <c r="UXZ172" s="68">
        <f t="shared" ref="UXY172:UXZ175" si="5566">UXX172+UXY172</f>
        <v>962.39100000000008</v>
      </c>
      <c r="UYA172" s="68">
        <v>0</v>
      </c>
      <c r="UYB172" s="68">
        <f t="shared" ref="UYA172:UYB175" si="5567">UXZ172*(($H$158)+1)+(IF(UYA172&lt;101,UYA172,IF(UYA172&lt;201,UYA172/2,IF(UYA172&lt;=301,UYA172/3,UYA172/4))))</f>
        <v>1443.5865000000001</v>
      </c>
      <c r="UYC172" s="101">
        <v>1</v>
      </c>
      <c r="UYD172" s="102"/>
      <c r="UYE172" s="68" t="s">
        <v>317</v>
      </c>
      <c r="UYF172" s="68">
        <f t="shared" ref="UYF172" si="5568">89.4*10.765</f>
        <v>962.39100000000008</v>
      </c>
      <c r="UYG172" s="68">
        <v>0</v>
      </c>
      <c r="UYH172" s="68">
        <f t="shared" ref="UYG172:UYH175" si="5569">UYF172+UYG172</f>
        <v>962.39100000000008</v>
      </c>
      <c r="UYI172" s="68">
        <v>0</v>
      </c>
      <c r="UYJ172" s="68">
        <f t="shared" ref="UYI172:UYJ175" si="5570">UYH172*(($H$158)+1)+(IF(UYI172&lt;101,UYI172,IF(UYI172&lt;201,UYI172/2,IF(UYI172&lt;=301,UYI172/3,UYI172/4))))</f>
        <v>1443.5865000000001</v>
      </c>
      <c r="UYK172" s="101">
        <v>1</v>
      </c>
      <c r="UYL172" s="102"/>
      <c r="UYM172" s="68" t="s">
        <v>317</v>
      </c>
      <c r="UYN172" s="68">
        <f t="shared" ref="UYN172" si="5571">89.4*10.765</f>
        <v>962.39100000000008</v>
      </c>
      <c r="UYO172" s="68">
        <v>0</v>
      </c>
      <c r="UYP172" s="68">
        <f t="shared" ref="UYO172:UYP175" si="5572">UYN172+UYO172</f>
        <v>962.39100000000008</v>
      </c>
      <c r="UYQ172" s="68">
        <v>0</v>
      </c>
      <c r="UYR172" s="68">
        <f t="shared" ref="UYQ172:UYR175" si="5573">UYP172*(($H$158)+1)+(IF(UYQ172&lt;101,UYQ172,IF(UYQ172&lt;201,UYQ172/2,IF(UYQ172&lt;=301,UYQ172/3,UYQ172/4))))</f>
        <v>1443.5865000000001</v>
      </c>
      <c r="UYS172" s="101">
        <v>1</v>
      </c>
      <c r="UYT172" s="102"/>
      <c r="UYU172" s="68" t="s">
        <v>317</v>
      </c>
      <c r="UYV172" s="68">
        <f t="shared" ref="UYV172" si="5574">89.4*10.765</f>
        <v>962.39100000000008</v>
      </c>
      <c r="UYW172" s="68">
        <v>0</v>
      </c>
      <c r="UYX172" s="68">
        <f t="shared" ref="UYW172:UYX175" si="5575">UYV172+UYW172</f>
        <v>962.39100000000008</v>
      </c>
      <c r="UYY172" s="68">
        <v>0</v>
      </c>
      <c r="UYZ172" s="68">
        <f t="shared" ref="UYY172:UYZ175" si="5576">UYX172*(($H$158)+1)+(IF(UYY172&lt;101,UYY172,IF(UYY172&lt;201,UYY172/2,IF(UYY172&lt;=301,UYY172/3,UYY172/4))))</f>
        <v>1443.5865000000001</v>
      </c>
      <c r="UZA172" s="101">
        <v>1</v>
      </c>
      <c r="UZB172" s="102"/>
      <c r="UZC172" s="68" t="s">
        <v>317</v>
      </c>
      <c r="UZD172" s="68">
        <f t="shared" ref="UZD172" si="5577">89.4*10.765</f>
        <v>962.39100000000008</v>
      </c>
      <c r="UZE172" s="68">
        <v>0</v>
      </c>
      <c r="UZF172" s="68">
        <f t="shared" ref="UZE172:UZF175" si="5578">UZD172+UZE172</f>
        <v>962.39100000000008</v>
      </c>
      <c r="UZG172" s="68">
        <v>0</v>
      </c>
      <c r="UZH172" s="68">
        <f t="shared" ref="UZG172:UZH175" si="5579">UZF172*(($H$158)+1)+(IF(UZG172&lt;101,UZG172,IF(UZG172&lt;201,UZG172/2,IF(UZG172&lt;=301,UZG172/3,UZG172/4))))</f>
        <v>1443.5865000000001</v>
      </c>
      <c r="UZI172" s="101">
        <v>1</v>
      </c>
      <c r="UZJ172" s="102"/>
      <c r="UZK172" s="68" t="s">
        <v>317</v>
      </c>
      <c r="UZL172" s="68">
        <f t="shared" ref="UZL172" si="5580">89.4*10.765</f>
        <v>962.39100000000008</v>
      </c>
      <c r="UZM172" s="68">
        <v>0</v>
      </c>
      <c r="UZN172" s="68">
        <f t="shared" ref="UZM172:UZN175" si="5581">UZL172+UZM172</f>
        <v>962.39100000000008</v>
      </c>
      <c r="UZO172" s="68">
        <v>0</v>
      </c>
      <c r="UZP172" s="68">
        <f t="shared" ref="UZO172:UZP175" si="5582">UZN172*(($H$158)+1)+(IF(UZO172&lt;101,UZO172,IF(UZO172&lt;201,UZO172/2,IF(UZO172&lt;=301,UZO172/3,UZO172/4))))</f>
        <v>1443.5865000000001</v>
      </c>
      <c r="UZQ172" s="101">
        <v>1</v>
      </c>
      <c r="UZR172" s="102"/>
      <c r="UZS172" s="68" t="s">
        <v>317</v>
      </c>
      <c r="UZT172" s="68">
        <f t="shared" ref="UZT172" si="5583">89.4*10.765</f>
        <v>962.39100000000008</v>
      </c>
      <c r="UZU172" s="68">
        <v>0</v>
      </c>
      <c r="UZV172" s="68">
        <f t="shared" ref="UZU172:UZV175" si="5584">UZT172+UZU172</f>
        <v>962.39100000000008</v>
      </c>
      <c r="UZW172" s="68">
        <v>0</v>
      </c>
      <c r="UZX172" s="68">
        <f t="shared" ref="UZW172:UZX175" si="5585">UZV172*(($H$158)+1)+(IF(UZW172&lt;101,UZW172,IF(UZW172&lt;201,UZW172/2,IF(UZW172&lt;=301,UZW172/3,UZW172/4))))</f>
        <v>1443.5865000000001</v>
      </c>
      <c r="UZY172" s="101">
        <v>1</v>
      </c>
      <c r="UZZ172" s="102"/>
      <c r="VAA172" s="68" t="s">
        <v>317</v>
      </c>
      <c r="VAB172" s="68">
        <f t="shared" ref="VAB172" si="5586">89.4*10.765</f>
        <v>962.39100000000008</v>
      </c>
      <c r="VAC172" s="68">
        <v>0</v>
      </c>
      <c r="VAD172" s="68">
        <f t="shared" ref="VAC172:VAD175" si="5587">VAB172+VAC172</f>
        <v>962.39100000000008</v>
      </c>
      <c r="VAE172" s="68">
        <v>0</v>
      </c>
      <c r="VAF172" s="68">
        <f t="shared" ref="VAE172:VAF175" si="5588">VAD172*(($H$158)+1)+(IF(VAE172&lt;101,VAE172,IF(VAE172&lt;201,VAE172/2,IF(VAE172&lt;=301,VAE172/3,VAE172/4))))</f>
        <v>1443.5865000000001</v>
      </c>
      <c r="VAG172" s="101">
        <v>1</v>
      </c>
      <c r="VAH172" s="102"/>
      <c r="VAI172" s="68" t="s">
        <v>317</v>
      </c>
      <c r="VAJ172" s="68">
        <f t="shared" ref="VAJ172" si="5589">89.4*10.765</f>
        <v>962.39100000000008</v>
      </c>
      <c r="VAK172" s="68">
        <v>0</v>
      </c>
      <c r="VAL172" s="68">
        <f t="shared" ref="VAK172:VAL175" si="5590">VAJ172+VAK172</f>
        <v>962.39100000000008</v>
      </c>
      <c r="VAM172" s="68">
        <v>0</v>
      </c>
      <c r="VAN172" s="68">
        <f t="shared" ref="VAM172:VAN175" si="5591">VAL172*(($H$158)+1)+(IF(VAM172&lt;101,VAM172,IF(VAM172&lt;201,VAM172/2,IF(VAM172&lt;=301,VAM172/3,VAM172/4))))</f>
        <v>1443.5865000000001</v>
      </c>
      <c r="VAO172" s="101">
        <v>1</v>
      </c>
      <c r="VAP172" s="102"/>
      <c r="VAQ172" s="68" t="s">
        <v>317</v>
      </c>
      <c r="VAR172" s="68">
        <f t="shared" ref="VAR172" si="5592">89.4*10.765</f>
        <v>962.39100000000008</v>
      </c>
      <c r="VAS172" s="68">
        <v>0</v>
      </c>
      <c r="VAT172" s="68">
        <f t="shared" ref="VAS172:VAT175" si="5593">VAR172+VAS172</f>
        <v>962.39100000000008</v>
      </c>
      <c r="VAU172" s="68">
        <v>0</v>
      </c>
      <c r="VAV172" s="68">
        <f t="shared" ref="VAU172:VAV175" si="5594">VAT172*(($H$158)+1)+(IF(VAU172&lt;101,VAU172,IF(VAU172&lt;201,VAU172/2,IF(VAU172&lt;=301,VAU172/3,VAU172/4))))</f>
        <v>1443.5865000000001</v>
      </c>
      <c r="VAW172" s="101">
        <v>1</v>
      </c>
      <c r="VAX172" s="102"/>
      <c r="VAY172" s="68" t="s">
        <v>317</v>
      </c>
      <c r="VAZ172" s="68">
        <f t="shared" ref="VAZ172" si="5595">89.4*10.765</f>
        <v>962.39100000000008</v>
      </c>
      <c r="VBA172" s="68">
        <v>0</v>
      </c>
      <c r="VBB172" s="68">
        <f t="shared" ref="VBA172:VBB175" si="5596">VAZ172+VBA172</f>
        <v>962.39100000000008</v>
      </c>
      <c r="VBC172" s="68">
        <v>0</v>
      </c>
      <c r="VBD172" s="68">
        <f t="shared" ref="VBC172:VBD175" si="5597">VBB172*(($H$158)+1)+(IF(VBC172&lt;101,VBC172,IF(VBC172&lt;201,VBC172/2,IF(VBC172&lt;=301,VBC172/3,VBC172/4))))</f>
        <v>1443.5865000000001</v>
      </c>
      <c r="VBE172" s="101">
        <v>1</v>
      </c>
      <c r="VBF172" s="102"/>
      <c r="VBG172" s="68" t="s">
        <v>317</v>
      </c>
      <c r="VBH172" s="68">
        <f t="shared" ref="VBH172" si="5598">89.4*10.765</f>
        <v>962.39100000000008</v>
      </c>
      <c r="VBI172" s="68">
        <v>0</v>
      </c>
      <c r="VBJ172" s="68">
        <f t="shared" ref="VBI172:VBJ175" si="5599">VBH172+VBI172</f>
        <v>962.39100000000008</v>
      </c>
      <c r="VBK172" s="68">
        <v>0</v>
      </c>
      <c r="VBL172" s="68">
        <f t="shared" ref="VBK172:VBL175" si="5600">VBJ172*(($H$158)+1)+(IF(VBK172&lt;101,VBK172,IF(VBK172&lt;201,VBK172/2,IF(VBK172&lt;=301,VBK172/3,VBK172/4))))</f>
        <v>1443.5865000000001</v>
      </c>
      <c r="VBM172" s="101">
        <v>1</v>
      </c>
      <c r="VBN172" s="102"/>
      <c r="VBO172" s="68" t="s">
        <v>317</v>
      </c>
      <c r="VBP172" s="68">
        <f t="shared" ref="VBP172" si="5601">89.4*10.765</f>
        <v>962.39100000000008</v>
      </c>
      <c r="VBQ172" s="68">
        <v>0</v>
      </c>
      <c r="VBR172" s="68">
        <f t="shared" ref="VBQ172:VBR175" si="5602">VBP172+VBQ172</f>
        <v>962.39100000000008</v>
      </c>
      <c r="VBS172" s="68">
        <v>0</v>
      </c>
      <c r="VBT172" s="68">
        <f t="shared" ref="VBS172:VBT175" si="5603">VBR172*(($H$158)+1)+(IF(VBS172&lt;101,VBS172,IF(VBS172&lt;201,VBS172/2,IF(VBS172&lt;=301,VBS172/3,VBS172/4))))</f>
        <v>1443.5865000000001</v>
      </c>
      <c r="VBU172" s="101">
        <v>1</v>
      </c>
      <c r="VBV172" s="102"/>
      <c r="VBW172" s="68" t="s">
        <v>317</v>
      </c>
      <c r="VBX172" s="68">
        <f t="shared" ref="VBX172" si="5604">89.4*10.765</f>
        <v>962.39100000000008</v>
      </c>
      <c r="VBY172" s="68">
        <v>0</v>
      </c>
      <c r="VBZ172" s="68">
        <f t="shared" ref="VBY172:VBZ175" si="5605">VBX172+VBY172</f>
        <v>962.39100000000008</v>
      </c>
      <c r="VCA172" s="68">
        <v>0</v>
      </c>
      <c r="VCB172" s="68">
        <f t="shared" ref="VCA172:VCB175" si="5606">VBZ172*(($H$158)+1)+(IF(VCA172&lt;101,VCA172,IF(VCA172&lt;201,VCA172/2,IF(VCA172&lt;=301,VCA172/3,VCA172/4))))</f>
        <v>1443.5865000000001</v>
      </c>
      <c r="VCC172" s="101">
        <v>1</v>
      </c>
      <c r="VCD172" s="102"/>
      <c r="VCE172" s="68" t="s">
        <v>317</v>
      </c>
      <c r="VCF172" s="68">
        <f t="shared" ref="VCF172" si="5607">89.4*10.765</f>
        <v>962.39100000000008</v>
      </c>
      <c r="VCG172" s="68">
        <v>0</v>
      </c>
      <c r="VCH172" s="68">
        <f t="shared" ref="VCG172:VCH175" si="5608">VCF172+VCG172</f>
        <v>962.39100000000008</v>
      </c>
      <c r="VCI172" s="68">
        <v>0</v>
      </c>
      <c r="VCJ172" s="68">
        <f t="shared" ref="VCI172:VCJ175" si="5609">VCH172*(($H$158)+1)+(IF(VCI172&lt;101,VCI172,IF(VCI172&lt;201,VCI172/2,IF(VCI172&lt;=301,VCI172/3,VCI172/4))))</f>
        <v>1443.5865000000001</v>
      </c>
      <c r="VCK172" s="101">
        <v>1</v>
      </c>
      <c r="VCL172" s="102"/>
      <c r="VCM172" s="68" t="s">
        <v>317</v>
      </c>
      <c r="VCN172" s="68">
        <f t="shared" ref="VCN172" si="5610">89.4*10.765</f>
        <v>962.39100000000008</v>
      </c>
      <c r="VCO172" s="68">
        <v>0</v>
      </c>
      <c r="VCP172" s="68">
        <f t="shared" ref="VCO172:VCP175" si="5611">VCN172+VCO172</f>
        <v>962.39100000000008</v>
      </c>
      <c r="VCQ172" s="68">
        <v>0</v>
      </c>
      <c r="VCR172" s="68">
        <f t="shared" ref="VCQ172:VCR175" si="5612">VCP172*(($H$158)+1)+(IF(VCQ172&lt;101,VCQ172,IF(VCQ172&lt;201,VCQ172/2,IF(VCQ172&lt;=301,VCQ172/3,VCQ172/4))))</f>
        <v>1443.5865000000001</v>
      </c>
      <c r="VCS172" s="101">
        <v>1</v>
      </c>
      <c r="VCT172" s="102"/>
      <c r="VCU172" s="68" t="s">
        <v>317</v>
      </c>
      <c r="VCV172" s="68">
        <f t="shared" ref="VCV172" si="5613">89.4*10.765</f>
        <v>962.39100000000008</v>
      </c>
      <c r="VCW172" s="68">
        <v>0</v>
      </c>
      <c r="VCX172" s="68">
        <f t="shared" ref="VCW172:VCX175" si="5614">VCV172+VCW172</f>
        <v>962.39100000000008</v>
      </c>
      <c r="VCY172" s="68">
        <v>0</v>
      </c>
      <c r="VCZ172" s="68">
        <f t="shared" ref="VCY172:VCZ175" si="5615">VCX172*(($H$158)+1)+(IF(VCY172&lt;101,VCY172,IF(VCY172&lt;201,VCY172/2,IF(VCY172&lt;=301,VCY172/3,VCY172/4))))</f>
        <v>1443.5865000000001</v>
      </c>
      <c r="VDA172" s="101">
        <v>1</v>
      </c>
      <c r="VDB172" s="102"/>
      <c r="VDC172" s="68" t="s">
        <v>317</v>
      </c>
      <c r="VDD172" s="68">
        <f t="shared" ref="VDD172" si="5616">89.4*10.765</f>
        <v>962.39100000000008</v>
      </c>
      <c r="VDE172" s="68">
        <v>0</v>
      </c>
      <c r="VDF172" s="68">
        <f t="shared" ref="VDE172:VDF175" si="5617">VDD172+VDE172</f>
        <v>962.39100000000008</v>
      </c>
      <c r="VDG172" s="68">
        <v>0</v>
      </c>
      <c r="VDH172" s="68">
        <f t="shared" ref="VDG172:VDH175" si="5618">VDF172*(($H$158)+1)+(IF(VDG172&lt;101,VDG172,IF(VDG172&lt;201,VDG172/2,IF(VDG172&lt;=301,VDG172/3,VDG172/4))))</f>
        <v>1443.5865000000001</v>
      </c>
      <c r="VDI172" s="101">
        <v>1</v>
      </c>
      <c r="VDJ172" s="102"/>
      <c r="VDK172" s="68" t="s">
        <v>317</v>
      </c>
      <c r="VDL172" s="68">
        <f t="shared" ref="VDL172" si="5619">89.4*10.765</f>
        <v>962.39100000000008</v>
      </c>
      <c r="VDM172" s="68">
        <v>0</v>
      </c>
      <c r="VDN172" s="68">
        <f t="shared" ref="VDM172:VDN175" si="5620">VDL172+VDM172</f>
        <v>962.39100000000008</v>
      </c>
      <c r="VDO172" s="68">
        <v>0</v>
      </c>
      <c r="VDP172" s="68">
        <f t="shared" ref="VDO172:VDP175" si="5621">VDN172*(($H$158)+1)+(IF(VDO172&lt;101,VDO172,IF(VDO172&lt;201,VDO172/2,IF(VDO172&lt;=301,VDO172/3,VDO172/4))))</f>
        <v>1443.5865000000001</v>
      </c>
      <c r="VDQ172" s="101">
        <v>1</v>
      </c>
      <c r="VDR172" s="102"/>
      <c r="VDS172" s="68" t="s">
        <v>317</v>
      </c>
      <c r="VDT172" s="68">
        <f t="shared" ref="VDT172" si="5622">89.4*10.765</f>
        <v>962.39100000000008</v>
      </c>
      <c r="VDU172" s="68">
        <v>0</v>
      </c>
      <c r="VDV172" s="68">
        <f t="shared" ref="VDU172:VDV175" si="5623">VDT172+VDU172</f>
        <v>962.39100000000008</v>
      </c>
      <c r="VDW172" s="68">
        <v>0</v>
      </c>
      <c r="VDX172" s="68">
        <f t="shared" ref="VDW172:VDX175" si="5624">VDV172*(($H$158)+1)+(IF(VDW172&lt;101,VDW172,IF(VDW172&lt;201,VDW172/2,IF(VDW172&lt;=301,VDW172/3,VDW172/4))))</f>
        <v>1443.5865000000001</v>
      </c>
      <c r="VDY172" s="101">
        <v>1</v>
      </c>
      <c r="VDZ172" s="102"/>
      <c r="VEA172" s="68" t="s">
        <v>317</v>
      </c>
      <c r="VEB172" s="68">
        <f t="shared" ref="VEB172" si="5625">89.4*10.765</f>
        <v>962.39100000000008</v>
      </c>
      <c r="VEC172" s="68">
        <v>0</v>
      </c>
      <c r="VED172" s="68">
        <f t="shared" ref="VEC172:VED175" si="5626">VEB172+VEC172</f>
        <v>962.39100000000008</v>
      </c>
      <c r="VEE172" s="68">
        <v>0</v>
      </c>
      <c r="VEF172" s="68">
        <f t="shared" ref="VEE172:VEF175" si="5627">VED172*(($H$158)+1)+(IF(VEE172&lt;101,VEE172,IF(VEE172&lt;201,VEE172/2,IF(VEE172&lt;=301,VEE172/3,VEE172/4))))</f>
        <v>1443.5865000000001</v>
      </c>
      <c r="VEG172" s="101">
        <v>1</v>
      </c>
      <c r="VEH172" s="102"/>
      <c r="VEI172" s="68" t="s">
        <v>317</v>
      </c>
      <c r="VEJ172" s="68">
        <f t="shared" ref="VEJ172" si="5628">89.4*10.765</f>
        <v>962.39100000000008</v>
      </c>
      <c r="VEK172" s="68">
        <v>0</v>
      </c>
      <c r="VEL172" s="68">
        <f t="shared" ref="VEK172:VEL175" si="5629">VEJ172+VEK172</f>
        <v>962.39100000000008</v>
      </c>
      <c r="VEM172" s="68">
        <v>0</v>
      </c>
      <c r="VEN172" s="68">
        <f t="shared" ref="VEM172:VEN175" si="5630">VEL172*(($H$158)+1)+(IF(VEM172&lt;101,VEM172,IF(VEM172&lt;201,VEM172/2,IF(VEM172&lt;=301,VEM172/3,VEM172/4))))</f>
        <v>1443.5865000000001</v>
      </c>
      <c r="VEO172" s="101">
        <v>1</v>
      </c>
      <c r="VEP172" s="102"/>
      <c r="VEQ172" s="68" t="s">
        <v>317</v>
      </c>
      <c r="VER172" s="68">
        <f t="shared" ref="VER172" si="5631">89.4*10.765</f>
        <v>962.39100000000008</v>
      </c>
      <c r="VES172" s="68">
        <v>0</v>
      </c>
      <c r="VET172" s="68">
        <f t="shared" ref="VES172:VET175" si="5632">VER172+VES172</f>
        <v>962.39100000000008</v>
      </c>
      <c r="VEU172" s="68">
        <v>0</v>
      </c>
      <c r="VEV172" s="68">
        <f t="shared" ref="VEU172:VEV175" si="5633">VET172*(($H$158)+1)+(IF(VEU172&lt;101,VEU172,IF(VEU172&lt;201,VEU172/2,IF(VEU172&lt;=301,VEU172/3,VEU172/4))))</f>
        <v>1443.5865000000001</v>
      </c>
      <c r="VEW172" s="101">
        <v>1</v>
      </c>
      <c r="VEX172" s="102"/>
      <c r="VEY172" s="68" t="s">
        <v>317</v>
      </c>
      <c r="VEZ172" s="68">
        <f t="shared" ref="VEZ172" si="5634">89.4*10.765</f>
        <v>962.39100000000008</v>
      </c>
      <c r="VFA172" s="68">
        <v>0</v>
      </c>
      <c r="VFB172" s="68">
        <f t="shared" ref="VFA172:VFB175" si="5635">VEZ172+VFA172</f>
        <v>962.39100000000008</v>
      </c>
      <c r="VFC172" s="68">
        <v>0</v>
      </c>
      <c r="VFD172" s="68">
        <f t="shared" ref="VFC172:VFD175" si="5636">VFB172*(($H$158)+1)+(IF(VFC172&lt;101,VFC172,IF(VFC172&lt;201,VFC172/2,IF(VFC172&lt;=301,VFC172/3,VFC172/4))))</f>
        <v>1443.5865000000001</v>
      </c>
      <c r="VFE172" s="101">
        <v>1</v>
      </c>
      <c r="VFF172" s="102"/>
      <c r="VFG172" s="68" t="s">
        <v>317</v>
      </c>
      <c r="VFH172" s="68">
        <f t="shared" ref="VFH172" si="5637">89.4*10.765</f>
        <v>962.39100000000008</v>
      </c>
      <c r="VFI172" s="68">
        <v>0</v>
      </c>
      <c r="VFJ172" s="68">
        <f t="shared" ref="VFI172:VFJ175" si="5638">VFH172+VFI172</f>
        <v>962.39100000000008</v>
      </c>
      <c r="VFK172" s="68">
        <v>0</v>
      </c>
      <c r="VFL172" s="68">
        <f t="shared" ref="VFK172:VFL175" si="5639">VFJ172*(($H$158)+1)+(IF(VFK172&lt;101,VFK172,IF(VFK172&lt;201,VFK172/2,IF(VFK172&lt;=301,VFK172/3,VFK172/4))))</f>
        <v>1443.5865000000001</v>
      </c>
      <c r="VFM172" s="101">
        <v>1</v>
      </c>
      <c r="VFN172" s="102"/>
      <c r="VFO172" s="68" t="s">
        <v>317</v>
      </c>
      <c r="VFP172" s="68">
        <f t="shared" ref="VFP172" si="5640">89.4*10.765</f>
        <v>962.39100000000008</v>
      </c>
      <c r="VFQ172" s="68">
        <v>0</v>
      </c>
      <c r="VFR172" s="68">
        <f t="shared" ref="VFQ172:VFR175" si="5641">VFP172+VFQ172</f>
        <v>962.39100000000008</v>
      </c>
      <c r="VFS172" s="68">
        <v>0</v>
      </c>
      <c r="VFT172" s="68">
        <f t="shared" ref="VFS172:VFT175" si="5642">VFR172*(($H$158)+1)+(IF(VFS172&lt;101,VFS172,IF(VFS172&lt;201,VFS172/2,IF(VFS172&lt;=301,VFS172/3,VFS172/4))))</f>
        <v>1443.5865000000001</v>
      </c>
      <c r="VFU172" s="101">
        <v>1</v>
      </c>
      <c r="VFV172" s="102"/>
      <c r="VFW172" s="68" t="s">
        <v>317</v>
      </c>
      <c r="VFX172" s="68">
        <f t="shared" ref="VFX172" si="5643">89.4*10.765</f>
        <v>962.39100000000008</v>
      </c>
      <c r="VFY172" s="68">
        <v>0</v>
      </c>
      <c r="VFZ172" s="68">
        <f t="shared" ref="VFY172:VFZ175" si="5644">VFX172+VFY172</f>
        <v>962.39100000000008</v>
      </c>
      <c r="VGA172" s="68">
        <v>0</v>
      </c>
      <c r="VGB172" s="68">
        <f t="shared" ref="VGA172:VGB175" si="5645">VFZ172*(($H$158)+1)+(IF(VGA172&lt;101,VGA172,IF(VGA172&lt;201,VGA172/2,IF(VGA172&lt;=301,VGA172/3,VGA172/4))))</f>
        <v>1443.5865000000001</v>
      </c>
      <c r="VGC172" s="101">
        <v>1</v>
      </c>
      <c r="VGD172" s="102"/>
      <c r="VGE172" s="68" t="s">
        <v>317</v>
      </c>
      <c r="VGF172" s="68">
        <f t="shared" ref="VGF172" si="5646">89.4*10.765</f>
        <v>962.39100000000008</v>
      </c>
      <c r="VGG172" s="68">
        <v>0</v>
      </c>
      <c r="VGH172" s="68">
        <f t="shared" ref="VGG172:VGH175" si="5647">VGF172+VGG172</f>
        <v>962.39100000000008</v>
      </c>
      <c r="VGI172" s="68">
        <v>0</v>
      </c>
      <c r="VGJ172" s="68">
        <f t="shared" ref="VGI172:VGJ175" si="5648">VGH172*(($H$158)+1)+(IF(VGI172&lt;101,VGI172,IF(VGI172&lt;201,VGI172/2,IF(VGI172&lt;=301,VGI172/3,VGI172/4))))</f>
        <v>1443.5865000000001</v>
      </c>
      <c r="VGK172" s="101">
        <v>1</v>
      </c>
      <c r="VGL172" s="102"/>
      <c r="VGM172" s="68" t="s">
        <v>317</v>
      </c>
      <c r="VGN172" s="68">
        <f t="shared" ref="VGN172" si="5649">89.4*10.765</f>
        <v>962.39100000000008</v>
      </c>
      <c r="VGO172" s="68">
        <v>0</v>
      </c>
      <c r="VGP172" s="68">
        <f t="shared" ref="VGO172:VGP175" si="5650">VGN172+VGO172</f>
        <v>962.39100000000008</v>
      </c>
      <c r="VGQ172" s="68">
        <v>0</v>
      </c>
      <c r="VGR172" s="68">
        <f t="shared" ref="VGQ172:VGR175" si="5651">VGP172*(($H$158)+1)+(IF(VGQ172&lt;101,VGQ172,IF(VGQ172&lt;201,VGQ172/2,IF(VGQ172&lt;=301,VGQ172/3,VGQ172/4))))</f>
        <v>1443.5865000000001</v>
      </c>
      <c r="VGS172" s="101">
        <v>1</v>
      </c>
      <c r="VGT172" s="102"/>
      <c r="VGU172" s="68" t="s">
        <v>317</v>
      </c>
      <c r="VGV172" s="68">
        <f t="shared" ref="VGV172" si="5652">89.4*10.765</f>
        <v>962.39100000000008</v>
      </c>
      <c r="VGW172" s="68">
        <v>0</v>
      </c>
      <c r="VGX172" s="68">
        <f t="shared" ref="VGW172:VGX175" si="5653">VGV172+VGW172</f>
        <v>962.39100000000008</v>
      </c>
      <c r="VGY172" s="68">
        <v>0</v>
      </c>
      <c r="VGZ172" s="68">
        <f t="shared" ref="VGY172:VGZ175" si="5654">VGX172*(($H$158)+1)+(IF(VGY172&lt;101,VGY172,IF(VGY172&lt;201,VGY172/2,IF(VGY172&lt;=301,VGY172/3,VGY172/4))))</f>
        <v>1443.5865000000001</v>
      </c>
      <c r="VHA172" s="101">
        <v>1</v>
      </c>
      <c r="VHB172" s="102"/>
      <c r="VHC172" s="68" t="s">
        <v>317</v>
      </c>
      <c r="VHD172" s="68">
        <f t="shared" ref="VHD172" si="5655">89.4*10.765</f>
        <v>962.39100000000008</v>
      </c>
      <c r="VHE172" s="68">
        <v>0</v>
      </c>
      <c r="VHF172" s="68">
        <f t="shared" ref="VHE172:VHF175" si="5656">VHD172+VHE172</f>
        <v>962.39100000000008</v>
      </c>
      <c r="VHG172" s="68">
        <v>0</v>
      </c>
      <c r="VHH172" s="68">
        <f t="shared" ref="VHG172:VHH175" si="5657">VHF172*(($H$158)+1)+(IF(VHG172&lt;101,VHG172,IF(VHG172&lt;201,VHG172/2,IF(VHG172&lt;=301,VHG172/3,VHG172/4))))</f>
        <v>1443.5865000000001</v>
      </c>
      <c r="VHI172" s="101">
        <v>1</v>
      </c>
      <c r="VHJ172" s="102"/>
      <c r="VHK172" s="68" t="s">
        <v>317</v>
      </c>
      <c r="VHL172" s="68">
        <f t="shared" ref="VHL172" si="5658">89.4*10.765</f>
        <v>962.39100000000008</v>
      </c>
      <c r="VHM172" s="68">
        <v>0</v>
      </c>
      <c r="VHN172" s="68">
        <f t="shared" ref="VHM172:VHN175" si="5659">VHL172+VHM172</f>
        <v>962.39100000000008</v>
      </c>
      <c r="VHO172" s="68">
        <v>0</v>
      </c>
      <c r="VHP172" s="68">
        <f t="shared" ref="VHO172:VHP175" si="5660">VHN172*(($H$158)+1)+(IF(VHO172&lt;101,VHO172,IF(VHO172&lt;201,VHO172/2,IF(VHO172&lt;=301,VHO172/3,VHO172/4))))</f>
        <v>1443.5865000000001</v>
      </c>
      <c r="VHQ172" s="101">
        <v>1</v>
      </c>
      <c r="VHR172" s="102"/>
      <c r="VHS172" s="68" t="s">
        <v>317</v>
      </c>
      <c r="VHT172" s="68">
        <f t="shared" ref="VHT172" si="5661">89.4*10.765</f>
        <v>962.39100000000008</v>
      </c>
      <c r="VHU172" s="68">
        <v>0</v>
      </c>
      <c r="VHV172" s="68">
        <f t="shared" ref="VHU172:VHV175" si="5662">VHT172+VHU172</f>
        <v>962.39100000000008</v>
      </c>
      <c r="VHW172" s="68">
        <v>0</v>
      </c>
      <c r="VHX172" s="68">
        <f t="shared" ref="VHW172:VHX175" si="5663">VHV172*(($H$158)+1)+(IF(VHW172&lt;101,VHW172,IF(VHW172&lt;201,VHW172/2,IF(VHW172&lt;=301,VHW172/3,VHW172/4))))</f>
        <v>1443.5865000000001</v>
      </c>
      <c r="VHY172" s="101">
        <v>1</v>
      </c>
      <c r="VHZ172" s="102"/>
      <c r="VIA172" s="68" t="s">
        <v>317</v>
      </c>
      <c r="VIB172" s="68">
        <f t="shared" ref="VIB172" si="5664">89.4*10.765</f>
        <v>962.39100000000008</v>
      </c>
      <c r="VIC172" s="68">
        <v>0</v>
      </c>
      <c r="VID172" s="68">
        <f t="shared" ref="VIC172:VID175" si="5665">VIB172+VIC172</f>
        <v>962.39100000000008</v>
      </c>
      <c r="VIE172" s="68">
        <v>0</v>
      </c>
      <c r="VIF172" s="68">
        <f t="shared" ref="VIE172:VIF175" si="5666">VID172*(($H$158)+1)+(IF(VIE172&lt;101,VIE172,IF(VIE172&lt;201,VIE172/2,IF(VIE172&lt;=301,VIE172/3,VIE172/4))))</f>
        <v>1443.5865000000001</v>
      </c>
      <c r="VIG172" s="101">
        <v>1</v>
      </c>
      <c r="VIH172" s="102"/>
      <c r="VII172" s="68" t="s">
        <v>317</v>
      </c>
      <c r="VIJ172" s="68">
        <f t="shared" ref="VIJ172" si="5667">89.4*10.765</f>
        <v>962.39100000000008</v>
      </c>
      <c r="VIK172" s="68">
        <v>0</v>
      </c>
      <c r="VIL172" s="68">
        <f t="shared" ref="VIK172:VIL175" si="5668">VIJ172+VIK172</f>
        <v>962.39100000000008</v>
      </c>
      <c r="VIM172" s="68">
        <v>0</v>
      </c>
      <c r="VIN172" s="68">
        <f t="shared" ref="VIM172:VIN175" si="5669">VIL172*(($H$158)+1)+(IF(VIM172&lt;101,VIM172,IF(VIM172&lt;201,VIM172/2,IF(VIM172&lt;=301,VIM172/3,VIM172/4))))</f>
        <v>1443.5865000000001</v>
      </c>
      <c r="VIO172" s="101">
        <v>1</v>
      </c>
      <c r="VIP172" s="102"/>
      <c r="VIQ172" s="68" t="s">
        <v>317</v>
      </c>
      <c r="VIR172" s="68">
        <f t="shared" ref="VIR172" si="5670">89.4*10.765</f>
        <v>962.39100000000008</v>
      </c>
      <c r="VIS172" s="68">
        <v>0</v>
      </c>
      <c r="VIT172" s="68">
        <f t="shared" ref="VIS172:VIT175" si="5671">VIR172+VIS172</f>
        <v>962.39100000000008</v>
      </c>
      <c r="VIU172" s="68">
        <v>0</v>
      </c>
      <c r="VIV172" s="68">
        <f t="shared" ref="VIU172:VIV175" si="5672">VIT172*(($H$158)+1)+(IF(VIU172&lt;101,VIU172,IF(VIU172&lt;201,VIU172/2,IF(VIU172&lt;=301,VIU172/3,VIU172/4))))</f>
        <v>1443.5865000000001</v>
      </c>
      <c r="VIW172" s="101">
        <v>1</v>
      </c>
      <c r="VIX172" s="102"/>
      <c r="VIY172" s="68" t="s">
        <v>317</v>
      </c>
      <c r="VIZ172" s="68">
        <f t="shared" ref="VIZ172" si="5673">89.4*10.765</f>
        <v>962.39100000000008</v>
      </c>
      <c r="VJA172" s="68">
        <v>0</v>
      </c>
      <c r="VJB172" s="68">
        <f t="shared" ref="VJA172:VJB175" si="5674">VIZ172+VJA172</f>
        <v>962.39100000000008</v>
      </c>
      <c r="VJC172" s="68">
        <v>0</v>
      </c>
      <c r="VJD172" s="68">
        <f t="shared" ref="VJC172:VJD175" si="5675">VJB172*(($H$158)+1)+(IF(VJC172&lt;101,VJC172,IF(VJC172&lt;201,VJC172/2,IF(VJC172&lt;=301,VJC172/3,VJC172/4))))</f>
        <v>1443.5865000000001</v>
      </c>
      <c r="VJE172" s="101">
        <v>1</v>
      </c>
      <c r="VJF172" s="102"/>
      <c r="VJG172" s="68" t="s">
        <v>317</v>
      </c>
      <c r="VJH172" s="68">
        <f t="shared" ref="VJH172" si="5676">89.4*10.765</f>
        <v>962.39100000000008</v>
      </c>
      <c r="VJI172" s="68">
        <v>0</v>
      </c>
      <c r="VJJ172" s="68">
        <f t="shared" ref="VJI172:VJJ175" si="5677">VJH172+VJI172</f>
        <v>962.39100000000008</v>
      </c>
      <c r="VJK172" s="68">
        <v>0</v>
      </c>
      <c r="VJL172" s="68">
        <f t="shared" ref="VJK172:VJL175" si="5678">VJJ172*(($H$158)+1)+(IF(VJK172&lt;101,VJK172,IF(VJK172&lt;201,VJK172/2,IF(VJK172&lt;=301,VJK172/3,VJK172/4))))</f>
        <v>1443.5865000000001</v>
      </c>
      <c r="VJM172" s="101">
        <v>1</v>
      </c>
      <c r="VJN172" s="102"/>
      <c r="VJO172" s="68" t="s">
        <v>317</v>
      </c>
      <c r="VJP172" s="68">
        <f t="shared" ref="VJP172" si="5679">89.4*10.765</f>
        <v>962.39100000000008</v>
      </c>
      <c r="VJQ172" s="68">
        <v>0</v>
      </c>
      <c r="VJR172" s="68">
        <f t="shared" ref="VJQ172:VJR175" si="5680">VJP172+VJQ172</f>
        <v>962.39100000000008</v>
      </c>
      <c r="VJS172" s="68">
        <v>0</v>
      </c>
      <c r="VJT172" s="68">
        <f t="shared" ref="VJS172:VJT175" si="5681">VJR172*(($H$158)+1)+(IF(VJS172&lt;101,VJS172,IF(VJS172&lt;201,VJS172/2,IF(VJS172&lt;=301,VJS172/3,VJS172/4))))</f>
        <v>1443.5865000000001</v>
      </c>
      <c r="VJU172" s="101">
        <v>1</v>
      </c>
      <c r="VJV172" s="102"/>
      <c r="VJW172" s="68" t="s">
        <v>317</v>
      </c>
      <c r="VJX172" s="68">
        <f t="shared" ref="VJX172" si="5682">89.4*10.765</f>
        <v>962.39100000000008</v>
      </c>
      <c r="VJY172" s="68">
        <v>0</v>
      </c>
      <c r="VJZ172" s="68">
        <f t="shared" ref="VJY172:VJZ175" si="5683">VJX172+VJY172</f>
        <v>962.39100000000008</v>
      </c>
      <c r="VKA172" s="68">
        <v>0</v>
      </c>
      <c r="VKB172" s="68">
        <f t="shared" ref="VKA172:VKB175" si="5684">VJZ172*(($H$158)+1)+(IF(VKA172&lt;101,VKA172,IF(VKA172&lt;201,VKA172/2,IF(VKA172&lt;=301,VKA172/3,VKA172/4))))</f>
        <v>1443.5865000000001</v>
      </c>
      <c r="VKC172" s="101">
        <v>1</v>
      </c>
      <c r="VKD172" s="102"/>
      <c r="VKE172" s="68" t="s">
        <v>317</v>
      </c>
      <c r="VKF172" s="68">
        <f t="shared" ref="VKF172" si="5685">89.4*10.765</f>
        <v>962.39100000000008</v>
      </c>
      <c r="VKG172" s="68">
        <v>0</v>
      </c>
      <c r="VKH172" s="68">
        <f t="shared" ref="VKG172:VKH175" si="5686">VKF172+VKG172</f>
        <v>962.39100000000008</v>
      </c>
      <c r="VKI172" s="68">
        <v>0</v>
      </c>
      <c r="VKJ172" s="68">
        <f t="shared" ref="VKI172:VKJ175" si="5687">VKH172*(($H$158)+1)+(IF(VKI172&lt;101,VKI172,IF(VKI172&lt;201,VKI172/2,IF(VKI172&lt;=301,VKI172/3,VKI172/4))))</f>
        <v>1443.5865000000001</v>
      </c>
      <c r="VKK172" s="101">
        <v>1</v>
      </c>
      <c r="VKL172" s="102"/>
      <c r="VKM172" s="68" t="s">
        <v>317</v>
      </c>
      <c r="VKN172" s="68">
        <f t="shared" ref="VKN172" si="5688">89.4*10.765</f>
        <v>962.39100000000008</v>
      </c>
      <c r="VKO172" s="68">
        <v>0</v>
      </c>
      <c r="VKP172" s="68">
        <f t="shared" ref="VKO172:VKP175" si="5689">VKN172+VKO172</f>
        <v>962.39100000000008</v>
      </c>
      <c r="VKQ172" s="68">
        <v>0</v>
      </c>
      <c r="VKR172" s="68">
        <f t="shared" ref="VKQ172:VKR175" si="5690">VKP172*(($H$158)+1)+(IF(VKQ172&lt;101,VKQ172,IF(VKQ172&lt;201,VKQ172/2,IF(VKQ172&lt;=301,VKQ172/3,VKQ172/4))))</f>
        <v>1443.5865000000001</v>
      </c>
      <c r="VKS172" s="101">
        <v>1</v>
      </c>
      <c r="VKT172" s="102"/>
      <c r="VKU172" s="68" t="s">
        <v>317</v>
      </c>
      <c r="VKV172" s="68">
        <f t="shared" ref="VKV172" si="5691">89.4*10.765</f>
        <v>962.39100000000008</v>
      </c>
      <c r="VKW172" s="68">
        <v>0</v>
      </c>
      <c r="VKX172" s="68">
        <f t="shared" ref="VKW172:VKX175" si="5692">VKV172+VKW172</f>
        <v>962.39100000000008</v>
      </c>
      <c r="VKY172" s="68">
        <v>0</v>
      </c>
      <c r="VKZ172" s="68">
        <f t="shared" ref="VKY172:VKZ175" si="5693">VKX172*(($H$158)+1)+(IF(VKY172&lt;101,VKY172,IF(VKY172&lt;201,VKY172/2,IF(VKY172&lt;=301,VKY172/3,VKY172/4))))</f>
        <v>1443.5865000000001</v>
      </c>
      <c r="VLA172" s="101">
        <v>1</v>
      </c>
      <c r="VLB172" s="102"/>
      <c r="VLC172" s="68" t="s">
        <v>317</v>
      </c>
      <c r="VLD172" s="68">
        <f t="shared" ref="VLD172" si="5694">89.4*10.765</f>
        <v>962.39100000000008</v>
      </c>
      <c r="VLE172" s="68">
        <v>0</v>
      </c>
      <c r="VLF172" s="68">
        <f t="shared" ref="VLE172:VLF175" si="5695">VLD172+VLE172</f>
        <v>962.39100000000008</v>
      </c>
      <c r="VLG172" s="68">
        <v>0</v>
      </c>
      <c r="VLH172" s="68">
        <f t="shared" ref="VLG172:VLH175" si="5696">VLF172*(($H$158)+1)+(IF(VLG172&lt;101,VLG172,IF(VLG172&lt;201,VLG172/2,IF(VLG172&lt;=301,VLG172/3,VLG172/4))))</f>
        <v>1443.5865000000001</v>
      </c>
      <c r="VLI172" s="101">
        <v>1</v>
      </c>
      <c r="VLJ172" s="102"/>
      <c r="VLK172" s="68" t="s">
        <v>317</v>
      </c>
      <c r="VLL172" s="68">
        <f t="shared" ref="VLL172" si="5697">89.4*10.765</f>
        <v>962.39100000000008</v>
      </c>
      <c r="VLM172" s="68">
        <v>0</v>
      </c>
      <c r="VLN172" s="68">
        <f t="shared" ref="VLM172:VLN175" si="5698">VLL172+VLM172</f>
        <v>962.39100000000008</v>
      </c>
      <c r="VLO172" s="68">
        <v>0</v>
      </c>
      <c r="VLP172" s="68">
        <f t="shared" ref="VLO172:VLP175" si="5699">VLN172*(($H$158)+1)+(IF(VLO172&lt;101,VLO172,IF(VLO172&lt;201,VLO172/2,IF(VLO172&lt;=301,VLO172/3,VLO172/4))))</f>
        <v>1443.5865000000001</v>
      </c>
      <c r="VLQ172" s="101">
        <v>1</v>
      </c>
      <c r="VLR172" s="102"/>
      <c r="VLS172" s="68" t="s">
        <v>317</v>
      </c>
      <c r="VLT172" s="68">
        <f t="shared" ref="VLT172" si="5700">89.4*10.765</f>
        <v>962.39100000000008</v>
      </c>
      <c r="VLU172" s="68">
        <v>0</v>
      </c>
      <c r="VLV172" s="68">
        <f t="shared" ref="VLU172:VLV175" si="5701">VLT172+VLU172</f>
        <v>962.39100000000008</v>
      </c>
      <c r="VLW172" s="68">
        <v>0</v>
      </c>
      <c r="VLX172" s="68">
        <f t="shared" ref="VLW172:VLX175" si="5702">VLV172*(($H$158)+1)+(IF(VLW172&lt;101,VLW172,IF(VLW172&lt;201,VLW172/2,IF(VLW172&lt;=301,VLW172/3,VLW172/4))))</f>
        <v>1443.5865000000001</v>
      </c>
      <c r="VLY172" s="101">
        <v>1</v>
      </c>
      <c r="VLZ172" s="102"/>
      <c r="VMA172" s="68" t="s">
        <v>317</v>
      </c>
      <c r="VMB172" s="68">
        <f t="shared" ref="VMB172" si="5703">89.4*10.765</f>
        <v>962.39100000000008</v>
      </c>
      <c r="VMC172" s="68">
        <v>0</v>
      </c>
      <c r="VMD172" s="68">
        <f t="shared" ref="VMC172:VMD175" si="5704">VMB172+VMC172</f>
        <v>962.39100000000008</v>
      </c>
      <c r="VME172" s="68">
        <v>0</v>
      </c>
      <c r="VMF172" s="68">
        <f t="shared" ref="VME172:VMF175" si="5705">VMD172*(($H$158)+1)+(IF(VME172&lt;101,VME172,IF(VME172&lt;201,VME172/2,IF(VME172&lt;=301,VME172/3,VME172/4))))</f>
        <v>1443.5865000000001</v>
      </c>
      <c r="VMG172" s="101">
        <v>1</v>
      </c>
      <c r="VMH172" s="102"/>
      <c r="VMI172" s="68" t="s">
        <v>317</v>
      </c>
      <c r="VMJ172" s="68">
        <f t="shared" ref="VMJ172" si="5706">89.4*10.765</f>
        <v>962.39100000000008</v>
      </c>
      <c r="VMK172" s="68">
        <v>0</v>
      </c>
      <c r="VML172" s="68">
        <f t="shared" ref="VMK172:VML175" si="5707">VMJ172+VMK172</f>
        <v>962.39100000000008</v>
      </c>
      <c r="VMM172" s="68">
        <v>0</v>
      </c>
      <c r="VMN172" s="68">
        <f t="shared" ref="VMM172:VMN175" si="5708">VML172*(($H$158)+1)+(IF(VMM172&lt;101,VMM172,IF(VMM172&lt;201,VMM172/2,IF(VMM172&lt;=301,VMM172/3,VMM172/4))))</f>
        <v>1443.5865000000001</v>
      </c>
      <c r="VMO172" s="101">
        <v>1</v>
      </c>
      <c r="VMP172" s="102"/>
      <c r="VMQ172" s="68" t="s">
        <v>317</v>
      </c>
      <c r="VMR172" s="68">
        <f t="shared" ref="VMR172" si="5709">89.4*10.765</f>
        <v>962.39100000000008</v>
      </c>
      <c r="VMS172" s="68">
        <v>0</v>
      </c>
      <c r="VMT172" s="68">
        <f t="shared" ref="VMS172:VMT175" si="5710">VMR172+VMS172</f>
        <v>962.39100000000008</v>
      </c>
      <c r="VMU172" s="68">
        <v>0</v>
      </c>
      <c r="VMV172" s="68">
        <f t="shared" ref="VMU172:VMV175" si="5711">VMT172*(($H$158)+1)+(IF(VMU172&lt;101,VMU172,IF(VMU172&lt;201,VMU172/2,IF(VMU172&lt;=301,VMU172/3,VMU172/4))))</f>
        <v>1443.5865000000001</v>
      </c>
      <c r="VMW172" s="101">
        <v>1</v>
      </c>
      <c r="VMX172" s="102"/>
      <c r="VMY172" s="68" t="s">
        <v>317</v>
      </c>
      <c r="VMZ172" s="68">
        <f t="shared" ref="VMZ172" si="5712">89.4*10.765</f>
        <v>962.39100000000008</v>
      </c>
      <c r="VNA172" s="68">
        <v>0</v>
      </c>
      <c r="VNB172" s="68">
        <f t="shared" ref="VNA172:VNB175" si="5713">VMZ172+VNA172</f>
        <v>962.39100000000008</v>
      </c>
      <c r="VNC172" s="68">
        <v>0</v>
      </c>
      <c r="VND172" s="68">
        <f t="shared" ref="VNC172:VND175" si="5714">VNB172*(($H$158)+1)+(IF(VNC172&lt;101,VNC172,IF(VNC172&lt;201,VNC172/2,IF(VNC172&lt;=301,VNC172/3,VNC172/4))))</f>
        <v>1443.5865000000001</v>
      </c>
      <c r="VNE172" s="101">
        <v>1</v>
      </c>
      <c r="VNF172" s="102"/>
      <c r="VNG172" s="68" t="s">
        <v>317</v>
      </c>
      <c r="VNH172" s="68">
        <f t="shared" ref="VNH172" si="5715">89.4*10.765</f>
        <v>962.39100000000008</v>
      </c>
      <c r="VNI172" s="68">
        <v>0</v>
      </c>
      <c r="VNJ172" s="68">
        <f t="shared" ref="VNI172:VNJ175" si="5716">VNH172+VNI172</f>
        <v>962.39100000000008</v>
      </c>
      <c r="VNK172" s="68">
        <v>0</v>
      </c>
      <c r="VNL172" s="68">
        <f t="shared" ref="VNK172:VNL175" si="5717">VNJ172*(($H$158)+1)+(IF(VNK172&lt;101,VNK172,IF(VNK172&lt;201,VNK172/2,IF(VNK172&lt;=301,VNK172/3,VNK172/4))))</f>
        <v>1443.5865000000001</v>
      </c>
      <c r="VNM172" s="101">
        <v>1</v>
      </c>
      <c r="VNN172" s="102"/>
      <c r="VNO172" s="68" t="s">
        <v>317</v>
      </c>
      <c r="VNP172" s="68">
        <f t="shared" ref="VNP172" si="5718">89.4*10.765</f>
        <v>962.39100000000008</v>
      </c>
      <c r="VNQ172" s="68">
        <v>0</v>
      </c>
      <c r="VNR172" s="68">
        <f t="shared" ref="VNQ172:VNR175" si="5719">VNP172+VNQ172</f>
        <v>962.39100000000008</v>
      </c>
      <c r="VNS172" s="68">
        <v>0</v>
      </c>
      <c r="VNT172" s="68">
        <f t="shared" ref="VNS172:VNT175" si="5720">VNR172*(($H$158)+1)+(IF(VNS172&lt;101,VNS172,IF(VNS172&lt;201,VNS172/2,IF(VNS172&lt;=301,VNS172/3,VNS172/4))))</f>
        <v>1443.5865000000001</v>
      </c>
      <c r="VNU172" s="101">
        <v>1</v>
      </c>
      <c r="VNV172" s="102"/>
      <c r="VNW172" s="68" t="s">
        <v>317</v>
      </c>
      <c r="VNX172" s="68">
        <f t="shared" ref="VNX172" si="5721">89.4*10.765</f>
        <v>962.39100000000008</v>
      </c>
      <c r="VNY172" s="68">
        <v>0</v>
      </c>
      <c r="VNZ172" s="68">
        <f t="shared" ref="VNY172:VNZ175" si="5722">VNX172+VNY172</f>
        <v>962.39100000000008</v>
      </c>
      <c r="VOA172" s="68">
        <v>0</v>
      </c>
      <c r="VOB172" s="68">
        <f t="shared" ref="VOA172:VOB175" si="5723">VNZ172*(($H$158)+1)+(IF(VOA172&lt;101,VOA172,IF(VOA172&lt;201,VOA172/2,IF(VOA172&lt;=301,VOA172/3,VOA172/4))))</f>
        <v>1443.5865000000001</v>
      </c>
      <c r="VOC172" s="101">
        <v>1</v>
      </c>
      <c r="VOD172" s="102"/>
      <c r="VOE172" s="68" t="s">
        <v>317</v>
      </c>
      <c r="VOF172" s="68">
        <f t="shared" ref="VOF172" si="5724">89.4*10.765</f>
        <v>962.39100000000008</v>
      </c>
      <c r="VOG172" s="68">
        <v>0</v>
      </c>
      <c r="VOH172" s="68">
        <f t="shared" ref="VOG172:VOH175" si="5725">VOF172+VOG172</f>
        <v>962.39100000000008</v>
      </c>
      <c r="VOI172" s="68">
        <v>0</v>
      </c>
      <c r="VOJ172" s="68">
        <f t="shared" ref="VOI172:VOJ175" si="5726">VOH172*(($H$158)+1)+(IF(VOI172&lt;101,VOI172,IF(VOI172&lt;201,VOI172/2,IF(VOI172&lt;=301,VOI172/3,VOI172/4))))</f>
        <v>1443.5865000000001</v>
      </c>
      <c r="VOK172" s="101">
        <v>1</v>
      </c>
      <c r="VOL172" s="102"/>
      <c r="VOM172" s="68" t="s">
        <v>317</v>
      </c>
      <c r="VON172" s="68">
        <f t="shared" ref="VON172" si="5727">89.4*10.765</f>
        <v>962.39100000000008</v>
      </c>
      <c r="VOO172" s="68">
        <v>0</v>
      </c>
      <c r="VOP172" s="68">
        <f t="shared" ref="VOO172:VOP175" si="5728">VON172+VOO172</f>
        <v>962.39100000000008</v>
      </c>
      <c r="VOQ172" s="68">
        <v>0</v>
      </c>
      <c r="VOR172" s="68">
        <f t="shared" ref="VOQ172:VOR175" si="5729">VOP172*(($H$158)+1)+(IF(VOQ172&lt;101,VOQ172,IF(VOQ172&lt;201,VOQ172/2,IF(VOQ172&lt;=301,VOQ172/3,VOQ172/4))))</f>
        <v>1443.5865000000001</v>
      </c>
      <c r="VOS172" s="101">
        <v>1</v>
      </c>
      <c r="VOT172" s="102"/>
      <c r="VOU172" s="68" t="s">
        <v>317</v>
      </c>
      <c r="VOV172" s="68">
        <f t="shared" ref="VOV172" si="5730">89.4*10.765</f>
        <v>962.39100000000008</v>
      </c>
      <c r="VOW172" s="68">
        <v>0</v>
      </c>
      <c r="VOX172" s="68">
        <f t="shared" ref="VOW172:VOX175" si="5731">VOV172+VOW172</f>
        <v>962.39100000000008</v>
      </c>
      <c r="VOY172" s="68">
        <v>0</v>
      </c>
      <c r="VOZ172" s="68">
        <f t="shared" ref="VOY172:VOZ175" si="5732">VOX172*(($H$158)+1)+(IF(VOY172&lt;101,VOY172,IF(VOY172&lt;201,VOY172/2,IF(VOY172&lt;=301,VOY172/3,VOY172/4))))</f>
        <v>1443.5865000000001</v>
      </c>
      <c r="VPA172" s="101">
        <v>1</v>
      </c>
      <c r="VPB172" s="102"/>
      <c r="VPC172" s="68" t="s">
        <v>317</v>
      </c>
      <c r="VPD172" s="68">
        <f t="shared" ref="VPD172" si="5733">89.4*10.765</f>
        <v>962.39100000000008</v>
      </c>
      <c r="VPE172" s="68">
        <v>0</v>
      </c>
      <c r="VPF172" s="68">
        <f t="shared" ref="VPE172:VPF175" si="5734">VPD172+VPE172</f>
        <v>962.39100000000008</v>
      </c>
      <c r="VPG172" s="68">
        <v>0</v>
      </c>
      <c r="VPH172" s="68">
        <f t="shared" ref="VPG172:VPH175" si="5735">VPF172*(($H$158)+1)+(IF(VPG172&lt;101,VPG172,IF(VPG172&lt;201,VPG172/2,IF(VPG172&lt;=301,VPG172/3,VPG172/4))))</f>
        <v>1443.5865000000001</v>
      </c>
      <c r="VPI172" s="101">
        <v>1</v>
      </c>
      <c r="VPJ172" s="102"/>
      <c r="VPK172" s="68" t="s">
        <v>317</v>
      </c>
      <c r="VPL172" s="68">
        <f t="shared" ref="VPL172" si="5736">89.4*10.765</f>
        <v>962.39100000000008</v>
      </c>
      <c r="VPM172" s="68">
        <v>0</v>
      </c>
      <c r="VPN172" s="68">
        <f t="shared" ref="VPM172:VPN175" si="5737">VPL172+VPM172</f>
        <v>962.39100000000008</v>
      </c>
      <c r="VPO172" s="68">
        <v>0</v>
      </c>
      <c r="VPP172" s="68">
        <f t="shared" ref="VPO172:VPP175" si="5738">VPN172*(($H$158)+1)+(IF(VPO172&lt;101,VPO172,IF(VPO172&lt;201,VPO172/2,IF(VPO172&lt;=301,VPO172/3,VPO172/4))))</f>
        <v>1443.5865000000001</v>
      </c>
      <c r="VPQ172" s="101">
        <v>1</v>
      </c>
      <c r="VPR172" s="102"/>
      <c r="VPS172" s="68" t="s">
        <v>317</v>
      </c>
      <c r="VPT172" s="68">
        <f t="shared" ref="VPT172" si="5739">89.4*10.765</f>
        <v>962.39100000000008</v>
      </c>
      <c r="VPU172" s="68">
        <v>0</v>
      </c>
      <c r="VPV172" s="68">
        <f t="shared" ref="VPU172:VPV175" si="5740">VPT172+VPU172</f>
        <v>962.39100000000008</v>
      </c>
      <c r="VPW172" s="68">
        <v>0</v>
      </c>
      <c r="VPX172" s="68">
        <f t="shared" ref="VPW172:VPX175" si="5741">VPV172*(($H$158)+1)+(IF(VPW172&lt;101,VPW172,IF(VPW172&lt;201,VPW172/2,IF(VPW172&lt;=301,VPW172/3,VPW172/4))))</f>
        <v>1443.5865000000001</v>
      </c>
      <c r="VPY172" s="101">
        <v>1</v>
      </c>
      <c r="VPZ172" s="102"/>
      <c r="VQA172" s="68" t="s">
        <v>317</v>
      </c>
      <c r="VQB172" s="68">
        <f t="shared" ref="VQB172" si="5742">89.4*10.765</f>
        <v>962.39100000000008</v>
      </c>
      <c r="VQC172" s="68">
        <v>0</v>
      </c>
      <c r="VQD172" s="68">
        <f t="shared" ref="VQC172:VQD175" si="5743">VQB172+VQC172</f>
        <v>962.39100000000008</v>
      </c>
      <c r="VQE172" s="68">
        <v>0</v>
      </c>
      <c r="VQF172" s="68">
        <f t="shared" ref="VQE172:VQF175" si="5744">VQD172*(($H$158)+1)+(IF(VQE172&lt;101,VQE172,IF(VQE172&lt;201,VQE172/2,IF(VQE172&lt;=301,VQE172/3,VQE172/4))))</f>
        <v>1443.5865000000001</v>
      </c>
      <c r="VQG172" s="101">
        <v>1</v>
      </c>
      <c r="VQH172" s="102"/>
      <c r="VQI172" s="68" t="s">
        <v>317</v>
      </c>
      <c r="VQJ172" s="68">
        <f t="shared" ref="VQJ172" si="5745">89.4*10.765</f>
        <v>962.39100000000008</v>
      </c>
      <c r="VQK172" s="68">
        <v>0</v>
      </c>
      <c r="VQL172" s="68">
        <f t="shared" ref="VQK172:VQL175" si="5746">VQJ172+VQK172</f>
        <v>962.39100000000008</v>
      </c>
      <c r="VQM172" s="68">
        <v>0</v>
      </c>
      <c r="VQN172" s="68">
        <f t="shared" ref="VQM172:VQN175" si="5747">VQL172*(($H$158)+1)+(IF(VQM172&lt;101,VQM172,IF(VQM172&lt;201,VQM172/2,IF(VQM172&lt;=301,VQM172/3,VQM172/4))))</f>
        <v>1443.5865000000001</v>
      </c>
      <c r="VQO172" s="101">
        <v>1</v>
      </c>
      <c r="VQP172" s="102"/>
      <c r="VQQ172" s="68" t="s">
        <v>317</v>
      </c>
      <c r="VQR172" s="68">
        <f t="shared" ref="VQR172" si="5748">89.4*10.765</f>
        <v>962.39100000000008</v>
      </c>
      <c r="VQS172" s="68">
        <v>0</v>
      </c>
      <c r="VQT172" s="68">
        <f t="shared" ref="VQS172:VQT175" si="5749">VQR172+VQS172</f>
        <v>962.39100000000008</v>
      </c>
      <c r="VQU172" s="68">
        <v>0</v>
      </c>
      <c r="VQV172" s="68">
        <f t="shared" ref="VQU172:VQV175" si="5750">VQT172*(($H$158)+1)+(IF(VQU172&lt;101,VQU172,IF(VQU172&lt;201,VQU172/2,IF(VQU172&lt;=301,VQU172/3,VQU172/4))))</f>
        <v>1443.5865000000001</v>
      </c>
      <c r="VQW172" s="101">
        <v>1</v>
      </c>
      <c r="VQX172" s="102"/>
      <c r="VQY172" s="68" t="s">
        <v>317</v>
      </c>
      <c r="VQZ172" s="68">
        <f t="shared" ref="VQZ172" si="5751">89.4*10.765</f>
        <v>962.39100000000008</v>
      </c>
      <c r="VRA172" s="68">
        <v>0</v>
      </c>
      <c r="VRB172" s="68">
        <f t="shared" ref="VRA172:VRB175" si="5752">VQZ172+VRA172</f>
        <v>962.39100000000008</v>
      </c>
      <c r="VRC172" s="68">
        <v>0</v>
      </c>
      <c r="VRD172" s="68">
        <f t="shared" ref="VRC172:VRD175" si="5753">VRB172*(($H$158)+1)+(IF(VRC172&lt;101,VRC172,IF(VRC172&lt;201,VRC172/2,IF(VRC172&lt;=301,VRC172/3,VRC172/4))))</f>
        <v>1443.5865000000001</v>
      </c>
      <c r="VRE172" s="101">
        <v>1</v>
      </c>
      <c r="VRF172" s="102"/>
      <c r="VRG172" s="68" t="s">
        <v>317</v>
      </c>
      <c r="VRH172" s="68">
        <f t="shared" ref="VRH172" si="5754">89.4*10.765</f>
        <v>962.39100000000008</v>
      </c>
      <c r="VRI172" s="68">
        <v>0</v>
      </c>
      <c r="VRJ172" s="68">
        <f t="shared" ref="VRI172:VRJ175" si="5755">VRH172+VRI172</f>
        <v>962.39100000000008</v>
      </c>
      <c r="VRK172" s="68">
        <v>0</v>
      </c>
      <c r="VRL172" s="68">
        <f t="shared" ref="VRK172:VRL175" si="5756">VRJ172*(($H$158)+1)+(IF(VRK172&lt;101,VRK172,IF(VRK172&lt;201,VRK172/2,IF(VRK172&lt;=301,VRK172/3,VRK172/4))))</f>
        <v>1443.5865000000001</v>
      </c>
      <c r="VRM172" s="101">
        <v>1</v>
      </c>
      <c r="VRN172" s="102"/>
      <c r="VRO172" s="68" t="s">
        <v>317</v>
      </c>
      <c r="VRP172" s="68">
        <f t="shared" ref="VRP172" si="5757">89.4*10.765</f>
        <v>962.39100000000008</v>
      </c>
      <c r="VRQ172" s="68">
        <v>0</v>
      </c>
      <c r="VRR172" s="68">
        <f t="shared" ref="VRQ172:VRR175" si="5758">VRP172+VRQ172</f>
        <v>962.39100000000008</v>
      </c>
      <c r="VRS172" s="68">
        <v>0</v>
      </c>
      <c r="VRT172" s="68">
        <f t="shared" ref="VRS172:VRT175" si="5759">VRR172*(($H$158)+1)+(IF(VRS172&lt;101,VRS172,IF(VRS172&lt;201,VRS172/2,IF(VRS172&lt;=301,VRS172/3,VRS172/4))))</f>
        <v>1443.5865000000001</v>
      </c>
      <c r="VRU172" s="101">
        <v>1</v>
      </c>
      <c r="VRV172" s="102"/>
      <c r="VRW172" s="68" t="s">
        <v>317</v>
      </c>
      <c r="VRX172" s="68">
        <f t="shared" ref="VRX172" si="5760">89.4*10.765</f>
        <v>962.39100000000008</v>
      </c>
      <c r="VRY172" s="68">
        <v>0</v>
      </c>
      <c r="VRZ172" s="68">
        <f t="shared" ref="VRY172:VRZ175" si="5761">VRX172+VRY172</f>
        <v>962.39100000000008</v>
      </c>
      <c r="VSA172" s="68">
        <v>0</v>
      </c>
      <c r="VSB172" s="68">
        <f t="shared" ref="VSA172:VSB175" si="5762">VRZ172*(($H$158)+1)+(IF(VSA172&lt;101,VSA172,IF(VSA172&lt;201,VSA172/2,IF(VSA172&lt;=301,VSA172/3,VSA172/4))))</f>
        <v>1443.5865000000001</v>
      </c>
      <c r="VSC172" s="101">
        <v>1</v>
      </c>
      <c r="VSD172" s="102"/>
      <c r="VSE172" s="68" t="s">
        <v>317</v>
      </c>
      <c r="VSF172" s="68">
        <f t="shared" ref="VSF172" si="5763">89.4*10.765</f>
        <v>962.39100000000008</v>
      </c>
      <c r="VSG172" s="68">
        <v>0</v>
      </c>
      <c r="VSH172" s="68">
        <f t="shared" ref="VSG172:VSH175" si="5764">VSF172+VSG172</f>
        <v>962.39100000000008</v>
      </c>
      <c r="VSI172" s="68">
        <v>0</v>
      </c>
      <c r="VSJ172" s="68">
        <f t="shared" ref="VSI172:VSJ175" si="5765">VSH172*(($H$158)+1)+(IF(VSI172&lt;101,VSI172,IF(VSI172&lt;201,VSI172/2,IF(VSI172&lt;=301,VSI172/3,VSI172/4))))</f>
        <v>1443.5865000000001</v>
      </c>
      <c r="VSK172" s="101">
        <v>1</v>
      </c>
      <c r="VSL172" s="102"/>
      <c r="VSM172" s="68" t="s">
        <v>317</v>
      </c>
      <c r="VSN172" s="68">
        <f t="shared" ref="VSN172" si="5766">89.4*10.765</f>
        <v>962.39100000000008</v>
      </c>
      <c r="VSO172" s="68">
        <v>0</v>
      </c>
      <c r="VSP172" s="68">
        <f t="shared" ref="VSO172:VSP175" si="5767">VSN172+VSO172</f>
        <v>962.39100000000008</v>
      </c>
      <c r="VSQ172" s="68">
        <v>0</v>
      </c>
      <c r="VSR172" s="68">
        <f t="shared" ref="VSQ172:VSR175" si="5768">VSP172*(($H$158)+1)+(IF(VSQ172&lt;101,VSQ172,IF(VSQ172&lt;201,VSQ172/2,IF(VSQ172&lt;=301,VSQ172/3,VSQ172/4))))</f>
        <v>1443.5865000000001</v>
      </c>
      <c r="VSS172" s="101">
        <v>1</v>
      </c>
      <c r="VST172" s="102"/>
      <c r="VSU172" s="68" t="s">
        <v>317</v>
      </c>
      <c r="VSV172" s="68">
        <f t="shared" ref="VSV172" si="5769">89.4*10.765</f>
        <v>962.39100000000008</v>
      </c>
      <c r="VSW172" s="68">
        <v>0</v>
      </c>
      <c r="VSX172" s="68">
        <f t="shared" ref="VSW172:VSX175" si="5770">VSV172+VSW172</f>
        <v>962.39100000000008</v>
      </c>
      <c r="VSY172" s="68">
        <v>0</v>
      </c>
      <c r="VSZ172" s="68">
        <f t="shared" ref="VSY172:VSZ175" si="5771">VSX172*(($H$158)+1)+(IF(VSY172&lt;101,VSY172,IF(VSY172&lt;201,VSY172/2,IF(VSY172&lt;=301,VSY172/3,VSY172/4))))</f>
        <v>1443.5865000000001</v>
      </c>
      <c r="VTA172" s="101">
        <v>1</v>
      </c>
      <c r="VTB172" s="102"/>
      <c r="VTC172" s="68" t="s">
        <v>317</v>
      </c>
      <c r="VTD172" s="68">
        <f t="shared" ref="VTD172" si="5772">89.4*10.765</f>
        <v>962.39100000000008</v>
      </c>
      <c r="VTE172" s="68">
        <v>0</v>
      </c>
      <c r="VTF172" s="68">
        <f t="shared" ref="VTE172:VTF175" si="5773">VTD172+VTE172</f>
        <v>962.39100000000008</v>
      </c>
      <c r="VTG172" s="68">
        <v>0</v>
      </c>
      <c r="VTH172" s="68">
        <f t="shared" ref="VTG172:VTH175" si="5774">VTF172*(($H$158)+1)+(IF(VTG172&lt;101,VTG172,IF(VTG172&lt;201,VTG172/2,IF(VTG172&lt;=301,VTG172/3,VTG172/4))))</f>
        <v>1443.5865000000001</v>
      </c>
      <c r="VTI172" s="101">
        <v>1</v>
      </c>
      <c r="VTJ172" s="102"/>
      <c r="VTK172" s="68" t="s">
        <v>317</v>
      </c>
      <c r="VTL172" s="68">
        <f t="shared" ref="VTL172" si="5775">89.4*10.765</f>
        <v>962.39100000000008</v>
      </c>
      <c r="VTM172" s="68">
        <v>0</v>
      </c>
      <c r="VTN172" s="68">
        <f t="shared" ref="VTM172:VTN175" si="5776">VTL172+VTM172</f>
        <v>962.39100000000008</v>
      </c>
      <c r="VTO172" s="68">
        <v>0</v>
      </c>
      <c r="VTP172" s="68">
        <f t="shared" ref="VTO172:VTP175" si="5777">VTN172*(($H$158)+1)+(IF(VTO172&lt;101,VTO172,IF(VTO172&lt;201,VTO172/2,IF(VTO172&lt;=301,VTO172/3,VTO172/4))))</f>
        <v>1443.5865000000001</v>
      </c>
      <c r="VTQ172" s="101">
        <v>1</v>
      </c>
      <c r="VTR172" s="102"/>
      <c r="VTS172" s="68" t="s">
        <v>317</v>
      </c>
      <c r="VTT172" s="68">
        <f t="shared" ref="VTT172" si="5778">89.4*10.765</f>
        <v>962.39100000000008</v>
      </c>
      <c r="VTU172" s="68">
        <v>0</v>
      </c>
      <c r="VTV172" s="68">
        <f t="shared" ref="VTU172:VTV175" si="5779">VTT172+VTU172</f>
        <v>962.39100000000008</v>
      </c>
      <c r="VTW172" s="68">
        <v>0</v>
      </c>
      <c r="VTX172" s="68">
        <f t="shared" ref="VTW172:VTX175" si="5780">VTV172*(($H$158)+1)+(IF(VTW172&lt;101,VTW172,IF(VTW172&lt;201,VTW172/2,IF(VTW172&lt;=301,VTW172/3,VTW172/4))))</f>
        <v>1443.5865000000001</v>
      </c>
      <c r="VTY172" s="101">
        <v>1</v>
      </c>
      <c r="VTZ172" s="102"/>
      <c r="VUA172" s="68" t="s">
        <v>317</v>
      </c>
      <c r="VUB172" s="68">
        <f t="shared" ref="VUB172" si="5781">89.4*10.765</f>
        <v>962.39100000000008</v>
      </c>
      <c r="VUC172" s="68">
        <v>0</v>
      </c>
      <c r="VUD172" s="68">
        <f t="shared" ref="VUC172:VUD175" si="5782">VUB172+VUC172</f>
        <v>962.39100000000008</v>
      </c>
      <c r="VUE172" s="68">
        <v>0</v>
      </c>
      <c r="VUF172" s="68">
        <f t="shared" ref="VUE172:VUF175" si="5783">VUD172*(($H$158)+1)+(IF(VUE172&lt;101,VUE172,IF(VUE172&lt;201,VUE172/2,IF(VUE172&lt;=301,VUE172/3,VUE172/4))))</f>
        <v>1443.5865000000001</v>
      </c>
      <c r="VUG172" s="101">
        <v>1</v>
      </c>
      <c r="VUH172" s="102"/>
      <c r="VUI172" s="68" t="s">
        <v>317</v>
      </c>
      <c r="VUJ172" s="68">
        <f t="shared" ref="VUJ172" si="5784">89.4*10.765</f>
        <v>962.39100000000008</v>
      </c>
      <c r="VUK172" s="68">
        <v>0</v>
      </c>
      <c r="VUL172" s="68">
        <f t="shared" ref="VUK172:VUL175" si="5785">VUJ172+VUK172</f>
        <v>962.39100000000008</v>
      </c>
      <c r="VUM172" s="68">
        <v>0</v>
      </c>
      <c r="VUN172" s="68">
        <f t="shared" ref="VUM172:VUN175" si="5786">VUL172*(($H$158)+1)+(IF(VUM172&lt;101,VUM172,IF(VUM172&lt;201,VUM172/2,IF(VUM172&lt;=301,VUM172/3,VUM172/4))))</f>
        <v>1443.5865000000001</v>
      </c>
      <c r="VUO172" s="101">
        <v>1</v>
      </c>
      <c r="VUP172" s="102"/>
      <c r="VUQ172" s="68" t="s">
        <v>317</v>
      </c>
      <c r="VUR172" s="68">
        <f t="shared" ref="VUR172" si="5787">89.4*10.765</f>
        <v>962.39100000000008</v>
      </c>
      <c r="VUS172" s="68">
        <v>0</v>
      </c>
      <c r="VUT172" s="68">
        <f t="shared" ref="VUS172:VUT175" si="5788">VUR172+VUS172</f>
        <v>962.39100000000008</v>
      </c>
      <c r="VUU172" s="68">
        <v>0</v>
      </c>
      <c r="VUV172" s="68">
        <f t="shared" ref="VUU172:VUV175" si="5789">VUT172*(($H$158)+1)+(IF(VUU172&lt;101,VUU172,IF(VUU172&lt;201,VUU172/2,IF(VUU172&lt;=301,VUU172/3,VUU172/4))))</f>
        <v>1443.5865000000001</v>
      </c>
      <c r="VUW172" s="101">
        <v>1</v>
      </c>
      <c r="VUX172" s="102"/>
      <c r="VUY172" s="68" t="s">
        <v>317</v>
      </c>
      <c r="VUZ172" s="68">
        <f t="shared" ref="VUZ172" si="5790">89.4*10.765</f>
        <v>962.39100000000008</v>
      </c>
      <c r="VVA172" s="68">
        <v>0</v>
      </c>
      <c r="VVB172" s="68">
        <f t="shared" ref="VVA172:VVB175" si="5791">VUZ172+VVA172</f>
        <v>962.39100000000008</v>
      </c>
      <c r="VVC172" s="68">
        <v>0</v>
      </c>
      <c r="VVD172" s="68">
        <f t="shared" ref="VVC172:VVD175" si="5792">VVB172*(($H$158)+1)+(IF(VVC172&lt;101,VVC172,IF(VVC172&lt;201,VVC172/2,IF(VVC172&lt;=301,VVC172/3,VVC172/4))))</f>
        <v>1443.5865000000001</v>
      </c>
      <c r="VVE172" s="101">
        <v>1</v>
      </c>
      <c r="VVF172" s="102"/>
      <c r="VVG172" s="68" t="s">
        <v>317</v>
      </c>
      <c r="VVH172" s="68">
        <f t="shared" ref="VVH172" si="5793">89.4*10.765</f>
        <v>962.39100000000008</v>
      </c>
      <c r="VVI172" s="68">
        <v>0</v>
      </c>
      <c r="VVJ172" s="68">
        <f t="shared" ref="VVI172:VVJ175" si="5794">VVH172+VVI172</f>
        <v>962.39100000000008</v>
      </c>
      <c r="VVK172" s="68">
        <v>0</v>
      </c>
      <c r="VVL172" s="68">
        <f t="shared" ref="VVK172:VVL175" si="5795">VVJ172*(($H$158)+1)+(IF(VVK172&lt;101,VVK172,IF(VVK172&lt;201,VVK172/2,IF(VVK172&lt;=301,VVK172/3,VVK172/4))))</f>
        <v>1443.5865000000001</v>
      </c>
      <c r="VVM172" s="101">
        <v>1</v>
      </c>
      <c r="VVN172" s="102"/>
      <c r="VVO172" s="68" t="s">
        <v>317</v>
      </c>
      <c r="VVP172" s="68">
        <f t="shared" ref="VVP172" si="5796">89.4*10.765</f>
        <v>962.39100000000008</v>
      </c>
      <c r="VVQ172" s="68">
        <v>0</v>
      </c>
      <c r="VVR172" s="68">
        <f t="shared" ref="VVQ172:VVR175" si="5797">VVP172+VVQ172</f>
        <v>962.39100000000008</v>
      </c>
      <c r="VVS172" s="68">
        <v>0</v>
      </c>
      <c r="VVT172" s="68">
        <f t="shared" ref="VVS172:VVT175" si="5798">VVR172*(($H$158)+1)+(IF(VVS172&lt;101,VVS172,IF(VVS172&lt;201,VVS172/2,IF(VVS172&lt;=301,VVS172/3,VVS172/4))))</f>
        <v>1443.5865000000001</v>
      </c>
      <c r="VVU172" s="101">
        <v>1</v>
      </c>
      <c r="VVV172" s="102"/>
      <c r="VVW172" s="68" t="s">
        <v>317</v>
      </c>
      <c r="VVX172" s="68">
        <f t="shared" ref="VVX172" si="5799">89.4*10.765</f>
        <v>962.39100000000008</v>
      </c>
      <c r="VVY172" s="68">
        <v>0</v>
      </c>
      <c r="VVZ172" s="68">
        <f t="shared" ref="VVY172:VVZ175" si="5800">VVX172+VVY172</f>
        <v>962.39100000000008</v>
      </c>
      <c r="VWA172" s="68">
        <v>0</v>
      </c>
      <c r="VWB172" s="68">
        <f t="shared" ref="VWA172:VWB175" si="5801">VVZ172*(($H$158)+1)+(IF(VWA172&lt;101,VWA172,IF(VWA172&lt;201,VWA172/2,IF(VWA172&lt;=301,VWA172/3,VWA172/4))))</f>
        <v>1443.5865000000001</v>
      </c>
      <c r="VWC172" s="101">
        <v>1</v>
      </c>
      <c r="VWD172" s="102"/>
      <c r="VWE172" s="68" t="s">
        <v>317</v>
      </c>
      <c r="VWF172" s="68">
        <f t="shared" ref="VWF172" si="5802">89.4*10.765</f>
        <v>962.39100000000008</v>
      </c>
      <c r="VWG172" s="68">
        <v>0</v>
      </c>
      <c r="VWH172" s="68">
        <f t="shared" ref="VWG172:VWH175" si="5803">VWF172+VWG172</f>
        <v>962.39100000000008</v>
      </c>
      <c r="VWI172" s="68">
        <v>0</v>
      </c>
      <c r="VWJ172" s="68">
        <f t="shared" ref="VWI172:VWJ175" si="5804">VWH172*(($H$158)+1)+(IF(VWI172&lt;101,VWI172,IF(VWI172&lt;201,VWI172/2,IF(VWI172&lt;=301,VWI172/3,VWI172/4))))</f>
        <v>1443.5865000000001</v>
      </c>
      <c r="VWK172" s="101">
        <v>1</v>
      </c>
      <c r="VWL172" s="102"/>
      <c r="VWM172" s="68" t="s">
        <v>317</v>
      </c>
      <c r="VWN172" s="68">
        <f t="shared" ref="VWN172" si="5805">89.4*10.765</f>
        <v>962.39100000000008</v>
      </c>
      <c r="VWO172" s="68">
        <v>0</v>
      </c>
      <c r="VWP172" s="68">
        <f t="shared" ref="VWO172:VWP175" si="5806">VWN172+VWO172</f>
        <v>962.39100000000008</v>
      </c>
      <c r="VWQ172" s="68">
        <v>0</v>
      </c>
      <c r="VWR172" s="68">
        <f t="shared" ref="VWQ172:VWR175" si="5807">VWP172*(($H$158)+1)+(IF(VWQ172&lt;101,VWQ172,IF(VWQ172&lt;201,VWQ172/2,IF(VWQ172&lt;=301,VWQ172/3,VWQ172/4))))</f>
        <v>1443.5865000000001</v>
      </c>
      <c r="VWS172" s="101">
        <v>1</v>
      </c>
      <c r="VWT172" s="102"/>
      <c r="VWU172" s="68" t="s">
        <v>317</v>
      </c>
      <c r="VWV172" s="68">
        <f t="shared" ref="VWV172" si="5808">89.4*10.765</f>
        <v>962.39100000000008</v>
      </c>
      <c r="VWW172" s="68">
        <v>0</v>
      </c>
      <c r="VWX172" s="68">
        <f t="shared" ref="VWW172:VWX175" si="5809">VWV172+VWW172</f>
        <v>962.39100000000008</v>
      </c>
      <c r="VWY172" s="68">
        <v>0</v>
      </c>
      <c r="VWZ172" s="68">
        <f t="shared" ref="VWY172:VWZ175" si="5810">VWX172*(($H$158)+1)+(IF(VWY172&lt;101,VWY172,IF(VWY172&lt;201,VWY172/2,IF(VWY172&lt;=301,VWY172/3,VWY172/4))))</f>
        <v>1443.5865000000001</v>
      </c>
      <c r="VXA172" s="101">
        <v>1</v>
      </c>
      <c r="VXB172" s="102"/>
      <c r="VXC172" s="68" t="s">
        <v>317</v>
      </c>
      <c r="VXD172" s="68">
        <f t="shared" ref="VXD172" si="5811">89.4*10.765</f>
        <v>962.39100000000008</v>
      </c>
      <c r="VXE172" s="68">
        <v>0</v>
      </c>
      <c r="VXF172" s="68">
        <f t="shared" ref="VXE172:VXF175" si="5812">VXD172+VXE172</f>
        <v>962.39100000000008</v>
      </c>
      <c r="VXG172" s="68">
        <v>0</v>
      </c>
      <c r="VXH172" s="68">
        <f t="shared" ref="VXG172:VXH175" si="5813">VXF172*(($H$158)+1)+(IF(VXG172&lt;101,VXG172,IF(VXG172&lt;201,VXG172/2,IF(VXG172&lt;=301,VXG172/3,VXG172/4))))</f>
        <v>1443.5865000000001</v>
      </c>
      <c r="VXI172" s="101">
        <v>1</v>
      </c>
      <c r="VXJ172" s="102"/>
      <c r="VXK172" s="68" t="s">
        <v>317</v>
      </c>
      <c r="VXL172" s="68">
        <f t="shared" ref="VXL172" si="5814">89.4*10.765</f>
        <v>962.39100000000008</v>
      </c>
      <c r="VXM172" s="68">
        <v>0</v>
      </c>
      <c r="VXN172" s="68">
        <f t="shared" ref="VXM172:VXN175" si="5815">VXL172+VXM172</f>
        <v>962.39100000000008</v>
      </c>
      <c r="VXO172" s="68">
        <v>0</v>
      </c>
      <c r="VXP172" s="68">
        <f t="shared" ref="VXO172:VXP175" si="5816">VXN172*(($H$158)+1)+(IF(VXO172&lt;101,VXO172,IF(VXO172&lt;201,VXO172/2,IF(VXO172&lt;=301,VXO172/3,VXO172/4))))</f>
        <v>1443.5865000000001</v>
      </c>
      <c r="VXQ172" s="101">
        <v>1</v>
      </c>
      <c r="VXR172" s="102"/>
      <c r="VXS172" s="68" t="s">
        <v>317</v>
      </c>
      <c r="VXT172" s="68">
        <f t="shared" ref="VXT172" si="5817">89.4*10.765</f>
        <v>962.39100000000008</v>
      </c>
      <c r="VXU172" s="68">
        <v>0</v>
      </c>
      <c r="VXV172" s="68">
        <f t="shared" ref="VXU172:VXV175" si="5818">VXT172+VXU172</f>
        <v>962.39100000000008</v>
      </c>
      <c r="VXW172" s="68">
        <v>0</v>
      </c>
      <c r="VXX172" s="68">
        <f t="shared" ref="VXW172:VXX175" si="5819">VXV172*(($H$158)+1)+(IF(VXW172&lt;101,VXW172,IF(VXW172&lt;201,VXW172/2,IF(VXW172&lt;=301,VXW172/3,VXW172/4))))</f>
        <v>1443.5865000000001</v>
      </c>
      <c r="VXY172" s="101">
        <v>1</v>
      </c>
      <c r="VXZ172" s="102"/>
      <c r="VYA172" s="68" t="s">
        <v>317</v>
      </c>
      <c r="VYB172" s="68">
        <f t="shared" ref="VYB172" si="5820">89.4*10.765</f>
        <v>962.39100000000008</v>
      </c>
      <c r="VYC172" s="68">
        <v>0</v>
      </c>
      <c r="VYD172" s="68">
        <f t="shared" ref="VYC172:VYD175" si="5821">VYB172+VYC172</f>
        <v>962.39100000000008</v>
      </c>
      <c r="VYE172" s="68">
        <v>0</v>
      </c>
      <c r="VYF172" s="68">
        <f t="shared" ref="VYE172:VYF175" si="5822">VYD172*(($H$158)+1)+(IF(VYE172&lt;101,VYE172,IF(VYE172&lt;201,VYE172/2,IF(VYE172&lt;=301,VYE172/3,VYE172/4))))</f>
        <v>1443.5865000000001</v>
      </c>
      <c r="VYG172" s="101">
        <v>1</v>
      </c>
      <c r="VYH172" s="102"/>
      <c r="VYI172" s="68" t="s">
        <v>317</v>
      </c>
      <c r="VYJ172" s="68">
        <f t="shared" ref="VYJ172" si="5823">89.4*10.765</f>
        <v>962.39100000000008</v>
      </c>
      <c r="VYK172" s="68">
        <v>0</v>
      </c>
      <c r="VYL172" s="68">
        <f t="shared" ref="VYK172:VYL175" si="5824">VYJ172+VYK172</f>
        <v>962.39100000000008</v>
      </c>
      <c r="VYM172" s="68">
        <v>0</v>
      </c>
      <c r="VYN172" s="68">
        <f t="shared" ref="VYM172:VYN175" si="5825">VYL172*(($H$158)+1)+(IF(VYM172&lt;101,VYM172,IF(VYM172&lt;201,VYM172/2,IF(VYM172&lt;=301,VYM172/3,VYM172/4))))</f>
        <v>1443.5865000000001</v>
      </c>
      <c r="VYO172" s="101">
        <v>1</v>
      </c>
      <c r="VYP172" s="102"/>
      <c r="VYQ172" s="68" t="s">
        <v>317</v>
      </c>
      <c r="VYR172" s="68">
        <f t="shared" ref="VYR172" si="5826">89.4*10.765</f>
        <v>962.39100000000008</v>
      </c>
      <c r="VYS172" s="68">
        <v>0</v>
      </c>
      <c r="VYT172" s="68">
        <f t="shared" ref="VYS172:VYT175" si="5827">VYR172+VYS172</f>
        <v>962.39100000000008</v>
      </c>
      <c r="VYU172" s="68">
        <v>0</v>
      </c>
      <c r="VYV172" s="68">
        <f t="shared" ref="VYU172:VYV175" si="5828">VYT172*(($H$158)+1)+(IF(VYU172&lt;101,VYU172,IF(VYU172&lt;201,VYU172/2,IF(VYU172&lt;=301,VYU172/3,VYU172/4))))</f>
        <v>1443.5865000000001</v>
      </c>
      <c r="VYW172" s="101">
        <v>1</v>
      </c>
      <c r="VYX172" s="102"/>
      <c r="VYY172" s="68" t="s">
        <v>317</v>
      </c>
      <c r="VYZ172" s="68">
        <f t="shared" ref="VYZ172" si="5829">89.4*10.765</f>
        <v>962.39100000000008</v>
      </c>
      <c r="VZA172" s="68">
        <v>0</v>
      </c>
      <c r="VZB172" s="68">
        <f t="shared" ref="VZA172:VZB175" si="5830">VYZ172+VZA172</f>
        <v>962.39100000000008</v>
      </c>
      <c r="VZC172" s="68">
        <v>0</v>
      </c>
      <c r="VZD172" s="68">
        <f t="shared" ref="VZC172:VZD175" si="5831">VZB172*(($H$158)+1)+(IF(VZC172&lt;101,VZC172,IF(VZC172&lt;201,VZC172/2,IF(VZC172&lt;=301,VZC172/3,VZC172/4))))</f>
        <v>1443.5865000000001</v>
      </c>
      <c r="VZE172" s="101">
        <v>1</v>
      </c>
      <c r="VZF172" s="102"/>
      <c r="VZG172" s="68" t="s">
        <v>317</v>
      </c>
      <c r="VZH172" s="68">
        <f t="shared" ref="VZH172" si="5832">89.4*10.765</f>
        <v>962.39100000000008</v>
      </c>
      <c r="VZI172" s="68">
        <v>0</v>
      </c>
      <c r="VZJ172" s="68">
        <f t="shared" ref="VZI172:VZJ175" si="5833">VZH172+VZI172</f>
        <v>962.39100000000008</v>
      </c>
      <c r="VZK172" s="68">
        <v>0</v>
      </c>
      <c r="VZL172" s="68">
        <f t="shared" ref="VZK172:VZL175" si="5834">VZJ172*(($H$158)+1)+(IF(VZK172&lt;101,VZK172,IF(VZK172&lt;201,VZK172/2,IF(VZK172&lt;=301,VZK172/3,VZK172/4))))</f>
        <v>1443.5865000000001</v>
      </c>
      <c r="VZM172" s="101">
        <v>1</v>
      </c>
      <c r="VZN172" s="102"/>
      <c r="VZO172" s="68" t="s">
        <v>317</v>
      </c>
      <c r="VZP172" s="68">
        <f t="shared" ref="VZP172" si="5835">89.4*10.765</f>
        <v>962.39100000000008</v>
      </c>
      <c r="VZQ172" s="68">
        <v>0</v>
      </c>
      <c r="VZR172" s="68">
        <f t="shared" ref="VZQ172:VZR175" si="5836">VZP172+VZQ172</f>
        <v>962.39100000000008</v>
      </c>
      <c r="VZS172" s="68">
        <v>0</v>
      </c>
      <c r="VZT172" s="68">
        <f t="shared" ref="VZS172:VZT175" si="5837">VZR172*(($H$158)+1)+(IF(VZS172&lt;101,VZS172,IF(VZS172&lt;201,VZS172/2,IF(VZS172&lt;=301,VZS172/3,VZS172/4))))</f>
        <v>1443.5865000000001</v>
      </c>
      <c r="VZU172" s="101">
        <v>1</v>
      </c>
      <c r="VZV172" s="102"/>
      <c r="VZW172" s="68" t="s">
        <v>317</v>
      </c>
      <c r="VZX172" s="68">
        <f t="shared" ref="VZX172" si="5838">89.4*10.765</f>
        <v>962.39100000000008</v>
      </c>
      <c r="VZY172" s="68">
        <v>0</v>
      </c>
      <c r="VZZ172" s="68">
        <f t="shared" ref="VZY172:VZZ175" si="5839">VZX172+VZY172</f>
        <v>962.39100000000008</v>
      </c>
      <c r="WAA172" s="68">
        <v>0</v>
      </c>
      <c r="WAB172" s="68">
        <f t="shared" ref="WAA172:WAB175" si="5840">VZZ172*(($H$158)+1)+(IF(WAA172&lt;101,WAA172,IF(WAA172&lt;201,WAA172/2,IF(WAA172&lt;=301,WAA172/3,WAA172/4))))</f>
        <v>1443.5865000000001</v>
      </c>
      <c r="WAC172" s="101">
        <v>1</v>
      </c>
      <c r="WAD172" s="102"/>
      <c r="WAE172" s="68" t="s">
        <v>317</v>
      </c>
      <c r="WAF172" s="68">
        <f t="shared" ref="WAF172" si="5841">89.4*10.765</f>
        <v>962.39100000000008</v>
      </c>
      <c r="WAG172" s="68">
        <v>0</v>
      </c>
      <c r="WAH172" s="68">
        <f t="shared" ref="WAG172:WAH175" si="5842">WAF172+WAG172</f>
        <v>962.39100000000008</v>
      </c>
      <c r="WAI172" s="68">
        <v>0</v>
      </c>
      <c r="WAJ172" s="68">
        <f t="shared" ref="WAI172:WAJ175" si="5843">WAH172*(($H$158)+1)+(IF(WAI172&lt;101,WAI172,IF(WAI172&lt;201,WAI172/2,IF(WAI172&lt;=301,WAI172/3,WAI172/4))))</f>
        <v>1443.5865000000001</v>
      </c>
      <c r="WAK172" s="101">
        <v>1</v>
      </c>
      <c r="WAL172" s="102"/>
      <c r="WAM172" s="68" t="s">
        <v>317</v>
      </c>
      <c r="WAN172" s="68">
        <f t="shared" ref="WAN172" si="5844">89.4*10.765</f>
        <v>962.39100000000008</v>
      </c>
      <c r="WAO172" s="68">
        <v>0</v>
      </c>
      <c r="WAP172" s="68">
        <f t="shared" ref="WAO172:WAP175" si="5845">WAN172+WAO172</f>
        <v>962.39100000000008</v>
      </c>
      <c r="WAQ172" s="68">
        <v>0</v>
      </c>
      <c r="WAR172" s="68">
        <f t="shared" ref="WAQ172:WAR175" si="5846">WAP172*(($H$158)+1)+(IF(WAQ172&lt;101,WAQ172,IF(WAQ172&lt;201,WAQ172/2,IF(WAQ172&lt;=301,WAQ172/3,WAQ172/4))))</f>
        <v>1443.5865000000001</v>
      </c>
      <c r="WAS172" s="101">
        <v>1</v>
      </c>
      <c r="WAT172" s="102"/>
      <c r="WAU172" s="68" t="s">
        <v>317</v>
      </c>
      <c r="WAV172" s="68">
        <f t="shared" ref="WAV172" si="5847">89.4*10.765</f>
        <v>962.39100000000008</v>
      </c>
      <c r="WAW172" s="68">
        <v>0</v>
      </c>
      <c r="WAX172" s="68">
        <f t="shared" ref="WAW172:WAX175" si="5848">WAV172+WAW172</f>
        <v>962.39100000000008</v>
      </c>
      <c r="WAY172" s="68">
        <v>0</v>
      </c>
      <c r="WAZ172" s="68">
        <f t="shared" ref="WAY172:WAZ175" si="5849">WAX172*(($H$158)+1)+(IF(WAY172&lt;101,WAY172,IF(WAY172&lt;201,WAY172/2,IF(WAY172&lt;=301,WAY172/3,WAY172/4))))</f>
        <v>1443.5865000000001</v>
      </c>
      <c r="WBA172" s="101">
        <v>1</v>
      </c>
      <c r="WBB172" s="102"/>
      <c r="WBC172" s="68" t="s">
        <v>317</v>
      </c>
      <c r="WBD172" s="68">
        <f t="shared" ref="WBD172" si="5850">89.4*10.765</f>
        <v>962.39100000000008</v>
      </c>
      <c r="WBE172" s="68">
        <v>0</v>
      </c>
      <c r="WBF172" s="68">
        <f t="shared" ref="WBE172:WBF175" si="5851">WBD172+WBE172</f>
        <v>962.39100000000008</v>
      </c>
      <c r="WBG172" s="68">
        <v>0</v>
      </c>
      <c r="WBH172" s="68">
        <f t="shared" ref="WBG172:WBH175" si="5852">WBF172*(($H$158)+1)+(IF(WBG172&lt;101,WBG172,IF(WBG172&lt;201,WBG172/2,IF(WBG172&lt;=301,WBG172/3,WBG172/4))))</f>
        <v>1443.5865000000001</v>
      </c>
      <c r="WBI172" s="101">
        <v>1</v>
      </c>
      <c r="WBJ172" s="102"/>
      <c r="WBK172" s="68" t="s">
        <v>317</v>
      </c>
      <c r="WBL172" s="68">
        <f t="shared" ref="WBL172" si="5853">89.4*10.765</f>
        <v>962.39100000000008</v>
      </c>
      <c r="WBM172" s="68">
        <v>0</v>
      </c>
      <c r="WBN172" s="68">
        <f t="shared" ref="WBM172:WBN175" si="5854">WBL172+WBM172</f>
        <v>962.39100000000008</v>
      </c>
      <c r="WBO172" s="68">
        <v>0</v>
      </c>
      <c r="WBP172" s="68">
        <f t="shared" ref="WBO172:WBP175" si="5855">WBN172*(($H$158)+1)+(IF(WBO172&lt;101,WBO172,IF(WBO172&lt;201,WBO172/2,IF(WBO172&lt;=301,WBO172/3,WBO172/4))))</f>
        <v>1443.5865000000001</v>
      </c>
      <c r="WBQ172" s="101">
        <v>1</v>
      </c>
      <c r="WBR172" s="102"/>
      <c r="WBS172" s="68" t="s">
        <v>317</v>
      </c>
      <c r="WBT172" s="68">
        <f t="shared" ref="WBT172" si="5856">89.4*10.765</f>
        <v>962.39100000000008</v>
      </c>
      <c r="WBU172" s="68">
        <v>0</v>
      </c>
      <c r="WBV172" s="68">
        <f t="shared" ref="WBU172:WBV175" si="5857">WBT172+WBU172</f>
        <v>962.39100000000008</v>
      </c>
      <c r="WBW172" s="68">
        <v>0</v>
      </c>
      <c r="WBX172" s="68">
        <f t="shared" ref="WBW172:WBX175" si="5858">WBV172*(($H$158)+1)+(IF(WBW172&lt;101,WBW172,IF(WBW172&lt;201,WBW172/2,IF(WBW172&lt;=301,WBW172/3,WBW172/4))))</f>
        <v>1443.5865000000001</v>
      </c>
      <c r="WBY172" s="101">
        <v>1</v>
      </c>
      <c r="WBZ172" s="102"/>
      <c r="WCA172" s="68" t="s">
        <v>317</v>
      </c>
      <c r="WCB172" s="68">
        <f t="shared" ref="WCB172" si="5859">89.4*10.765</f>
        <v>962.39100000000008</v>
      </c>
      <c r="WCC172" s="68">
        <v>0</v>
      </c>
      <c r="WCD172" s="68">
        <f t="shared" ref="WCC172:WCD175" si="5860">WCB172+WCC172</f>
        <v>962.39100000000008</v>
      </c>
      <c r="WCE172" s="68">
        <v>0</v>
      </c>
      <c r="WCF172" s="68">
        <f t="shared" ref="WCE172:WCF175" si="5861">WCD172*(($H$158)+1)+(IF(WCE172&lt;101,WCE172,IF(WCE172&lt;201,WCE172/2,IF(WCE172&lt;=301,WCE172/3,WCE172/4))))</f>
        <v>1443.5865000000001</v>
      </c>
      <c r="WCG172" s="101">
        <v>1</v>
      </c>
      <c r="WCH172" s="102"/>
      <c r="WCI172" s="68" t="s">
        <v>317</v>
      </c>
      <c r="WCJ172" s="68">
        <f t="shared" ref="WCJ172" si="5862">89.4*10.765</f>
        <v>962.39100000000008</v>
      </c>
      <c r="WCK172" s="68">
        <v>0</v>
      </c>
      <c r="WCL172" s="68">
        <f t="shared" ref="WCK172:WCL175" si="5863">WCJ172+WCK172</f>
        <v>962.39100000000008</v>
      </c>
      <c r="WCM172" s="68">
        <v>0</v>
      </c>
      <c r="WCN172" s="68">
        <f t="shared" ref="WCM172:WCN175" si="5864">WCL172*(($H$158)+1)+(IF(WCM172&lt;101,WCM172,IF(WCM172&lt;201,WCM172/2,IF(WCM172&lt;=301,WCM172/3,WCM172/4))))</f>
        <v>1443.5865000000001</v>
      </c>
      <c r="WCO172" s="101">
        <v>1</v>
      </c>
      <c r="WCP172" s="102"/>
      <c r="WCQ172" s="68" t="s">
        <v>317</v>
      </c>
      <c r="WCR172" s="68">
        <f t="shared" ref="WCR172" si="5865">89.4*10.765</f>
        <v>962.39100000000008</v>
      </c>
      <c r="WCS172" s="68">
        <v>0</v>
      </c>
      <c r="WCT172" s="68">
        <f t="shared" ref="WCS172:WCT175" si="5866">WCR172+WCS172</f>
        <v>962.39100000000008</v>
      </c>
      <c r="WCU172" s="68">
        <v>0</v>
      </c>
      <c r="WCV172" s="68">
        <f t="shared" ref="WCU172:WCV175" si="5867">WCT172*(($H$158)+1)+(IF(WCU172&lt;101,WCU172,IF(WCU172&lt;201,WCU172/2,IF(WCU172&lt;=301,WCU172/3,WCU172/4))))</f>
        <v>1443.5865000000001</v>
      </c>
      <c r="WCW172" s="101">
        <v>1</v>
      </c>
      <c r="WCX172" s="102"/>
      <c r="WCY172" s="68" t="s">
        <v>317</v>
      </c>
      <c r="WCZ172" s="68">
        <f t="shared" ref="WCZ172" si="5868">89.4*10.765</f>
        <v>962.39100000000008</v>
      </c>
      <c r="WDA172" s="68">
        <v>0</v>
      </c>
      <c r="WDB172" s="68">
        <f t="shared" ref="WDA172:WDB175" si="5869">WCZ172+WDA172</f>
        <v>962.39100000000008</v>
      </c>
      <c r="WDC172" s="68">
        <v>0</v>
      </c>
      <c r="WDD172" s="68">
        <f t="shared" ref="WDC172:WDD175" si="5870">WDB172*(($H$158)+1)+(IF(WDC172&lt;101,WDC172,IF(WDC172&lt;201,WDC172/2,IF(WDC172&lt;=301,WDC172/3,WDC172/4))))</f>
        <v>1443.5865000000001</v>
      </c>
      <c r="WDE172" s="101">
        <v>1</v>
      </c>
      <c r="WDF172" s="102"/>
      <c r="WDG172" s="68" t="s">
        <v>317</v>
      </c>
      <c r="WDH172" s="68">
        <f t="shared" ref="WDH172" si="5871">89.4*10.765</f>
        <v>962.39100000000008</v>
      </c>
      <c r="WDI172" s="68">
        <v>0</v>
      </c>
      <c r="WDJ172" s="68">
        <f t="shared" ref="WDI172:WDJ175" si="5872">WDH172+WDI172</f>
        <v>962.39100000000008</v>
      </c>
      <c r="WDK172" s="68">
        <v>0</v>
      </c>
      <c r="WDL172" s="68">
        <f t="shared" ref="WDK172:WDL175" si="5873">WDJ172*(($H$158)+1)+(IF(WDK172&lt;101,WDK172,IF(WDK172&lt;201,WDK172/2,IF(WDK172&lt;=301,WDK172/3,WDK172/4))))</f>
        <v>1443.5865000000001</v>
      </c>
      <c r="WDM172" s="101">
        <v>1</v>
      </c>
      <c r="WDN172" s="102"/>
      <c r="WDO172" s="68" t="s">
        <v>317</v>
      </c>
      <c r="WDP172" s="68">
        <f t="shared" ref="WDP172" si="5874">89.4*10.765</f>
        <v>962.39100000000008</v>
      </c>
      <c r="WDQ172" s="68">
        <v>0</v>
      </c>
      <c r="WDR172" s="68">
        <f t="shared" ref="WDQ172:WDR175" si="5875">WDP172+WDQ172</f>
        <v>962.39100000000008</v>
      </c>
      <c r="WDS172" s="68">
        <v>0</v>
      </c>
      <c r="WDT172" s="68">
        <f t="shared" ref="WDS172:WDT175" si="5876">WDR172*(($H$158)+1)+(IF(WDS172&lt;101,WDS172,IF(WDS172&lt;201,WDS172/2,IF(WDS172&lt;=301,WDS172/3,WDS172/4))))</f>
        <v>1443.5865000000001</v>
      </c>
      <c r="WDU172" s="101">
        <v>1</v>
      </c>
      <c r="WDV172" s="102"/>
      <c r="WDW172" s="68" t="s">
        <v>317</v>
      </c>
      <c r="WDX172" s="68">
        <f t="shared" ref="WDX172" si="5877">89.4*10.765</f>
        <v>962.39100000000008</v>
      </c>
      <c r="WDY172" s="68">
        <v>0</v>
      </c>
      <c r="WDZ172" s="68">
        <f t="shared" ref="WDY172:WDZ175" si="5878">WDX172+WDY172</f>
        <v>962.39100000000008</v>
      </c>
      <c r="WEA172" s="68">
        <v>0</v>
      </c>
      <c r="WEB172" s="68">
        <f t="shared" ref="WEA172:WEB175" si="5879">WDZ172*(($H$158)+1)+(IF(WEA172&lt;101,WEA172,IF(WEA172&lt;201,WEA172/2,IF(WEA172&lt;=301,WEA172/3,WEA172/4))))</f>
        <v>1443.5865000000001</v>
      </c>
      <c r="WEC172" s="101">
        <v>1</v>
      </c>
      <c r="WED172" s="102"/>
      <c r="WEE172" s="68" t="s">
        <v>317</v>
      </c>
      <c r="WEF172" s="68">
        <f t="shared" ref="WEF172" si="5880">89.4*10.765</f>
        <v>962.39100000000008</v>
      </c>
      <c r="WEG172" s="68">
        <v>0</v>
      </c>
      <c r="WEH172" s="68">
        <f t="shared" ref="WEG172:WEH175" si="5881">WEF172+WEG172</f>
        <v>962.39100000000008</v>
      </c>
      <c r="WEI172" s="68">
        <v>0</v>
      </c>
      <c r="WEJ172" s="68">
        <f t="shared" ref="WEI172:WEJ175" si="5882">WEH172*(($H$158)+1)+(IF(WEI172&lt;101,WEI172,IF(WEI172&lt;201,WEI172/2,IF(WEI172&lt;=301,WEI172/3,WEI172/4))))</f>
        <v>1443.5865000000001</v>
      </c>
      <c r="WEK172" s="101">
        <v>1</v>
      </c>
      <c r="WEL172" s="102"/>
      <c r="WEM172" s="68" t="s">
        <v>317</v>
      </c>
      <c r="WEN172" s="68">
        <f t="shared" ref="WEN172" si="5883">89.4*10.765</f>
        <v>962.39100000000008</v>
      </c>
      <c r="WEO172" s="68">
        <v>0</v>
      </c>
      <c r="WEP172" s="68">
        <f t="shared" ref="WEO172:WEP175" si="5884">WEN172+WEO172</f>
        <v>962.39100000000008</v>
      </c>
      <c r="WEQ172" s="68">
        <v>0</v>
      </c>
      <c r="WER172" s="68">
        <f t="shared" ref="WEQ172:WER175" si="5885">WEP172*(($H$158)+1)+(IF(WEQ172&lt;101,WEQ172,IF(WEQ172&lt;201,WEQ172/2,IF(WEQ172&lt;=301,WEQ172/3,WEQ172/4))))</f>
        <v>1443.5865000000001</v>
      </c>
      <c r="WES172" s="101">
        <v>1</v>
      </c>
      <c r="WET172" s="102"/>
      <c r="WEU172" s="68" t="s">
        <v>317</v>
      </c>
      <c r="WEV172" s="68">
        <f t="shared" ref="WEV172" si="5886">89.4*10.765</f>
        <v>962.39100000000008</v>
      </c>
      <c r="WEW172" s="68">
        <v>0</v>
      </c>
      <c r="WEX172" s="68">
        <f t="shared" ref="WEW172:WEX175" si="5887">WEV172+WEW172</f>
        <v>962.39100000000008</v>
      </c>
      <c r="WEY172" s="68">
        <v>0</v>
      </c>
      <c r="WEZ172" s="68">
        <f t="shared" ref="WEY172:WEZ175" si="5888">WEX172*(($H$158)+1)+(IF(WEY172&lt;101,WEY172,IF(WEY172&lt;201,WEY172/2,IF(WEY172&lt;=301,WEY172/3,WEY172/4))))</f>
        <v>1443.5865000000001</v>
      </c>
      <c r="WFA172" s="101">
        <v>1</v>
      </c>
      <c r="WFB172" s="102"/>
      <c r="WFC172" s="68" t="s">
        <v>317</v>
      </c>
      <c r="WFD172" s="68">
        <f t="shared" ref="WFD172" si="5889">89.4*10.765</f>
        <v>962.39100000000008</v>
      </c>
      <c r="WFE172" s="68">
        <v>0</v>
      </c>
      <c r="WFF172" s="68">
        <f t="shared" ref="WFE172:WFF175" si="5890">WFD172+WFE172</f>
        <v>962.39100000000008</v>
      </c>
      <c r="WFG172" s="68">
        <v>0</v>
      </c>
      <c r="WFH172" s="68">
        <f t="shared" ref="WFG172:WFH175" si="5891">WFF172*(($H$158)+1)+(IF(WFG172&lt;101,WFG172,IF(WFG172&lt;201,WFG172/2,IF(WFG172&lt;=301,WFG172/3,WFG172/4))))</f>
        <v>1443.5865000000001</v>
      </c>
      <c r="WFI172" s="101">
        <v>1</v>
      </c>
      <c r="WFJ172" s="102"/>
      <c r="WFK172" s="68" t="s">
        <v>317</v>
      </c>
      <c r="WFL172" s="68">
        <f t="shared" ref="WFL172" si="5892">89.4*10.765</f>
        <v>962.39100000000008</v>
      </c>
      <c r="WFM172" s="68">
        <v>0</v>
      </c>
      <c r="WFN172" s="68">
        <f t="shared" ref="WFM172:WFN175" si="5893">WFL172+WFM172</f>
        <v>962.39100000000008</v>
      </c>
      <c r="WFO172" s="68">
        <v>0</v>
      </c>
      <c r="WFP172" s="68">
        <f t="shared" ref="WFO172:WFP175" si="5894">WFN172*(($H$158)+1)+(IF(WFO172&lt;101,WFO172,IF(WFO172&lt;201,WFO172/2,IF(WFO172&lt;=301,WFO172/3,WFO172/4))))</f>
        <v>1443.5865000000001</v>
      </c>
      <c r="WFQ172" s="101">
        <v>1</v>
      </c>
      <c r="WFR172" s="102"/>
      <c r="WFS172" s="68" t="s">
        <v>317</v>
      </c>
      <c r="WFT172" s="68">
        <f t="shared" ref="WFT172" si="5895">89.4*10.765</f>
        <v>962.39100000000008</v>
      </c>
      <c r="WFU172" s="68">
        <v>0</v>
      </c>
      <c r="WFV172" s="68">
        <f t="shared" ref="WFU172:WFV175" si="5896">WFT172+WFU172</f>
        <v>962.39100000000008</v>
      </c>
      <c r="WFW172" s="68">
        <v>0</v>
      </c>
      <c r="WFX172" s="68">
        <f t="shared" ref="WFW172:WFX175" si="5897">WFV172*(($H$158)+1)+(IF(WFW172&lt;101,WFW172,IF(WFW172&lt;201,WFW172/2,IF(WFW172&lt;=301,WFW172/3,WFW172/4))))</f>
        <v>1443.5865000000001</v>
      </c>
      <c r="WFY172" s="101">
        <v>1</v>
      </c>
      <c r="WFZ172" s="102"/>
      <c r="WGA172" s="68" t="s">
        <v>317</v>
      </c>
      <c r="WGB172" s="68">
        <f t="shared" ref="WGB172" si="5898">89.4*10.765</f>
        <v>962.39100000000008</v>
      </c>
      <c r="WGC172" s="68">
        <v>0</v>
      </c>
      <c r="WGD172" s="68">
        <f t="shared" ref="WGC172:WGD175" si="5899">WGB172+WGC172</f>
        <v>962.39100000000008</v>
      </c>
      <c r="WGE172" s="68">
        <v>0</v>
      </c>
      <c r="WGF172" s="68">
        <f t="shared" ref="WGE172:WGF175" si="5900">WGD172*(($H$158)+1)+(IF(WGE172&lt;101,WGE172,IF(WGE172&lt;201,WGE172/2,IF(WGE172&lt;=301,WGE172/3,WGE172/4))))</f>
        <v>1443.5865000000001</v>
      </c>
      <c r="WGG172" s="101">
        <v>1</v>
      </c>
      <c r="WGH172" s="102"/>
      <c r="WGI172" s="68" t="s">
        <v>317</v>
      </c>
      <c r="WGJ172" s="68">
        <f t="shared" ref="WGJ172" si="5901">89.4*10.765</f>
        <v>962.39100000000008</v>
      </c>
      <c r="WGK172" s="68">
        <v>0</v>
      </c>
      <c r="WGL172" s="68">
        <f t="shared" ref="WGK172:WGL175" si="5902">WGJ172+WGK172</f>
        <v>962.39100000000008</v>
      </c>
      <c r="WGM172" s="68">
        <v>0</v>
      </c>
      <c r="WGN172" s="68">
        <f t="shared" ref="WGM172:WGN175" si="5903">WGL172*(($H$158)+1)+(IF(WGM172&lt;101,WGM172,IF(WGM172&lt;201,WGM172/2,IF(WGM172&lt;=301,WGM172/3,WGM172/4))))</f>
        <v>1443.5865000000001</v>
      </c>
      <c r="WGO172" s="101">
        <v>1</v>
      </c>
      <c r="WGP172" s="102"/>
      <c r="WGQ172" s="68" t="s">
        <v>317</v>
      </c>
      <c r="WGR172" s="68">
        <f t="shared" ref="WGR172" si="5904">89.4*10.765</f>
        <v>962.39100000000008</v>
      </c>
      <c r="WGS172" s="68">
        <v>0</v>
      </c>
      <c r="WGT172" s="68">
        <f t="shared" ref="WGS172:WGT175" si="5905">WGR172+WGS172</f>
        <v>962.39100000000008</v>
      </c>
      <c r="WGU172" s="68">
        <v>0</v>
      </c>
      <c r="WGV172" s="68">
        <f t="shared" ref="WGU172:WGV175" si="5906">WGT172*(($H$158)+1)+(IF(WGU172&lt;101,WGU172,IF(WGU172&lt;201,WGU172/2,IF(WGU172&lt;=301,WGU172/3,WGU172/4))))</f>
        <v>1443.5865000000001</v>
      </c>
      <c r="WGW172" s="101">
        <v>1</v>
      </c>
      <c r="WGX172" s="102"/>
      <c r="WGY172" s="68" t="s">
        <v>317</v>
      </c>
      <c r="WGZ172" s="68">
        <f t="shared" ref="WGZ172" si="5907">89.4*10.765</f>
        <v>962.39100000000008</v>
      </c>
      <c r="WHA172" s="68">
        <v>0</v>
      </c>
      <c r="WHB172" s="68">
        <f t="shared" ref="WHA172:WHB175" si="5908">WGZ172+WHA172</f>
        <v>962.39100000000008</v>
      </c>
      <c r="WHC172" s="68">
        <v>0</v>
      </c>
      <c r="WHD172" s="68">
        <f t="shared" ref="WHC172:WHD175" si="5909">WHB172*(($H$158)+1)+(IF(WHC172&lt;101,WHC172,IF(WHC172&lt;201,WHC172/2,IF(WHC172&lt;=301,WHC172/3,WHC172/4))))</f>
        <v>1443.5865000000001</v>
      </c>
      <c r="WHE172" s="101">
        <v>1</v>
      </c>
      <c r="WHF172" s="102"/>
      <c r="WHG172" s="68" t="s">
        <v>317</v>
      </c>
      <c r="WHH172" s="68">
        <f t="shared" ref="WHH172" si="5910">89.4*10.765</f>
        <v>962.39100000000008</v>
      </c>
      <c r="WHI172" s="68">
        <v>0</v>
      </c>
      <c r="WHJ172" s="68">
        <f t="shared" ref="WHI172:WHJ175" si="5911">WHH172+WHI172</f>
        <v>962.39100000000008</v>
      </c>
      <c r="WHK172" s="68">
        <v>0</v>
      </c>
      <c r="WHL172" s="68">
        <f t="shared" ref="WHK172:WHL175" si="5912">WHJ172*(($H$158)+1)+(IF(WHK172&lt;101,WHK172,IF(WHK172&lt;201,WHK172/2,IF(WHK172&lt;=301,WHK172/3,WHK172/4))))</f>
        <v>1443.5865000000001</v>
      </c>
      <c r="WHM172" s="101">
        <v>1</v>
      </c>
      <c r="WHN172" s="102"/>
      <c r="WHO172" s="68" t="s">
        <v>317</v>
      </c>
      <c r="WHP172" s="68">
        <f t="shared" ref="WHP172" si="5913">89.4*10.765</f>
        <v>962.39100000000008</v>
      </c>
      <c r="WHQ172" s="68">
        <v>0</v>
      </c>
      <c r="WHR172" s="68">
        <f t="shared" ref="WHQ172:WHR175" si="5914">WHP172+WHQ172</f>
        <v>962.39100000000008</v>
      </c>
      <c r="WHS172" s="68">
        <v>0</v>
      </c>
      <c r="WHT172" s="68">
        <f t="shared" ref="WHS172:WHT175" si="5915">WHR172*(($H$158)+1)+(IF(WHS172&lt;101,WHS172,IF(WHS172&lt;201,WHS172/2,IF(WHS172&lt;=301,WHS172/3,WHS172/4))))</f>
        <v>1443.5865000000001</v>
      </c>
      <c r="WHU172" s="101">
        <v>1</v>
      </c>
      <c r="WHV172" s="102"/>
      <c r="WHW172" s="68" t="s">
        <v>317</v>
      </c>
      <c r="WHX172" s="68">
        <f t="shared" ref="WHX172" si="5916">89.4*10.765</f>
        <v>962.39100000000008</v>
      </c>
      <c r="WHY172" s="68">
        <v>0</v>
      </c>
      <c r="WHZ172" s="68">
        <f t="shared" ref="WHY172:WHZ175" si="5917">WHX172+WHY172</f>
        <v>962.39100000000008</v>
      </c>
      <c r="WIA172" s="68">
        <v>0</v>
      </c>
      <c r="WIB172" s="68">
        <f t="shared" ref="WIA172:WIB175" si="5918">WHZ172*(($H$158)+1)+(IF(WIA172&lt;101,WIA172,IF(WIA172&lt;201,WIA172/2,IF(WIA172&lt;=301,WIA172/3,WIA172/4))))</f>
        <v>1443.5865000000001</v>
      </c>
      <c r="WIC172" s="101">
        <v>1</v>
      </c>
      <c r="WID172" s="102"/>
      <c r="WIE172" s="68" t="s">
        <v>317</v>
      </c>
      <c r="WIF172" s="68">
        <f t="shared" ref="WIF172" si="5919">89.4*10.765</f>
        <v>962.39100000000008</v>
      </c>
      <c r="WIG172" s="68">
        <v>0</v>
      </c>
      <c r="WIH172" s="68">
        <f t="shared" ref="WIG172:WIH175" si="5920">WIF172+WIG172</f>
        <v>962.39100000000008</v>
      </c>
      <c r="WII172" s="68">
        <v>0</v>
      </c>
      <c r="WIJ172" s="68">
        <f t="shared" ref="WII172:WIJ175" si="5921">WIH172*(($H$158)+1)+(IF(WII172&lt;101,WII172,IF(WII172&lt;201,WII172/2,IF(WII172&lt;=301,WII172/3,WII172/4))))</f>
        <v>1443.5865000000001</v>
      </c>
      <c r="WIK172" s="101">
        <v>1</v>
      </c>
      <c r="WIL172" s="102"/>
      <c r="WIM172" s="68" t="s">
        <v>317</v>
      </c>
      <c r="WIN172" s="68">
        <f t="shared" ref="WIN172" si="5922">89.4*10.765</f>
        <v>962.39100000000008</v>
      </c>
      <c r="WIO172" s="68">
        <v>0</v>
      </c>
      <c r="WIP172" s="68">
        <f t="shared" ref="WIO172:WIP175" si="5923">WIN172+WIO172</f>
        <v>962.39100000000008</v>
      </c>
      <c r="WIQ172" s="68">
        <v>0</v>
      </c>
      <c r="WIR172" s="68">
        <f t="shared" ref="WIQ172:WIR175" si="5924">WIP172*(($H$158)+1)+(IF(WIQ172&lt;101,WIQ172,IF(WIQ172&lt;201,WIQ172/2,IF(WIQ172&lt;=301,WIQ172/3,WIQ172/4))))</f>
        <v>1443.5865000000001</v>
      </c>
      <c r="WIS172" s="101">
        <v>1</v>
      </c>
      <c r="WIT172" s="102"/>
      <c r="WIU172" s="68" t="s">
        <v>317</v>
      </c>
      <c r="WIV172" s="68">
        <f t="shared" ref="WIV172" si="5925">89.4*10.765</f>
        <v>962.39100000000008</v>
      </c>
      <c r="WIW172" s="68">
        <v>0</v>
      </c>
      <c r="WIX172" s="68">
        <f t="shared" ref="WIW172:WIX175" si="5926">WIV172+WIW172</f>
        <v>962.39100000000008</v>
      </c>
      <c r="WIY172" s="68">
        <v>0</v>
      </c>
      <c r="WIZ172" s="68">
        <f t="shared" ref="WIY172:WIZ175" si="5927">WIX172*(($H$158)+1)+(IF(WIY172&lt;101,WIY172,IF(WIY172&lt;201,WIY172/2,IF(WIY172&lt;=301,WIY172/3,WIY172/4))))</f>
        <v>1443.5865000000001</v>
      </c>
      <c r="WJA172" s="101">
        <v>1</v>
      </c>
      <c r="WJB172" s="102"/>
      <c r="WJC172" s="68" t="s">
        <v>317</v>
      </c>
      <c r="WJD172" s="68">
        <f t="shared" ref="WJD172" si="5928">89.4*10.765</f>
        <v>962.39100000000008</v>
      </c>
      <c r="WJE172" s="68">
        <v>0</v>
      </c>
      <c r="WJF172" s="68">
        <f t="shared" ref="WJE172:WJF175" si="5929">WJD172+WJE172</f>
        <v>962.39100000000008</v>
      </c>
      <c r="WJG172" s="68">
        <v>0</v>
      </c>
      <c r="WJH172" s="68">
        <f t="shared" ref="WJG172:WJH175" si="5930">WJF172*(($H$158)+1)+(IF(WJG172&lt;101,WJG172,IF(WJG172&lt;201,WJG172/2,IF(WJG172&lt;=301,WJG172/3,WJG172/4))))</f>
        <v>1443.5865000000001</v>
      </c>
      <c r="WJI172" s="101">
        <v>1</v>
      </c>
      <c r="WJJ172" s="102"/>
      <c r="WJK172" s="68" t="s">
        <v>317</v>
      </c>
      <c r="WJL172" s="68">
        <f t="shared" ref="WJL172" si="5931">89.4*10.765</f>
        <v>962.39100000000008</v>
      </c>
      <c r="WJM172" s="68">
        <v>0</v>
      </c>
      <c r="WJN172" s="68">
        <f t="shared" ref="WJM172:WJN175" si="5932">WJL172+WJM172</f>
        <v>962.39100000000008</v>
      </c>
      <c r="WJO172" s="68">
        <v>0</v>
      </c>
      <c r="WJP172" s="68">
        <f t="shared" ref="WJO172:WJP175" si="5933">WJN172*(($H$158)+1)+(IF(WJO172&lt;101,WJO172,IF(WJO172&lt;201,WJO172/2,IF(WJO172&lt;=301,WJO172/3,WJO172/4))))</f>
        <v>1443.5865000000001</v>
      </c>
      <c r="WJQ172" s="101">
        <v>1</v>
      </c>
      <c r="WJR172" s="102"/>
      <c r="WJS172" s="68" t="s">
        <v>317</v>
      </c>
      <c r="WJT172" s="68">
        <f t="shared" ref="WJT172" si="5934">89.4*10.765</f>
        <v>962.39100000000008</v>
      </c>
      <c r="WJU172" s="68">
        <v>0</v>
      </c>
      <c r="WJV172" s="68">
        <f t="shared" ref="WJU172:WJV175" si="5935">WJT172+WJU172</f>
        <v>962.39100000000008</v>
      </c>
      <c r="WJW172" s="68">
        <v>0</v>
      </c>
      <c r="WJX172" s="68">
        <f t="shared" ref="WJW172:WJX175" si="5936">WJV172*(($H$158)+1)+(IF(WJW172&lt;101,WJW172,IF(WJW172&lt;201,WJW172/2,IF(WJW172&lt;=301,WJW172/3,WJW172/4))))</f>
        <v>1443.5865000000001</v>
      </c>
      <c r="WJY172" s="101">
        <v>1</v>
      </c>
      <c r="WJZ172" s="102"/>
      <c r="WKA172" s="68" t="s">
        <v>317</v>
      </c>
      <c r="WKB172" s="68">
        <f t="shared" ref="WKB172" si="5937">89.4*10.765</f>
        <v>962.39100000000008</v>
      </c>
      <c r="WKC172" s="68">
        <v>0</v>
      </c>
      <c r="WKD172" s="68">
        <f t="shared" ref="WKC172:WKD175" si="5938">WKB172+WKC172</f>
        <v>962.39100000000008</v>
      </c>
      <c r="WKE172" s="68">
        <v>0</v>
      </c>
      <c r="WKF172" s="68">
        <f t="shared" ref="WKE172:WKF175" si="5939">WKD172*(($H$158)+1)+(IF(WKE172&lt;101,WKE172,IF(WKE172&lt;201,WKE172/2,IF(WKE172&lt;=301,WKE172/3,WKE172/4))))</f>
        <v>1443.5865000000001</v>
      </c>
      <c r="WKG172" s="101">
        <v>1</v>
      </c>
      <c r="WKH172" s="102"/>
      <c r="WKI172" s="68" t="s">
        <v>317</v>
      </c>
      <c r="WKJ172" s="68">
        <f t="shared" ref="WKJ172" si="5940">89.4*10.765</f>
        <v>962.39100000000008</v>
      </c>
      <c r="WKK172" s="68">
        <v>0</v>
      </c>
      <c r="WKL172" s="68">
        <f t="shared" ref="WKK172:WKL175" si="5941">WKJ172+WKK172</f>
        <v>962.39100000000008</v>
      </c>
      <c r="WKM172" s="68">
        <v>0</v>
      </c>
      <c r="WKN172" s="68">
        <f t="shared" ref="WKM172:WKN175" si="5942">WKL172*(($H$158)+1)+(IF(WKM172&lt;101,WKM172,IF(WKM172&lt;201,WKM172/2,IF(WKM172&lt;=301,WKM172/3,WKM172/4))))</f>
        <v>1443.5865000000001</v>
      </c>
      <c r="WKO172" s="101">
        <v>1</v>
      </c>
      <c r="WKP172" s="102"/>
      <c r="WKQ172" s="68" t="s">
        <v>317</v>
      </c>
      <c r="WKR172" s="68">
        <f t="shared" ref="WKR172" si="5943">89.4*10.765</f>
        <v>962.39100000000008</v>
      </c>
      <c r="WKS172" s="68">
        <v>0</v>
      </c>
      <c r="WKT172" s="68">
        <f t="shared" ref="WKS172:WKT175" si="5944">WKR172+WKS172</f>
        <v>962.39100000000008</v>
      </c>
      <c r="WKU172" s="68">
        <v>0</v>
      </c>
      <c r="WKV172" s="68">
        <f t="shared" ref="WKU172:WKV175" si="5945">WKT172*(($H$158)+1)+(IF(WKU172&lt;101,WKU172,IF(WKU172&lt;201,WKU172/2,IF(WKU172&lt;=301,WKU172/3,WKU172/4))))</f>
        <v>1443.5865000000001</v>
      </c>
      <c r="WKW172" s="101">
        <v>1</v>
      </c>
      <c r="WKX172" s="102"/>
      <c r="WKY172" s="68" t="s">
        <v>317</v>
      </c>
      <c r="WKZ172" s="68">
        <f t="shared" ref="WKZ172" si="5946">89.4*10.765</f>
        <v>962.39100000000008</v>
      </c>
      <c r="WLA172" s="68">
        <v>0</v>
      </c>
      <c r="WLB172" s="68">
        <f t="shared" ref="WLA172:WLB175" si="5947">WKZ172+WLA172</f>
        <v>962.39100000000008</v>
      </c>
      <c r="WLC172" s="68">
        <v>0</v>
      </c>
      <c r="WLD172" s="68">
        <f t="shared" ref="WLC172:WLD175" si="5948">WLB172*(($H$158)+1)+(IF(WLC172&lt;101,WLC172,IF(WLC172&lt;201,WLC172/2,IF(WLC172&lt;=301,WLC172/3,WLC172/4))))</f>
        <v>1443.5865000000001</v>
      </c>
      <c r="WLE172" s="101">
        <v>1</v>
      </c>
      <c r="WLF172" s="102"/>
      <c r="WLG172" s="68" t="s">
        <v>317</v>
      </c>
      <c r="WLH172" s="68">
        <f t="shared" ref="WLH172" si="5949">89.4*10.765</f>
        <v>962.39100000000008</v>
      </c>
      <c r="WLI172" s="68">
        <v>0</v>
      </c>
      <c r="WLJ172" s="68">
        <f t="shared" ref="WLI172:WLJ175" si="5950">WLH172+WLI172</f>
        <v>962.39100000000008</v>
      </c>
      <c r="WLK172" s="68">
        <v>0</v>
      </c>
      <c r="WLL172" s="68">
        <f t="shared" ref="WLK172:WLL175" si="5951">WLJ172*(($H$158)+1)+(IF(WLK172&lt;101,WLK172,IF(WLK172&lt;201,WLK172/2,IF(WLK172&lt;=301,WLK172/3,WLK172/4))))</f>
        <v>1443.5865000000001</v>
      </c>
      <c r="WLM172" s="101">
        <v>1</v>
      </c>
      <c r="WLN172" s="102"/>
      <c r="WLO172" s="68" t="s">
        <v>317</v>
      </c>
      <c r="WLP172" s="68">
        <f t="shared" ref="WLP172" si="5952">89.4*10.765</f>
        <v>962.39100000000008</v>
      </c>
      <c r="WLQ172" s="68">
        <v>0</v>
      </c>
      <c r="WLR172" s="68">
        <f t="shared" ref="WLQ172:WLR175" si="5953">WLP172+WLQ172</f>
        <v>962.39100000000008</v>
      </c>
      <c r="WLS172" s="68">
        <v>0</v>
      </c>
      <c r="WLT172" s="68">
        <f t="shared" ref="WLS172:WLT175" si="5954">WLR172*(($H$158)+1)+(IF(WLS172&lt;101,WLS172,IF(WLS172&lt;201,WLS172/2,IF(WLS172&lt;=301,WLS172/3,WLS172/4))))</f>
        <v>1443.5865000000001</v>
      </c>
      <c r="WLU172" s="101">
        <v>1</v>
      </c>
      <c r="WLV172" s="102"/>
      <c r="WLW172" s="68" t="s">
        <v>317</v>
      </c>
      <c r="WLX172" s="68">
        <f t="shared" ref="WLX172" si="5955">89.4*10.765</f>
        <v>962.39100000000008</v>
      </c>
      <c r="WLY172" s="68">
        <v>0</v>
      </c>
      <c r="WLZ172" s="68">
        <f t="shared" ref="WLY172:WLZ175" si="5956">WLX172+WLY172</f>
        <v>962.39100000000008</v>
      </c>
      <c r="WMA172" s="68">
        <v>0</v>
      </c>
      <c r="WMB172" s="68">
        <f t="shared" ref="WMA172:WMB175" si="5957">WLZ172*(($H$158)+1)+(IF(WMA172&lt;101,WMA172,IF(WMA172&lt;201,WMA172/2,IF(WMA172&lt;=301,WMA172/3,WMA172/4))))</f>
        <v>1443.5865000000001</v>
      </c>
      <c r="WMC172" s="101">
        <v>1</v>
      </c>
      <c r="WMD172" s="102"/>
      <c r="WME172" s="68" t="s">
        <v>317</v>
      </c>
      <c r="WMF172" s="68">
        <f t="shared" ref="WMF172" si="5958">89.4*10.765</f>
        <v>962.39100000000008</v>
      </c>
      <c r="WMG172" s="68">
        <v>0</v>
      </c>
      <c r="WMH172" s="68">
        <f t="shared" ref="WMG172:WMH175" si="5959">WMF172+WMG172</f>
        <v>962.39100000000008</v>
      </c>
      <c r="WMI172" s="68">
        <v>0</v>
      </c>
      <c r="WMJ172" s="68">
        <f t="shared" ref="WMI172:WMJ175" si="5960">WMH172*(($H$158)+1)+(IF(WMI172&lt;101,WMI172,IF(WMI172&lt;201,WMI172/2,IF(WMI172&lt;=301,WMI172/3,WMI172/4))))</f>
        <v>1443.5865000000001</v>
      </c>
      <c r="WMK172" s="101">
        <v>1</v>
      </c>
      <c r="WML172" s="102"/>
      <c r="WMM172" s="68" t="s">
        <v>317</v>
      </c>
      <c r="WMN172" s="68">
        <f t="shared" ref="WMN172" si="5961">89.4*10.765</f>
        <v>962.39100000000008</v>
      </c>
      <c r="WMO172" s="68">
        <v>0</v>
      </c>
      <c r="WMP172" s="68">
        <f t="shared" ref="WMO172:WMP175" si="5962">WMN172+WMO172</f>
        <v>962.39100000000008</v>
      </c>
      <c r="WMQ172" s="68">
        <v>0</v>
      </c>
      <c r="WMR172" s="68">
        <f t="shared" ref="WMQ172:WMR175" si="5963">WMP172*(($H$158)+1)+(IF(WMQ172&lt;101,WMQ172,IF(WMQ172&lt;201,WMQ172/2,IF(WMQ172&lt;=301,WMQ172/3,WMQ172/4))))</f>
        <v>1443.5865000000001</v>
      </c>
      <c r="WMS172" s="101">
        <v>1</v>
      </c>
      <c r="WMT172" s="102"/>
      <c r="WMU172" s="68" t="s">
        <v>317</v>
      </c>
      <c r="WMV172" s="68">
        <f t="shared" ref="WMV172" si="5964">89.4*10.765</f>
        <v>962.39100000000008</v>
      </c>
      <c r="WMW172" s="68">
        <v>0</v>
      </c>
      <c r="WMX172" s="68">
        <f t="shared" ref="WMW172:WMX175" si="5965">WMV172+WMW172</f>
        <v>962.39100000000008</v>
      </c>
      <c r="WMY172" s="68">
        <v>0</v>
      </c>
      <c r="WMZ172" s="68">
        <f t="shared" ref="WMY172:WMZ175" si="5966">WMX172*(($H$158)+1)+(IF(WMY172&lt;101,WMY172,IF(WMY172&lt;201,WMY172/2,IF(WMY172&lt;=301,WMY172/3,WMY172/4))))</f>
        <v>1443.5865000000001</v>
      </c>
      <c r="WNA172" s="101">
        <v>1</v>
      </c>
      <c r="WNB172" s="102"/>
      <c r="WNC172" s="68" t="s">
        <v>317</v>
      </c>
      <c r="WND172" s="68">
        <f t="shared" ref="WND172" si="5967">89.4*10.765</f>
        <v>962.39100000000008</v>
      </c>
      <c r="WNE172" s="68">
        <v>0</v>
      </c>
      <c r="WNF172" s="68">
        <f t="shared" ref="WNE172:WNF175" si="5968">WND172+WNE172</f>
        <v>962.39100000000008</v>
      </c>
      <c r="WNG172" s="68">
        <v>0</v>
      </c>
      <c r="WNH172" s="68">
        <f t="shared" ref="WNG172:WNH175" si="5969">WNF172*(($H$158)+1)+(IF(WNG172&lt;101,WNG172,IF(WNG172&lt;201,WNG172/2,IF(WNG172&lt;=301,WNG172/3,WNG172/4))))</f>
        <v>1443.5865000000001</v>
      </c>
      <c r="WNI172" s="101">
        <v>1</v>
      </c>
      <c r="WNJ172" s="102"/>
      <c r="WNK172" s="68" t="s">
        <v>317</v>
      </c>
      <c r="WNL172" s="68">
        <f t="shared" ref="WNL172" si="5970">89.4*10.765</f>
        <v>962.39100000000008</v>
      </c>
      <c r="WNM172" s="68">
        <v>0</v>
      </c>
      <c r="WNN172" s="68">
        <f t="shared" ref="WNM172:WNN175" si="5971">WNL172+WNM172</f>
        <v>962.39100000000008</v>
      </c>
      <c r="WNO172" s="68">
        <v>0</v>
      </c>
      <c r="WNP172" s="68">
        <f t="shared" ref="WNO172:WNP175" si="5972">WNN172*(($H$158)+1)+(IF(WNO172&lt;101,WNO172,IF(WNO172&lt;201,WNO172/2,IF(WNO172&lt;=301,WNO172/3,WNO172/4))))</f>
        <v>1443.5865000000001</v>
      </c>
      <c r="WNQ172" s="101">
        <v>1</v>
      </c>
      <c r="WNR172" s="102"/>
      <c r="WNS172" s="68" t="s">
        <v>317</v>
      </c>
      <c r="WNT172" s="68">
        <f t="shared" ref="WNT172" si="5973">89.4*10.765</f>
        <v>962.39100000000008</v>
      </c>
      <c r="WNU172" s="68">
        <v>0</v>
      </c>
      <c r="WNV172" s="68">
        <f t="shared" ref="WNU172:WNV175" si="5974">WNT172+WNU172</f>
        <v>962.39100000000008</v>
      </c>
      <c r="WNW172" s="68">
        <v>0</v>
      </c>
      <c r="WNX172" s="68">
        <f t="shared" ref="WNW172:WNX175" si="5975">WNV172*(($H$158)+1)+(IF(WNW172&lt;101,WNW172,IF(WNW172&lt;201,WNW172/2,IF(WNW172&lt;=301,WNW172/3,WNW172/4))))</f>
        <v>1443.5865000000001</v>
      </c>
      <c r="WNY172" s="101">
        <v>1</v>
      </c>
      <c r="WNZ172" s="102"/>
      <c r="WOA172" s="68" t="s">
        <v>317</v>
      </c>
      <c r="WOB172" s="68">
        <f t="shared" ref="WOB172" si="5976">89.4*10.765</f>
        <v>962.39100000000008</v>
      </c>
      <c r="WOC172" s="68">
        <v>0</v>
      </c>
      <c r="WOD172" s="68">
        <f t="shared" ref="WOC172:WOD175" si="5977">WOB172+WOC172</f>
        <v>962.39100000000008</v>
      </c>
      <c r="WOE172" s="68">
        <v>0</v>
      </c>
      <c r="WOF172" s="68">
        <f t="shared" ref="WOE172:WOF175" si="5978">WOD172*(($H$158)+1)+(IF(WOE172&lt;101,WOE172,IF(WOE172&lt;201,WOE172/2,IF(WOE172&lt;=301,WOE172/3,WOE172/4))))</f>
        <v>1443.5865000000001</v>
      </c>
      <c r="WOG172" s="101">
        <v>1</v>
      </c>
      <c r="WOH172" s="102"/>
      <c r="WOI172" s="68" t="s">
        <v>317</v>
      </c>
      <c r="WOJ172" s="68">
        <f t="shared" ref="WOJ172" si="5979">89.4*10.765</f>
        <v>962.39100000000008</v>
      </c>
      <c r="WOK172" s="68">
        <v>0</v>
      </c>
      <c r="WOL172" s="68">
        <f t="shared" ref="WOK172:WOL175" si="5980">WOJ172+WOK172</f>
        <v>962.39100000000008</v>
      </c>
      <c r="WOM172" s="68">
        <v>0</v>
      </c>
      <c r="WON172" s="68">
        <f t="shared" ref="WOM172:WON175" si="5981">WOL172*(($H$158)+1)+(IF(WOM172&lt;101,WOM172,IF(WOM172&lt;201,WOM172/2,IF(WOM172&lt;=301,WOM172/3,WOM172/4))))</f>
        <v>1443.5865000000001</v>
      </c>
      <c r="WOO172" s="101">
        <v>1</v>
      </c>
      <c r="WOP172" s="102"/>
      <c r="WOQ172" s="68" t="s">
        <v>317</v>
      </c>
      <c r="WOR172" s="68">
        <f t="shared" ref="WOR172" si="5982">89.4*10.765</f>
        <v>962.39100000000008</v>
      </c>
      <c r="WOS172" s="68">
        <v>0</v>
      </c>
      <c r="WOT172" s="68">
        <f t="shared" ref="WOS172:WOT175" si="5983">WOR172+WOS172</f>
        <v>962.39100000000008</v>
      </c>
      <c r="WOU172" s="68">
        <v>0</v>
      </c>
      <c r="WOV172" s="68">
        <f t="shared" ref="WOU172:WOV175" si="5984">WOT172*(($H$158)+1)+(IF(WOU172&lt;101,WOU172,IF(WOU172&lt;201,WOU172/2,IF(WOU172&lt;=301,WOU172/3,WOU172/4))))</f>
        <v>1443.5865000000001</v>
      </c>
      <c r="WOW172" s="101">
        <v>1</v>
      </c>
      <c r="WOX172" s="102"/>
      <c r="WOY172" s="68" t="s">
        <v>317</v>
      </c>
      <c r="WOZ172" s="68">
        <f t="shared" ref="WOZ172" si="5985">89.4*10.765</f>
        <v>962.39100000000008</v>
      </c>
      <c r="WPA172" s="68">
        <v>0</v>
      </c>
      <c r="WPB172" s="68">
        <f t="shared" ref="WPA172:WPB175" si="5986">WOZ172+WPA172</f>
        <v>962.39100000000008</v>
      </c>
      <c r="WPC172" s="68">
        <v>0</v>
      </c>
      <c r="WPD172" s="68">
        <f t="shared" ref="WPC172:WPD175" si="5987">WPB172*(($H$158)+1)+(IF(WPC172&lt;101,WPC172,IF(WPC172&lt;201,WPC172/2,IF(WPC172&lt;=301,WPC172/3,WPC172/4))))</f>
        <v>1443.5865000000001</v>
      </c>
      <c r="WPE172" s="101">
        <v>1</v>
      </c>
      <c r="WPF172" s="102"/>
      <c r="WPG172" s="68" t="s">
        <v>317</v>
      </c>
      <c r="WPH172" s="68">
        <f t="shared" ref="WPH172" si="5988">89.4*10.765</f>
        <v>962.39100000000008</v>
      </c>
      <c r="WPI172" s="68">
        <v>0</v>
      </c>
      <c r="WPJ172" s="68">
        <f t="shared" ref="WPI172:WPJ175" si="5989">WPH172+WPI172</f>
        <v>962.39100000000008</v>
      </c>
      <c r="WPK172" s="68">
        <v>0</v>
      </c>
      <c r="WPL172" s="68">
        <f t="shared" ref="WPK172:WPL175" si="5990">WPJ172*(($H$158)+1)+(IF(WPK172&lt;101,WPK172,IF(WPK172&lt;201,WPK172/2,IF(WPK172&lt;=301,WPK172/3,WPK172/4))))</f>
        <v>1443.5865000000001</v>
      </c>
      <c r="WPM172" s="101">
        <v>1</v>
      </c>
      <c r="WPN172" s="102"/>
      <c r="WPO172" s="68" t="s">
        <v>317</v>
      </c>
      <c r="WPP172" s="68">
        <f t="shared" ref="WPP172" si="5991">89.4*10.765</f>
        <v>962.39100000000008</v>
      </c>
      <c r="WPQ172" s="68">
        <v>0</v>
      </c>
      <c r="WPR172" s="68">
        <f t="shared" ref="WPQ172:WPR175" si="5992">WPP172+WPQ172</f>
        <v>962.39100000000008</v>
      </c>
      <c r="WPS172" s="68">
        <v>0</v>
      </c>
      <c r="WPT172" s="68">
        <f t="shared" ref="WPS172:WPT175" si="5993">WPR172*(($H$158)+1)+(IF(WPS172&lt;101,WPS172,IF(WPS172&lt;201,WPS172/2,IF(WPS172&lt;=301,WPS172/3,WPS172/4))))</f>
        <v>1443.5865000000001</v>
      </c>
      <c r="WPU172" s="101">
        <v>1</v>
      </c>
      <c r="WPV172" s="102"/>
      <c r="WPW172" s="68" t="s">
        <v>317</v>
      </c>
      <c r="WPX172" s="68">
        <f t="shared" ref="WPX172" si="5994">89.4*10.765</f>
        <v>962.39100000000008</v>
      </c>
      <c r="WPY172" s="68">
        <v>0</v>
      </c>
      <c r="WPZ172" s="68">
        <f t="shared" ref="WPY172:WPZ175" si="5995">WPX172+WPY172</f>
        <v>962.39100000000008</v>
      </c>
      <c r="WQA172" s="68">
        <v>0</v>
      </c>
      <c r="WQB172" s="68">
        <f t="shared" ref="WQA172:WQB175" si="5996">WPZ172*(($H$158)+1)+(IF(WQA172&lt;101,WQA172,IF(WQA172&lt;201,WQA172/2,IF(WQA172&lt;=301,WQA172/3,WQA172/4))))</f>
        <v>1443.5865000000001</v>
      </c>
      <c r="WQC172" s="101">
        <v>1</v>
      </c>
      <c r="WQD172" s="102"/>
      <c r="WQE172" s="68" t="s">
        <v>317</v>
      </c>
      <c r="WQF172" s="68">
        <f t="shared" ref="WQF172" si="5997">89.4*10.765</f>
        <v>962.39100000000008</v>
      </c>
      <c r="WQG172" s="68">
        <v>0</v>
      </c>
      <c r="WQH172" s="68">
        <f t="shared" ref="WQG172:WQH175" si="5998">WQF172+WQG172</f>
        <v>962.39100000000008</v>
      </c>
      <c r="WQI172" s="68">
        <v>0</v>
      </c>
      <c r="WQJ172" s="68">
        <f t="shared" ref="WQI172:WQJ175" si="5999">WQH172*(($H$158)+1)+(IF(WQI172&lt;101,WQI172,IF(WQI172&lt;201,WQI172/2,IF(WQI172&lt;=301,WQI172/3,WQI172/4))))</f>
        <v>1443.5865000000001</v>
      </c>
      <c r="WQK172" s="101">
        <v>1</v>
      </c>
      <c r="WQL172" s="102"/>
      <c r="WQM172" s="68" t="s">
        <v>317</v>
      </c>
      <c r="WQN172" s="68">
        <f t="shared" ref="WQN172" si="6000">89.4*10.765</f>
        <v>962.39100000000008</v>
      </c>
      <c r="WQO172" s="68">
        <v>0</v>
      </c>
      <c r="WQP172" s="68">
        <f t="shared" ref="WQO172:WQP175" si="6001">WQN172+WQO172</f>
        <v>962.39100000000008</v>
      </c>
      <c r="WQQ172" s="68">
        <v>0</v>
      </c>
      <c r="WQR172" s="68">
        <f t="shared" ref="WQQ172:WQR175" si="6002">WQP172*(($H$158)+1)+(IF(WQQ172&lt;101,WQQ172,IF(WQQ172&lt;201,WQQ172/2,IF(WQQ172&lt;=301,WQQ172/3,WQQ172/4))))</f>
        <v>1443.5865000000001</v>
      </c>
      <c r="WQS172" s="101">
        <v>1</v>
      </c>
      <c r="WQT172" s="102"/>
      <c r="WQU172" s="68" t="s">
        <v>317</v>
      </c>
      <c r="WQV172" s="68">
        <f t="shared" ref="WQV172" si="6003">89.4*10.765</f>
        <v>962.39100000000008</v>
      </c>
      <c r="WQW172" s="68">
        <v>0</v>
      </c>
      <c r="WQX172" s="68">
        <f t="shared" ref="WQW172:WQX175" si="6004">WQV172+WQW172</f>
        <v>962.39100000000008</v>
      </c>
      <c r="WQY172" s="68">
        <v>0</v>
      </c>
      <c r="WQZ172" s="68">
        <f t="shared" ref="WQY172:WQZ175" si="6005">WQX172*(($H$158)+1)+(IF(WQY172&lt;101,WQY172,IF(WQY172&lt;201,WQY172/2,IF(WQY172&lt;=301,WQY172/3,WQY172/4))))</f>
        <v>1443.5865000000001</v>
      </c>
      <c r="WRA172" s="101">
        <v>1</v>
      </c>
      <c r="WRB172" s="102"/>
      <c r="WRC172" s="68" t="s">
        <v>317</v>
      </c>
      <c r="WRD172" s="68">
        <f t="shared" ref="WRD172" si="6006">89.4*10.765</f>
        <v>962.39100000000008</v>
      </c>
      <c r="WRE172" s="68">
        <v>0</v>
      </c>
      <c r="WRF172" s="68">
        <f t="shared" ref="WRE172:WRF175" si="6007">WRD172+WRE172</f>
        <v>962.39100000000008</v>
      </c>
      <c r="WRG172" s="68">
        <v>0</v>
      </c>
      <c r="WRH172" s="68">
        <f t="shared" ref="WRG172:WRH175" si="6008">WRF172*(($H$158)+1)+(IF(WRG172&lt;101,WRG172,IF(WRG172&lt;201,WRG172/2,IF(WRG172&lt;=301,WRG172/3,WRG172/4))))</f>
        <v>1443.5865000000001</v>
      </c>
      <c r="WRI172" s="101">
        <v>1</v>
      </c>
      <c r="WRJ172" s="102"/>
      <c r="WRK172" s="68" t="s">
        <v>317</v>
      </c>
      <c r="WRL172" s="68">
        <f t="shared" ref="WRL172" si="6009">89.4*10.765</f>
        <v>962.39100000000008</v>
      </c>
      <c r="WRM172" s="68">
        <v>0</v>
      </c>
      <c r="WRN172" s="68">
        <f t="shared" ref="WRM172:WRN175" si="6010">WRL172+WRM172</f>
        <v>962.39100000000008</v>
      </c>
      <c r="WRO172" s="68">
        <v>0</v>
      </c>
      <c r="WRP172" s="68">
        <f t="shared" ref="WRO172:WRP175" si="6011">WRN172*(($H$158)+1)+(IF(WRO172&lt;101,WRO172,IF(WRO172&lt;201,WRO172/2,IF(WRO172&lt;=301,WRO172/3,WRO172/4))))</f>
        <v>1443.5865000000001</v>
      </c>
      <c r="WRQ172" s="101">
        <v>1</v>
      </c>
      <c r="WRR172" s="102"/>
      <c r="WRS172" s="68" t="s">
        <v>317</v>
      </c>
      <c r="WRT172" s="68">
        <f t="shared" ref="WRT172" si="6012">89.4*10.765</f>
        <v>962.39100000000008</v>
      </c>
      <c r="WRU172" s="68">
        <v>0</v>
      </c>
      <c r="WRV172" s="68">
        <f t="shared" ref="WRU172:WRV175" si="6013">WRT172+WRU172</f>
        <v>962.39100000000008</v>
      </c>
      <c r="WRW172" s="68">
        <v>0</v>
      </c>
      <c r="WRX172" s="68">
        <f t="shared" ref="WRW172:WRX175" si="6014">WRV172*(($H$158)+1)+(IF(WRW172&lt;101,WRW172,IF(WRW172&lt;201,WRW172/2,IF(WRW172&lt;=301,WRW172/3,WRW172/4))))</f>
        <v>1443.5865000000001</v>
      </c>
      <c r="WRY172" s="101">
        <v>1</v>
      </c>
      <c r="WRZ172" s="102"/>
      <c r="WSA172" s="68" t="s">
        <v>317</v>
      </c>
      <c r="WSB172" s="68">
        <f t="shared" ref="WSB172" si="6015">89.4*10.765</f>
        <v>962.39100000000008</v>
      </c>
      <c r="WSC172" s="68">
        <v>0</v>
      </c>
      <c r="WSD172" s="68">
        <f t="shared" ref="WSC172:WSD175" si="6016">WSB172+WSC172</f>
        <v>962.39100000000008</v>
      </c>
      <c r="WSE172" s="68">
        <v>0</v>
      </c>
      <c r="WSF172" s="68">
        <f t="shared" ref="WSE172:WSF175" si="6017">WSD172*(($H$158)+1)+(IF(WSE172&lt;101,WSE172,IF(WSE172&lt;201,WSE172/2,IF(WSE172&lt;=301,WSE172/3,WSE172/4))))</f>
        <v>1443.5865000000001</v>
      </c>
      <c r="WSG172" s="101">
        <v>1</v>
      </c>
      <c r="WSH172" s="102"/>
      <c r="WSI172" s="68" t="s">
        <v>317</v>
      </c>
      <c r="WSJ172" s="68">
        <f t="shared" ref="WSJ172" si="6018">89.4*10.765</f>
        <v>962.39100000000008</v>
      </c>
      <c r="WSK172" s="68">
        <v>0</v>
      </c>
      <c r="WSL172" s="68">
        <f t="shared" ref="WSK172:WSL175" si="6019">WSJ172+WSK172</f>
        <v>962.39100000000008</v>
      </c>
      <c r="WSM172" s="68">
        <v>0</v>
      </c>
      <c r="WSN172" s="68">
        <f t="shared" ref="WSM172:WSN175" si="6020">WSL172*(($H$158)+1)+(IF(WSM172&lt;101,WSM172,IF(WSM172&lt;201,WSM172/2,IF(WSM172&lt;=301,WSM172/3,WSM172/4))))</f>
        <v>1443.5865000000001</v>
      </c>
      <c r="WSO172" s="101">
        <v>1</v>
      </c>
      <c r="WSP172" s="102"/>
      <c r="WSQ172" s="68" t="s">
        <v>317</v>
      </c>
      <c r="WSR172" s="68">
        <f t="shared" ref="WSR172" si="6021">89.4*10.765</f>
        <v>962.39100000000008</v>
      </c>
      <c r="WSS172" s="68">
        <v>0</v>
      </c>
      <c r="WST172" s="68">
        <f t="shared" ref="WSS172:WST175" si="6022">WSR172+WSS172</f>
        <v>962.39100000000008</v>
      </c>
      <c r="WSU172" s="68">
        <v>0</v>
      </c>
      <c r="WSV172" s="68">
        <f t="shared" ref="WSU172:WSV175" si="6023">WST172*(($H$158)+1)+(IF(WSU172&lt;101,WSU172,IF(WSU172&lt;201,WSU172/2,IF(WSU172&lt;=301,WSU172/3,WSU172/4))))</f>
        <v>1443.5865000000001</v>
      </c>
      <c r="WSW172" s="101">
        <v>1</v>
      </c>
      <c r="WSX172" s="102"/>
      <c r="WSY172" s="68" t="s">
        <v>317</v>
      </c>
      <c r="WSZ172" s="68">
        <f t="shared" ref="WSZ172" si="6024">89.4*10.765</f>
        <v>962.39100000000008</v>
      </c>
      <c r="WTA172" s="68">
        <v>0</v>
      </c>
      <c r="WTB172" s="68">
        <f t="shared" ref="WTA172:WTB175" si="6025">WSZ172+WTA172</f>
        <v>962.39100000000008</v>
      </c>
      <c r="WTC172" s="68">
        <v>0</v>
      </c>
      <c r="WTD172" s="68">
        <f t="shared" ref="WTC172:WTD175" si="6026">WTB172*(($H$158)+1)+(IF(WTC172&lt;101,WTC172,IF(WTC172&lt;201,WTC172/2,IF(WTC172&lt;=301,WTC172/3,WTC172/4))))</f>
        <v>1443.5865000000001</v>
      </c>
      <c r="WTE172" s="101">
        <v>1</v>
      </c>
      <c r="WTF172" s="102"/>
      <c r="WTG172" s="68" t="s">
        <v>317</v>
      </c>
      <c r="WTH172" s="68">
        <f t="shared" ref="WTH172" si="6027">89.4*10.765</f>
        <v>962.39100000000008</v>
      </c>
      <c r="WTI172" s="68">
        <v>0</v>
      </c>
      <c r="WTJ172" s="68">
        <f t="shared" ref="WTI172:WTJ175" si="6028">WTH172+WTI172</f>
        <v>962.39100000000008</v>
      </c>
      <c r="WTK172" s="68">
        <v>0</v>
      </c>
      <c r="WTL172" s="68">
        <f t="shared" ref="WTK172:WTL175" si="6029">WTJ172*(($H$158)+1)+(IF(WTK172&lt;101,WTK172,IF(WTK172&lt;201,WTK172/2,IF(WTK172&lt;=301,WTK172/3,WTK172/4))))</f>
        <v>1443.5865000000001</v>
      </c>
      <c r="WTM172" s="101">
        <v>1</v>
      </c>
      <c r="WTN172" s="102"/>
      <c r="WTO172" s="68" t="s">
        <v>317</v>
      </c>
      <c r="WTP172" s="68">
        <f t="shared" ref="WTP172" si="6030">89.4*10.765</f>
        <v>962.39100000000008</v>
      </c>
      <c r="WTQ172" s="68">
        <v>0</v>
      </c>
      <c r="WTR172" s="68">
        <f t="shared" ref="WTQ172:WTR175" si="6031">WTP172+WTQ172</f>
        <v>962.39100000000008</v>
      </c>
      <c r="WTS172" s="68">
        <v>0</v>
      </c>
      <c r="WTT172" s="68">
        <f t="shared" ref="WTS172:WTT175" si="6032">WTR172*(($H$158)+1)+(IF(WTS172&lt;101,WTS172,IF(WTS172&lt;201,WTS172/2,IF(WTS172&lt;=301,WTS172/3,WTS172/4))))</f>
        <v>1443.5865000000001</v>
      </c>
      <c r="WTU172" s="101">
        <v>1</v>
      </c>
      <c r="WTV172" s="102"/>
      <c r="WTW172" s="68" t="s">
        <v>317</v>
      </c>
      <c r="WTX172" s="68">
        <f t="shared" ref="WTX172" si="6033">89.4*10.765</f>
        <v>962.39100000000008</v>
      </c>
      <c r="WTY172" s="68">
        <v>0</v>
      </c>
      <c r="WTZ172" s="68">
        <f t="shared" ref="WTY172:WTZ175" si="6034">WTX172+WTY172</f>
        <v>962.39100000000008</v>
      </c>
      <c r="WUA172" s="68">
        <v>0</v>
      </c>
      <c r="WUB172" s="68">
        <f t="shared" ref="WUA172:WUB175" si="6035">WTZ172*(($H$158)+1)+(IF(WUA172&lt;101,WUA172,IF(WUA172&lt;201,WUA172/2,IF(WUA172&lt;=301,WUA172/3,WUA172/4))))</f>
        <v>1443.5865000000001</v>
      </c>
      <c r="WUC172" s="101">
        <v>1</v>
      </c>
      <c r="WUD172" s="102"/>
      <c r="WUE172" s="68" t="s">
        <v>317</v>
      </c>
      <c r="WUF172" s="68">
        <f t="shared" ref="WUF172" si="6036">89.4*10.765</f>
        <v>962.39100000000008</v>
      </c>
      <c r="WUG172" s="68">
        <v>0</v>
      </c>
      <c r="WUH172" s="68">
        <f t="shared" ref="WUG172:WUH175" si="6037">WUF172+WUG172</f>
        <v>962.39100000000008</v>
      </c>
      <c r="WUI172" s="68">
        <v>0</v>
      </c>
      <c r="WUJ172" s="68">
        <f t="shared" ref="WUI172:WUJ175" si="6038">WUH172*(($H$158)+1)+(IF(WUI172&lt;101,WUI172,IF(WUI172&lt;201,WUI172/2,IF(WUI172&lt;=301,WUI172/3,WUI172/4))))</f>
        <v>1443.5865000000001</v>
      </c>
      <c r="WUK172" s="101">
        <v>1</v>
      </c>
      <c r="WUL172" s="102"/>
      <c r="WUM172" s="68" t="s">
        <v>317</v>
      </c>
      <c r="WUN172" s="68">
        <f t="shared" ref="WUN172" si="6039">89.4*10.765</f>
        <v>962.39100000000008</v>
      </c>
      <c r="WUO172" s="68">
        <v>0</v>
      </c>
      <c r="WUP172" s="68">
        <f t="shared" ref="WUO172:WUP175" si="6040">WUN172+WUO172</f>
        <v>962.39100000000008</v>
      </c>
      <c r="WUQ172" s="68">
        <v>0</v>
      </c>
      <c r="WUR172" s="68">
        <f t="shared" ref="WUQ172:WUR175" si="6041">WUP172*(($H$158)+1)+(IF(WUQ172&lt;101,WUQ172,IF(WUQ172&lt;201,WUQ172/2,IF(WUQ172&lt;=301,WUQ172/3,WUQ172/4))))</f>
        <v>1443.5865000000001</v>
      </c>
      <c r="WUS172" s="101">
        <v>1</v>
      </c>
      <c r="WUT172" s="102"/>
      <c r="WUU172" s="68" t="s">
        <v>317</v>
      </c>
      <c r="WUV172" s="68">
        <f t="shared" ref="WUV172" si="6042">89.4*10.765</f>
        <v>962.39100000000008</v>
      </c>
      <c r="WUW172" s="68">
        <v>0</v>
      </c>
      <c r="WUX172" s="68">
        <f t="shared" ref="WUW172:WUX175" si="6043">WUV172+WUW172</f>
        <v>962.39100000000008</v>
      </c>
      <c r="WUY172" s="68">
        <v>0</v>
      </c>
      <c r="WUZ172" s="68">
        <f t="shared" ref="WUY172:WUZ175" si="6044">WUX172*(($H$158)+1)+(IF(WUY172&lt;101,WUY172,IF(WUY172&lt;201,WUY172/2,IF(WUY172&lt;=301,WUY172/3,WUY172/4))))</f>
        <v>1443.5865000000001</v>
      </c>
      <c r="WVA172" s="101">
        <v>1</v>
      </c>
      <c r="WVB172" s="102"/>
      <c r="WVC172" s="68" t="s">
        <v>317</v>
      </c>
      <c r="WVD172" s="68">
        <f t="shared" ref="WVD172" si="6045">89.4*10.765</f>
        <v>962.39100000000008</v>
      </c>
      <c r="WVE172" s="68">
        <v>0</v>
      </c>
      <c r="WVF172" s="68">
        <f t="shared" ref="WVE172:WVF175" si="6046">WVD172+WVE172</f>
        <v>962.39100000000008</v>
      </c>
      <c r="WVG172" s="68">
        <v>0</v>
      </c>
      <c r="WVH172" s="68">
        <f t="shared" ref="WVG172:WVH175" si="6047">WVF172*(($H$158)+1)+(IF(WVG172&lt;101,WVG172,IF(WVG172&lt;201,WVG172/2,IF(WVG172&lt;=301,WVG172/3,WVG172/4))))</f>
        <v>1443.5865000000001</v>
      </c>
      <c r="WVI172" s="101">
        <v>1</v>
      </c>
      <c r="WVJ172" s="102"/>
      <c r="WVK172" s="68" t="s">
        <v>317</v>
      </c>
      <c r="WVL172" s="68">
        <f t="shared" ref="WVL172" si="6048">89.4*10.765</f>
        <v>962.39100000000008</v>
      </c>
      <c r="WVM172" s="68">
        <v>0</v>
      </c>
      <c r="WVN172" s="68">
        <f t="shared" ref="WVM172:WVN175" si="6049">WVL172+WVM172</f>
        <v>962.39100000000008</v>
      </c>
      <c r="WVO172" s="68">
        <v>0</v>
      </c>
      <c r="WVP172" s="68">
        <f t="shared" ref="WVO172:WVP175" si="6050">WVN172*(($H$158)+1)+(IF(WVO172&lt;101,WVO172,IF(WVO172&lt;201,WVO172/2,IF(WVO172&lt;=301,WVO172/3,WVO172/4))))</f>
        <v>1443.5865000000001</v>
      </c>
      <c r="WVQ172" s="101">
        <v>1</v>
      </c>
      <c r="WVR172" s="102"/>
      <c r="WVS172" s="68" t="s">
        <v>317</v>
      </c>
      <c r="WVT172" s="68">
        <f t="shared" ref="WVT172" si="6051">89.4*10.765</f>
        <v>962.39100000000008</v>
      </c>
      <c r="WVU172" s="68">
        <v>0</v>
      </c>
      <c r="WVV172" s="68">
        <f t="shared" ref="WVU172:WVV175" si="6052">WVT172+WVU172</f>
        <v>962.39100000000008</v>
      </c>
      <c r="WVW172" s="68">
        <v>0</v>
      </c>
      <c r="WVX172" s="68">
        <f t="shared" ref="WVW172:WVX175" si="6053">WVV172*(($H$158)+1)+(IF(WVW172&lt;101,WVW172,IF(WVW172&lt;201,WVW172/2,IF(WVW172&lt;=301,WVW172/3,WVW172/4))))</f>
        <v>1443.5865000000001</v>
      </c>
      <c r="WVY172" s="101">
        <v>1</v>
      </c>
      <c r="WVZ172" s="102"/>
      <c r="WWA172" s="68" t="s">
        <v>317</v>
      </c>
      <c r="WWB172" s="68">
        <f t="shared" ref="WWB172" si="6054">89.4*10.765</f>
        <v>962.39100000000008</v>
      </c>
      <c r="WWC172" s="68">
        <v>0</v>
      </c>
      <c r="WWD172" s="68">
        <f t="shared" ref="WWC172:WWD175" si="6055">WWB172+WWC172</f>
        <v>962.39100000000008</v>
      </c>
      <c r="WWE172" s="68">
        <v>0</v>
      </c>
      <c r="WWF172" s="68">
        <f t="shared" ref="WWE172:WWF175" si="6056">WWD172*(($H$158)+1)+(IF(WWE172&lt;101,WWE172,IF(WWE172&lt;201,WWE172/2,IF(WWE172&lt;=301,WWE172/3,WWE172/4))))</f>
        <v>1443.5865000000001</v>
      </c>
      <c r="WWG172" s="101">
        <v>1</v>
      </c>
      <c r="WWH172" s="102"/>
      <c r="WWI172" s="68" t="s">
        <v>317</v>
      </c>
      <c r="WWJ172" s="68">
        <f t="shared" ref="WWJ172" si="6057">89.4*10.765</f>
        <v>962.39100000000008</v>
      </c>
      <c r="WWK172" s="68">
        <v>0</v>
      </c>
      <c r="WWL172" s="68">
        <f t="shared" ref="WWK172:WWL175" si="6058">WWJ172+WWK172</f>
        <v>962.39100000000008</v>
      </c>
      <c r="WWM172" s="68">
        <v>0</v>
      </c>
      <c r="WWN172" s="68">
        <f t="shared" ref="WWM172:WWN175" si="6059">WWL172*(($H$158)+1)+(IF(WWM172&lt;101,WWM172,IF(WWM172&lt;201,WWM172/2,IF(WWM172&lt;=301,WWM172/3,WWM172/4))))</f>
        <v>1443.5865000000001</v>
      </c>
      <c r="WWO172" s="101">
        <v>1</v>
      </c>
      <c r="WWP172" s="102"/>
      <c r="WWQ172" s="68" t="s">
        <v>317</v>
      </c>
      <c r="WWR172" s="68">
        <f t="shared" ref="WWR172" si="6060">89.4*10.765</f>
        <v>962.39100000000008</v>
      </c>
      <c r="WWS172" s="68">
        <v>0</v>
      </c>
      <c r="WWT172" s="68">
        <f t="shared" ref="WWS172:WWT175" si="6061">WWR172+WWS172</f>
        <v>962.39100000000008</v>
      </c>
      <c r="WWU172" s="68">
        <v>0</v>
      </c>
      <c r="WWV172" s="68">
        <f t="shared" ref="WWU172:WWV175" si="6062">WWT172*(($H$158)+1)+(IF(WWU172&lt;101,WWU172,IF(WWU172&lt;201,WWU172/2,IF(WWU172&lt;=301,WWU172/3,WWU172/4))))</f>
        <v>1443.5865000000001</v>
      </c>
      <c r="WWW172" s="101">
        <v>1</v>
      </c>
      <c r="WWX172" s="102"/>
      <c r="WWY172" s="68" t="s">
        <v>317</v>
      </c>
      <c r="WWZ172" s="68">
        <f t="shared" ref="WWZ172" si="6063">89.4*10.765</f>
        <v>962.39100000000008</v>
      </c>
      <c r="WXA172" s="68">
        <v>0</v>
      </c>
      <c r="WXB172" s="68">
        <f t="shared" ref="WXA172:WXB175" si="6064">WWZ172+WXA172</f>
        <v>962.39100000000008</v>
      </c>
      <c r="WXC172" s="68">
        <v>0</v>
      </c>
      <c r="WXD172" s="68">
        <f t="shared" ref="WXC172:WXD175" si="6065">WXB172*(($H$158)+1)+(IF(WXC172&lt;101,WXC172,IF(WXC172&lt;201,WXC172/2,IF(WXC172&lt;=301,WXC172/3,WXC172/4))))</f>
        <v>1443.5865000000001</v>
      </c>
      <c r="WXE172" s="101">
        <v>1</v>
      </c>
      <c r="WXF172" s="102"/>
      <c r="WXG172" s="68" t="s">
        <v>317</v>
      </c>
      <c r="WXH172" s="68">
        <f t="shared" ref="WXH172" si="6066">89.4*10.765</f>
        <v>962.39100000000008</v>
      </c>
      <c r="WXI172" s="68">
        <v>0</v>
      </c>
      <c r="WXJ172" s="68">
        <f t="shared" ref="WXI172:WXJ175" si="6067">WXH172+WXI172</f>
        <v>962.39100000000008</v>
      </c>
      <c r="WXK172" s="68">
        <v>0</v>
      </c>
      <c r="WXL172" s="68">
        <f t="shared" ref="WXK172:WXL175" si="6068">WXJ172*(($H$158)+1)+(IF(WXK172&lt;101,WXK172,IF(WXK172&lt;201,WXK172/2,IF(WXK172&lt;=301,WXK172/3,WXK172/4))))</f>
        <v>1443.5865000000001</v>
      </c>
      <c r="WXM172" s="101">
        <v>1</v>
      </c>
      <c r="WXN172" s="102"/>
      <c r="WXO172" s="68" t="s">
        <v>317</v>
      </c>
      <c r="WXP172" s="68">
        <f t="shared" ref="WXP172" si="6069">89.4*10.765</f>
        <v>962.39100000000008</v>
      </c>
      <c r="WXQ172" s="68">
        <v>0</v>
      </c>
      <c r="WXR172" s="68">
        <f t="shared" ref="WXQ172:WXR175" si="6070">WXP172+WXQ172</f>
        <v>962.39100000000008</v>
      </c>
      <c r="WXS172" s="68">
        <v>0</v>
      </c>
      <c r="WXT172" s="68">
        <f t="shared" ref="WXS172:WXT175" si="6071">WXR172*(($H$158)+1)+(IF(WXS172&lt;101,WXS172,IF(WXS172&lt;201,WXS172/2,IF(WXS172&lt;=301,WXS172/3,WXS172/4))))</f>
        <v>1443.5865000000001</v>
      </c>
      <c r="WXU172" s="101">
        <v>1</v>
      </c>
      <c r="WXV172" s="102"/>
      <c r="WXW172" s="68" t="s">
        <v>317</v>
      </c>
      <c r="WXX172" s="68">
        <f t="shared" ref="WXX172" si="6072">89.4*10.765</f>
        <v>962.39100000000008</v>
      </c>
      <c r="WXY172" s="68">
        <v>0</v>
      </c>
      <c r="WXZ172" s="68">
        <f t="shared" ref="WXY172:WXZ175" si="6073">WXX172+WXY172</f>
        <v>962.39100000000008</v>
      </c>
      <c r="WYA172" s="68">
        <v>0</v>
      </c>
      <c r="WYB172" s="68">
        <f t="shared" ref="WYA172:WYB175" si="6074">WXZ172*(($H$158)+1)+(IF(WYA172&lt;101,WYA172,IF(WYA172&lt;201,WYA172/2,IF(WYA172&lt;=301,WYA172/3,WYA172/4))))</f>
        <v>1443.5865000000001</v>
      </c>
      <c r="WYC172" s="101">
        <v>1</v>
      </c>
      <c r="WYD172" s="102"/>
      <c r="WYE172" s="68" t="s">
        <v>317</v>
      </c>
      <c r="WYF172" s="68">
        <f t="shared" ref="WYF172" si="6075">89.4*10.765</f>
        <v>962.39100000000008</v>
      </c>
      <c r="WYG172" s="68">
        <v>0</v>
      </c>
      <c r="WYH172" s="68">
        <f t="shared" ref="WYG172:WYH175" si="6076">WYF172+WYG172</f>
        <v>962.39100000000008</v>
      </c>
      <c r="WYI172" s="68">
        <v>0</v>
      </c>
      <c r="WYJ172" s="68">
        <f t="shared" ref="WYI172:WYJ175" si="6077">WYH172*(($H$158)+1)+(IF(WYI172&lt;101,WYI172,IF(WYI172&lt;201,WYI172/2,IF(WYI172&lt;=301,WYI172/3,WYI172/4))))</f>
        <v>1443.5865000000001</v>
      </c>
      <c r="WYK172" s="101">
        <v>1</v>
      </c>
      <c r="WYL172" s="102"/>
      <c r="WYM172" s="68" t="s">
        <v>317</v>
      </c>
      <c r="WYN172" s="68">
        <f t="shared" ref="WYN172" si="6078">89.4*10.765</f>
        <v>962.39100000000008</v>
      </c>
      <c r="WYO172" s="68">
        <v>0</v>
      </c>
      <c r="WYP172" s="68">
        <f t="shared" ref="WYO172:WYP175" si="6079">WYN172+WYO172</f>
        <v>962.39100000000008</v>
      </c>
      <c r="WYQ172" s="68">
        <v>0</v>
      </c>
      <c r="WYR172" s="68">
        <f t="shared" ref="WYQ172:WYR175" si="6080">WYP172*(($H$158)+1)+(IF(WYQ172&lt;101,WYQ172,IF(WYQ172&lt;201,WYQ172/2,IF(WYQ172&lt;=301,WYQ172/3,WYQ172/4))))</f>
        <v>1443.5865000000001</v>
      </c>
      <c r="WYS172" s="101">
        <v>1</v>
      </c>
      <c r="WYT172" s="102"/>
      <c r="WYU172" s="68" t="s">
        <v>317</v>
      </c>
      <c r="WYV172" s="68">
        <f t="shared" ref="WYV172" si="6081">89.4*10.765</f>
        <v>962.39100000000008</v>
      </c>
      <c r="WYW172" s="68">
        <v>0</v>
      </c>
      <c r="WYX172" s="68">
        <f t="shared" ref="WYW172:WYX175" si="6082">WYV172+WYW172</f>
        <v>962.39100000000008</v>
      </c>
      <c r="WYY172" s="68">
        <v>0</v>
      </c>
      <c r="WYZ172" s="68">
        <f t="shared" ref="WYY172:WYZ175" si="6083">WYX172*(($H$158)+1)+(IF(WYY172&lt;101,WYY172,IF(WYY172&lt;201,WYY172/2,IF(WYY172&lt;=301,WYY172/3,WYY172/4))))</f>
        <v>1443.5865000000001</v>
      </c>
      <c r="WZA172" s="101">
        <v>1</v>
      </c>
      <c r="WZB172" s="102"/>
      <c r="WZC172" s="68" t="s">
        <v>317</v>
      </c>
      <c r="WZD172" s="68">
        <f t="shared" ref="WZD172" si="6084">89.4*10.765</f>
        <v>962.39100000000008</v>
      </c>
      <c r="WZE172" s="68">
        <v>0</v>
      </c>
      <c r="WZF172" s="68">
        <f t="shared" ref="WZE172:WZF175" si="6085">WZD172+WZE172</f>
        <v>962.39100000000008</v>
      </c>
      <c r="WZG172" s="68">
        <v>0</v>
      </c>
      <c r="WZH172" s="68">
        <f t="shared" ref="WZG172:WZH175" si="6086">WZF172*(($H$158)+1)+(IF(WZG172&lt;101,WZG172,IF(WZG172&lt;201,WZG172/2,IF(WZG172&lt;=301,WZG172/3,WZG172/4))))</f>
        <v>1443.5865000000001</v>
      </c>
      <c r="WZI172" s="101">
        <v>1</v>
      </c>
      <c r="WZJ172" s="102"/>
      <c r="WZK172" s="68" t="s">
        <v>317</v>
      </c>
      <c r="WZL172" s="68">
        <f t="shared" ref="WZL172" si="6087">89.4*10.765</f>
        <v>962.39100000000008</v>
      </c>
      <c r="WZM172" s="68">
        <v>0</v>
      </c>
      <c r="WZN172" s="68">
        <f t="shared" ref="WZM172:WZN175" si="6088">WZL172+WZM172</f>
        <v>962.39100000000008</v>
      </c>
      <c r="WZO172" s="68">
        <v>0</v>
      </c>
      <c r="WZP172" s="68">
        <f t="shared" ref="WZO172:WZP175" si="6089">WZN172*(($H$158)+1)+(IF(WZO172&lt;101,WZO172,IF(WZO172&lt;201,WZO172/2,IF(WZO172&lt;=301,WZO172/3,WZO172/4))))</f>
        <v>1443.5865000000001</v>
      </c>
      <c r="WZQ172" s="101">
        <v>1</v>
      </c>
      <c r="WZR172" s="102"/>
      <c r="WZS172" s="68" t="s">
        <v>317</v>
      </c>
      <c r="WZT172" s="68">
        <f t="shared" ref="WZT172" si="6090">89.4*10.765</f>
        <v>962.39100000000008</v>
      </c>
      <c r="WZU172" s="68">
        <v>0</v>
      </c>
      <c r="WZV172" s="68">
        <f t="shared" ref="WZU172:WZV175" si="6091">WZT172+WZU172</f>
        <v>962.39100000000008</v>
      </c>
      <c r="WZW172" s="68">
        <v>0</v>
      </c>
      <c r="WZX172" s="68">
        <f t="shared" ref="WZW172:WZX175" si="6092">WZV172*(($H$158)+1)+(IF(WZW172&lt;101,WZW172,IF(WZW172&lt;201,WZW172/2,IF(WZW172&lt;=301,WZW172/3,WZW172/4))))</f>
        <v>1443.5865000000001</v>
      </c>
      <c r="WZY172" s="101">
        <v>1</v>
      </c>
      <c r="WZZ172" s="102"/>
      <c r="XAA172" s="68" t="s">
        <v>317</v>
      </c>
      <c r="XAB172" s="68">
        <f t="shared" ref="XAB172" si="6093">89.4*10.765</f>
        <v>962.39100000000008</v>
      </c>
      <c r="XAC172" s="68">
        <v>0</v>
      </c>
      <c r="XAD172" s="68">
        <f t="shared" ref="XAC172:XAD175" si="6094">XAB172+XAC172</f>
        <v>962.39100000000008</v>
      </c>
      <c r="XAE172" s="68">
        <v>0</v>
      </c>
      <c r="XAF172" s="68">
        <f t="shared" ref="XAE172:XAF175" si="6095">XAD172*(($H$158)+1)+(IF(XAE172&lt;101,XAE172,IF(XAE172&lt;201,XAE172/2,IF(XAE172&lt;=301,XAE172/3,XAE172/4))))</f>
        <v>1443.5865000000001</v>
      </c>
      <c r="XAG172" s="101">
        <v>1</v>
      </c>
      <c r="XAH172" s="102"/>
      <c r="XAI172" s="68" t="s">
        <v>317</v>
      </c>
      <c r="XAJ172" s="68">
        <f t="shared" ref="XAJ172" si="6096">89.4*10.765</f>
        <v>962.39100000000008</v>
      </c>
      <c r="XAK172" s="68">
        <v>0</v>
      </c>
      <c r="XAL172" s="68">
        <f t="shared" ref="XAK172:XAL175" si="6097">XAJ172+XAK172</f>
        <v>962.39100000000008</v>
      </c>
      <c r="XAM172" s="68">
        <v>0</v>
      </c>
      <c r="XAN172" s="68">
        <f t="shared" ref="XAM172:XAN175" si="6098">XAL172*(($H$158)+1)+(IF(XAM172&lt;101,XAM172,IF(XAM172&lt;201,XAM172/2,IF(XAM172&lt;=301,XAM172/3,XAM172/4))))</f>
        <v>1443.5865000000001</v>
      </c>
      <c r="XAO172" s="101">
        <v>1</v>
      </c>
      <c r="XAP172" s="102"/>
      <c r="XAQ172" s="68" t="s">
        <v>317</v>
      </c>
      <c r="XAR172" s="68">
        <f t="shared" ref="XAR172" si="6099">89.4*10.765</f>
        <v>962.39100000000008</v>
      </c>
      <c r="XAS172" s="68">
        <v>0</v>
      </c>
      <c r="XAT172" s="68">
        <f t="shared" ref="XAS172:XAT175" si="6100">XAR172+XAS172</f>
        <v>962.39100000000008</v>
      </c>
      <c r="XAU172" s="68">
        <v>0</v>
      </c>
      <c r="XAV172" s="68">
        <f t="shared" ref="XAU172:XAV175" si="6101">XAT172*(($H$158)+1)+(IF(XAU172&lt;101,XAU172,IF(XAU172&lt;201,XAU172/2,IF(XAU172&lt;=301,XAU172/3,XAU172/4))))</f>
        <v>1443.5865000000001</v>
      </c>
      <c r="XAW172" s="101">
        <v>1</v>
      </c>
      <c r="XAX172" s="102"/>
      <c r="XAY172" s="68" t="s">
        <v>317</v>
      </c>
      <c r="XAZ172" s="68">
        <f t="shared" ref="XAZ172" si="6102">89.4*10.765</f>
        <v>962.39100000000008</v>
      </c>
      <c r="XBA172" s="68">
        <v>0</v>
      </c>
      <c r="XBB172" s="68">
        <f t="shared" ref="XBA172:XBB175" si="6103">XAZ172+XBA172</f>
        <v>962.39100000000008</v>
      </c>
      <c r="XBC172" s="68">
        <v>0</v>
      </c>
      <c r="XBD172" s="68">
        <f t="shared" ref="XBC172:XBD175" si="6104">XBB172*(($H$158)+1)+(IF(XBC172&lt;101,XBC172,IF(XBC172&lt;201,XBC172/2,IF(XBC172&lt;=301,XBC172/3,XBC172/4))))</f>
        <v>1443.5865000000001</v>
      </c>
      <c r="XBE172" s="101">
        <v>1</v>
      </c>
      <c r="XBF172" s="102"/>
      <c r="XBG172" s="68" t="s">
        <v>317</v>
      </c>
      <c r="XBH172" s="68">
        <f t="shared" ref="XBH172" si="6105">89.4*10.765</f>
        <v>962.39100000000008</v>
      </c>
      <c r="XBI172" s="68">
        <v>0</v>
      </c>
      <c r="XBJ172" s="68">
        <f t="shared" ref="XBI172:XBJ175" si="6106">XBH172+XBI172</f>
        <v>962.39100000000008</v>
      </c>
      <c r="XBK172" s="68">
        <v>0</v>
      </c>
      <c r="XBL172" s="68">
        <f t="shared" ref="XBK172:XBL175" si="6107">XBJ172*(($H$158)+1)+(IF(XBK172&lt;101,XBK172,IF(XBK172&lt;201,XBK172/2,IF(XBK172&lt;=301,XBK172/3,XBK172/4))))</f>
        <v>1443.5865000000001</v>
      </c>
      <c r="XBM172" s="101">
        <v>1</v>
      </c>
      <c r="XBN172" s="102"/>
      <c r="XBO172" s="68" t="s">
        <v>317</v>
      </c>
      <c r="XBP172" s="68">
        <f t="shared" ref="XBP172" si="6108">89.4*10.765</f>
        <v>962.39100000000008</v>
      </c>
      <c r="XBQ172" s="68">
        <v>0</v>
      </c>
      <c r="XBR172" s="68">
        <f t="shared" ref="XBQ172:XBR175" si="6109">XBP172+XBQ172</f>
        <v>962.39100000000008</v>
      </c>
      <c r="XBS172" s="68">
        <v>0</v>
      </c>
      <c r="XBT172" s="68">
        <f t="shared" ref="XBS172:XBT175" si="6110">XBR172*(($H$158)+1)+(IF(XBS172&lt;101,XBS172,IF(XBS172&lt;201,XBS172/2,IF(XBS172&lt;=301,XBS172/3,XBS172/4))))</f>
        <v>1443.5865000000001</v>
      </c>
      <c r="XBU172" s="101">
        <v>1</v>
      </c>
      <c r="XBV172" s="102"/>
      <c r="XBW172" s="68" t="s">
        <v>317</v>
      </c>
      <c r="XBX172" s="68">
        <f t="shared" ref="XBX172" si="6111">89.4*10.765</f>
        <v>962.39100000000008</v>
      </c>
      <c r="XBY172" s="68">
        <v>0</v>
      </c>
      <c r="XBZ172" s="68">
        <f t="shared" ref="XBY172:XBZ175" si="6112">XBX172+XBY172</f>
        <v>962.39100000000008</v>
      </c>
      <c r="XCA172" s="68">
        <v>0</v>
      </c>
      <c r="XCB172" s="68">
        <f t="shared" ref="XCA172:XCB175" si="6113">XBZ172*(($H$158)+1)+(IF(XCA172&lt;101,XCA172,IF(XCA172&lt;201,XCA172/2,IF(XCA172&lt;=301,XCA172/3,XCA172/4))))</f>
        <v>1443.5865000000001</v>
      </c>
      <c r="XCC172" s="101">
        <v>1</v>
      </c>
      <c r="XCD172" s="102"/>
      <c r="XCE172" s="68" t="s">
        <v>317</v>
      </c>
      <c r="XCF172" s="68">
        <f t="shared" ref="XCF172" si="6114">89.4*10.765</f>
        <v>962.39100000000008</v>
      </c>
      <c r="XCG172" s="68">
        <v>0</v>
      </c>
      <c r="XCH172" s="68">
        <f t="shared" ref="XCG172:XCH175" si="6115">XCF172+XCG172</f>
        <v>962.39100000000008</v>
      </c>
      <c r="XCI172" s="68">
        <v>0</v>
      </c>
      <c r="XCJ172" s="68">
        <f t="shared" ref="XCI172:XCJ175" si="6116">XCH172*(($H$158)+1)+(IF(XCI172&lt;101,XCI172,IF(XCI172&lt;201,XCI172/2,IF(XCI172&lt;=301,XCI172/3,XCI172/4))))</f>
        <v>1443.5865000000001</v>
      </c>
      <c r="XCK172" s="101">
        <v>1</v>
      </c>
      <c r="XCL172" s="102"/>
      <c r="XCM172" s="68" t="s">
        <v>317</v>
      </c>
      <c r="XCN172" s="68">
        <f t="shared" ref="XCN172" si="6117">89.4*10.765</f>
        <v>962.39100000000008</v>
      </c>
      <c r="XCO172" s="68">
        <v>0</v>
      </c>
      <c r="XCP172" s="68">
        <f t="shared" ref="XCO172:XCP175" si="6118">XCN172+XCO172</f>
        <v>962.39100000000008</v>
      </c>
      <c r="XCQ172" s="68">
        <v>0</v>
      </c>
      <c r="XCR172" s="68">
        <f t="shared" ref="XCQ172:XCR175" si="6119">XCP172*(($H$158)+1)+(IF(XCQ172&lt;101,XCQ172,IF(XCQ172&lt;201,XCQ172/2,IF(XCQ172&lt;=301,XCQ172/3,XCQ172/4))))</f>
        <v>1443.5865000000001</v>
      </c>
      <c r="XCS172" s="101">
        <v>1</v>
      </c>
      <c r="XCT172" s="102"/>
      <c r="XCU172" s="68" t="s">
        <v>317</v>
      </c>
      <c r="XCV172" s="68">
        <f t="shared" ref="XCV172" si="6120">89.4*10.765</f>
        <v>962.39100000000008</v>
      </c>
      <c r="XCW172" s="68">
        <v>0</v>
      </c>
      <c r="XCX172" s="68">
        <f t="shared" ref="XCW172:XCX175" si="6121">XCV172+XCW172</f>
        <v>962.39100000000008</v>
      </c>
      <c r="XCY172" s="68">
        <v>0</v>
      </c>
      <c r="XCZ172" s="68">
        <f t="shared" ref="XCY172:XCZ175" si="6122">XCX172*(($H$158)+1)+(IF(XCY172&lt;101,XCY172,IF(XCY172&lt;201,XCY172/2,IF(XCY172&lt;=301,XCY172/3,XCY172/4))))</f>
        <v>1443.5865000000001</v>
      </c>
      <c r="XDA172" s="101">
        <v>1</v>
      </c>
      <c r="XDB172" s="102"/>
      <c r="XDC172" s="68" t="s">
        <v>317</v>
      </c>
      <c r="XDD172" s="68">
        <f t="shared" ref="XDD172" si="6123">89.4*10.765</f>
        <v>962.39100000000008</v>
      </c>
      <c r="XDE172" s="68">
        <v>0</v>
      </c>
      <c r="XDF172" s="68">
        <f t="shared" ref="XDE172:XDF175" si="6124">XDD172+XDE172</f>
        <v>962.39100000000008</v>
      </c>
      <c r="XDG172" s="68">
        <v>0</v>
      </c>
      <c r="XDH172" s="68">
        <f t="shared" ref="XDG172:XDH175" si="6125">XDF172*(($H$158)+1)+(IF(XDG172&lt;101,XDG172,IF(XDG172&lt;201,XDG172/2,IF(XDG172&lt;=301,XDG172/3,XDG172/4))))</f>
        <v>1443.5865000000001</v>
      </c>
      <c r="XDI172" s="101">
        <v>1</v>
      </c>
      <c r="XDJ172" s="102"/>
      <c r="XDK172" s="68" t="s">
        <v>317</v>
      </c>
      <c r="XDL172" s="68">
        <f t="shared" ref="XDL172" si="6126">89.4*10.765</f>
        <v>962.39100000000008</v>
      </c>
      <c r="XDM172" s="68">
        <v>0</v>
      </c>
      <c r="XDN172" s="68">
        <f t="shared" ref="XDM172:XDN175" si="6127">XDL172+XDM172</f>
        <v>962.39100000000008</v>
      </c>
      <c r="XDO172" s="68">
        <v>0</v>
      </c>
      <c r="XDP172" s="68">
        <f t="shared" ref="XDO172:XDP175" si="6128">XDN172*(($H$158)+1)+(IF(XDO172&lt;101,XDO172,IF(XDO172&lt;201,XDO172/2,IF(XDO172&lt;=301,XDO172/3,XDO172/4))))</f>
        <v>1443.5865000000001</v>
      </c>
      <c r="XDQ172" s="101">
        <v>1</v>
      </c>
      <c r="XDR172" s="102"/>
      <c r="XDS172" s="68" t="s">
        <v>317</v>
      </c>
      <c r="XDT172" s="68">
        <f t="shared" ref="XDT172" si="6129">89.4*10.765</f>
        <v>962.39100000000008</v>
      </c>
      <c r="XDU172" s="68">
        <v>0</v>
      </c>
      <c r="XDV172" s="68">
        <f t="shared" ref="XDU172:XDV175" si="6130">XDT172+XDU172</f>
        <v>962.39100000000008</v>
      </c>
      <c r="XDW172" s="68">
        <v>0</v>
      </c>
      <c r="XDX172" s="68">
        <f t="shared" ref="XDW172:XDX175" si="6131">XDV172*(($H$158)+1)+(IF(XDW172&lt;101,XDW172,IF(XDW172&lt;201,XDW172/2,IF(XDW172&lt;=301,XDW172/3,XDW172/4))))</f>
        <v>1443.5865000000001</v>
      </c>
    </row>
    <row r="173" spans="1:16360" s="69" customFormat="1" x14ac:dyDescent="0.35">
      <c r="A173" s="101">
        <v>2</v>
      </c>
      <c r="B173" s="102"/>
      <c r="C173" s="68" t="s">
        <v>318</v>
      </c>
      <c r="D173" s="68">
        <f>(4.87*3.05+2.04*2.67+2.9*2.27+3.05*3.65+3.44*3.65+2.16*1.52+2.29*1.52+2.29*1)*10.764</f>
        <v>641.81211119999989</v>
      </c>
      <c r="E173" s="68">
        <f>((3*1+3.05*1.15+1.8*1)+(0.7*2.2))*10.764</f>
        <v>105.99848999999999</v>
      </c>
      <c r="F173" s="68">
        <f t="shared" si="4"/>
        <v>747.81060119999984</v>
      </c>
      <c r="G173" s="68">
        <f>(6.1*3.9+3.05*1.2)*10.764</f>
        <v>295.47179999999997</v>
      </c>
      <c r="H173" s="68">
        <f t="shared" si="5"/>
        <v>1220.2065017999998</v>
      </c>
      <c r="I173" s="35"/>
      <c r="J173" s="36"/>
      <c r="K173" s="36"/>
      <c r="L173" s="36"/>
      <c r="M173" s="36"/>
      <c r="N173" s="36"/>
      <c r="O173" s="36"/>
      <c r="P173" s="68" t="e">
        <f>#REF!*(($H$158)+1)+(IF(#REF!&lt;101,#REF!,IF(#REF!&lt;201,#REF!/2,IF(#REF!&lt;=301,#REF!/3,#REF!/4))))</f>
        <v>#REF!</v>
      </c>
      <c r="Q173" s="101">
        <v>2</v>
      </c>
      <c r="R173" s="102"/>
      <c r="S173" s="68" t="s">
        <v>318</v>
      </c>
      <c r="T173" s="68">
        <f t="shared" ref="T173:T174" si="6132">64.5*10.764</f>
        <v>694.27799999999991</v>
      </c>
      <c r="U173" s="68">
        <v>0</v>
      </c>
      <c r="V173" s="68">
        <f t="shared" si="7"/>
        <v>694.27799999999991</v>
      </c>
      <c r="W173" s="68">
        <v>0</v>
      </c>
      <c r="X173" s="68">
        <f t="shared" si="8"/>
        <v>1041.4169999999999</v>
      </c>
      <c r="Y173" s="101">
        <v>2</v>
      </c>
      <c r="Z173" s="102"/>
      <c r="AA173" s="68" t="s">
        <v>318</v>
      </c>
      <c r="AB173" s="68">
        <f t="shared" ref="AB173:AB174" si="6133">64.5*10.764</f>
        <v>694.27799999999991</v>
      </c>
      <c r="AC173" s="68">
        <v>0</v>
      </c>
      <c r="AD173" s="68">
        <f t="shared" si="10"/>
        <v>694.27799999999991</v>
      </c>
      <c r="AE173" s="68">
        <v>0</v>
      </c>
      <c r="AF173" s="68">
        <f t="shared" si="11"/>
        <v>1041.4169999999999</v>
      </c>
      <c r="AG173" s="101">
        <v>2</v>
      </c>
      <c r="AH173" s="102"/>
      <c r="AI173" s="68" t="s">
        <v>318</v>
      </c>
      <c r="AJ173" s="68">
        <f t="shared" ref="AJ173:AJ174" si="6134">64.5*10.764</f>
        <v>694.27799999999991</v>
      </c>
      <c r="AK173" s="68">
        <v>0</v>
      </c>
      <c r="AL173" s="68">
        <f t="shared" si="13"/>
        <v>694.27799999999991</v>
      </c>
      <c r="AM173" s="68">
        <v>0</v>
      </c>
      <c r="AN173" s="68">
        <f t="shared" si="14"/>
        <v>1041.4169999999999</v>
      </c>
      <c r="AO173" s="101">
        <v>2</v>
      </c>
      <c r="AP173" s="102"/>
      <c r="AQ173" s="68" t="s">
        <v>318</v>
      </c>
      <c r="AR173" s="68">
        <f t="shared" ref="AR173:AR174" si="6135">64.5*10.764</f>
        <v>694.27799999999991</v>
      </c>
      <c r="AS173" s="68">
        <v>0</v>
      </c>
      <c r="AT173" s="68">
        <f t="shared" si="16"/>
        <v>694.27799999999991</v>
      </c>
      <c r="AU173" s="68">
        <v>0</v>
      </c>
      <c r="AV173" s="68">
        <f t="shared" si="17"/>
        <v>1041.4169999999999</v>
      </c>
      <c r="AW173" s="101">
        <v>2</v>
      </c>
      <c r="AX173" s="102"/>
      <c r="AY173" s="68" t="s">
        <v>318</v>
      </c>
      <c r="AZ173" s="68">
        <f t="shared" ref="AZ173:AZ174" si="6136">64.5*10.764</f>
        <v>694.27799999999991</v>
      </c>
      <c r="BA173" s="68">
        <v>0</v>
      </c>
      <c r="BB173" s="68">
        <f t="shared" si="19"/>
        <v>694.27799999999991</v>
      </c>
      <c r="BC173" s="68">
        <v>0</v>
      </c>
      <c r="BD173" s="68">
        <f t="shared" si="20"/>
        <v>1041.4169999999999</v>
      </c>
      <c r="BE173" s="101">
        <v>2</v>
      </c>
      <c r="BF173" s="102"/>
      <c r="BG173" s="68" t="s">
        <v>318</v>
      </c>
      <c r="BH173" s="68">
        <f t="shared" ref="BH173:BH174" si="6137">64.5*10.764</f>
        <v>694.27799999999991</v>
      </c>
      <c r="BI173" s="68">
        <v>0</v>
      </c>
      <c r="BJ173" s="68">
        <f t="shared" si="22"/>
        <v>694.27799999999991</v>
      </c>
      <c r="BK173" s="68">
        <v>0</v>
      </c>
      <c r="BL173" s="68">
        <f t="shared" si="23"/>
        <v>1041.4169999999999</v>
      </c>
      <c r="BM173" s="101">
        <v>2</v>
      </c>
      <c r="BN173" s="102"/>
      <c r="BO173" s="68" t="s">
        <v>318</v>
      </c>
      <c r="BP173" s="68">
        <f t="shared" ref="BP173:BP174" si="6138">64.5*10.764</f>
        <v>694.27799999999991</v>
      </c>
      <c r="BQ173" s="68">
        <v>0</v>
      </c>
      <c r="BR173" s="68">
        <f t="shared" si="25"/>
        <v>694.27799999999991</v>
      </c>
      <c r="BS173" s="68">
        <v>0</v>
      </c>
      <c r="BT173" s="68">
        <f t="shared" si="26"/>
        <v>1041.4169999999999</v>
      </c>
      <c r="BU173" s="101">
        <v>2</v>
      </c>
      <c r="BV173" s="102"/>
      <c r="BW173" s="68" t="s">
        <v>318</v>
      </c>
      <c r="BX173" s="68">
        <f t="shared" ref="BX173:BX174" si="6139">64.5*10.764</f>
        <v>694.27799999999991</v>
      </c>
      <c r="BY173" s="68">
        <v>0</v>
      </c>
      <c r="BZ173" s="68">
        <f t="shared" si="28"/>
        <v>694.27799999999991</v>
      </c>
      <c r="CA173" s="68">
        <v>0</v>
      </c>
      <c r="CB173" s="68">
        <f t="shared" si="29"/>
        <v>1041.4169999999999</v>
      </c>
      <c r="CC173" s="101">
        <v>2</v>
      </c>
      <c r="CD173" s="102"/>
      <c r="CE173" s="68" t="s">
        <v>318</v>
      </c>
      <c r="CF173" s="68">
        <f t="shared" ref="CF173:CF174" si="6140">64.5*10.764</f>
        <v>694.27799999999991</v>
      </c>
      <c r="CG173" s="68">
        <v>0</v>
      </c>
      <c r="CH173" s="68">
        <f t="shared" si="31"/>
        <v>694.27799999999991</v>
      </c>
      <c r="CI173" s="68">
        <v>0</v>
      </c>
      <c r="CJ173" s="68">
        <f t="shared" si="32"/>
        <v>1041.4169999999999</v>
      </c>
      <c r="CK173" s="101">
        <v>2</v>
      </c>
      <c r="CL173" s="102"/>
      <c r="CM173" s="68" t="s">
        <v>318</v>
      </c>
      <c r="CN173" s="68">
        <f t="shared" ref="CN173:CN174" si="6141">64.5*10.764</f>
        <v>694.27799999999991</v>
      </c>
      <c r="CO173" s="68">
        <v>0</v>
      </c>
      <c r="CP173" s="68">
        <f t="shared" si="34"/>
        <v>694.27799999999991</v>
      </c>
      <c r="CQ173" s="68">
        <v>0</v>
      </c>
      <c r="CR173" s="68">
        <f t="shared" si="35"/>
        <v>1041.4169999999999</v>
      </c>
      <c r="CS173" s="101">
        <v>2</v>
      </c>
      <c r="CT173" s="102"/>
      <c r="CU173" s="68" t="s">
        <v>318</v>
      </c>
      <c r="CV173" s="68">
        <f t="shared" ref="CV173:CV174" si="6142">64.5*10.764</f>
        <v>694.27799999999991</v>
      </c>
      <c r="CW173" s="68">
        <v>0</v>
      </c>
      <c r="CX173" s="68">
        <f t="shared" si="37"/>
        <v>694.27799999999991</v>
      </c>
      <c r="CY173" s="68">
        <v>0</v>
      </c>
      <c r="CZ173" s="68">
        <f t="shared" si="38"/>
        <v>1041.4169999999999</v>
      </c>
      <c r="DA173" s="101">
        <v>2</v>
      </c>
      <c r="DB173" s="102"/>
      <c r="DC173" s="68" t="s">
        <v>318</v>
      </c>
      <c r="DD173" s="68">
        <f t="shared" ref="DD173:DD174" si="6143">64.5*10.764</f>
        <v>694.27799999999991</v>
      </c>
      <c r="DE173" s="68">
        <v>0</v>
      </c>
      <c r="DF173" s="68">
        <f t="shared" si="40"/>
        <v>694.27799999999991</v>
      </c>
      <c r="DG173" s="68">
        <v>0</v>
      </c>
      <c r="DH173" s="68">
        <f t="shared" si="41"/>
        <v>1041.4169999999999</v>
      </c>
      <c r="DI173" s="101">
        <v>2</v>
      </c>
      <c r="DJ173" s="102"/>
      <c r="DK173" s="68" t="s">
        <v>318</v>
      </c>
      <c r="DL173" s="68">
        <f t="shared" ref="DL173:DL174" si="6144">64.5*10.764</f>
        <v>694.27799999999991</v>
      </c>
      <c r="DM173" s="68">
        <v>0</v>
      </c>
      <c r="DN173" s="68">
        <f t="shared" si="43"/>
        <v>694.27799999999991</v>
      </c>
      <c r="DO173" s="68">
        <v>0</v>
      </c>
      <c r="DP173" s="68">
        <f t="shared" si="44"/>
        <v>1041.4169999999999</v>
      </c>
      <c r="DQ173" s="101">
        <v>2</v>
      </c>
      <c r="DR173" s="102"/>
      <c r="DS173" s="68" t="s">
        <v>318</v>
      </c>
      <c r="DT173" s="68">
        <f t="shared" ref="DT173:DT174" si="6145">64.5*10.764</f>
        <v>694.27799999999991</v>
      </c>
      <c r="DU173" s="68">
        <v>0</v>
      </c>
      <c r="DV173" s="68">
        <f t="shared" si="46"/>
        <v>694.27799999999991</v>
      </c>
      <c r="DW173" s="68">
        <v>0</v>
      </c>
      <c r="DX173" s="68">
        <f t="shared" si="47"/>
        <v>1041.4169999999999</v>
      </c>
      <c r="DY173" s="101">
        <v>2</v>
      </c>
      <c r="DZ173" s="102"/>
      <c r="EA173" s="68" t="s">
        <v>318</v>
      </c>
      <c r="EB173" s="68">
        <f t="shared" ref="EB173:EB174" si="6146">64.5*10.764</f>
        <v>694.27799999999991</v>
      </c>
      <c r="EC173" s="68">
        <v>0</v>
      </c>
      <c r="ED173" s="68">
        <f t="shared" si="49"/>
        <v>694.27799999999991</v>
      </c>
      <c r="EE173" s="68">
        <v>0</v>
      </c>
      <c r="EF173" s="68">
        <f t="shared" si="50"/>
        <v>1041.4169999999999</v>
      </c>
      <c r="EG173" s="101">
        <v>2</v>
      </c>
      <c r="EH173" s="102"/>
      <c r="EI173" s="68" t="s">
        <v>318</v>
      </c>
      <c r="EJ173" s="68">
        <f t="shared" ref="EJ173:EJ174" si="6147">64.5*10.764</f>
        <v>694.27799999999991</v>
      </c>
      <c r="EK173" s="68">
        <v>0</v>
      </c>
      <c r="EL173" s="68">
        <f t="shared" si="52"/>
        <v>694.27799999999991</v>
      </c>
      <c r="EM173" s="68">
        <v>0</v>
      </c>
      <c r="EN173" s="68">
        <f t="shared" si="53"/>
        <v>1041.4169999999999</v>
      </c>
      <c r="EO173" s="101">
        <v>2</v>
      </c>
      <c r="EP173" s="102"/>
      <c r="EQ173" s="68" t="s">
        <v>318</v>
      </c>
      <c r="ER173" s="68">
        <f t="shared" ref="ER173:ER174" si="6148">64.5*10.764</f>
        <v>694.27799999999991</v>
      </c>
      <c r="ES173" s="68">
        <v>0</v>
      </c>
      <c r="ET173" s="68">
        <f t="shared" si="55"/>
        <v>694.27799999999991</v>
      </c>
      <c r="EU173" s="68">
        <v>0</v>
      </c>
      <c r="EV173" s="68">
        <f t="shared" si="56"/>
        <v>1041.4169999999999</v>
      </c>
      <c r="EW173" s="101">
        <v>2</v>
      </c>
      <c r="EX173" s="102"/>
      <c r="EY173" s="68" t="s">
        <v>318</v>
      </c>
      <c r="EZ173" s="68">
        <f t="shared" ref="EZ173:EZ174" si="6149">64.5*10.764</f>
        <v>694.27799999999991</v>
      </c>
      <c r="FA173" s="68">
        <v>0</v>
      </c>
      <c r="FB173" s="68">
        <f t="shared" si="58"/>
        <v>694.27799999999991</v>
      </c>
      <c r="FC173" s="68">
        <v>0</v>
      </c>
      <c r="FD173" s="68">
        <f t="shared" si="59"/>
        <v>1041.4169999999999</v>
      </c>
      <c r="FE173" s="101">
        <v>2</v>
      </c>
      <c r="FF173" s="102"/>
      <c r="FG173" s="68" t="s">
        <v>318</v>
      </c>
      <c r="FH173" s="68">
        <f t="shared" ref="FH173:FH174" si="6150">64.5*10.764</f>
        <v>694.27799999999991</v>
      </c>
      <c r="FI173" s="68">
        <v>0</v>
      </c>
      <c r="FJ173" s="68">
        <f t="shared" si="61"/>
        <v>694.27799999999991</v>
      </c>
      <c r="FK173" s="68">
        <v>0</v>
      </c>
      <c r="FL173" s="68">
        <f t="shared" si="62"/>
        <v>1041.4169999999999</v>
      </c>
      <c r="FM173" s="101">
        <v>2</v>
      </c>
      <c r="FN173" s="102"/>
      <c r="FO173" s="68" t="s">
        <v>318</v>
      </c>
      <c r="FP173" s="68">
        <f t="shared" ref="FP173:FP174" si="6151">64.5*10.764</f>
        <v>694.27799999999991</v>
      </c>
      <c r="FQ173" s="68">
        <v>0</v>
      </c>
      <c r="FR173" s="68">
        <f t="shared" si="64"/>
        <v>694.27799999999991</v>
      </c>
      <c r="FS173" s="68">
        <v>0</v>
      </c>
      <c r="FT173" s="68">
        <f t="shared" si="65"/>
        <v>1041.4169999999999</v>
      </c>
      <c r="FU173" s="101">
        <v>2</v>
      </c>
      <c r="FV173" s="102"/>
      <c r="FW173" s="68" t="s">
        <v>318</v>
      </c>
      <c r="FX173" s="68">
        <f t="shared" ref="FX173:FX174" si="6152">64.5*10.764</f>
        <v>694.27799999999991</v>
      </c>
      <c r="FY173" s="68">
        <v>0</v>
      </c>
      <c r="FZ173" s="68">
        <f t="shared" si="67"/>
        <v>694.27799999999991</v>
      </c>
      <c r="GA173" s="68">
        <v>0</v>
      </c>
      <c r="GB173" s="68">
        <f t="shared" si="68"/>
        <v>1041.4169999999999</v>
      </c>
      <c r="GC173" s="101">
        <v>2</v>
      </c>
      <c r="GD173" s="102"/>
      <c r="GE173" s="68" t="s">
        <v>318</v>
      </c>
      <c r="GF173" s="68">
        <f t="shared" ref="GF173:GF174" si="6153">64.5*10.764</f>
        <v>694.27799999999991</v>
      </c>
      <c r="GG173" s="68">
        <v>0</v>
      </c>
      <c r="GH173" s="68">
        <f t="shared" si="70"/>
        <v>694.27799999999991</v>
      </c>
      <c r="GI173" s="68">
        <v>0</v>
      </c>
      <c r="GJ173" s="68">
        <f t="shared" si="71"/>
        <v>1041.4169999999999</v>
      </c>
      <c r="GK173" s="101">
        <v>2</v>
      </c>
      <c r="GL173" s="102"/>
      <c r="GM173" s="68" t="s">
        <v>318</v>
      </c>
      <c r="GN173" s="68">
        <f t="shared" ref="GN173:GN174" si="6154">64.5*10.764</f>
        <v>694.27799999999991</v>
      </c>
      <c r="GO173" s="68">
        <v>0</v>
      </c>
      <c r="GP173" s="68">
        <f t="shared" si="73"/>
        <v>694.27799999999991</v>
      </c>
      <c r="GQ173" s="68">
        <v>0</v>
      </c>
      <c r="GR173" s="68">
        <f t="shared" si="74"/>
        <v>1041.4169999999999</v>
      </c>
      <c r="GS173" s="101">
        <v>2</v>
      </c>
      <c r="GT173" s="102"/>
      <c r="GU173" s="68" t="s">
        <v>318</v>
      </c>
      <c r="GV173" s="68">
        <f t="shared" ref="GV173:GV174" si="6155">64.5*10.764</f>
        <v>694.27799999999991</v>
      </c>
      <c r="GW173" s="68">
        <v>0</v>
      </c>
      <c r="GX173" s="68">
        <f t="shared" si="76"/>
        <v>694.27799999999991</v>
      </c>
      <c r="GY173" s="68">
        <v>0</v>
      </c>
      <c r="GZ173" s="68">
        <f t="shared" si="77"/>
        <v>1041.4169999999999</v>
      </c>
      <c r="HA173" s="101">
        <v>2</v>
      </c>
      <c r="HB173" s="102"/>
      <c r="HC173" s="68" t="s">
        <v>318</v>
      </c>
      <c r="HD173" s="68">
        <f t="shared" ref="HD173:HD174" si="6156">64.5*10.764</f>
        <v>694.27799999999991</v>
      </c>
      <c r="HE173" s="68">
        <v>0</v>
      </c>
      <c r="HF173" s="68">
        <f t="shared" si="79"/>
        <v>694.27799999999991</v>
      </c>
      <c r="HG173" s="68">
        <v>0</v>
      </c>
      <c r="HH173" s="68">
        <f t="shared" si="80"/>
        <v>1041.4169999999999</v>
      </c>
      <c r="HI173" s="101">
        <v>2</v>
      </c>
      <c r="HJ173" s="102"/>
      <c r="HK173" s="68" t="s">
        <v>318</v>
      </c>
      <c r="HL173" s="68">
        <f t="shared" ref="HL173:HL174" si="6157">64.5*10.764</f>
        <v>694.27799999999991</v>
      </c>
      <c r="HM173" s="68">
        <v>0</v>
      </c>
      <c r="HN173" s="68">
        <f t="shared" si="82"/>
        <v>694.27799999999991</v>
      </c>
      <c r="HO173" s="68">
        <v>0</v>
      </c>
      <c r="HP173" s="68">
        <f t="shared" si="83"/>
        <v>1041.4169999999999</v>
      </c>
      <c r="HQ173" s="101">
        <v>2</v>
      </c>
      <c r="HR173" s="102"/>
      <c r="HS173" s="68" t="s">
        <v>318</v>
      </c>
      <c r="HT173" s="68">
        <f t="shared" ref="HT173:HT174" si="6158">64.5*10.764</f>
        <v>694.27799999999991</v>
      </c>
      <c r="HU173" s="68">
        <v>0</v>
      </c>
      <c r="HV173" s="68">
        <f t="shared" si="85"/>
        <v>694.27799999999991</v>
      </c>
      <c r="HW173" s="68">
        <v>0</v>
      </c>
      <c r="HX173" s="68">
        <f t="shared" si="86"/>
        <v>1041.4169999999999</v>
      </c>
      <c r="HY173" s="101">
        <v>2</v>
      </c>
      <c r="HZ173" s="102"/>
      <c r="IA173" s="68" t="s">
        <v>318</v>
      </c>
      <c r="IB173" s="68">
        <f t="shared" ref="IB173:IB174" si="6159">64.5*10.764</f>
        <v>694.27799999999991</v>
      </c>
      <c r="IC173" s="68">
        <v>0</v>
      </c>
      <c r="ID173" s="68">
        <f t="shared" si="88"/>
        <v>694.27799999999991</v>
      </c>
      <c r="IE173" s="68">
        <v>0</v>
      </c>
      <c r="IF173" s="68">
        <f t="shared" si="89"/>
        <v>1041.4169999999999</v>
      </c>
      <c r="IG173" s="101">
        <v>2</v>
      </c>
      <c r="IH173" s="102"/>
      <c r="II173" s="68" t="s">
        <v>318</v>
      </c>
      <c r="IJ173" s="68">
        <f t="shared" ref="IJ173:IJ174" si="6160">64.5*10.764</f>
        <v>694.27799999999991</v>
      </c>
      <c r="IK173" s="68">
        <v>0</v>
      </c>
      <c r="IL173" s="68">
        <f t="shared" si="91"/>
        <v>694.27799999999991</v>
      </c>
      <c r="IM173" s="68">
        <v>0</v>
      </c>
      <c r="IN173" s="68">
        <f t="shared" si="92"/>
        <v>1041.4169999999999</v>
      </c>
      <c r="IO173" s="101">
        <v>2</v>
      </c>
      <c r="IP173" s="102"/>
      <c r="IQ173" s="68" t="s">
        <v>318</v>
      </c>
      <c r="IR173" s="68">
        <f t="shared" ref="IR173:IR174" si="6161">64.5*10.764</f>
        <v>694.27799999999991</v>
      </c>
      <c r="IS173" s="68">
        <v>0</v>
      </c>
      <c r="IT173" s="68">
        <f t="shared" si="94"/>
        <v>694.27799999999991</v>
      </c>
      <c r="IU173" s="68">
        <v>0</v>
      </c>
      <c r="IV173" s="68">
        <f t="shared" si="95"/>
        <v>1041.4169999999999</v>
      </c>
      <c r="IW173" s="101">
        <v>2</v>
      </c>
      <c r="IX173" s="102"/>
      <c r="IY173" s="68" t="s">
        <v>318</v>
      </c>
      <c r="IZ173" s="68">
        <f t="shared" ref="IZ173:IZ174" si="6162">64.5*10.764</f>
        <v>694.27799999999991</v>
      </c>
      <c r="JA173" s="68">
        <v>0</v>
      </c>
      <c r="JB173" s="68">
        <f t="shared" si="97"/>
        <v>694.27799999999991</v>
      </c>
      <c r="JC173" s="68">
        <v>0</v>
      </c>
      <c r="JD173" s="68">
        <f t="shared" si="98"/>
        <v>1041.4169999999999</v>
      </c>
      <c r="JE173" s="101">
        <v>2</v>
      </c>
      <c r="JF173" s="102"/>
      <c r="JG173" s="68" t="s">
        <v>318</v>
      </c>
      <c r="JH173" s="68">
        <f t="shared" ref="JH173:JH174" si="6163">64.5*10.764</f>
        <v>694.27799999999991</v>
      </c>
      <c r="JI173" s="68">
        <v>0</v>
      </c>
      <c r="JJ173" s="68">
        <f t="shared" si="100"/>
        <v>694.27799999999991</v>
      </c>
      <c r="JK173" s="68">
        <v>0</v>
      </c>
      <c r="JL173" s="68">
        <f t="shared" si="101"/>
        <v>1041.4169999999999</v>
      </c>
      <c r="JM173" s="101">
        <v>2</v>
      </c>
      <c r="JN173" s="102"/>
      <c r="JO173" s="68" t="s">
        <v>318</v>
      </c>
      <c r="JP173" s="68">
        <f t="shared" ref="JP173:JP174" si="6164">64.5*10.764</f>
        <v>694.27799999999991</v>
      </c>
      <c r="JQ173" s="68">
        <v>0</v>
      </c>
      <c r="JR173" s="68">
        <f t="shared" si="103"/>
        <v>694.27799999999991</v>
      </c>
      <c r="JS173" s="68">
        <v>0</v>
      </c>
      <c r="JT173" s="68">
        <f t="shared" si="104"/>
        <v>1041.4169999999999</v>
      </c>
      <c r="JU173" s="101">
        <v>2</v>
      </c>
      <c r="JV173" s="102"/>
      <c r="JW173" s="68" t="s">
        <v>318</v>
      </c>
      <c r="JX173" s="68">
        <f t="shared" ref="JX173:JX174" si="6165">64.5*10.764</f>
        <v>694.27799999999991</v>
      </c>
      <c r="JY173" s="68">
        <v>0</v>
      </c>
      <c r="JZ173" s="68">
        <f t="shared" si="106"/>
        <v>694.27799999999991</v>
      </c>
      <c r="KA173" s="68">
        <v>0</v>
      </c>
      <c r="KB173" s="68">
        <f t="shared" si="107"/>
        <v>1041.4169999999999</v>
      </c>
      <c r="KC173" s="101">
        <v>2</v>
      </c>
      <c r="KD173" s="102"/>
      <c r="KE173" s="68" t="s">
        <v>318</v>
      </c>
      <c r="KF173" s="68">
        <f t="shared" ref="KF173:KF174" si="6166">64.5*10.764</f>
        <v>694.27799999999991</v>
      </c>
      <c r="KG173" s="68">
        <v>0</v>
      </c>
      <c r="KH173" s="68">
        <f t="shared" si="109"/>
        <v>694.27799999999991</v>
      </c>
      <c r="KI173" s="68">
        <v>0</v>
      </c>
      <c r="KJ173" s="68">
        <f t="shared" si="110"/>
        <v>1041.4169999999999</v>
      </c>
      <c r="KK173" s="101">
        <v>2</v>
      </c>
      <c r="KL173" s="102"/>
      <c r="KM173" s="68" t="s">
        <v>318</v>
      </c>
      <c r="KN173" s="68">
        <f t="shared" ref="KN173:KN174" si="6167">64.5*10.764</f>
        <v>694.27799999999991</v>
      </c>
      <c r="KO173" s="68">
        <v>0</v>
      </c>
      <c r="KP173" s="68">
        <f t="shared" si="112"/>
        <v>694.27799999999991</v>
      </c>
      <c r="KQ173" s="68">
        <v>0</v>
      </c>
      <c r="KR173" s="68">
        <f t="shared" si="113"/>
        <v>1041.4169999999999</v>
      </c>
      <c r="KS173" s="101">
        <v>2</v>
      </c>
      <c r="KT173" s="102"/>
      <c r="KU173" s="68" t="s">
        <v>318</v>
      </c>
      <c r="KV173" s="68">
        <f t="shared" ref="KV173:KV174" si="6168">64.5*10.764</f>
        <v>694.27799999999991</v>
      </c>
      <c r="KW173" s="68">
        <v>0</v>
      </c>
      <c r="KX173" s="68">
        <f t="shared" si="115"/>
        <v>694.27799999999991</v>
      </c>
      <c r="KY173" s="68">
        <v>0</v>
      </c>
      <c r="KZ173" s="68">
        <f t="shared" si="116"/>
        <v>1041.4169999999999</v>
      </c>
      <c r="LA173" s="101">
        <v>2</v>
      </c>
      <c r="LB173" s="102"/>
      <c r="LC173" s="68" t="s">
        <v>318</v>
      </c>
      <c r="LD173" s="68">
        <f t="shared" ref="LD173:LD174" si="6169">64.5*10.764</f>
        <v>694.27799999999991</v>
      </c>
      <c r="LE173" s="68">
        <v>0</v>
      </c>
      <c r="LF173" s="68">
        <f t="shared" si="118"/>
        <v>694.27799999999991</v>
      </c>
      <c r="LG173" s="68">
        <v>0</v>
      </c>
      <c r="LH173" s="68">
        <f t="shared" si="119"/>
        <v>1041.4169999999999</v>
      </c>
      <c r="LI173" s="101">
        <v>2</v>
      </c>
      <c r="LJ173" s="102"/>
      <c r="LK173" s="68" t="s">
        <v>318</v>
      </c>
      <c r="LL173" s="68">
        <f t="shared" ref="LL173:LL174" si="6170">64.5*10.764</f>
        <v>694.27799999999991</v>
      </c>
      <c r="LM173" s="68">
        <v>0</v>
      </c>
      <c r="LN173" s="68">
        <f t="shared" si="121"/>
        <v>694.27799999999991</v>
      </c>
      <c r="LO173" s="68">
        <v>0</v>
      </c>
      <c r="LP173" s="68">
        <f t="shared" si="122"/>
        <v>1041.4169999999999</v>
      </c>
      <c r="LQ173" s="101">
        <v>2</v>
      </c>
      <c r="LR173" s="102"/>
      <c r="LS173" s="68" t="s">
        <v>318</v>
      </c>
      <c r="LT173" s="68">
        <f t="shared" ref="LT173:LT174" si="6171">64.5*10.764</f>
        <v>694.27799999999991</v>
      </c>
      <c r="LU173" s="68">
        <v>0</v>
      </c>
      <c r="LV173" s="68">
        <f t="shared" si="124"/>
        <v>694.27799999999991</v>
      </c>
      <c r="LW173" s="68">
        <v>0</v>
      </c>
      <c r="LX173" s="68">
        <f t="shared" si="125"/>
        <v>1041.4169999999999</v>
      </c>
      <c r="LY173" s="101">
        <v>2</v>
      </c>
      <c r="LZ173" s="102"/>
      <c r="MA173" s="68" t="s">
        <v>318</v>
      </c>
      <c r="MB173" s="68">
        <f t="shared" ref="MB173:MB174" si="6172">64.5*10.764</f>
        <v>694.27799999999991</v>
      </c>
      <c r="MC173" s="68">
        <v>0</v>
      </c>
      <c r="MD173" s="68">
        <f t="shared" si="127"/>
        <v>694.27799999999991</v>
      </c>
      <c r="ME173" s="68">
        <v>0</v>
      </c>
      <c r="MF173" s="68">
        <f t="shared" si="128"/>
        <v>1041.4169999999999</v>
      </c>
      <c r="MG173" s="101">
        <v>2</v>
      </c>
      <c r="MH173" s="102"/>
      <c r="MI173" s="68" t="s">
        <v>318</v>
      </c>
      <c r="MJ173" s="68">
        <f t="shared" ref="MJ173:MJ174" si="6173">64.5*10.764</f>
        <v>694.27799999999991</v>
      </c>
      <c r="MK173" s="68">
        <v>0</v>
      </c>
      <c r="ML173" s="68">
        <f t="shared" si="130"/>
        <v>694.27799999999991</v>
      </c>
      <c r="MM173" s="68">
        <v>0</v>
      </c>
      <c r="MN173" s="68">
        <f t="shared" si="131"/>
        <v>1041.4169999999999</v>
      </c>
      <c r="MO173" s="101">
        <v>2</v>
      </c>
      <c r="MP173" s="102"/>
      <c r="MQ173" s="68" t="s">
        <v>318</v>
      </c>
      <c r="MR173" s="68">
        <f t="shared" ref="MR173:MR174" si="6174">64.5*10.764</f>
        <v>694.27799999999991</v>
      </c>
      <c r="MS173" s="68">
        <v>0</v>
      </c>
      <c r="MT173" s="68">
        <f t="shared" si="133"/>
        <v>694.27799999999991</v>
      </c>
      <c r="MU173" s="68">
        <v>0</v>
      </c>
      <c r="MV173" s="68">
        <f t="shared" si="134"/>
        <v>1041.4169999999999</v>
      </c>
      <c r="MW173" s="101">
        <v>2</v>
      </c>
      <c r="MX173" s="102"/>
      <c r="MY173" s="68" t="s">
        <v>318</v>
      </c>
      <c r="MZ173" s="68">
        <f t="shared" ref="MZ173:MZ174" si="6175">64.5*10.764</f>
        <v>694.27799999999991</v>
      </c>
      <c r="NA173" s="68">
        <v>0</v>
      </c>
      <c r="NB173" s="68">
        <f t="shared" si="136"/>
        <v>694.27799999999991</v>
      </c>
      <c r="NC173" s="68">
        <v>0</v>
      </c>
      <c r="ND173" s="68">
        <f t="shared" si="137"/>
        <v>1041.4169999999999</v>
      </c>
      <c r="NE173" s="101">
        <v>2</v>
      </c>
      <c r="NF173" s="102"/>
      <c r="NG173" s="68" t="s">
        <v>318</v>
      </c>
      <c r="NH173" s="68">
        <f t="shared" ref="NH173:NH174" si="6176">64.5*10.764</f>
        <v>694.27799999999991</v>
      </c>
      <c r="NI173" s="68">
        <v>0</v>
      </c>
      <c r="NJ173" s="68">
        <f t="shared" si="139"/>
        <v>694.27799999999991</v>
      </c>
      <c r="NK173" s="68">
        <v>0</v>
      </c>
      <c r="NL173" s="68">
        <f t="shared" si="140"/>
        <v>1041.4169999999999</v>
      </c>
      <c r="NM173" s="101">
        <v>2</v>
      </c>
      <c r="NN173" s="102"/>
      <c r="NO173" s="68" t="s">
        <v>318</v>
      </c>
      <c r="NP173" s="68">
        <f t="shared" ref="NP173:NP174" si="6177">64.5*10.764</f>
        <v>694.27799999999991</v>
      </c>
      <c r="NQ173" s="68">
        <v>0</v>
      </c>
      <c r="NR173" s="68">
        <f t="shared" si="142"/>
        <v>694.27799999999991</v>
      </c>
      <c r="NS173" s="68">
        <v>0</v>
      </c>
      <c r="NT173" s="68">
        <f t="shared" si="143"/>
        <v>1041.4169999999999</v>
      </c>
      <c r="NU173" s="101">
        <v>2</v>
      </c>
      <c r="NV173" s="102"/>
      <c r="NW173" s="68" t="s">
        <v>318</v>
      </c>
      <c r="NX173" s="68">
        <f t="shared" ref="NX173:NX174" si="6178">64.5*10.764</f>
        <v>694.27799999999991</v>
      </c>
      <c r="NY173" s="68">
        <v>0</v>
      </c>
      <c r="NZ173" s="68">
        <f t="shared" si="145"/>
        <v>694.27799999999991</v>
      </c>
      <c r="OA173" s="68">
        <v>0</v>
      </c>
      <c r="OB173" s="68">
        <f t="shared" si="146"/>
        <v>1041.4169999999999</v>
      </c>
      <c r="OC173" s="101">
        <v>2</v>
      </c>
      <c r="OD173" s="102"/>
      <c r="OE173" s="68" t="s">
        <v>318</v>
      </c>
      <c r="OF173" s="68">
        <f t="shared" ref="OF173:OF174" si="6179">64.5*10.764</f>
        <v>694.27799999999991</v>
      </c>
      <c r="OG173" s="68">
        <v>0</v>
      </c>
      <c r="OH173" s="68">
        <f t="shared" si="148"/>
        <v>694.27799999999991</v>
      </c>
      <c r="OI173" s="68">
        <v>0</v>
      </c>
      <c r="OJ173" s="68">
        <f t="shared" si="149"/>
        <v>1041.4169999999999</v>
      </c>
      <c r="OK173" s="101">
        <v>2</v>
      </c>
      <c r="OL173" s="102"/>
      <c r="OM173" s="68" t="s">
        <v>318</v>
      </c>
      <c r="ON173" s="68">
        <f t="shared" ref="ON173:ON174" si="6180">64.5*10.764</f>
        <v>694.27799999999991</v>
      </c>
      <c r="OO173" s="68">
        <v>0</v>
      </c>
      <c r="OP173" s="68">
        <f t="shared" si="151"/>
        <v>694.27799999999991</v>
      </c>
      <c r="OQ173" s="68">
        <v>0</v>
      </c>
      <c r="OR173" s="68">
        <f t="shared" si="152"/>
        <v>1041.4169999999999</v>
      </c>
      <c r="OS173" s="101">
        <v>2</v>
      </c>
      <c r="OT173" s="102"/>
      <c r="OU173" s="68" t="s">
        <v>318</v>
      </c>
      <c r="OV173" s="68">
        <f t="shared" ref="OV173:OV174" si="6181">64.5*10.764</f>
        <v>694.27799999999991</v>
      </c>
      <c r="OW173" s="68">
        <v>0</v>
      </c>
      <c r="OX173" s="68">
        <f t="shared" si="154"/>
        <v>694.27799999999991</v>
      </c>
      <c r="OY173" s="68">
        <v>0</v>
      </c>
      <c r="OZ173" s="68">
        <f t="shared" si="155"/>
        <v>1041.4169999999999</v>
      </c>
      <c r="PA173" s="101">
        <v>2</v>
      </c>
      <c r="PB173" s="102"/>
      <c r="PC173" s="68" t="s">
        <v>318</v>
      </c>
      <c r="PD173" s="68">
        <f t="shared" ref="PD173:PD174" si="6182">64.5*10.764</f>
        <v>694.27799999999991</v>
      </c>
      <c r="PE173" s="68">
        <v>0</v>
      </c>
      <c r="PF173" s="68">
        <f t="shared" si="157"/>
        <v>694.27799999999991</v>
      </c>
      <c r="PG173" s="68">
        <v>0</v>
      </c>
      <c r="PH173" s="68">
        <f t="shared" si="158"/>
        <v>1041.4169999999999</v>
      </c>
      <c r="PI173" s="101">
        <v>2</v>
      </c>
      <c r="PJ173" s="102"/>
      <c r="PK173" s="68" t="s">
        <v>318</v>
      </c>
      <c r="PL173" s="68">
        <f t="shared" ref="PL173:PL174" si="6183">64.5*10.764</f>
        <v>694.27799999999991</v>
      </c>
      <c r="PM173" s="68">
        <v>0</v>
      </c>
      <c r="PN173" s="68">
        <f t="shared" si="160"/>
        <v>694.27799999999991</v>
      </c>
      <c r="PO173" s="68">
        <v>0</v>
      </c>
      <c r="PP173" s="68">
        <f t="shared" si="161"/>
        <v>1041.4169999999999</v>
      </c>
      <c r="PQ173" s="101">
        <v>2</v>
      </c>
      <c r="PR173" s="102"/>
      <c r="PS173" s="68" t="s">
        <v>318</v>
      </c>
      <c r="PT173" s="68">
        <f t="shared" ref="PT173:PT174" si="6184">64.5*10.764</f>
        <v>694.27799999999991</v>
      </c>
      <c r="PU173" s="68">
        <v>0</v>
      </c>
      <c r="PV173" s="68">
        <f t="shared" si="163"/>
        <v>694.27799999999991</v>
      </c>
      <c r="PW173" s="68">
        <v>0</v>
      </c>
      <c r="PX173" s="68">
        <f t="shared" si="164"/>
        <v>1041.4169999999999</v>
      </c>
      <c r="PY173" s="101">
        <v>2</v>
      </c>
      <c r="PZ173" s="102"/>
      <c r="QA173" s="68" t="s">
        <v>318</v>
      </c>
      <c r="QB173" s="68">
        <f t="shared" ref="QB173:QB174" si="6185">64.5*10.764</f>
        <v>694.27799999999991</v>
      </c>
      <c r="QC173" s="68">
        <v>0</v>
      </c>
      <c r="QD173" s="68">
        <f t="shared" si="166"/>
        <v>694.27799999999991</v>
      </c>
      <c r="QE173" s="68">
        <v>0</v>
      </c>
      <c r="QF173" s="68">
        <f t="shared" si="167"/>
        <v>1041.4169999999999</v>
      </c>
      <c r="QG173" s="101">
        <v>2</v>
      </c>
      <c r="QH173" s="102"/>
      <c r="QI173" s="68" t="s">
        <v>318</v>
      </c>
      <c r="QJ173" s="68">
        <f t="shared" ref="QJ173:QJ174" si="6186">64.5*10.764</f>
        <v>694.27799999999991</v>
      </c>
      <c r="QK173" s="68">
        <v>0</v>
      </c>
      <c r="QL173" s="68">
        <f t="shared" si="169"/>
        <v>694.27799999999991</v>
      </c>
      <c r="QM173" s="68">
        <v>0</v>
      </c>
      <c r="QN173" s="68">
        <f t="shared" si="170"/>
        <v>1041.4169999999999</v>
      </c>
      <c r="QO173" s="101">
        <v>2</v>
      </c>
      <c r="QP173" s="102"/>
      <c r="QQ173" s="68" t="s">
        <v>318</v>
      </c>
      <c r="QR173" s="68">
        <f t="shared" ref="QR173:QR174" si="6187">64.5*10.764</f>
        <v>694.27799999999991</v>
      </c>
      <c r="QS173" s="68">
        <v>0</v>
      </c>
      <c r="QT173" s="68">
        <f t="shared" si="172"/>
        <v>694.27799999999991</v>
      </c>
      <c r="QU173" s="68">
        <v>0</v>
      </c>
      <c r="QV173" s="68">
        <f t="shared" si="173"/>
        <v>1041.4169999999999</v>
      </c>
      <c r="QW173" s="101">
        <v>2</v>
      </c>
      <c r="QX173" s="102"/>
      <c r="QY173" s="68" t="s">
        <v>318</v>
      </c>
      <c r="QZ173" s="68">
        <f t="shared" ref="QZ173:QZ174" si="6188">64.5*10.764</f>
        <v>694.27799999999991</v>
      </c>
      <c r="RA173" s="68">
        <v>0</v>
      </c>
      <c r="RB173" s="68">
        <f t="shared" si="175"/>
        <v>694.27799999999991</v>
      </c>
      <c r="RC173" s="68">
        <v>0</v>
      </c>
      <c r="RD173" s="68">
        <f t="shared" si="176"/>
        <v>1041.4169999999999</v>
      </c>
      <c r="RE173" s="101">
        <v>2</v>
      </c>
      <c r="RF173" s="102"/>
      <c r="RG173" s="68" t="s">
        <v>318</v>
      </c>
      <c r="RH173" s="68">
        <f t="shared" ref="RH173:RH174" si="6189">64.5*10.764</f>
        <v>694.27799999999991</v>
      </c>
      <c r="RI173" s="68">
        <v>0</v>
      </c>
      <c r="RJ173" s="68">
        <f t="shared" si="178"/>
        <v>694.27799999999991</v>
      </c>
      <c r="RK173" s="68">
        <v>0</v>
      </c>
      <c r="RL173" s="68">
        <f t="shared" si="179"/>
        <v>1041.4169999999999</v>
      </c>
      <c r="RM173" s="101">
        <v>2</v>
      </c>
      <c r="RN173" s="102"/>
      <c r="RO173" s="68" t="s">
        <v>318</v>
      </c>
      <c r="RP173" s="68">
        <f t="shared" ref="RP173:RP174" si="6190">64.5*10.764</f>
        <v>694.27799999999991</v>
      </c>
      <c r="RQ173" s="68">
        <v>0</v>
      </c>
      <c r="RR173" s="68">
        <f t="shared" si="181"/>
        <v>694.27799999999991</v>
      </c>
      <c r="RS173" s="68">
        <v>0</v>
      </c>
      <c r="RT173" s="68">
        <f t="shared" si="182"/>
        <v>1041.4169999999999</v>
      </c>
      <c r="RU173" s="101">
        <v>2</v>
      </c>
      <c r="RV173" s="102"/>
      <c r="RW173" s="68" t="s">
        <v>318</v>
      </c>
      <c r="RX173" s="68">
        <f t="shared" ref="RX173:RX174" si="6191">64.5*10.764</f>
        <v>694.27799999999991</v>
      </c>
      <c r="RY173" s="68">
        <v>0</v>
      </c>
      <c r="RZ173" s="68">
        <f t="shared" si="184"/>
        <v>694.27799999999991</v>
      </c>
      <c r="SA173" s="68">
        <v>0</v>
      </c>
      <c r="SB173" s="68">
        <f t="shared" si="185"/>
        <v>1041.4169999999999</v>
      </c>
      <c r="SC173" s="101">
        <v>2</v>
      </c>
      <c r="SD173" s="102"/>
      <c r="SE173" s="68" t="s">
        <v>318</v>
      </c>
      <c r="SF173" s="68">
        <f t="shared" ref="SF173:SF174" si="6192">64.5*10.764</f>
        <v>694.27799999999991</v>
      </c>
      <c r="SG173" s="68">
        <v>0</v>
      </c>
      <c r="SH173" s="68">
        <f t="shared" si="187"/>
        <v>694.27799999999991</v>
      </c>
      <c r="SI173" s="68">
        <v>0</v>
      </c>
      <c r="SJ173" s="68">
        <f t="shared" si="188"/>
        <v>1041.4169999999999</v>
      </c>
      <c r="SK173" s="101">
        <v>2</v>
      </c>
      <c r="SL173" s="102"/>
      <c r="SM173" s="68" t="s">
        <v>318</v>
      </c>
      <c r="SN173" s="68">
        <f t="shared" ref="SN173:SN174" si="6193">64.5*10.764</f>
        <v>694.27799999999991</v>
      </c>
      <c r="SO173" s="68">
        <v>0</v>
      </c>
      <c r="SP173" s="68">
        <f t="shared" si="190"/>
        <v>694.27799999999991</v>
      </c>
      <c r="SQ173" s="68">
        <v>0</v>
      </c>
      <c r="SR173" s="68">
        <f t="shared" si="191"/>
        <v>1041.4169999999999</v>
      </c>
      <c r="SS173" s="101">
        <v>2</v>
      </c>
      <c r="ST173" s="102"/>
      <c r="SU173" s="68" t="s">
        <v>318</v>
      </c>
      <c r="SV173" s="68">
        <f t="shared" ref="SV173:SV174" si="6194">64.5*10.764</f>
        <v>694.27799999999991</v>
      </c>
      <c r="SW173" s="68">
        <v>0</v>
      </c>
      <c r="SX173" s="68">
        <f t="shared" si="193"/>
        <v>694.27799999999991</v>
      </c>
      <c r="SY173" s="68">
        <v>0</v>
      </c>
      <c r="SZ173" s="68">
        <f t="shared" si="194"/>
        <v>1041.4169999999999</v>
      </c>
      <c r="TA173" s="101">
        <v>2</v>
      </c>
      <c r="TB173" s="102"/>
      <c r="TC173" s="68" t="s">
        <v>318</v>
      </c>
      <c r="TD173" s="68">
        <f t="shared" ref="TD173:TD174" si="6195">64.5*10.764</f>
        <v>694.27799999999991</v>
      </c>
      <c r="TE173" s="68">
        <v>0</v>
      </c>
      <c r="TF173" s="68">
        <f t="shared" si="196"/>
        <v>694.27799999999991</v>
      </c>
      <c r="TG173" s="68">
        <v>0</v>
      </c>
      <c r="TH173" s="68">
        <f t="shared" si="197"/>
        <v>1041.4169999999999</v>
      </c>
      <c r="TI173" s="101">
        <v>2</v>
      </c>
      <c r="TJ173" s="102"/>
      <c r="TK173" s="68" t="s">
        <v>318</v>
      </c>
      <c r="TL173" s="68">
        <f t="shared" ref="TL173:TL174" si="6196">64.5*10.764</f>
        <v>694.27799999999991</v>
      </c>
      <c r="TM173" s="68">
        <v>0</v>
      </c>
      <c r="TN173" s="68">
        <f t="shared" si="199"/>
        <v>694.27799999999991</v>
      </c>
      <c r="TO173" s="68">
        <v>0</v>
      </c>
      <c r="TP173" s="68">
        <f t="shared" si="200"/>
        <v>1041.4169999999999</v>
      </c>
      <c r="TQ173" s="101">
        <v>2</v>
      </c>
      <c r="TR173" s="102"/>
      <c r="TS173" s="68" t="s">
        <v>318</v>
      </c>
      <c r="TT173" s="68">
        <f t="shared" ref="TT173:TT174" si="6197">64.5*10.764</f>
        <v>694.27799999999991</v>
      </c>
      <c r="TU173" s="68">
        <v>0</v>
      </c>
      <c r="TV173" s="68">
        <f t="shared" si="202"/>
        <v>694.27799999999991</v>
      </c>
      <c r="TW173" s="68">
        <v>0</v>
      </c>
      <c r="TX173" s="68">
        <f t="shared" si="203"/>
        <v>1041.4169999999999</v>
      </c>
      <c r="TY173" s="101">
        <v>2</v>
      </c>
      <c r="TZ173" s="102"/>
      <c r="UA173" s="68" t="s">
        <v>318</v>
      </c>
      <c r="UB173" s="68">
        <f t="shared" ref="UB173:UB174" si="6198">64.5*10.764</f>
        <v>694.27799999999991</v>
      </c>
      <c r="UC173" s="68">
        <v>0</v>
      </c>
      <c r="UD173" s="68">
        <f t="shared" si="205"/>
        <v>694.27799999999991</v>
      </c>
      <c r="UE173" s="68">
        <v>0</v>
      </c>
      <c r="UF173" s="68">
        <f t="shared" si="206"/>
        <v>1041.4169999999999</v>
      </c>
      <c r="UG173" s="101">
        <v>2</v>
      </c>
      <c r="UH173" s="102"/>
      <c r="UI173" s="68" t="s">
        <v>318</v>
      </c>
      <c r="UJ173" s="68">
        <f t="shared" ref="UJ173:UJ174" si="6199">64.5*10.764</f>
        <v>694.27799999999991</v>
      </c>
      <c r="UK173" s="68">
        <v>0</v>
      </c>
      <c r="UL173" s="68">
        <f t="shared" si="208"/>
        <v>694.27799999999991</v>
      </c>
      <c r="UM173" s="68">
        <v>0</v>
      </c>
      <c r="UN173" s="68">
        <f t="shared" si="209"/>
        <v>1041.4169999999999</v>
      </c>
      <c r="UO173" s="101">
        <v>2</v>
      </c>
      <c r="UP173" s="102"/>
      <c r="UQ173" s="68" t="s">
        <v>318</v>
      </c>
      <c r="UR173" s="68">
        <f t="shared" ref="UR173:UR174" si="6200">64.5*10.764</f>
        <v>694.27799999999991</v>
      </c>
      <c r="US173" s="68">
        <v>0</v>
      </c>
      <c r="UT173" s="68">
        <f t="shared" si="211"/>
        <v>694.27799999999991</v>
      </c>
      <c r="UU173" s="68">
        <v>0</v>
      </c>
      <c r="UV173" s="68">
        <f t="shared" si="212"/>
        <v>1041.4169999999999</v>
      </c>
      <c r="UW173" s="101">
        <v>2</v>
      </c>
      <c r="UX173" s="102"/>
      <c r="UY173" s="68" t="s">
        <v>318</v>
      </c>
      <c r="UZ173" s="68">
        <f t="shared" ref="UZ173:UZ174" si="6201">64.5*10.764</f>
        <v>694.27799999999991</v>
      </c>
      <c r="VA173" s="68">
        <v>0</v>
      </c>
      <c r="VB173" s="68">
        <f t="shared" si="214"/>
        <v>694.27799999999991</v>
      </c>
      <c r="VC173" s="68">
        <v>0</v>
      </c>
      <c r="VD173" s="68">
        <f t="shared" si="215"/>
        <v>1041.4169999999999</v>
      </c>
      <c r="VE173" s="101">
        <v>2</v>
      </c>
      <c r="VF173" s="102"/>
      <c r="VG173" s="68" t="s">
        <v>318</v>
      </c>
      <c r="VH173" s="68">
        <f t="shared" ref="VH173:VH174" si="6202">64.5*10.764</f>
        <v>694.27799999999991</v>
      </c>
      <c r="VI173" s="68">
        <v>0</v>
      </c>
      <c r="VJ173" s="68">
        <f t="shared" si="217"/>
        <v>694.27799999999991</v>
      </c>
      <c r="VK173" s="68">
        <v>0</v>
      </c>
      <c r="VL173" s="68">
        <f t="shared" si="218"/>
        <v>1041.4169999999999</v>
      </c>
      <c r="VM173" s="101">
        <v>2</v>
      </c>
      <c r="VN173" s="102"/>
      <c r="VO173" s="68" t="s">
        <v>318</v>
      </c>
      <c r="VP173" s="68">
        <f t="shared" ref="VP173:VP174" si="6203">64.5*10.764</f>
        <v>694.27799999999991</v>
      </c>
      <c r="VQ173" s="68">
        <v>0</v>
      </c>
      <c r="VR173" s="68">
        <f t="shared" si="220"/>
        <v>694.27799999999991</v>
      </c>
      <c r="VS173" s="68">
        <v>0</v>
      </c>
      <c r="VT173" s="68">
        <f t="shared" si="221"/>
        <v>1041.4169999999999</v>
      </c>
      <c r="VU173" s="101">
        <v>2</v>
      </c>
      <c r="VV173" s="102"/>
      <c r="VW173" s="68" t="s">
        <v>318</v>
      </c>
      <c r="VX173" s="68">
        <f t="shared" ref="VX173:VX174" si="6204">64.5*10.764</f>
        <v>694.27799999999991</v>
      </c>
      <c r="VY173" s="68">
        <v>0</v>
      </c>
      <c r="VZ173" s="68">
        <f t="shared" si="223"/>
        <v>694.27799999999991</v>
      </c>
      <c r="WA173" s="68">
        <v>0</v>
      </c>
      <c r="WB173" s="68">
        <f t="shared" si="224"/>
        <v>1041.4169999999999</v>
      </c>
      <c r="WC173" s="101">
        <v>2</v>
      </c>
      <c r="WD173" s="102"/>
      <c r="WE173" s="68" t="s">
        <v>318</v>
      </c>
      <c r="WF173" s="68">
        <f t="shared" ref="WF173:WF174" si="6205">64.5*10.764</f>
        <v>694.27799999999991</v>
      </c>
      <c r="WG173" s="68">
        <v>0</v>
      </c>
      <c r="WH173" s="68">
        <f t="shared" si="226"/>
        <v>694.27799999999991</v>
      </c>
      <c r="WI173" s="68">
        <v>0</v>
      </c>
      <c r="WJ173" s="68">
        <f t="shared" si="227"/>
        <v>1041.4169999999999</v>
      </c>
      <c r="WK173" s="101">
        <v>2</v>
      </c>
      <c r="WL173" s="102"/>
      <c r="WM173" s="68" t="s">
        <v>318</v>
      </c>
      <c r="WN173" s="68">
        <f t="shared" ref="WN173:WN174" si="6206">64.5*10.764</f>
        <v>694.27799999999991</v>
      </c>
      <c r="WO173" s="68">
        <v>0</v>
      </c>
      <c r="WP173" s="68">
        <f t="shared" si="229"/>
        <v>694.27799999999991</v>
      </c>
      <c r="WQ173" s="68">
        <v>0</v>
      </c>
      <c r="WR173" s="68">
        <f t="shared" si="230"/>
        <v>1041.4169999999999</v>
      </c>
      <c r="WS173" s="101">
        <v>2</v>
      </c>
      <c r="WT173" s="102"/>
      <c r="WU173" s="68" t="s">
        <v>318</v>
      </c>
      <c r="WV173" s="68">
        <f t="shared" ref="WV173:WV174" si="6207">64.5*10.764</f>
        <v>694.27799999999991</v>
      </c>
      <c r="WW173" s="68">
        <v>0</v>
      </c>
      <c r="WX173" s="68">
        <f t="shared" si="232"/>
        <v>694.27799999999991</v>
      </c>
      <c r="WY173" s="68">
        <v>0</v>
      </c>
      <c r="WZ173" s="68">
        <f t="shared" si="233"/>
        <v>1041.4169999999999</v>
      </c>
      <c r="XA173" s="101">
        <v>2</v>
      </c>
      <c r="XB173" s="102"/>
      <c r="XC173" s="68" t="s">
        <v>318</v>
      </c>
      <c r="XD173" s="68">
        <f t="shared" ref="XD173:XD174" si="6208">64.5*10.764</f>
        <v>694.27799999999991</v>
      </c>
      <c r="XE173" s="68">
        <v>0</v>
      </c>
      <c r="XF173" s="68">
        <f t="shared" si="235"/>
        <v>694.27799999999991</v>
      </c>
      <c r="XG173" s="68">
        <v>0</v>
      </c>
      <c r="XH173" s="68">
        <f t="shared" si="236"/>
        <v>1041.4169999999999</v>
      </c>
      <c r="XI173" s="101">
        <v>2</v>
      </c>
      <c r="XJ173" s="102"/>
      <c r="XK173" s="68" t="s">
        <v>318</v>
      </c>
      <c r="XL173" s="68">
        <f t="shared" ref="XL173:XL174" si="6209">64.5*10.764</f>
        <v>694.27799999999991</v>
      </c>
      <c r="XM173" s="68">
        <v>0</v>
      </c>
      <c r="XN173" s="68">
        <f t="shared" si="238"/>
        <v>694.27799999999991</v>
      </c>
      <c r="XO173" s="68">
        <v>0</v>
      </c>
      <c r="XP173" s="68">
        <f t="shared" si="239"/>
        <v>1041.4169999999999</v>
      </c>
      <c r="XQ173" s="101">
        <v>2</v>
      </c>
      <c r="XR173" s="102"/>
      <c r="XS173" s="68" t="s">
        <v>318</v>
      </c>
      <c r="XT173" s="68">
        <f t="shared" ref="XT173:XT174" si="6210">64.5*10.764</f>
        <v>694.27799999999991</v>
      </c>
      <c r="XU173" s="68">
        <v>0</v>
      </c>
      <c r="XV173" s="68">
        <f t="shared" si="241"/>
        <v>694.27799999999991</v>
      </c>
      <c r="XW173" s="68">
        <v>0</v>
      </c>
      <c r="XX173" s="68">
        <f t="shared" si="242"/>
        <v>1041.4169999999999</v>
      </c>
      <c r="XY173" s="101">
        <v>2</v>
      </c>
      <c r="XZ173" s="102"/>
      <c r="YA173" s="68" t="s">
        <v>318</v>
      </c>
      <c r="YB173" s="68">
        <f t="shared" ref="YB173:YB174" si="6211">64.5*10.764</f>
        <v>694.27799999999991</v>
      </c>
      <c r="YC173" s="68">
        <v>0</v>
      </c>
      <c r="YD173" s="68">
        <f t="shared" si="244"/>
        <v>694.27799999999991</v>
      </c>
      <c r="YE173" s="68">
        <v>0</v>
      </c>
      <c r="YF173" s="68">
        <f t="shared" si="245"/>
        <v>1041.4169999999999</v>
      </c>
      <c r="YG173" s="101">
        <v>2</v>
      </c>
      <c r="YH173" s="102"/>
      <c r="YI173" s="68" t="s">
        <v>318</v>
      </c>
      <c r="YJ173" s="68">
        <f t="shared" ref="YJ173:YJ174" si="6212">64.5*10.764</f>
        <v>694.27799999999991</v>
      </c>
      <c r="YK173" s="68">
        <v>0</v>
      </c>
      <c r="YL173" s="68">
        <f t="shared" si="247"/>
        <v>694.27799999999991</v>
      </c>
      <c r="YM173" s="68">
        <v>0</v>
      </c>
      <c r="YN173" s="68">
        <f t="shared" si="248"/>
        <v>1041.4169999999999</v>
      </c>
      <c r="YO173" s="101">
        <v>2</v>
      </c>
      <c r="YP173" s="102"/>
      <c r="YQ173" s="68" t="s">
        <v>318</v>
      </c>
      <c r="YR173" s="68">
        <f t="shared" ref="YR173:YR174" si="6213">64.5*10.764</f>
        <v>694.27799999999991</v>
      </c>
      <c r="YS173" s="68">
        <v>0</v>
      </c>
      <c r="YT173" s="68">
        <f t="shared" si="250"/>
        <v>694.27799999999991</v>
      </c>
      <c r="YU173" s="68">
        <v>0</v>
      </c>
      <c r="YV173" s="68">
        <f t="shared" si="251"/>
        <v>1041.4169999999999</v>
      </c>
      <c r="YW173" s="101">
        <v>2</v>
      </c>
      <c r="YX173" s="102"/>
      <c r="YY173" s="68" t="s">
        <v>318</v>
      </c>
      <c r="YZ173" s="68">
        <f t="shared" ref="YZ173:YZ174" si="6214">64.5*10.764</f>
        <v>694.27799999999991</v>
      </c>
      <c r="ZA173" s="68">
        <v>0</v>
      </c>
      <c r="ZB173" s="68">
        <f t="shared" si="253"/>
        <v>694.27799999999991</v>
      </c>
      <c r="ZC173" s="68">
        <v>0</v>
      </c>
      <c r="ZD173" s="68">
        <f t="shared" si="254"/>
        <v>1041.4169999999999</v>
      </c>
      <c r="ZE173" s="101">
        <v>2</v>
      </c>
      <c r="ZF173" s="102"/>
      <c r="ZG173" s="68" t="s">
        <v>318</v>
      </c>
      <c r="ZH173" s="68">
        <f t="shared" ref="ZH173:ZH174" si="6215">64.5*10.764</f>
        <v>694.27799999999991</v>
      </c>
      <c r="ZI173" s="68">
        <v>0</v>
      </c>
      <c r="ZJ173" s="68">
        <f t="shared" si="256"/>
        <v>694.27799999999991</v>
      </c>
      <c r="ZK173" s="68">
        <v>0</v>
      </c>
      <c r="ZL173" s="68">
        <f t="shared" si="257"/>
        <v>1041.4169999999999</v>
      </c>
      <c r="ZM173" s="101">
        <v>2</v>
      </c>
      <c r="ZN173" s="102"/>
      <c r="ZO173" s="68" t="s">
        <v>318</v>
      </c>
      <c r="ZP173" s="68">
        <f t="shared" ref="ZP173:ZP174" si="6216">64.5*10.764</f>
        <v>694.27799999999991</v>
      </c>
      <c r="ZQ173" s="68">
        <v>0</v>
      </c>
      <c r="ZR173" s="68">
        <f t="shared" si="259"/>
        <v>694.27799999999991</v>
      </c>
      <c r="ZS173" s="68">
        <v>0</v>
      </c>
      <c r="ZT173" s="68">
        <f t="shared" si="260"/>
        <v>1041.4169999999999</v>
      </c>
      <c r="ZU173" s="101">
        <v>2</v>
      </c>
      <c r="ZV173" s="102"/>
      <c r="ZW173" s="68" t="s">
        <v>318</v>
      </c>
      <c r="ZX173" s="68">
        <f t="shared" ref="ZX173:ZX174" si="6217">64.5*10.764</f>
        <v>694.27799999999991</v>
      </c>
      <c r="ZY173" s="68">
        <v>0</v>
      </c>
      <c r="ZZ173" s="68">
        <f t="shared" si="262"/>
        <v>694.27799999999991</v>
      </c>
      <c r="AAA173" s="68">
        <v>0</v>
      </c>
      <c r="AAB173" s="68">
        <f t="shared" si="263"/>
        <v>1041.4169999999999</v>
      </c>
      <c r="AAC173" s="101">
        <v>2</v>
      </c>
      <c r="AAD173" s="102"/>
      <c r="AAE173" s="68" t="s">
        <v>318</v>
      </c>
      <c r="AAF173" s="68">
        <f t="shared" ref="AAF173:AAF174" si="6218">64.5*10.764</f>
        <v>694.27799999999991</v>
      </c>
      <c r="AAG173" s="68">
        <v>0</v>
      </c>
      <c r="AAH173" s="68">
        <f t="shared" si="265"/>
        <v>694.27799999999991</v>
      </c>
      <c r="AAI173" s="68">
        <v>0</v>
      </c>
      <c r="AAJ173" s="68">
        <f t="shared" si="266"/>
        <v>1041.4169999999999</v>
      </c>
      <c r="AAK173" s="101">
        <v>2</v>
      </c>
      <c r="AAL173" s="102"/>
      <c r="AAM173" s="68" t="s">
        <v>318</v>
      </c>
      <c r="AAN173" s="68">
        <f t="shared" ref="AAN173:AAN174" si="6219">64.5*10.764</f>
        <v>694.27799999999991</v>
      </c>
      <c r="AAO173" s="68">
        <v>0</v>
      </c>
      <c r="AAP173" s="68">
        <f t="shared" si="268"/>
        <v>694.27799999999991</v>
      </c>
      <c r="AAQ173" s="68">
        <v>0</v>
      </c>
      <c r="AAR173" s="68">
        <f t="shared" si="269"/>
        <v>1041.4169999999999</v>
      </c>
      <c r="AAS173" s="101">
        <v>2</v>
      </c>
      <c r="AAT173" s="102"/>
      <c r="AAU173" s="68" t="s">
        <v>318</v>
      </c>
      <c r="AAV173" s="68">
        <f t="shared" ref="AAV173:AAV174" si="6220">64.5*10.764</f>
        <v>694.27799999999991</v>
      </c>
      <c r="AAW173" s="68">
        <v>0</v>
      </c>
      <c r="AAX173" s="68">
        <f t="shared" si="271"/>
        <v>694.27799999999991</v>
      </c>
      <c r="AAY173" s="68">
        <v>0</v>
      </c>
      <c r="AAZ173" s="68">
        <f t="shared" si="272"/>
        <v>1041.4169999999999</v>
      </c>
      <c r="ABA173" s="101">
        <v>2</v>
      </c>
      <c r="ABB173" s="102"/>
      <c r="ABC173" s="68" t="s">
        <v>318</v>
      </c>
      <c r="ABD173" s="68">
        <f t="shared" ref="ABD173:ABD174" si="6221">64.5*10.764</f>
        <v>694.27799999999991</v>
      </c>
      <c r="ABE173" s="68">
        <v>0</v>
      </c>
      <c r="ABF173" s="68">
        <f t="shared" si="274"/>
        <v>694.27799999999991</v>
      </c>
      <c r="ABG173" s="68">
        <v>0</v>
      </c>
      <c r="ABH173" s="68">
        <f t="shared" si="275"/>
        <v>1041.4169999999999</v>
      </c>
      <c r="ABI173" s="101">
        <v>2</v>
      </c>
      <c r="ABJ173" s="102"/>
      <c r="ABK173" s="68" t="s">
        <v>318</v>
      </c>
      <c r="ABL173" s="68">
        <f t="shared" ref="ABL173:ABL174" si="6222">64.5*10.764</f>
        <v>694.27799999999991</v>
      </c>
      <c r="ABM173" s="68">
        <v>0</v>
      </c>
      <c r="ABN173" s="68">
        <f t="shared" si="277"/>
        <v>694.27799999999991</v>
      </c>
      <c r="ABO173" s="68">
        <v>0</v>
      </c>
      <c r="ABP173" s="68">
        <f t="shared" si="278"/>
        <v>1041.4169999999999</v>
      </c>
      <c r="ABQ173" s="101">
        <v>2</v>
      </c>
      <c r="ABR173" s="102"/>
      <c r="ABS173" s="68" t="s">
        <v>318</v>
      </c>
      <c r="ABT173" s="68">
        <f t="shared" ref="ABT173:ABT174" si="6223">64.5*10.764</f>
        <v>694.27799999999991</v>
      </c>
      <c r="ABU173" s="68">
        <v>0</v>
      </c>
      <c r="ABV173" s="68">
        <f t="shared" si="280"/>
        <v>694.27799999999991</v>
      </c>
      <c r="ABW173" s="68">
        <v>0</v>
      </c>
      <c r="ABX173" s="68">
        <f t="shared" si="281"/>
        <v>1041.4169999999999</v>
      </c>
      <c r="ABY173" s="101">
        <v>2</v>
      </c>
      <c r="ABZ173" s="102"/>
      <c r="ACA173" s="68" t="s">
        <v>318</v>
      </c>
      <c r="ACB173" s="68">
        <f t="shared" ref="ACB173:ACB174" si="6224">64.5*10.764</f>
        <v>694.27799999999991</v>
      </c>
      <c r="ACC173" s="68">
        <v>0</v>
      </c>
      <c r="ACD173" s="68">
        <f t="shared" si="283"/>
        <v>694.27799999999991</v>
      </c>
      <c r="ACE173" s="68">
        <v>0</v>
      </c>
      <c r="ACF173" s="68">
        <f t="shared" si="284"/>
        <v>1041.4169999999999</v>
      </c>
      <c r="ACG173" s="101">
        <v>2</v>
      </c>
      <c r="ACH173" s="102"/>
      <c r="ACI173" s="68" t="s">
        <v>318</v>
      </c>
      <c r="ACJ173" s="68">
        <f t="shared" ref="ACJ173:ACJ174" si="6225">64.5*10.764</f>
        <v>694.27799999999991</v>
      </c>
      <c r="ACK173" s="68">
        <v>0</v>
      </c>
      <c r="ACL173" s="68">
        <f t="shared" si="286"/>
        <v>694.27799999999991</v>
      </c>
      <c r="ACM173" s="68">
        <v>0</v>
      </c>
      <c r="ACN173" s="68">
        <f t="shared" si="287"/>
        <v>1041.4169999999999</v>
      </c>
      <c r="ACO173" s="101">
        <v>2</v>
      </c>
      <c r="ACP173" s="102"/>
      <c r="ACQ173" s="68" t="s">
        <v>318</v>
      </c>
      <c r="ACR173" s="68">
        <f t="shared" ref="ACR173:ACR174" si="6226">64.5*10.764</f>
        <v>694.27799999999991</v>
      </c>
      <c r="ACS173" s="68">
        <v>0</v>
      </c>
      <c r="ACT173" s="68">
        <f t="shared" si="289"/>
        <v>694.27799999999991</v>
      </c>
      <c r="ACU173" s="68">
        <v>0</v>
      </c>
      <c r="ACV173" s="68">
        <f t="shared" si="290"/>
        <v>1041.4169999999999</v>
      </c>
      <c r="ACW173" s="101">
        <v>2</v>
      </c>
      <c r="ACX173" s="102"/>
      <c r="ACY173" s="68" t="s">
        <v>318</v>
      </c>
      <c r="ACZ173" s="68">
        <f t="shared" ref="ACZ173:ACZ174" si="6227">64.5*10.764</f>
        <v>694.27799999999991</v>
      </c>
      <c r="ADA173" s="68">
        <v>0</v>
      </c>
      <c r="ADB173" s="68">
        <f t="shared" si="292"/>
        <v>694.27799999999991</v>
      </c>
      <c r="ADC173" s="68">
        <v>0</v>
      </c>
      <c r="ADD173" s="68">
        <f t="shared" si="293"/>
        <v>1041.4169999999999</v>
      </c>
      <c r="ADE173" s="101">
        <v>2</v>
      </c>
      <c r="ADF173" s="102"/>
      <c r="ADG173" s="68" t="s">
        <v>318</v>
      </c>
      <c r="ADH173" s="68">
        <f t="shared" ref="ADH173:ADH174" si="6228">64.5*10.764</f>
        <v>694.27799999999991</v>
      </c>
      <c r="ADI173" s="68">
        <v>0</v>
      </c>
      <c r="ADJ173" s="68">
        <f t="shared" si="295"/>
        <v>694.27799999999991</v>
      </c>
      <c r="ADK173" s="68">
        <v>0</v>
      </c>
      <c r="ADL173" s="68">
        <f t="shared" si="296"/>
        <v>1041.4169999999999</v>
      </c>
      <c r="ADM173" s="101">
        <v>2</v>
      </c>
      <c r="ADN173" s="102"/>
      <c r="ADO173" s="68" t="s">
        <v>318</v>
      </c>
      <c r="ADP173" s="68">
        <f t="shared" ref="ADP173:ADP174" si="6229">64.5*10.764</f>
        <v>694.27799999999991</v>
      </c>
      <c r="ADQ173" s="68">
        <v>0</v>
      </c>
      <c r="ADR173" s="68">
        <f t="shared" si="298"/>
        <v>694.27799999999991</v>
      </c>
      <c r="ADS173" s="68">
        <v>0</v>
      </c>
      <c r="ADT173" s="68">
        <f t="shared" si="299"/>
        <v>1041.4169999999999</v>
      </c>
      <c r="ADU173" s="101">
        <v>2</v>
      </c>
      <c r="ADV173" s="102"/>
      <c r="ADW173" s="68" t="s">
        <v>318</v>
      </c>
      <c r="ADX173" s="68">
        <f t="shared" ref="ADX173:ADX174" si="6230">64.5*10.764</f>
        <v>694.27799999999991</v>
      </c>
      <c r="ADY173" s="68">
        <v>0</v>
      </c>
      <c r="ADZ173" s="68">
        <f t="shared" si="301"/>
        <v>694.27799999999991</v>
      </c>
      <c r="AEA173" s="68">
        <v>0</v>
      </c>
      <c r="AEB173" s="68">
        <f t="shared" si="302"/>
        <v>1041.4169999999999</v>
      </c>
      <c r="AEC173" s="101">
        <v>2</v>
      </c>
      <c r="AED173" s="102"/>
      <c r="AEE173" s="68" t="s">
        <v>318</v>
      </c>
      <c r="AEF173" s="68">
        <f t="shared" ref="AEF173:AEF174" si="6231">64.5*10.764</f>
        <v>694.27799999999991</v>
      </c>
      <c r="AEG173" s="68">
        <v>0</v>
      </c>
      <c r="AEH173" s="68">
        <f t="shared" si="304"/>
        <v>694.27799999999991</v>
      </c>
      <c r="AEI173" s="68">
        <v>0</v>
      </c>
      <c r="AEJ173" s="68">
        <f t="shared" si="305"/>
        <v>1041.4169999999999</v>
      </c>
      <c r="AEK173" s="101">
        <v>2</v>
      </c>
      <c r="AEL173" s="102"/>
      <c r="AEM173" s="68" t="s">
        <v>318</v>
      </c>
      <c r="AEN173" s="68">
        <f t="shared" ref="AEN173:AEN174" si="6232">64.5*10.764</f>
        <v>694.27799999999991</v>
      </c>
      <c r="AEO173" s="68">
        <v>0</v>
      </c>
      <c r="AEP173" s="68">
        <f t="shared" si="307"/>
        <v>694.27799999999991</v>
      </c>
      <c r="AEQ173" s="68">
        <v>0</v>
      </c>
      <c r="AER173" s="68">
        <f t="shared" si="308"/>
        <v>1041.4169999999999</v>
      </c>
      <c r="AES173" s="101">
        <v>2</v>
      </c>
      <c r="AET173" s="102"/>
      <c r="AEU173" s="68" t="s">
        <v>318</v>
      </c>
      <c r="AEV173" s="68">
        <f t="shared" ref="AEV173:AEV174" si="6233">64.5*10.764</f>
        <v>694.27799999999991</v>
      </c>
      <c r="AEW173" s="68">
        <v>0</v>
      </c>
      <c r="AEX173" s="68">
        <f t="shared" si="310"/>
        <v>694.27799999999991</v>
      </c>
      <c r="AEY173" s="68">
        <v>0</v>
      </c>
      <c r="AEZ173" s="68">
        <f t="shared" si="311"/>
        <v>1041.4169999999999</v>
      </c>
      <c r="AFA173" s="101">
        <v>2</v>
      </c>
      <c r="AFB173" s="102"/>
      <c r="AFC173" s="68" t="s">
        <v>318</v>
      </c>
      <c r="AFD173" s="68">
        <f t="shared" ref="AFD173:AFD174" si="6234">64.5*10.764</f>
        <v>694.27799999999991</v>
      </c>
      <c r="AFE173" s="68">
        <v>0</v>
      </c>
      <c r="AFF173" s="68">
        <f t="shared" si="313"/>
        <v>694.27799999999991</v>
      </c>
      <c r="AFG173" s="68">
        <v>0</v>
      </c>
      <c r="AFH173" s="68">
        <f t="shared" si="314"/>
        <v>1041.4169999999999</v>
      </c>
      <c r="AFI173" s="101">
        <v>2</v>
      </c>
      <c r="AFJ173" s="102"/>
      <c r="AFK173" s="68" t="s">
        <v>318</v>
      </c>
      <c r="AFL173" s="68">
        <f t="shared" ref="AFL173:AFL174" si="6235">64.5*10.764</f>
        <v>694.27799999999991</v>
      </c>
      <c r="AFM173" s="68">
        <v>0</v>
      </c>
      <c r="AFN173" s="68">
        <f t="shared" si="316"/>
        <v>694.27799999999991</v>
      </c>
      <c r="AFO173" s="68">
        <v>0</v>
      </c>
      <c r="AFP173" s="68">
        <f t="shared" si="317"/>
        <v>1041.4169999999999</v>
      </c>
      <c r="AFQ173" s="101">
        <v>2</v>
      </c>
      <c r="AFR173" s="102"/>
      <c r="AFS173" s="68" t="s">
        <v>318</v>
      </c>
      <c r="AFT173" s="68">
        <f t="shared" ref="AFT173:AFT174" si="6236">64.5*10.764</f>
        <v>694.27799999999991</v>
      </c>
      <c r="AFU173" s="68">
        <v>0</v>
      </c>
      <c r="AFV173" s="68">
        <f t="shared" si="319"/>
        <v>694.27799999999991</v>
      </c>
      <c r="AFW173" s="68">
        <v>0</v>
      </c>
      <c r="AFX173" s="68">
        <f t="shared" si="320"/>
        <v>1041.4169999999999</v>
      </c>
      <c r="AFY173" s="101">
        <v>2</v>
      </c>
      <c r="AFZ173" s="102"/>
      <c r="AGA173" s="68" t="s">
        <v>318</v>
      </c>
      <c r="AGB173" s="68">
        <f t="shared" ref="AGB173:AGB174" si="6237">64.5*10.764</f>
        <v>694.27799999999991</v>
      </c>
      <c r="AGC173" s="68">
        <v>0</v>
      </c>
      <c r="AGD173" s="68">
        <f t="shared" si="322"/>
        <v>694.27799999999991</v>
      </c>
      <c r="AGE173" s="68">
        <v>0</v>
      </c>
      <c r="AGF173" s="68">
        <f t="shared" si="323"/>
        <v>1041.4169999999999</v>
      </c>
      <c r="AGG173" s="101">
        <v>2</v>
      </c>
      <c r="AGH173" s="102"/>
      <c r="AGI173" s="68" t="s">
        <v>318</v>
      </c>
      <c r="AGJ173" s="68">
        <f t="shared" ref="AGJ173:AGJ174" si="6238">64.5*10.764</f>
        <v>694.27799999999991</v>
      </c>
      <c r="AGK173" s="68">
        <v>0</v>
      </c>
      <c r="AGL173" s="68">
        <f t="shared" si="325"/>
        <v>694.27799999999991</v>
      </c>
      <c r="AGM173" s="68">
        <v>0</v>
      </c>
      <c r="AGN173" s="68">
        <f t="shared" si="326"/>
        <v>1041.4169999999999</v>
      </c>
      <c r="AGO173" s="101">
        <v>2</v>
      </c>
      <c r="AGP173" s="102"/>
      <c r="AGQ173" s="68" t="s">
        <v>318</v>
      </c>
      <c r="AGR173" s="68">
        <f t="shared" ref="AGR173:AGR174" si="6239">64.5*10.764</f>
        <v>694.27799999999991</v>
      </c>
      <c r="AGS173" s="68">
        <v>0</v>
      </c>
      <c r="AGT173" s="68">
        <f t="shared" si="328"/>
        <v>694.27799999999991</v>
      </c>
      <c r="AGU173" s="68">
        <v>0</v>
      </c>
      <c r="AGV173" s="68">
        <f t="shared" si="329"/>
        <v>1041.4169999999999</v>
      </c>
      <c r="AGW173" s="101">
        <v>2</v>
      </c>
      <c r="AGX173" s="102"/>
      <c r="AGY173" s="68" t="s">
        <v>318</v>
      </c>
      <c r="AGZ173" s="68">
        <f t="shared" ref="AGZ173:AGZ174" si="6240">64.5*10.764</f>
        <v>694.27799999999991</v>
      </c>
      <c r="AHA173" s="68">
        <v>0</v>
      </c>
      <c r="AHB173" s="68">
        <f t="shared" si="331"/>
        <v>694.27799999999991</v>
      </c>
      <c r="AHC173" s="68">
        <v>0</v>
      </c>
      <c r="AHD173" s="68">
        <f t="shared" si="332"/>
        <v>1041.4169999999999</v>
      </c>
      <c r="AHE173" s="101">
        <v>2</v>
      </c>
      <c r="AHF173" s="102"/>
      <c r="AHG173" s="68" t="s">
        <v>318</v>
      </c>
      <c r="AHH173" s="68">
        <f t="shared" ref="AHH173:AHH174" si="6241">64.5*10.764</f>
        <v>694.27799999999991</v>
      </c>
      <c r="AHI173" s="68">
        <v>0</v>
      </c>
      <c r="AHJ173" s="68">
        <f t="shared" si="334"/>
        <v>694.27799999999991</v>
      </c>
      <c r="AHK173" s="68">
        <v>0</v>
      </c>
      <c r="AHL173" s="68">
        <f t="shared" si="335"/>
        <v>1041.4169999999999</v>
      </c>
      <c r="AHM173" s="101">
        <v>2</v>
      </c>
      <c r="AHN173" s="102"/>
      <c r="AHO173" s="68" t="s">
        <v>318</v>
      </c>
      <c r="AHP173" s="68">
        <f t="shared" ref="AHP173:AHP174" si="6242">64.5*10.764</f>
        <v>694.27799999999991</v>
      </c>
      <c r="AHQ173" s="68">
        <v>0</v>
      </c>
      <c r="AHR173" s="68">
        <f t="shared" si="337"/>
        <v>694.27799999999991</v>
      </c>
      <c r="AHS173" s="68">
        <v>0</v>
      </c>
      <c r="AHT173" s="68">
        <f t="shared" si="338"/>
        <v>1041.4169999999999</v>
      </c>
      <c r="AHU173" s="101">
        <v>2</v>
      </c>
      <c r="AHV173" s="102"/>
      <c r="AHW173" s="68" t="s">
        <v>318</v>
      </c>
      <c r="AHX173" s="68">
        <f t="shared" ref="AHX173:AHX174" si="6243">64.5*10.764</f>
        <v>694.27799999999991</v>
      </c>
      <c r="AHY173" s="68">
        <v>0</v>
      </c>
      <c r="AHZ173" s="68">
        <f t="shared" si="340"/>
        <v>694.27799999999991</v>
      </c>
      <c r="AIA173" s="68">
        <v>0</v>
      </c>
      <c r="AIB173" s="68">
        <f t="shared" si="341"/>
        <v>1041.4169999999999</v>
      </c>
      <c r="AIC173" s="101">
        <v>2</v>
      </c>
      <c r="AID173" s="102"/>
      <c r="AIE173" s="68" t="s">
        <v>318</v>
      </c>
      <c r="AIF173" s="68">
        <f t="shared" ref="AIF173:AIF174" si="6244">64.5*10.764</f>
        <v>694.27799999999991</v>
      </c>
      <c r="AIG173" s="68">
        <v>0</v>
      </c>
      <c r="AIH173" s="68">
        <f t="shared" si="343"/>
        <v>694.27799999999991</v>
      </c>
      <c r="AII173" s="68">
        <v>0</v>
      </c>
      <c r="AIJ173" s="68">
        <f t="shared" si="344"/>
        <v>1041.4169999999999</v>
      </c>
      <c r="AIK173" s="101">
        <v>2</v>
      </c>
      <c r="AIL173" s="102"/>
      <c r="AIM173" s="68" t="s">
        <v>318</v>
      </c>
      <c r="AIN173" s="68">
        <f t="shared" ref="AIN173:AIN174" si="6245">64.5*10.764</f>
        <v>694.27799999999991</v>
      </c>
      <c r="AIO173" s="68">
        <v>0</v>
      </c>
      <c r="AIP173" s="68">
        <f t="shared" si="346"/>
        <v>694.27799999999991</v>
      </c>
      <c r="AIQ173" s="68">
        <v>0</v>
      </c>
      <c r="AIR173" s="68">
        <f t="shared" si="347"/>
        <v>1041.4169999999999</v>
      </c>
      <c r="AIS173" s="101">
        <v>2</v>
      </c>
      <c r="AIT173" s="102"/>
      <c r="AIU173" s="68" t="s">
        <v>318</v>
      </c>
      <c r="AIV173" s="68">
        <f t="shared" ref="AIV173:AIV174" si="6246">64.5*10.764</f>
        <v>694.27799999999991</v>
      </c>
      <c r="AIW173" s="68">
        <v>0</v>
      </c>
      <c r="AIX173" s="68">
        <f t="shared" si="349"/>
        <v>694.27799999999991</v>
      </c>
      <c r="AIY173" s="68">
        <v>0</v>
      </c>
      <c r="AIZ173" s="68">
        <f t="shared" si="350"/>
        <v>1041.4169999999999</v>
      </c>
      <c r="AJA173" s="101">
        <v>2</v>
      </c>
      <c r="AJB173" s="102"/>
      <c r="AJC173" s="68" t="s">
        <v>318</v>
      </c>
      <c r="AJD173" s="68">
        <f t="shared" ref="AJD173:AJD174" si="6247">64.5*10.764</f>
        <v>694.27799999999991</v>
      </c>
      <c r="AJE173" s="68">
        <v>0</v>
      </c>
      <c r="AJF173" s="68">
        <f t="shared" si="352"/>
        <v>694.27799999999991</v>
      </c>
      <c r="AJG173" s="68">
        <v>0</v>
      </c>
      <c r="AJH173" s="68">
        <f t="shared" si="353"/>
        <v>1041.4169999999999</v>
      </c>
      <c r="AJI173" s="101">
        <v>2</v>
      </c>
      <c r="AJJ173" s="102"/>
      <c r="AJK173" s="68" t="s">
        <v>318</v>
      </c>
      <c r="AJL173" s="68">
        <f t="shared" ref="AJL173:AJL174" si="6248">64.5*10.764</f>
        <v>694.27799999999991</v>
      </c>
      <c r="AJM173" s="68">
        <v>0</v>
      </c>
      <c r="AJN173" s="68">
        <f t="shared" si="355"/>
        <v>694.27799999999991</v>
      </c>
      <c r="AJO173" s="68">
        <v>0</v>
      </c>
      <c r="AJP173" s="68">
        <f t="shared" si="356"/>
        <v>1041.4169999999999</v>
      </c>
      <c r="AJQ173" s="101">
        <v>2</v>
      </c>
      <c r="AJR173" s="102"/>
      <c r="AJS173" s="68" t="s">
        <v>318</v>
      </c>
      <c r="AJT173" s="68">
        <f t="shared" ref="AJT173:AJT174" si="6249">64.5*10.764</f>
        <v>694.27799999999991</v>
      </c>
      <c r="AJU173" s="68">
        <v>0</v>
      </c>
      <c r="AJV173" s="68">
        <f t="shared" si="358"/>
        <v>694.27799999999991</v>
      </c>
      <c r="AJW173" s="68">
        <v>0</v>
      </c>
      <c r="AJX173" s="68">
        <f t="shared" si="359"/>
        <v>1041.4169999999999</v>
      </c>
      <c r="AJY173" s="101">
        <v>2</v>
      </c>
      <c r="AJZ173" s="102"/>
      <c r="AKA173" s="68" t="s">
        <v>318</v>
      </c>
      <c r="AKB173" s="68">
        <f t="shared" ref="AKB173:AKB174" si="6250">64.5*10.764</f>
        <v>694.27799999999991</v>
      </c>
      <c r="AKC173" s="68">
        <v>0</v>
      </c>
      <c r="AKD173" s="68">
        <f t="shared" si="361"/>
        <v>694.27799999999991</v>
      </c>
      <c r="AKE173" s="68">
        <v>0</v>
      </c>
      <c r="AKF173" s="68">
        <f t="shared" si="362"/>
        <v>1041.4169999999999</v>
      </c>
      <c r="AKG173" s="101">
        <v>2</v>
      </c>
      <c r="AKH173" s="102"/>
      <c r="AKI173" s="68" t="s">
        <v>318</v>
      </c>
      <c r="AKJ173" s="68">
        <f t="shared" ref="AKJ173:AKJ174" si="6251">64.5*10.764</f>
        <v>694.27799999999991</v>
      </c>
      <c r="AKK173" s="68">
        <v>0</v>
      </c>
      <c r="AKL173" s="68">
        <f t="shared" si="364"/>
        <v>694.27799999999991</v>
      </c>
      <c r="AKM173" s="68">
        <v>0</v>
      </c>
      <c r="AKN173" s="68">
        <f t="shared" si="365"/>
        <v>1041.4169999999999</v>
      </c>
      <c r="AKO173" s="101">
        <v>2</v>
      </c>
      <c r="AKP173" s="102"/>
      <c r="AKQ173" s="68" t="s">
        <v>318</v>
      </c>
      <c r="AKR173" s="68">
        <f t="shared" ref="AKR173:AKR174" si="6252">64.5*10.764</f>
        <v>694.27799999999991</v>
      </c>
      <c r="AKS173" s="68">
        <v>0</v>
      </c>
      <c r="AKT173" s="68">
        <f t="shared" si="367"/>
        <v>694.27799999999991</v>
      </c>
      <c r="AKU173" s="68">
        <v>0</v>
      </c>
      <c r="AKV173" s="68">
        <f t="shared" si="368"/>
        <v>1041.4169999999999</v>
      </c>
      <c r="AKW173" s="101">
        <v>2</v>
      </c>
      <c r="AKX173" s="102"/>
      <c r="AKY173" s="68" t="s">
        <v>318</v>
      </c>
      <c r="AKZ173" s="68">
        <f t="shared" ref="AKZ173:AKZ174" si="6253">64.5*10.764</f>
        <v>694.27799999999991</v>
      </c>
      <c r="ALA173" s="68">
        <v>0</v>
      </c>
      <c r="ALB173" s="68">
        <f t="shared" si="370"/>
        <v>694.27799999999991</v>
      </c>
      <c r="ALC173" s="68">
        <v>0</v>
      </c>
      <c r="ALD173" s="68">
        <f t="shared" si="371"/>
        <v>1041.4169999999999</v>
      </c>
      <c r="ALE173" s="101">
        <v>2</v>
      </c>
      <c r="ALF173" s="102"/>
      <c r="ALG173" s="68" t="s">
        <v>318</v>
      </c>
      <c r="ALH173" s="68">
        <f t="shared" ref="ALH173:ALH174" si="6254">64.5*10.764</f>
        <v>694.27799999999991</v>
      </c>
      <c r="ALI173" s="68">
        <v>0</v>
      </c>
      <c r="ALJ173" s="68">
        <f t="shared" si="373"/>
        <v>694.27799999999991</v>
      </c>
      <c r="ALK173" s="68">
        <v>0</v>
      </c>
      <c r="ALL173" s="68">
        <f t="shared" si="374"/>
        <v>1041.4169999999999</v>
      </c>
      <c r="ALM173" s="101">
        <v>2</v>
      </c>
      <c r="ALN173" s="102"/>
      <c r="ALO173" s="68" t="s">
        <v>318</v>
      </c>
      <c r="ALP173" s="68">
        <f t="shared" ref="ALP173:ALP174" si="6255">64.5*10.764</f>
        <v>694.27799999999991</v>
      </c>
      <c r="ALQ173" s="68">
        <v>0</v>
      </c>
      <c r="ALR173" s="68">
        <f t="shared" si="376"/>
        <v>694.27799999999991</v>
      </c>
      <c r="ALS173" s="68">
        <v>0</v>
      </c>
      <c r="ALT173" s="68">
        <f t="shared" si="377"/>
        <v>1041.4169999999999</v>
      </c>
      <c r="ALU173" s="101">
        <v>2</v>
      </c>
      <c r="ALV173" s="102"/>
      <c r="ALW173" s="68" t="s">
        <v>318</v>
      </c>
      <c r="ALX173" s="68">
        <f t="shared" ref="ALX173:ALX174" si="6256">64.5*10.764</f>
        <v>694.27799999999991</v>
      </c>
      <c r="ALY173" s="68">
        <v>0</v>
      </c>
      <c r="ALZ173" s="68">
        <f t="shared" si="379"/>
        <v>694.27799999999991</v>
      </c>
      <c r="AMA173" s="68">
        <v>0</v>
      </c>
      <c r="AMB173" s="68">
        <f t="shared" si="380"/>
        <v>1041.4169999999999</v>
      </c>
      <c r="AMC173" s="101">
        <v>2</v>
      </c>
      <c r="AMD173" s="102"/>
      <c r="AME173" s="68" t="s">
        <v>318</v>
      </c>
      <c r="AMF173" s="68">
        <f t="shared" ref="AMF173:AMF174" si="6257">64.5*10.764</f>
        <v>694.27799999999991</v>
      </c>
      <c r="AMG173" s="68">
        <v>0</v>
      </c>
      <c r="AMH173" s="68">
        <f t="shared" si="382"/>
        <v>694.27799999999991</v>
      </c>
      <c r="AMI173" s="68">
        <v>0</v>
      </c>
      <c r="AMJ173" s="68">
        <f t="shared" si="383"/>
        <v>1041.4169999999999</v>
      </c>
      <c r="AMK173" s="101">
        <v>2</v>
      </c>
      <c r="AML173" s="102"/>
      <c r="AMM173" s="68" t="s">
        <v>318</v>
      </c>
      <c r="AMN173" s="68">
        <f t="shared" ref="AMN173:AMN174" si="6258">64.5*10.764</f>
        <v>694.27799999999991</v>
      </c>
      <c r="AMO173" s="68">
        <v>0</v>
      </c>
      <c r="AMP173" s="68">
        <f t="shared" si="385"/>
        <v>694.27799999999991</v>
      </c>
      <c r="AMQ173" s="68">
        <v>0</v>
      </c>
      <c r="AMR173" s="68">
        <f t="shared" si="386"/>
        <v>1041.4169999999999</v>
      </c>
      <c r="AMS173" s="101">
        <v>2</v>
      </c>
      <c r="AMT173" s="102"/>
      <c r="AMU173" s="68" t="s">
        <v>318</v>
      </c>
      <c r="AMV173" s="68">
        <f t="shared" ref="AMV173:AMV174" si="6259">64.5*10.764</f>
        <v>694.27799999999991</v>
      </c>
      <c r="AMW173" s="68">
        <v>0</v>
      </c>
      <c r="AMX173" s="68">
        <f t="shared" si="388"/>
        <v>694.27799999999991</v>
      </c>
      <c r="AMY173" s="68">
        <v>0</v>
      </c>
      <c r="AMZ173" s="68">
        <f t="shared" si="389"/>
        <v>1041.4169999999999</v>
      </c>
      <c r="ANA173" s="101">
        <v>2</v>
      </c>
      <c r="ANB173" s="102"/>
      <c r="ANC173" s="68" t="s">
        <v>318</v>
      </c>
      <c r="AND173" s="68">
        <f t="shared" ref="AND173:AND174" si="6260">64.5*10.764</f>
        <v>694.27799999999991</v>
      </c>
      <c r="ANE173" s="68">
        <v>0</v>
      </c>
      <c r="ANF173" s="68">
        <f t="shared" si="391"/>
        <v>694.27799999999991</v>
      </c>
      <c r="ANG173" s="68">
        <v>0</v>
      </c>
      <c r="ANH173" s="68">
        <f t="shared" si="392"/>
        <v>1041.4169999999999</v>
      </c>
      <c r="ANI173" s="101">
        <v>2</v>
      </c>
      <c r="ANJ173" s="102"/>
      <c r="ANK173" s="68" t="s">
        <v>318</v>
      </c>
      <c r="ANL173" s="68">
        <f t="shared" ref="ANL173:ANL174" si="6261">64.5*10.764</f>
        <v>694.27799999999991</v>
      </c>
      <c r="ANM173" s="68">
        <v>0</v>
      </c>
      <c r="ANN173" s="68">
        <f t="shared" si="394"/>
        <v>694.27799999999991</v>
      </c>
      <c r="ANO173" s="68">
        <v>0</v>
      </c>
      <c r="ANP173" s="68">
        <f t="shared" si="395"/>
        <v>1041.4169999999999</v>
      </c>
      <c r="ANQ173" s="101">
        <v>2</v>
      </c>
      <c r="ANR173" s="102"/>
      <c r="ANS173" s="68" t="s">
        <v>318</v>
      </c>
      <c r="ANT173" s="68">
        <f t="shared" ref="ANT173:ANT174" si="6262">64.5*10.764</f>
        <v>694.27799999999991</v>
      </c>
      <c r="ANU173" s="68">
        <v>0</v>
      </c>
      <c r="ANV173" s="68">
        <f t="shared" si="397"/>
        <v>694.27799999999991</v>
      </c>
      <c r="ANW173" s="68">
        <v>0</v>
      </c>
      <c r="ANX173" s="68">
        <f t="shared" si="398"/>
        <v>1041.4169999999999</v>
      </c>
      <c r="ANY173" s="101">
        <v>2</v>
      </c>
      <c r="ANZ173" s="102"/>
      <c r="AOA173" s="68" t="s">
        <v>318</v>
      </c>
      <c r="AOB173" s="68">
        <f t="shared" ref="AOB173:AOB174" si="6263">64.5*10.764</f>
        <v>694.27799999999991</v>
      </c>
      <c r="AOC173" s="68">
        <v>0</v>
      </c>
      <c r="AOD173" s="68">
        <f t="shared" si="400"/>
        <v>694.27799999999991</v>
      </c>
      <c r="AOE173" s="68">
        <v>0</v>
      </c>
      <c r="AOF173" s="68">
        <f t="shared" si="401"/>
        <v>1041.4169999999999</v>
      </c>
      <c r="AOG173" s="101">
        <v>2</v>
      </c>
      <c r="AOH173" s="102"/>
      <c r="AOI173" s="68" t="s">
        <v>318</v>
      </c>
      <c r="AOJ173" s="68">
        <f t="shared" ref="AOJ173:AOJ174" si="6264">64.5*10.764</f>
        <v>694.27799999999991</v>
      </c>
      <c r="AOK173" s="68">
        <v>0</v>
      </c>
      <c r="AOL173" s="68">
        <f t="shared" si="403"/>
        <v>694.27799999999991</v>
      </c>
      <c r="AOM173" s="68">
        <v>0</v>
      </c>
      <c r="AON173" s="68">
        <f t="shared" si="404"/>
        <v>1041.4169999999999</v>
      </c>
      <c r="AOO173" s="101">
        <v>2</v>
      </c>
      <c r="AOP173" s="102"/>
      <c r="AOQ173" s="68" t="s">
        <v>318</v>
      </c>
      <c r="AOR173" s="68">
        <f t="shared" ref="AOR173:AOR174" si="6265">64.5*10.764</f>
        <v>694.27799999999991</v>
      </c>
      <c r="AOS173" s="68">
        <v>0</v>
      </c>
      <c r="AOT173" s="68">
        <f t="shared" si="406"/>
        <v>694.27799999999991</v>
      </c>
      <c r="AOU173" s="68">
        <v>0</v>
      </c>
      <c r="AOV173" s="68">
        <f t="shared" si="407"/>
        <v>1041.4169999999999</v>
      </c>
      <c r="AOW173" s="101">
        <v>2</v>
      </c>
      <c r="AOX173" s="102"/>
      <c r="AOY173" s="68" t="s">
        <v>318</v>
      </c>
      <c r="AOZ173" s="68">
        <f t="shared" ref="AOZ173:AOZ174" si="6266">64.5*10.764</f>
        <v>694.27799999999991</v>
      </c>
      <c r="APA173" s="68">
        <v>0</v>
      </c>
      <c r="APB173" s="68">
        <f t="shared" si="409"/>
        <v>694.27799999999991</v>
      </c>
      <c r="APC173" s="68">
        <v>0</v>
      </c>
      <c r="APD173" s="68">
        <f t="shared" si="410"/>
        <v>1041.4169999999999</v>
      </c>
      <c r="APE173" s="101">
        <v>2</v>
      </c>
      <c r="APF173" s="102"/>
      <c r="APG173" s="68" t="s">
        <v>318</v>
      </c>
      <c r="APH173" s="68">
        <f t="shared" ref="APH173:APH174" si="6267">64.5*10.764</f>
        <v>694.27799999999991</v>
      </c>
      <c r="API173" s="68">
        <v>0</v>
      </c>
      <c r="APJ173" s="68">
        <f t="shared" si="412"/>
        <v>694.27799999999991</v>
      </c>
      <c r="APK173" s="68">
        <v>0</v>
      </c>
      <c r="APL173" s="68">
        <f t="shared" si="413"/>
        <v>1041.4169999999999</v>
      </c>
      <c r="APM173" s="101">
        <v>2</v>
      </c>
      <c r="APN173" s="102"/>
      <c r="APO173" s="68" t="s">
        <v>318</v>
      </c>
      <c r="APP173" s="68">
        <f t="shared" ref="APP173:APP174" si="6268">64.5*10.764</f>
        <v>694.27799999999991</v>
      </c>
      <c r="APQ173" s="68">
        <v>0</v>
      </c>
      <c r="APR173" s="68">
        <f t="shared" si="415"/>
        <v>694.27799999999991</v>
      </c>
      <c r="APS173" s="68">
        <v>0</v>
      </c>
      <c r="APT173" s="68">
        <f t="shared" si="416"/>
        <v>1041.4169999999999</v>
      </c>
      <c r="APU173" s="101">
        <v>2</v>
      </c>
      <c r="APV173" s="102"/>
      <c r="APW173" s="68" t="s">
        <v>318</v>
      </c>
      <c r="APX173" s="68">
        <f t="shared" ref="APX173:APX174" si="6269">64.5*10.764</f>
        <v>694.27799999999991</v>
      </c>
      <c r="APY173" s="68">
        <v>0</v>
      </c>
      <c r="APZ173" s="68">
        <f t="shared" si="418"/>
        <v>694.27799999999991</v>
      </c>
      <c r="AQA173" s="68">
        <v>0</v>
      </c>
      <c r="AQB173" s="68">
        <f t="shared" si="419"/>
        <v>1041.4169999999999</v>
      </c>
      <c r="AQC173" s="101">
        <v>2</v>
      </c>
      <c r="AQD173" s="102"/>
      <c r="AQE173" s="68" t="s">
        <v>318</v>
      </c>
      <c r="AQF173" s="68">
        <f t="shared" ref="AQF173:AQF174" si="6270">64.5*10.764</f>
        <v>694.27799999999991</v>
      </c>
      <c r="AQG173" s="68">
        <v>0</v>
      </c>
      <c r="AQH173" s="68">
        <f t="shared" si="421"/>
        <v>694.27799999999991</v>
      </c>
      <c r="AQI173" s="68">
        <v>0</v>
      </c>
      <c r="AQJ173" s="68">
        <f t="shared" si="422"/>
        <v>1041.4169999999999</v>
      </c>
      <c r="AQK173" s="101">
        <v>2</v>
      </c>
      <c r="AQL173" s="102"/>
      <c r="AQM173" s="68" t="s">
        <v>318</v>
      </c>
      <c r="AQN173" s="68">
        <f t="shared" ref="AQN173:AQN174" si="6271">64.5*10.764</f>
        <v>694.27799999999991</v>
      </c>
      <c r="AQO173" s="68">
        <v>0</v>
      </c>
      <c r="AQP173" s="68">
        <f t="shared" si="424"/>
        <v>694.27799999999991</v>
      </c>
      <c r="AQQ173" s="68">
        <v>0</v>
      </c>
      <c r="AQR173" s="68">
        <f t="shared" si="425"/>
        <v>1041.4169999999999</v>
      </c>
      <c r="AQS173" s="101">
        <v>2</v>
      </c>
      <c r="AQT173" s="102"/>
      <c r="AQU173" s="68" t="s">
        <v>318</v>
      </c>
      <c r="AQV173" s="68">
        <f t="shared" ref="AQV173:AQV174" si="6272">64.5*10.764</f>
        <v>694.27799999999991</v>
      </c>
      <c r="AQW173" s="68">
        <v>0</v>
      </c>
      <c r="AQX173" s="68">
        <f t="shared" si="427"/>
        <v>694.27799999999991</v>
      </c>
      <c r="AQY173" s="68">
        <v>0</v>
      </c>
      <c r="AQZ173" s="68">
        <f t="shared" si="428"/>
        <v>1041.4169999999999</v>
      </c>
      <c r="ARA173" s="101">
        <v>2</v>
      </c>
      <c r="ARB173" s="102"/>
      <c r="ARC173" s="68" t="s">
        <v>318</v>
      </c>
      <c r="ARD173" s="68">
        <f t="shared" ref="ARD173:ARD174" si="6273">64.5*10.764</f>
        <v>694.27799999999991</v>
      </c>
      <c r="ARE173" s="68">
        <v>0</v>
      </c>
      <c r="ARF173" s="68">
        <f t="shared" si="430"/>
        <v>694.27799999999991</v>
      </c>
      <c r="ARG173" s="68">
        <v>0</v>
      </c>
      <c r="ARH173" s="68">
        <f t="shared" si="431"/>
        <v>1041.4169999999999</v>
      </c>
      <c r="ARI173" s="101">
        <v>2</v>
      </c>
      <c r="ARJ173" s="102"/>
      <c r="ARK173" s="68" t="s">
        <v>318</v>
      </c>
      <c r="ARL173" s="68">
        <f t="shared" ref="ARL173:ARL174" si="6274">64.5*10.764</f>
        <v>694.27799999999991</v>
      </c>
      <c r="ARM173" s="68">
        <v>0</v>
      </c>
      <c r="ARN173" s="68">
        <f t="shared" si="433"/>
        <v>694.27799999999991</v>
      </c>
      <c r="ARO173" s="68">
        <v>0</v>
      </c>
      <c r="ARP173" s="68">
        <f t="shared" si="434"/>
        <v>1041.4169999999999</v>
      </c>
      <c r="ARQ173" s="101">
        <v>2</v>
      </c>
      <c r="ARR173" s="102"/>
      <c r="ARS173" s="68" t="s">
        <v>318</v>
      </c>
      <c r="ART173" s="68">
        <f t="shared" ref="ART173:ART174" si="6275">64.5*10.764</f>
        <v>694.27799999999991</v>
      </c>
      <c r="ARU173" s="68">
        <v>0</v>
      </c>
      <c r="ARV173" s="68">
        <f t="shared" si="436"/>
        <v>694.27799999999991</v>
      </c>
      <c r="ARW173" s="68">
        <v>0</v>
      </c>
      <c r="ARX173" s="68">
        <f t="shared" si="437"/>
        <v>1041.4169999999999</v>
      </c>
      <c r="ARY173" s="101">
        <v>2</v>
      </c>
      <c r="ARZ173" s="102"/>
      <c r="ASA173" s="68" t="s">
        <v>318</v>
      </c>
      <c r="ASB173" s="68">
        <f t="shared" ref="ASB173:ASB174" si="6276">64.5*10.764</f>
        <v>694.27799999999991</v>
      </c>
      <c r="ASC173" s="68">
        <v>0</v>
      </c>
      <c r="ASD173" s="68">
        <f t="shared" si="439"/>
        <v>694.27799999999991</v>
      </c>
      <c r="ASE173" s="68">
        <v>0</v>
      </c>
      <c r="ASF173" s="68">
        <f t="shared" si="440"/>
        <v>1041.4169999999999</v>
      </c>
      <c r="ASG173" s="101">
        <v>2</v>
      </c>
      <c r="ASH173" s="102"/>
      <c r="ASI173" s="68" t="s">
        <v>318</v>
      </c>
      <c r="ASJ173" s="68">
        <f t="shared" ref="ASJ173:ASJ174" si="6277">64.5*10.764</f>
        <v>694.27799999999991</v>
      </c>
      <c r="ASK173" s="68">
        <v>0</v>
      </c>
      <c r="ASL173" s="68">
        <f t="shared" si="442"/>
        <v>694.27799999999991</v>
      </c>
      <c r="ASM173" s="68">
        <v>0</v>
      </c>
      <c r="ASN173" s="68">
        <f t="shared" si="443"/>
        <v>1041.4169999999999</v>
      </c>
      <c r="ASO173" s="101">
        <v>2</v>
      </c>
      <c r="ASP173" s="102"/>
      <c r="ASQ173" s="68" t="s">
        <v>318</v>
      </c>
      <c r="ASR173" s="68">
        <f t="shared" ref="ASR173:ASR174" si="6278">64.5*10.764</f>
        <v>694.27799999999991</v>
      </c>
      <c r="ASS173" s="68">
        <v>0</v>
      </c>
      <c r="AST173" s="68">
        <f t="shared" si="445"/>
        <v>694.27799999999991</v>
      </c>
      <c r="ASU173" s="68">
        <v>0</v>
      </c>
      <c r="ASV173" s="68">
        <f t="shared" si="446"/>
        <v>1041.4169999999999</v>
      </c>
      <c r="ASW173" s="101">
        <v>2</v>
      </c>
      <c r="ASX173" s="102"/>
      <c r="ASY173" s="68" t="s">
        <v>318</v>
      </c>
      <c r="ASZ173" s="68">
        <f t="shared" ref="ASZ173:ASZ174" si="6279">64.5*10.764</f>
        <v>694.27799999999991</v>
      </c>
      <c r="ATA173" s="68">
        <v>0</v>
      </c>
      <c r="ATB173" s="68">
        <f t="shared" si="448"/>
        <v>694.27799999999991</v>
      </c>
      <c r="ATC173" s="68">
        <v>0</v>
      </c>
      <c r="ATD173" s="68">
        <f t="shared" si="449"/>
        <v>1041.4169999999999</v>
      </c>
      <c r="ATE173" s="101">
        <v>2</v>
      </c>
      <c r="ATF173" s="102"/>
      <c r="ATG173" s="68" t="s">
        <v>318</v>
      </c>
      <c r="ATH173" s="68">
        <f t="shared" ref="ATH173:ATH174" si="6280">64.5*10.764</f>
        <v>694.27799999999991</v>
      </c>
      <c r="ATI173" s="68">
        <v>0</v>
      </c>
      <c r="ATJ173" s="68">
        <f t="shared" si="451"/>
        <v>694.27799999999991</v>
      </c>
      <c r="ATK173" s="68">
        <v>0</v>
      </c>
      <c r="ATL173" s="68">
        <f t="shared" si="452"/>
        <v>1041.4169999999999</v>
      </c>
      <c r="ATM173" s="101">
        <v>2</v>
      </c>
      <c r="ATN173" s="102"/>
      <c r="ATO173" s="68" t="s">
        <v>318</v>
      </c>
      <c r="ATP173" s="68">
        <f t="shared" ref="ATP173:ATP174" si="6281">64.5*10.764</f>
        <v>694.27799999999991</v>
      </c>
      <c r="ATQ173" s="68">
        <v>0</v>
      </c>
      <c r="ATR173" s="68">
        <f t="shared" si="454"/>
        <v>694.27799999999991</v>
      </c>
      <c r="ATS173" s="68">
        <v>0</v>
      </c>
      <c r="ATT173" s="68">
        <f t="shared" si="455"/>
        <v>1041.4169999999999</v>
      </c>
      <c r="ATU173" s="101">
        <v>2</v>
      </c>
      <c r="ATV173" s="102"/>
      <c r="ATW173" s="68" t="s">
        <v>318</v>
      </c>
      <c r="ATX173" s="68">
        <f t="shared" ref="ATX173:ATX174" si="6282">64.5*10.764</f>
        <v>694.27799999999991</v>
      </c>
      <c r="ATY173" s="68">
        <v>0</v>
      </c>
      <c r="ATZ173" s="68">
        <f t="shared" si="457"/>
        <v>694.27799999999991</v>
      </c>
      <c r="AUA173" s="68">
        <v>0</v>
      </c>
      <c r="AUB173" s="68">
        <f t="shared" si="458"/>
        <v>1041.4169999999999</v>
      </c>
      <c r="AUC173" s="101">
        <v>2</v>
      </c>
      <c r="AUD173" s="102"/>
      <c r="AUE173" s="68" t="s">
        <v>318</v>
      </c>
      <c r="AUF173" s="68">
        <f t="shared" ref="AUF173:AUF174" si="6283">64.5*10.764</f>
        <v>694.27799999999991</v>
      </c>
      <c r="AUG173" s="68">
        <v>0</v>
      </c>
      <c r="AUH173" s="68">
        <f t="shared" si="460"/>
        <v>694.27799999999991</v>
      </c>
      <c r="AUI173" s="68">
        <v>0</v>
      </c>
      <c r="AUJ173" s="68">
        <f t="shared" si="461"/>
        <v>1041.4169999999999</v>
      </c>
      <c r="AUK173" s="101">
        <v>2</v>
      </c>
      <c r="AUL173" s="102"/>
      <c r="AUM173" s="68" t="s">
        <v>318</v>
      </c>
      <c r="AUN173" s="68">
        <f t="shared" ref="AUN173:AUN174" si="6284">64.5*10.764</f>
        <v>694.27799999999991</v>
      </c>
      <c r="AUO173" s="68">
        <v>0</v>
      </c>
      <c r="AUP173" s="68">
        <f t="shared" si="463"/>
        <v>694.27799999999991</v>
      </c>
      <c r="AUQ173" s="68">
        <v>0</v>
      </c>
      <c r="AUR173" s="68">
        <f t="shared" si="464"/>
        <v>1041.4169999999999</v>
      </c>
      <c r="AUS173" s="101">
        <v>2</v>
      </c>
      <c r="AUT173" s="102"/>
      <c r="AUU173" s="68" t="s">
        <v>318</v>
      </c>
      <c r="AUV173" s="68">
        <f t="shared" ref="AUV173:AUV174" si="6285">64.5*10.764</f>
        <v>694.27799999999991</v>
      </c>
      <c r="AUW173" s="68">
        <v>0</v>
      </c>
      <c r="AUX173" s="68">
        <f t="shared" si="466"/>
        <v>694.27799999999991</v>
      </c>
      <c r="AUY173" s="68">
        <v>0</v>
      </c>
      <c r="AUZ173" s="68">
        <f t="shared" si="467"/>
        <v>1041.4169999999999</v>
      </c>
      <c r="AVA173" s="101">
        <v>2</v>
      </c>
      <c r="AVB173" s="102"/>
      <c r="AVC173" s="68" t="s">
        <v>318</v>
      </c>
      <c r="AVD173" s="68">
        <f t="shared" ref="AVD173:AVD174" si="6286">64.5*10.764</f>
        <v>694.27799999999991</v>
      </c>
      <c r="AVE173" s="68">
        <v>0</v>
      </c>
      <c r="AVF173" s="68">
        <f t="shared" si="469"/>
        <v>694.27799999999991</v>
      </c>
      <c r="AVG173" s="68">
        <v>0</v>
      </c>
      <c r="AVH173" s="68">
        <f t="shared" si="470"/>
        <v>1041.4169999999999</v>
      </c>
      <c r="AVI173" s="101">
        <v>2</v>
      </c>
      <c r="AVJ173" s="102"/>
      <c r="AVK173" s="68" t="s">
        <v>318</v>
      </c>
      <c r="AVL173" s="68">
        <f t="shared" ref="AVL173:AVL174" si="6287">64.5*10.764</f>
        <v>694.27799999999991</v>
      </c>
      <c r="AVM173" s="68">
        <v>0</v>
      </c>
      <c r="AVN173" s="68">
        <f t="shared" si="472"/>
        <v>694.27799999999991</v>
      </c>
      <c r="AVO173" s="68">
        <v>0</v>
      </c>
      <c r="AVP173" s="68">
        <f t="shared" si="473"/>
        <v>1041.4169999999999</v>
      </c>
      <c r="AVQ173" s="101">
        <v>2</v>
      </c>
      <c r="AVR173" s="102"/>
      <c r="AVS173" s="68" t="s">
        <v>318</v>
      </c>
      <c r="AVT173" s="68">
        <f t="shared" ref="AVT173:AVT174" si="6288">64.5*10.764</f>
        <v>694.27799999999991</v>
      </c>
      <c r="AVU173" s="68">
        <v>0</v>
      </c>
      <c r="AVV173" s="68">
        <f t="shared" si="475"/>
        <v>694.27799999999991</v>
      </c>
      <c r="AVW173" s="68">
        <v>0</v>
      </c>
      <c r="AVX173" s="68">
        <f t="shared" si="476"/>
        <v>1041.4169999999999</v>
      </c>
      <c r="AVY173" s="101">
        <v>2</v>
      </c>
      <c r="AVZ173" s="102"/>
      <c r="AWA173" s="68" t="s">
        <v>318</v>
      </c>
      <c r="AWB173" s="68">
        <f t="shared" ref="AWB173:AWB174" si="6289">64.5*10.764</f>
        <v>694.27799999999991</v>
      </c>
      <c r="AWC173" s="68">
        <v>0</v>
      </c>
      <c r="AWD173" s="68">
        <f t="shared" si="478"/>
        <v>694.27799999999991</v>
      </c>
      <c r="AWE173" s="68">
        <v>0</v>
      </c>
      <c r="AWF173" s="68">
        <f t="shared" si="479"/>
        <v>1041.4169999999999</v>
      </c>
      <c r="AWG173" s="101">
        <v>2</v>
      </c>
      <c r="AWH173" s="102"/>
      <c r="AWI173" s="68" t="s">
        <v>318</v>
      </c>
      <c r="AWJ173" s="68">
        <f t="shared" ref="AWJ173:AWJ174" si="6290">64.5*10.764</f>
        <v>694.27799999999991</v>
      </c>
      <c r="AWK173" s="68">
        <v>0</v>
      </c>
      <c r="AWL173" s="68">
        <f t="shared" si="481"/>
        <v>694.27799999999991</v>
      </c>
      <c r="AWM173" s="68">
        <v>0</v>
      </c>
      <c r="AWN173" s="68">
        <f t="shared" si="482"/>
        <v>1041.4169999999999</v>
      </c>
      <c r="AWO173" s="101">
        <v>2</v>
      </c>
      <c r="AWP173" s="102"/>
      <c r="AWQ173" s="68" t="s">
        <v>318</v>
      </c>
      <c r="AWR173" s="68">
        <f t="shared" ref="AWR173:AWR174" si="6291">64.5*10.764</f>
        <v>694.27799999999991</v>
      </c>
      <c r="AWS173" s="68">
        <v>0</v>
      </c>
      <c r="AWT173" s="68">
        <f t="shared" si="484"/>
        <v>694.27799999999991</v>
      </c>
      <c r="AWU173" s="68">
        <v>0</v>
      </c>
      <c r="AWV173" s="68">
        <f t="shared" si="485"/>
        <v>1041.4169999999999</v>
      </c>
      <c r="AWW173" s="101">
        <v>2</v>
      </c>
      <c r="AWX173" s="102"/>
      <c r="AWY173" s="68" t="s">
        <v>318</v>
      </c>
      <c r="AWZ173" s="68">
        <f t="shared" ref="AWZ173:AWZ174" si="6292">64.5*10.764</f>
        <v>694.27799999999991</v>
      </c>
      <c r="AXA173" s="68">
        <v>0</v>
      </c>
      <c r="AXB173" s="68">
        <f t="shared" si="487"/>
        <v>694.27799999999991</v>
      </c>
      <c r="AXC173" s="68">
        <v>0</v>
      </c>
      <c r="AXD173" s="68">
        <f t="shared" si="488"/>
        <v>1041.4169999999999</v>
      </c>
      <c r="AXE173" s="101">
        <v>2</v>
      </c>
      <c r="AXF173" s="102"/>
      <c r="AXG173" s="68" t="s">
        <v>318</v>
      </c>
      <c r="AXH173" s="68">
        <f t="shared" ref="AXH173:AXH174" si="6293">64.5*10.764</f>
        <v>694.27799999999991</v>
      </c>
      <c r="AXI173" s="68">
        <v>0</v>
      </c>
      <c r="AXJ173" s="68">
        <f t="shared" si="490"/>
        <v>694.27799999999991</v>
      </c>
      <c r="AXK173" s="68">
        <v>0</v>
      </c>
      <c r="AXL173" s="68">
        <f t="shared" si="491"/>
        <v>1041.4169999999999</v>
      </c>
      <c r="AXM173" s="101">
        <v>2</v>
      </c>
      <c r="AXN173" s="102"/>
      <c r="AXO173" s="68" t="s">
        <v>318</v>
      </c>
      <c r="AXP173" s="68">
        <f t="shared" ref="AXP173:AXP174" si="6294">64.5*10.764</f>
        <v>694.27799999999991</v>
      </c>
      <c r="AXQ173" s="68">
        <v>0</v>
      </c>
      <c r="AXR173" s="68">
        <f t="shared" si="493"/>
        <v>694.27799999999991</v>
      </c>
      <c r="AXS173" s="68">
        <v>0</v>
      </c>
      <c r="AXT173" s="68">
        <f t="shared" si="494"/>
        <v>1041.4169999999999</v>
      </c>
      <c r="AXU173" s="101">
        <v>2</v>
      </c>
      <c r="AXV173" s="102"/>
      <c r="AXW173" s="68" t="s">
        <v>318</v>
      </c>
      <c r="AXX173" s="68">
        <f t="shared" ref="AXX173:AXX174" si="6295">64.5*10.764</f>
        <v>694.27799999999991</v>
      </c>
      <c r="AXY173" s="68">
        <v>0</v>
      </c>
      <c r="AXZ173" s="68">
        <f t="shared" si="496"/>
        <v>694.27799999999991</v>
      </c>
      <c r="AYA173" s="68">
        <v>0</v>
      </c>
      <c r="AYB173" s="68">
        <f t="shared" si="497"/>
        <v>1041.4169999999999</v>
      </c>
      <c r="AYC173" s="101">
        <v>2</v>
      </c>
      <c r="AYD173" s="102"/>
      <c r="AYE173" s="68" t="s">
        <v>318</v>
      </c>
      <c r="AYF173" s="68">
        <f t="shared" ref="AYF173:AYF174" si="6296">64.5*10.764</f>
        <v>694.27799999999991</v>
      </c>
      <c r="AYG173" s="68">
        <v>0</v>
      </c>
      <c r="AYH173" s="68">
        <f t="shared" si="499"/>
        <v>694.27799999999991</v>
      </c>
      <c r="AYI173" s="68">
        <v>0</v>
      </c>
      <c r="AYJ173" s="68">
        <f t="shared" si="500"/>
        <v>1041.4169999999999</v>
      </c>
      <c r="AYK173" s="101">
        <v>2</v>
      </c>
      <c r="AYL173" s="102"/>
      <c r="AYM173" s="68" t="s">
        <v>318</v>
      </c>
      <c r="AYN173" s="68">
        <f t="shared" ref="AYN173:AYN174" si="6297">64.5*10.764</f>
        <v>694.27799999999991</v>
      </c>
      <c r="AYO173" s="68">
        <v>0</v>
      </c>
      <c r="AYP173" s="68">
        <f t="shared" si="502"/>
        <v>694.27799999999991</v>
      </c>
      <c r="AYQ173" s="68">
        <v>0</v>
      </c>
      <c r="AYR173" s="68">
        <f t="shared" si="503"/>
        <v>1041.4169999999999</v>
      </c>
      <c r="AYS173" s="101">
        <v>2</v>
      </c>
      <c r="AYT173" s="102"/>
      <c r="AYU173" s="68" t="s">
        <v>318</v>
      </c>
      <c r="AYV173" s="68">
        <f t="shared" ref="AYV173:AYV174" si="6298">64.5*10.764</f>
        <v>694.27799999999991</v>
      </c>
      <c r="AYW173" s="68">
        <v>0</v>
      </c>
      <c r="AYX173" s="68">
        <f t="shared" si="505"/>
        <v>694.27799999999991</v>
      </c>
      <c r="AYY173" s="68">
        <v>0</v>
      </c>
      <c r="AYZ173" s="68">
        <f t="shared" si="506"/>
        <v>1041.4169999999999</v>
      </c>
      <c r="AZA173" s="101">
        <v>2</v>
      </c>
      <c r="AZB173" s="102"/>
      <c r="AZC173" s="68" t="s">
        <v>318</v>
      </c>
      <c r="AZD173" s="68">
        <f t="shared" ref="AZD173:AZD174" si="6299">64.5*10.764</f>
        <v>694.27799999999991</v>
      </c>
      <c r="AZE173" s="68">
        <v>0</v>
      </c>
      <c r="AZF173" s="68">
        <f t="shared" si="508"/>
        <v>694.27799999999991</v>
      </c>
      <c r="AZG173" s="68">
        <v>0</v>
      </c>
      <c r="AZH173" s="68">
        <f t="shared" si="509"/>
        <v>1041.4169999999999</v>
      </c>
      <c r="AZI173" s="101">
        <v>2</v>
      </c>
      <c r="AZJ173" s="102"/>
      <c r="AZK173" s="68" t="s">
        <v>318</v>
      </c>
      <c r="AZL173" s="68">
        <f t="shared" ref="AZL173:AZL174" si="6300">64.5*10.764</f>
        <v>694.27799999999991</v>
      </c>
      <c r="AZM173" s="68">
        <v>0</v>
      </c>
      <c r="AZN173" s="68">
        <f t="shared" si="511"/>
        <v>694.27799999999991</v>
      </c>
      <c r="AZO173" s="68">
        <v>0</v>
      </c>
      <c r="AZP173" s="68">
        <f t="shared" si="512"/>
        <v>1041.4169999999999</v>
      </c>
      <c r="AZQ173" s="101">
        <v>2</v>
      </c>
      <c r="AZR173" s="102"/>
      <c r="AZS173" s="68" t="s">
        <v>318</v>
      </c>
      <c r="AZT173" s="68">
        <f t="shared" ref="AZT173:AZT174" si="6301">64.5*10.764</f>
        <v>694.27799999999991</v>
      </c>
      <c r="AZU173" s="68">
        <v>0</v>
      </c>
      <c r="AZV173" s="68">
        <f t="shared" si="514"/>
        <v>694.27799999999991</v>
      </c>
      <c r="AZW173" s="68">
        <v>0</v>
      </c>
      <c r="AZX173" s="68">
        <f t="shared" si="515"/>
        <v>1041.4169999999999</v>
      </c>
      <c r="AZY173" s="101">
        <v>2</v>
      </c>
      <c r="AZZ173" s="102"/>
      <c r="BAA173" s="68" t="s">
        <v>318</v>
      </c>
      <c r="BAB173" s="68">
        <f t="shared" ref="BAB173:BAB174" si="6302">64.5*10.764</f>
        <v>694.27799999999991</v>
      </c>
      <c r="BAC173" s="68">
        <v>0</v>
      </c>
      <c r="BAD173" s="68">
        <f t="shared" si="517"/>
        <v>694.27799999999991</v>
      </c>
      <c r="BAE173" s="68">
        <v>0</v>
      </c>
      <c r="BAF173" s="68">
        <f t="shared" si="518"/>
        <v>1041.4169999999999</v>
      </c>
      <c r="BAG173" s="101">
        <v>2</v>
      </c>
      <c r="BAH173" s="102"/>
      <c r="BAI173" s="68" t="s">
        <v>318</v>
      </c>
      <c r="BAJ173" s="68">
        <f t="shared" ref="BAJ173:BAJ174" si="6303">64.5*10.764</f>
        <v>694.27799999999991</v>
      </c>
      <c r="BAK173" s="68">
        <v>0</v>
      </c>
      <c r="BAL173" s="68">
        <f t="shared" si="520"/>
        <v>694.27799999999991</v>
      </c>
      <c r="BAM173" s="68">
        <v>0</v>
      </c>
      <c r="BAN173" s="68">
        <f t="shared" si="521"/>
        <v>1041.4169999999999</v>
      </c>
      <c r="BAO173" s="101">
        <v>2</v>
      </c>
      <c r="BAP173" s="102"/>
      <c r="BAQ173" s="68" t="s">
        <v>318</v>
      </c>
      <c r="BAR173" s="68">
        <f t="shared" ref="BAR173:BAR174" si="6304">64.5*10.764</f>
        <v>694.27799999999991</v>
      </c>
      <c r="BAS173" s="68">
        <v>0</v>
      </c>
      <c r="BAT173" s="68">
        <f t="shared" si="523"/>
        <v>694.27799999999991</v>
      </c>
      <c r="BAU173" s="68">
        <v>0</v>
      </c>
      <c r="BAV173" s="68">
        <f t="shared" si="524"/>
        <v>1041.4169999999999</v>
      </c>
      <c r="BAW173" s="101">
        <v>2</v>
      </c>
      <c r="BAX173" s="102"/>
      <c r="BAY173" s="68" t="s">
        <v>318</v>
      </c>
      <c r="BAZ173" s="68">
        <f t="shared" ref="BAZ173:BAZ174" si="6305">64.5*10.764</f>
        <v>694.27799999999991</v>
      </c>
      <c r="BBA173" s="68">
        <v>0</v>
      </c>
      <c r="BBB173" s="68">
        <f t="shared" si="526"/>
        <v>694.27799999999991</v>
      </c>
      <c r="BBC173" s="68">
        <v>0</v>
      </c>
      <c r="BBD173" s="68">
        <f t="shared" si="527"/>
        <v>1041.4169999999999</v>
      </c>
      <c r="BBE173" s="101">
        <v>2</v>
      </c>
      <c r="BBF173" s="102"/>
      <c r="BBG173" s="68" t="s">
        <v>318</v>
      </c>
      <c r="BBH173" s="68">
        <f t="shared" ref="BBH173:BBH174" si="6306">64.5*10.764</f>
        <v>694.27799999999991</v>
      </c>
      <c r="BBI173" s="68">
        <v>0</v>
      </c>
      <c r="BBJ173" s="68">
        <f t="shared" si="529"/>
        <v>694.27799999999991</v>
      </c>
      <c r="BBK173" s="68">
        <v>0</v>
      </c>
      <c r="BBL173" s="68">
        <f t="shared" si="530"/>
        <v>1041.4169999999999</v>
      </c>
      <c r="BBM173" s="101">
        <v>2</v>
      </c>
      <c r="BBN173" s="102"/>
      <c r="BBO173" s="68" t="s">
        <v>318</v>
      </c>
      <c r="BBP173" s="68">
        <f t="shared" ref="BBP173:BBP174" si="6307">64.5*10.764</f>
        <v>694.27799999999991</v>
      </c>
      <c r="BBQ173" s="68">
        <v>0</v>
      </c>
      <c r="BBR173" s="68">
        <f t="shared" si="532"/>
        <v>694.27799999999991</v>
      </c>
      <c r="BBS173" s="68">
        <v>0</v>
      </c>
      <c r="BBT173" s="68">
        <f t="shared" si="533"/>
        <v>1041.4169999999999</v>
      </c>
      <c r="BBU173" s="101">
        <v>2</v>
      </c>
      <c r="BBV173" s="102"/>
      <c r="BBW173" s="68" t="s">
        <v>318</v>
      </c>
      <c r="BBX173" s="68">
        <f t="shared" ref="BBX173:BBX174" si="6308">64.5*10.764</f>
        <v>694.27799999999991</v>
      </c>
      <c r="BBY173" s="68">
        <v>0</v>
      </c>
      <c r="BBZ173" s="68">
        <f t="shared" si="535"/>
        <v>694.27799999999991</v>
      </c>
      <c r="BCA173" s="68">
        <v>0</v>
      </c>
      <c r="BCB173" s="68">
        <f t="shared" si="536"/>
        <v>1041.4169999999999</v>
      </c>
      <c r="BCC173" s="101">
        <v>2</v>
      </c>
      <c r="BCD173" s="102"/>
      <c r="BCE173" s="68" t="s">
        <v>318</v>
      </c>
      <c r="BCF173" s="68">
        <f t="shared" ref="BCF173:BCF174" si="6309">64.5*10.764</f>
        <v>694.27799999999991</v>
      </c>
      <c r="BCG173" s="68">
        <v>0</v>
      </c>
      <c r="BCH173" s="68">
        <f t="shared" si="538"/>
        <v>694.27799999999991</v>
      </c>
      <c r="BCI173" s="68">
        <v>0</v>
      </c>
      <c r="BCJ173" s="68">
        <f t="shared" si="539"/>
        <v>1041.4169999999999</v>
      </c>
      <c r="BCK173" s="101">
        <v>2</v>
      </c>
      <c r="BCL173" s="102"/>
      <c r="BCM173" s="68" t="s">
        <v>318</v>
      </c>
      <c r="BCN173" s="68">
        <f t="shared" ref="BCN173:BCN174" si="6310">64.5*10.764</f>
        <v>694.27799999999991</v>
      </c>
      <c r="BCO173" s="68">
        <v>0</v>
      </c>
      <c r="BCP173" s="68">
        <f t="shared" si="541"/>
        <v>694.27799999999991</v>
      </c>
      <c r="BCQ173" s="68">
        <v>0</v>
      </c>
      <c r="BCR173" s="68">
        <f t="shared" si="542"/>
        <v>1041.4169999999999</v>
      </c>
      <c r="BCS173" s="101">
        <v>2</v>
      </c>
      <c r="BCT173" s="102"/>
      <c r="BCU173" s="68" t="s">
        <v>318</v>
      </c>
      <c r="BCV173" s="68">
        <f t="shared" ref="BCV173:BCV174" si="6311">64.5*10.764</f>
        <v>694.27799999999991</v>
      </c>
      <c r="BCW173" s="68">
        <v>0</v>
      </c>
      <c r="BCX173" s="68">
        <f t="shared" si="544"/>
        <v>694.27799999999991</v>
      </c>
      <c r="BCY173" s="68">
        <v>0</v>
      </c>
      <c r="BCZ173" s="68">
        <f t="shared" si="545"/>
        <v>1041.4169999999999</v>
      </c>
      <c r="BDA173" s="101">
        <v>2</v>
      </c>
      <c r="BDB173" s="102"/>
      <c r="BDC173" s="68" t="s">
        <v>318</v>
      </c>
      <c r="BDD173" s="68">
        <f t="shared" ref="BDD173:BDD174" si="6312">64.5*10.764</f>
        <v>694.27799999999991</v>
      </c>
      <c r="BDE173" s="68">
        <v>0</v>
      </c>
      <c r="BDF173" s="68">
        <f t="shared" si="547"/>
        <v>694.27799999999991</v>
      </c>
      <c r="BDG173" s="68">
        <v>0</v>
      </c>
      <c r="BDH173" s="68">
        <f t="shared" si="548"/>
        <v>1041.4169999999999</v>
      </c>
      <c r="BDI173" s="101">
        <v>2</v>
      </c>
      <c r="BDJ173" s="102"/>
      <c r="BDK173" s="68" t="s">
        <v>318</v>
      </c>
      <c r="BDL173" s="68">
        <f t="shared" ref="BDL173:BDL174" si="6313">64.5*10.764</f>
        <v>694.27799999999991</v>
      </c>
      <c r="BDM173" s="68">
        <v>0</v>
      </c>
      <c r="BDN173" s="68">
        <f t="shared" si="550"/>
        <v>694.27799999999991</v>
      </c>
      <c r="BDO173" s="68">
        <v>0</v>
      </c>
      <c r="BDP173" s="68">
        <f t="shared" si="551"/>
        <v>1041.4169999999999</v>
      </c>
      <c r="BDQ173" s="101">
        <v>2</v>
      </c>
      <c r="BDR173" s="102"/>
      <c r="BDS173" s="68" t="s">
        <v>318</v>
      </c>
      <c r="BDT173" s="68">
        <f t="shared" ref="BDT173:BDT174" si="6314">64.5*10.764</f>
        <v>694.27799999999991</v>
      </c>
      <c r="BDU173" s="68">
        <v>0</v>
      </c>
      <c r="BDV173" s="68">
        <f t="shared" si="553"/>
        <v>694.27799999999991</v>
      </c>
      <c r="BDW173" s="68">
        <v>0</v>
      </c>
      <c r="BDX173" s="68">
        <f t="shared" si="554"/>
        <v>1041.4169999999999</v>
      </c>
      <c r="BDY173" s="101">
        <v>2</v>
      </c>
      <c r="BDZ173" s="102"/>
      <c r="BEA173" s="68" t="s">
        <v>318</v>
      </c>
      <c r="BEB173" s="68">
        <f t="shared" ref="BEB173:BEB174" si="6315">64.5*10.764</f>
        <v>694.27799999999991</v>
      </c>
      <c r="BEC173" s="68">
        <v>0</v>
      </c>
      <c r="BED173" s="68">
        <f t="shared" si="556"/>
        <v>694.27799999999991</v>
      </c>
      <c r="BEE173" s="68">
        <v>0</v>
      </c>
      <c r="BEF173" s="68">
        <f t="shared" si="557"/>
        <v>1041.4169999999999</v>
      </c>
      <c r="BEG173" s="101">
        <v>2</v>
      </c>
      <c r="BEH173" s="102"/>
      <c r="BEI173" s="68" t="s">
        <v>318</v>
      </c>
      <c r="BEJ173" s="68">
        <f t="shared" ref="BEJ173:BEJ174" si="6316">64.5*10.764</f>
        <v>694.27799999999991</v>
      </c>
      <c r="BEK173" s="68">
        <v>0</v>
      </c>
      <c r="BEL173" s="68">
        <f t="shared" si="559"/>
        <v>694.27799999999991</v>
      </c>
      <c r="BEM173" s="68">
        <v>0</v>
      </c>
      <c r="BEN173" s="68">
        <f t="shared" si="560"/>
        <v>1041.4169999999999</v>
      </c>
      <c r="BEO173" s="101">
        <v>2</v>
      </c>
      <c r="BEP173" s="102"/>
      <c r="BEQ173" s="68" t="s">
        <v>318</v>
      </c>
      <c r="BER173" s="68">
        <f t="shared" ref="BER173:BER174" si="6317">64.5*10.764</f>
        <v>694.27799999999991</v>
      </c>
      <c r="BES173" s="68">
        <v>0</v>
      </c>
      <c r="BET173" s="68">
        <f t="shared" si="562"/>
        <v>694.27799999999991</v>
      </c>
      <c r="BEU173" s="68">
        <v>0</v>
      </c>
      <c r="BEV173" s="68">
        <f t="shared" si="563"/>
        <v>1041.4169999999999</v>
      </c>
      <c r="BEW173" s="101">
        <v>2</v>
      </c>
      <c r="BEX173" s="102"/>
      <c r="BEY173" s="68" t="s">
        <v>318</v>
      </c>
      <c r="BEZ173" s="68">
        <f t="shared" ref="BEZ173:BEZ174" si="6318">64.5*10.764</f>
        <v>694.27799999999991</v>
      </c>
      <c r="BFA173" s="68">
        <v>0</v>
      </c>
      <c r="BFB173" s="68">
        <f t="shared" si="565"/>
        <v>694.27799999999991</v>
      </c>
      <c r="BFC173" s="68">
        <v>0</v>
      </c>
      <c r="BFD173" s="68">
        <f t="shared" si="566"/>
        <v>1041.4169999999999</v>
      </c>
      <c r="BFE173" s="101">
        <v>2</v>
      </c>
      <c r="BFF173" s="102"/>
      <c r="BFG173" s="68" t="s">
        <v>318</v>
      </c>
      <c r="BFH173" s="68">
        <f t="shared" ref="BFH173:BFH174" si="6319">64.5*10.764</f>
        <v>694.27799999999991</v>
      </c>
      <c r="BFI173" s="68">
        <v>0</v>
      </c>
      <c r="BFJ173" s="68">
        <f t="shared" si="568"/>
        <v>694.27799999999991</v>
      </c>
      <c r="BFK173" s="68">
        <v>0</v>
      </c>
      <c r="BFL173" s="68">
        <f t="shared" si="569"/>
        <v>1041.4169999999999</v>
      </c>
      <c r="BFM173" s="101">
        <v>2</v>
      </c>
      <c r="BFN173" s="102"/>
      <c r="BFO173" s="68" t="s">
        <v>318</v>
      </c>
      <c r="BFP173" s="68">
        <f t="shared" ref="BFP173:BFP174" si="6320">64.5*10.764</f>
        <v>694.27799999999991</v>
      </c>
      <c r="BFQ173" s="68">
        <v>0</v>
      </c>
      <c r="BFR173" s="68">
        <f t="shared" si="571"/>
        <v>694.27799999999991</v>
      </c>
      <c r="BFS173" s="68">
        <v>0</v>
      </c>
      <c r="BFT173" s="68">
        <f t="shared" si="572"/>
        <v>1041.4169999999999</v>
      </c>
      <c r="BFU173" s="101">
        <v>2</v>
      </c>
      <c r="BFV173" s="102"/>
      <c r="BFW173" s="68" t="s">
        <v>318</v>
      </c>
      <c r="BFX173" s="68">
        <f t="shared" ref="BFX173:BFX174" si="6321">64.5*10.764</f>
        <v>694.27799999999991</v>
      </c>
      <c r="BFY173" s="68">
        <v>0</v>
      </c>
      <c r="BFZ173" s="68">
        <f t="shared" si="574"/>
        <v>694.27799999999991</v>
      </c>
      <c r="BGA173" s="68">
        <v>0</v>
      </c>
      <c r="BGB173" s="68">
        <f t="shared" si="575"/>
        <v>1041.4169999999999</v>
      </c>
      <c r="BGC173" s="101">
        <v>2</v>
      </c>
      <c r="BGD173" s="102"/>
      <c r="BGE173" s="68" t="s">
        <v>318</v>
      </c>
      <c r="BGF173" s="68">
        <f t="shared" ref="BGF173:BGF174" si="6322">64.5*10.764</f>
        <v>694.27799999999991</v>
      </c>
      <c r="BGG173" s="68">
        <v>0</v>
      </c>
      <c r="BGH173" s="68">
        <f t="shared" si="577"/>
        <v>694.27799999999991</v>
      </c>
      <c r="BGI173" s="68">
        <v>0</v>
      </c>
      <c r="BGJ173" s="68">
        <f t="shared" si="578"/>
        <v>1041.4169999999999</v>
      </c>
      <c r="BGK173" s="101">
        <v>2</v>
      </c>
      <c r="BGL173" s="102"/>
      <c r="BGM173" s="68" t="s">
        <v>318</v>
      </c>
      <c r="BGN173" s="68">
        <f t="shared" ref="BGN173:BGN174" si="6323">64.5*10.764</f>
        <v>694.27799999999991</v>
      </c>
      <c r="BGO173" s="68">
        <v>0</v>
      </c>
      <c r="BGP173" s="68">
        <f t="shared" si="580"/>
        <v>694.27799999999991</v>
      </c>
      <c r="BGQ173" s="68">
        <v>0</v>
      </c>
      <c r="BGR173" s="68">
        <f t="shared" si="581"/>
        <v>1041.4169999999999</v>
      </c>
      <c r="BGS173" s="101">
        <v>2</v>
      </c>
      <c r="BGT173" s="102"/>
      <c r="BGU173" s="68" t="s">
        <v>318</v>
      </c>
      <c r="BGV173" s="68">
        <f t="shared" ref="BGV173:BGV174" si="6324">64.5*10.764</f>
        <v>694.27799999999991</v>
      </c>
      <c r="BGW173" s="68">
        <v>0</v>
      </c>
      <c r="BGX173" s="68">
        <f t="shared" si="583"/>
        <v>694.27799999999991</v>
      </c>
      <c r="BGY173" s="68">
        <v>0</v>
      </c>
      <c r="BGZ173" s="68">
        <f t="shared" si="584"/>
        <v>1041.4169999999999</v>
      </c>
      <c r="BHA173" s="101">
        <v>2</v>
      </c>
      <c r="BHB173" s="102"/>
      <c r="BHC173" s="68" t="s">
        <v>318</v>
      </c>
      <c r="BHD173" s="68">
        <f t="shared" ref="BHD173:BHD174" si="6325">64.5*10.764</f>
        <v>694.27799999999991</v>
      </c>
      <c r="BHE173" s="68">
        <v>0</v>
      </c>
      <c r="BHF173" s="68">
        <f t="shared" si="586"/>
        <v>694.27799999999991</v>
      </c>
      <c r="BHG173" s="68">
        <v>0</v>
      </c>
      <c r="BHH173" s="68">
        <f t="shared" si="587"/>
        <v>1041.4169999999999</v>
      </c>
      <c r="BHI173" s="101">
        <v>2</v>
      </c>
      <c r="BHJ173" s="102"/>
      <c r="BHK173" s="68" t="s">
        <v>318</v>
      </c>
      <c r="BHL173" s="68">
        <f t="shared" ref="BHL173:BHL174" si="6326">64.5*10.764</f>
        <v>694.27799999999991</v>
      </c>
      <c r="BHM173" s="68">
        <v>0</v>
      </c>
      <c r="BHN173" s="68">
        <f t="shared" si="589"/>
        <v>694.27799999999991</v>
      </c>
      <c r="BHO173" s="68">
        <v>0</v>
      </c>
      <c r="BHP173" s="68">
        <f t="shared" si="590"/>
        <v>1041.4169999999999</v>
      </c>
      <c r="BHQ173" s="101">
        <v>2</v>
      </c>
      <c r="BHR173" s="102"/>
      <c r="BHS173" s="68" t="s">
        <v>318</v>
      </c>
      <c r="BHT173" s="68">
        <f t="shared" ref="BHT173:BHT174" si="6327">64.5*10.764</f>
        <v>694.27799999999991</v>
      </c>
      <c r="BHU173" s="68">
        <v>0</v>
      </c>
      <c r="BHV173" s="68">
        <f t="shared" si="592"/>
        <v>694.27799999999991</v>
      </c>
      <c r="BHW173" s="68">
        <v>0</v>
      </c>
      <c r="BHX173" s="68">
        <f t="shared" si="593"/>
        <v>1041.4169999999999</v>
      </c>
      <c r="BHY173" s="101">
        <v>2</v>
      </c>
      <c r="BHZ173" s="102"/>
      <c r="BIA173" s="68" t="s">
        <v>318</v>
      </c>
      <c r="BIB173" s="68">
        <f t="shared" ref="BIB173:BIB174" si="6328">64.5*10.764</f>
        <v>694.27799999999991</v>
      </c>
      <c r="BIC173" s="68">
        <v>0</v>
      </c>
      <c r="BID173" s="68">
        <f t="shared" si="595"/>
        <v>694.27799999999991</v>
      </c>
      <c r="BIE173" s="68">
        <v>0</v>
      </c>
      <c r="BIF173" s="68">
        <f t="shared" si="596"/>
        <v>1041.4169999999999</v>
      </c>
      <c r="BIG173" s="101">
        <v>2</v>
      </c>
      <c r="BIH173" s="102"/>
      <c r="BII173" s="68" t="s">
        <v>318</v>
      </c>
      <c r="BIJ173" s="68">
        <f t="shared" ref="BIJ173:BIJ174" si="6329">64.5*10.764</f>
        <v>694.27799999999991</v>
      </c>
      <c r="BIK173" s="68">
        <v>0</v>
      </c>
      <c r="BIL173" s="68">
        <f t="shared" si="598"/>
        <v>694.27799999999991</v>
      </c>
      <c r="BIM173" s="68">
        <v>0</v>
      </c>
      <c r="BIN173" s="68">
        <f t="shared" si="599"/>
        <v>1041.4169999999999</v>
      </c>
      <c r="BIO173" s="101">
        <v>2</v>
      </c>
      <c r="BIP173" s="102"/>
      <c r="BIQ173" s="68" t="s">
        <v>318</v>
      </c>
      <c r="BIR173" s="68">
        <f t="shared" ref="BIR173:BIR174" si="6330">64.5*10.764</f>
        <v>694.27799999999991</v>
      </c>
      <c r="BIS173" s="68">
        <v>0</v>
      </c>
      <c r="BIT173" s="68">
        <f t="shared" si="601"/>
        <v>694.27799999999991</v>
      </c>
      <c r="BIU173" s="68">
        <v>0</v>
      </c>
      <c r="BIV173" s="68">
        <f t="shared" si="602"/>
        <v>1041.4169999999999</v>
      </c>
      <c r="BIW173" s="101">
        <v>2</v>
      </c>
      <c r="BIX173" s="102"/>
      <c r="BIY173" s="68" t="s">
        <v>318</v>
      </c>
      <c r="BIZ173" s="68">
        <f t="shared" ref="BIZ173:BIZ174" si="6331">64.5*10.764</f>
        <v>694.27799999999991</v>
      </c>
      <c r="BJA173" s="68">
        <v>0</v>
      </c>
      <c r="BJB173" s="68">
        <f t="shared" si="604"/>
        <v>694.27799999999991</v>
      </c>
      <c r="BJC173" s="68">
        <v>0</v>
      </c>
      <c r="BJD173" s="68">
        <f t="shared" si="605"/>
        <v>1041.4169999999999</v>
      </c>
      <c r="BJE173" s="101">
        <v>2</v>
      </c>
      <c r="BJF173" s="102"/>
      <c r="BJG173" s="68" t="s">
        <v>318</v>
      </c>
      <c r="BJH173" s="68">
        <f t="shared" ref="BJH173:BJH174" si="6332">64.5*10.764</f>
        <v>694.27799999999991</v>
      </c>
      <c r="BJI173" s="68">
        <v>0</v>
      </c>
      <c r="BJJ173" s="68">
        <f t="shared" si="607"/>
        <v>694.27799999999991</v>
      </c>
      <c r="BJK173" s="68">
        <v>0</v>
      </c>
      <c r="BJL173" s="68">
        <f t="shared" si="608"/>
        <v>1041.4169999999999</v>
      </c>
      <c r="BJM173" s="101">
        <v>2</v>
      </c>
      <c r="BJN173" s="102"/>
      <c r="BJO173" s="68" t="s">
        <v>318</v>
      </c>
      <c r="BJP173" s="68">
        <f t="shared" ref="BJP173:BJP174" si="6333">64.5*10.764</f>
        <v>694.27799999999991</v>
      </c>
      <c r="BJQ173" s="68">
        <v>0</v>
      </c>
      <c r="BJR173" s="68">
        <f t="shared" si="610"/>
        <v>694.27799999999991</v>
      </c>
      <c r="BJS173" s="68">
        <v>0</v>
      </c>
      <c r="BJT173" s="68">
        <f t="shared" si="611"/>
        <v>1041.4169999999999</v>
      </c>
      <c r="BJU173" s="101">
        <v>2</v>
      </c>
      <c r="BJV173" s="102"/>
      <c r="BJW173" s="68" t="s">
        <v>318</v>
      </c>
      <c r="BJX173" s="68">
        <f t="shared" ref="BJX173:BJX174" si="6334">64.5*10.764</f>
        <v>694.27799999999991</v>
      </c>
      <c r="BJY173" s="68">
        <v>0</v>
      </c>
      <c r="BJZ173" s="68">
        <f t="shared" si="613"/>
        <v>694.27799999999991</v>
      </c>
      <c r="BKA173" s="68">
        <v>0</v>
      </c>
      <c r="BKB173" s="68">
        <f t="shared" si="614"/>
        <v>1041.4169999999999</v>
      </c>
      <c r="BKC173" s="101">
        <v>2</v>
      </c>
      <c r="BKD173" s="102"/>
      <c r="BKE173" s="68" t="s">
        <v>318</v>
      </c>
      <c r="BKF173" s="68">
        <f t="shared" ref="BKF173:BKF174" si="6335">64.5*10.764</f>
        <v>694.27799999999991</v>
      </c>
      <c r="BKG173" s="68">
        <v>0</v>
      </c>
      <c r="BKH173" s="68">
        <f t="shared" si="616"/>
        <v>694.27799999999991</v>
      </c>
      <c r="BKI173" s="68">
        <v>0</v>
      </c>
      <c r="BKJ173" s="68">
        <f t="shared" si="617"/>
        <v>1041.4169999999999</v>
      </c>
      <c r="BKK173" s="101">
        <v>2</v>
      </c>
      <c r="BKL173" s="102"/>
      <c r="BKM173" s="68" t="s">
        <v>318</v>
      </c>
      <c r="BKN173" s="68">
        <f t="shared" ref="BKN173:BKN174" si="6336">64.5*10.764</f>
        <v>694.27799999999991</v>
      </c>
      <c r="BKO173" s="68">
        <v>0</v>
      </c>
      <c r="BKP173" s="68">
        <f t="shared" si="619"/>
        <v>694.27799999999991</v>
      </c>
      <c r="BKQ173" s="68">
        <v>0</v>
      </c>
      <c r="BKR173" s="68">
        <f t="shared" si="620"/>
        <v>1041.4169999999999</v>
      </c>
      <c r="BKS173" s="101">
        <v>2</v>
      </c>
      <c r="BKT173" s="102"/>
      <c r="BKU173" s="68" t="s">
        <v>318</v>
      </c>
      <c r="BKV173" s="68">
        <f t="shared" ref="BKV173:BKV174" si="6337">64.5*10.764</f>
        <v>694.27799999999991</v>
      </c>
      <c r="BKW173" s="68">
        <v>0</v>
      </c>
      <c r="BKX173" s="68">
        <f t="shared" si="622"/>
        <v>694.27799999999991</v>
      </c>
      <c r="BKY173" s="68">
        <v>0</v>
      </c>
      <c r="BKZ173" s="68">
        <f t="shared" si="623"/>
        <v>1041.4169999999999</v>
      </c>
      <c r="BLA173" s="101">
        <v>2</v>
      </c>
      <c r="BLB173" s="102"/>
      <c r="BLC173" s="68" t="s">
        <v>318</v>
      </c>
      <c r="BLD173" s="68">
        <f t="shared" ref="BLD173:BLD174" si="6338">64.5*10.764</f>
        <v>694.27799999999991</v>
      </c>
      <c r="BLE173" s="68">
        <v>0</v>
      </c>
      <c r="BLF173" s="68">
        <f t="shared" si="625"/>
        <v>694.27799999999991</v>
      </c>
      <c r="BLG173" s="68">
        <v>0</v>
      </c>
      <c r="BLH173" s="68">
        <f t="shared" si="626"/>
        <v>1041.4169999999999</v>
      </c>
      <c r="BLI173" s="101">
        <v>2</v>
      </c>
      <c r="BLJ173" s="102"/>
      <c r="BLK173" s="68" t="s">
        <v>318</v>
      </c>
      <c r="BLL173" s="68">
        <f t="shared" ref="BLL173:BLL174" si="6339">64.5*10.764</f>
        <v>694.27799999999991</v>
      </c>
      <c r="BLM173" s="68">
        <v>0</v>
      </c>
      <c r="BLN173" s="68">
        <f t="shared" si="628"/>
        <v>694.27799999999991</v>
      </c>
      <c r="BLO173" s="68">
        <v>0</v>
      </c>
      <c r="BLP173" s="68">
        <f t="shared" si="629"/>
        <v>1041.4169999999999</v>
      </c>
      <c r="BLQ173" s="101">
        <v>2</v>
      </c>
      <c r="BLR173" s="102"/>
      <c r="BLS173" s="68" t="s">
        <v>318</v>
      </c>
      <c r="BLT173" s="68">
        <f t="shared" ref="BLT173:BLT174" si="6340">64.5*10.764</f>
        <v>694.27799999999991</v>
      </c>
      <c r="BLU173" s="68">
        <v>0</v>
      </c>
      <c r="BLV173" s="68">
        <f t="shared" si="631"/>
        <v>694.27799999999991</v>
      </c>
      <c r="BLW173" s="68">
        <v>0</v>
      </c>
      <c r="BLX173" s="68">
        <f t="shared" si="632"/>
        <v>1041.4169999999999</v>
      </c>
      <c r="BLY173" s="101">
        <v>2</v>
      </c>
      <c r="BLZ173" s="102"/>
      <c r="BMA173" s="68" t="s">
        <v>318</v>
      </c>
      <c r="BMB173" s="68">
        <f t="shared" ref="BMB173:BMB174" si="6341">64.5*10.764</f>
        <v>694.27799999999991</v>
      </c>
      <c r="BMC173" s="68">
        <v>0</v>
      </c>
      <c r="BMD173" s="68">
        <f t="shared" si="634"/>
        <v>694.27799999999991</v>
      </c>
      <c r="BME173" s="68">
        <v>0</v>
      </c>
      <c r="BMF173" s="68">
        <f t="shared" si="635"/>
        <v>1041.4169999999999</v>
      </c>
      <c r="BMG173" s="101">
        <v>2</v>
      </c>
      <c r="BMH173" s="102"/>
      <c r="BMI173" s="68" t="s">
        <v>318</v>
      </c>
      <c r="BMJ173" s="68">
        <f t="shared" ref="BMJ173:BMJ174" si="6342">64.5*10.764</f>
        <v>694.27799999999991</v>
      </c>
      <c r="BMK173" s="68">
        <v>0</v>
      </c>
      <c r="BML173" s="68">
        <f t="shared" si="637"/>
        <v>694.27799999999991</v>
      </c>
      <c r="BMM173" s="68">
        <v>0</v>
      </c>
      <c r="BMN173" s="68">
        <f t="shared" si="638"/>
        <v>1041.4169999999999</v>
      </c>
      <c r="BMO173" s="101">
        <v>2</v>
      </c>
      <c r="BMP173" s="102"/>
      <c r="BMQ173" s="68" t="s">
        <v>318</v>
      </c>
      <c r="BMR173" s="68">
        <f t="shared" ref="BMR173:BMR174" si="6343">64.5*10.764</f>
        <v>694.27799999999991</v>
      </c>
      <c r="BMS173" s="68">
        <v>0</v>
      </c>
      <c r="BMT173" s="68">
        <f t="shared" si="640"/>
        <v>694.27799999999991</v>
      </c>
      <c r="BMU173" s="68">
        <v>0</v>
      </c>
      <c r="BMV173" s="68">
        <f t="shared" si="641"/>
        <v>1041.4169999999999</v>
      </c>
      <c r="BMW173" s="101">
        <v>2</v>
      </c>
      <c r="BMX173" s="102"/>
      <c r="BMY173" s="68" t="s">
        <v>318</v>
      </c>
      <c r="BMZ173" s="68">
        <f t="shared" ref="BMZ173:BMZ174" si="6344">64.5*10.764</f>
        <v>694.27799999999991</v>
      </c>
      <c r="BNA173" s="68">
        <v>0</v>
      </c>
      <c r="BNB173" s="68">
        <f t="shared" si="643"/>
        <v>694.27799999999991</v>
      </c>
      <c r="BNC173" s="68">
        <v>0</v>
      </c>
      <c r="BND173" s="68">
        <f t="shared" si="644"/>
        <v>1041.4169999999999</v>
      </c>
      <c r="BNE173" s="101">
        <v>2</v>
      </c>
      <c r="BNF173" s="102"/>
      <c r="BNG173" s="68" t="s">
        <v>318</v>
      </c>
      <c r="BNH173" s="68">
        <f t="shared" ref="BNH173:BNH174" si="6345">64.5*10.764</f>
        <v>694.27799999999991</v>
      </c>
      <c r="BNI173" s="68">
        <v>0</v>
      </c>
      <c r="BNJ173" s="68">
        <f t="shared" si="646"/>
        <v>694.27799999999991</v>
      </c>
      <c r="BNK173" s="68">
        <v>0</v>
      </c>
      <c r="BNL173" s="68">
        <f t="shared" si="647"/>
        <v>1041.4169999999999</v>
      </c>
      <c r="BNM173" s="101">
        <v>2</v>
      </c>
      <c r="BNN173" s="102"/>
      <c r="BNO173" s="68" t="s">
        <v>318</v>
      </c>
      <c r="BNP173" s="68">
        <f t="shared" ref="BNP173:BNP174" si="6346">64.5*10.764</f>
        <v>694.27799999999991</v>
      </c>
      <c r="BNQ173" s="68">
        <v>0</v>
      </c>
      <c r="BNR173" s="68">
        <f t="shared" si="649"/>
        <v>694.27799999999991</v>
      </c>
      <c r="BNS173" s="68">
        <v>0</v>
      </c>
      <c r="BNT173" s="68">
        <f t="shared" si="650"/>
        <v>1041.4169999999999</v>
      </c>
      <c r="BNU173" s="101">
        <v>2</v>
      </c>
      <c r="BNV173" s="102"/>
      <c r="BNW173" s="68" t="s">
        <v>318</v>
      </c>
      <c r="BNX173" s="68">
        <f t="shared" ref="BNX173:BNX174" si="6347">64.5*10.764</f>
        <v>694.27799999999991</v>
      </c>
      <c r="BNY173" s="68">
        <v>0</v>
      </c>
      <c r="BNZ173" s="68">
        <f t="shared" si="652"/>
        <v>694.27799999999991</v>
      </c>
      <c r="BOA173" s="68">
        <v>0</v>
      </c>
      <c r="BOB173" s="68">
        <f t="shared" si="653"/>
        <v>1041.4169999999999</v>
      </c>
      <c r="BOC173" s="101">
        <v>2</v>
      </c>
      <c r="BOD173" s="102"/>
      <c r="BOE173" s="68" t="s">
        <v>318</v>
      </c>
      <c r="BOF173" s="68">
        <f t="shared" ref="BOF173:BOF174" si="6348">64.5*10.764</f>
        <v>694.27799999999991</v>
      </c>
      <c r="BOG173" s="68">
        <v>0</v>
      </c>
      <c r="BOH173" s="68">
        <f t="shared" si="655"/>
        <v>694.27799999999991</v>
      </c>
      <c r="BOI173" s="68">
        <v>0</v>
      </c>
      <c r="BOJ173" s="68">
        <f t="shared" si="656"/>
        <v>1041.4169999999999</v>
      </c>
      <c r="BOK173" s="101">
        <v>2</v>
      </c>
      <c r="BOL173" s="102"/>
      <c r="BOM173" s="68" t="s">
        <v>318</v>
      </c>
      <c r="BON173" s="68">
        <f t="shared" ref="BON173:BON174" si="6349">64.5*10.764</f>
        <v>694.27799999999991</v>
      </c>
      <c r="BOO173" s="68">
        <v>0</v>
      </c>
      <c r="BOP173" s="68">
        <f t="shared" si="658"/>
        <v>694.27799999999991</v>
      </c>
      <c r="BOQ173" s="68">
        <v>0</v>
      </c>
      <c r="BOR173" s="68">
        <f t="shared" si="659"/>
        <v>1041.4169999999999</v>
      </c>
      <c r="BOS173" s="101">
        <v>2</v>
      </c>
      <c r="BOT173" s="102"/>
      <c r="BOU173" s="68" t="s">
        <v>318</v>
      </c>
      <c r="BOV173" s="68">
        <f t="shared" ref="BOV173:BOV174" si="6350">64.5*10.764</f>
        <v>694.27799999999991</v>
      </c>
      <c r="BOW173" s="68">
        <v>0</v>
      </c>
      <c r="BOX173" s="68">
        <f t="shared" si="661"/>
        <v>694.27799999999991</v>
      </c>
      <c r="BOY173" s="68">
        <v>0</v>
      </c>
      <c r="BOZ173" s="68">
        <f t="shared" si="662"/>
        <v>1041.4169999999999</v>
      </c>
      <c r="BPA173" s="101">
        <v>2</v>
      </c>
      <c r="BPB173" s="102"/>
      <c r="BPC173" s="68" t="s">
        <v>318</v>
      </c>
      <c r="BPD173" s="68">
        <f t="shared" ref="BPD173:BPD174" si="6351">64.5*10.764</f>
        <v>694.27799999999991</v>
      </c>
      <c r="BPE173" s="68">
        <v>0</v>
      </c>
      <c r="BPF173" s="68">
        <f t="shared" si="664"/>
        <v>694.27799999999991</v>
      </c>
      <c r="BPG173" s="68">
        <v>0</v>
      </c>
      <c r="BPH173" s="68">
        <f t="shared" si="665"/>
        <v>1041.4169999999999</v>
      </c>
      <c r="BPI173" s="101">
        <v>2</v>
      </c>
      <c r="BPJ173" s="102"/>
      <c r="BPK173" s="68" t="s">
        <v>318</v>
      </c>
      <c r="BPL173" s="68">
        <f t="shared" ref="BPL173:BPL174" si="6352">64.5*10.764</f>
        <v>694.27799999999991</v>
      </c>
      <c r="BPM173" s="68">
        <v>0</v>
      </c>
      <c r="BPN173" s="68">
        <f t="shared" si="667"/>
        <v>694.27799999999991</v>
      </c>
      <c r="BPO173" s="68">
        <v>0</v>
      </c>
      <c r="BPP173" s="68">
        <f t="shared" si="668"/>
        <v>1041.4169999999999</v>
      </c>
      <c r="BPQ173" s="101">
        <v>2</v>
      </c>
      <c r="BPR173" s="102"/>
      <c r="BPS173" s="68" t="s">
        <v>318</v>
      </c>
      <c r="BPT173" s="68">
        <f t="shared" ref="BPT173:BPT174" si="6353">64.5*10.764</f>
        <v>694.27799999999991</v>
      </c>
      <c r="BPU173" s="68">
        <v>0</v>
      </c>
      <c r="BPV173" s="68">
        <f t="shared" si="670"/>
        <v>694.27799999999991</v>
      </c>
      <c r="BPW173" s="68">
        <v>0</v>
      </c>
      <c r="BPX173" s="68">
        <f t="shared" si="671"/>
        <v>1041.4169999999999</v>
      </c>
      <c r="BPY173" s="101">
        <v>2</v>
      </c>
      <c r="BPZ173" s="102"/>
      <c r="BQA173" s="68" t="s">
        <v>318</v>
      </c>
      <c r="BQB173" s="68">
        <f t="shared" ref="BQB173:BQB174" si="6354">64.5*10.764</f>
        <v>694.27799999999991</v>
      </c>
      <c r="BQC173" s="68">
        <v>0</v>
      </c>
      <c r="BQD173" s="68">
        <f t="shared" si="673"/>
        <v>694.27799999999991</v>
      </c>
      <c r="BQE173" s="68">
        <v>0</v>
      </c>
      <c r="BQF173" s="68">
        <f t="shared" si="674"/>
        <v>1041.4169999999999</v>
      </c>
      <c r="BQG173" s="101">
        <v>2</v>
      </c>
      <c r="BQH173" s="102"/>
      <c r="BQI173" s="68" t="s">
        <v>318</v>
      </c>
      <c r="BQJ173" s="68">
        <f t="shared" ref="BQJ173:BQJ174" si="6355">64.5*10.764</f>
        <v>694.27799999999991</v>
      </c>
      <c r="BQK173" s="68">
        <v>0</v>
      </c>
      <c r="BQL173" s="68">
        <f t="shared" si="676"/>
        <v>694.27799999999991</v>
      </c>
      <c r="BQM173" s="68">
        <v>0</v>
      </c>
      <c r="BQN173" s="68">
        <f t="shared" si="677"/>
        <v>1041.4169999999999</v>
      </c>
      <c r="BQO173" s="101">
        <v>2</v>
      </c>
      <c r="BQP173" s="102"/>
      <c r="BQQ173" s="68" t="s">
        <v>318</v>
      </c>
      <c r="BQR173" s="68">
        <f t="shared" ref="BQR173:BQR174" si="6356">64.5*10.764</f>
        <v>694.27799999999991</v>
      </c>
      <c r="BQS173" s="68">
        <v>0</v>
      </c>
      <c r="BQT173" s="68">
        <f t="shared" si="679"/>
        <v>694.27799999999991</v>
      </c>
      <c r="BQU173" s="68">
        <v>0</v>
      </c>
      <c r="BQV173" s="68">
        <f t="shared" si="680"/>
        <v>1041.4169999999999</v>
      </c>
      <c r="BQW173" s="101">
        <v>2</v>
      </c>
      <c r="BQX173" s="102"/>
      <c r="BQY173" s="68" t="s">
        <v>318</v>
      </c>
      <c r="BQZ173" s="68">
        <f t="shared" ref="BQZ173:BQZ174" si="6357">64.5*10.764</f>
        <v>694.27799999999991</v>
      </c>
      <c r="BRA173" s="68">
        <v>0</v>
      </c>
      <c r="BRB173" s="68">
        <f t="shared" si="682"/>
        <v>694.27799999999991</v>
      </c>
      <c r="BRC173" s="68">
        <v>0</v>
      </c>
      <c r="BRD173" s="68">
        <f t="shared" si="683"/>
        <v>1041.4169999999999</v>
      </c>
      <c r="BRE173" s="101">
        <v>2</v>
      </c>
      <c r="BRF173" s="102"/>
      <c r="BRG173" s="68" t="s">
        <v>318</v>
      </c>
      <c r="BRH173" s="68">
        <f t="shared" ref="BRH173:BRH174" si="6358">64.5*10.764</f>
        <v>694.27799999999991</v>
      </c>
      <c r="BRI173" s="68">
        <v>0</v>
      </c>
      <c r="BRJ173" s="68">
        <f t="shared" si="685"/>
        <v>694.27799999999991</v>
      </c>
      <c r="BRK173" s="68">
        <v>0</v>
      </c>
      <c r="BRL173" s="68">
        <f t="shared" si="686"/>
        <v>1041.4169999999999</v>
      </c>
      <c r="BRM173" s="101">
        <v>2</v>
      </c>
      <c r="BRN173" s="102"/>
      <c r="BRO173" s="68" t="s">
        <v>318</v>
      </c>
      <c r="BRP173" s="68">
        <f t="shared" ref="BRP173:BRP174" si="6359">64.5*10.764</f>
        <v>694.27799999999991</v>
      </c>
      <c r="BRQ173" s="68">
        <v>0</v>
      </c>
      <c r="BRR173" s="68">
        <f t="shared" si="688"/>
        <v>694.27799999999991</v>
      </c>
      <c r="BRS173" s="68">
        <v>0</v>
      </c>
      <c r="BRT173" s="68">
        <f t="shared" si="689"/>
        <v>1041.4169999999999</v>
      </c>
      <c r="BRU173" s="101">
        <v>2</v>
      </c>
      <c r="BRV173" s="102"/>
      <c r="BRW173" s="68" t="s">
        <v>318</v>
      </c>
      <c r="BRX173" s="68">
        <f t="shared" ref="BRX173:BRX174" si="6360">64.5*10.764</f>
        <v>694.27799999999991</v>
      </c>
      <c r="BRY173" s="68">
        <v>0</v>
      </c>
      <c r="BRZ173" s="68">
        <f t="shared" si="691"/>
        <v>694.27799999999991</v>
      </c>
      <c r="BSA173" s="68">
        <v>0</v>
      </c>
      <c r="BSB173" s="68">
        <f t="shared" si="692"/>
        <v>1041.4169999999999</v>
      </c>
      <c r="BSC173" s="101">
        <v>2</v>
      </c>
      <c r="BSD173" s="102"/>
      <c r="BSE173" s="68" t="s">
        <v>318</v>
      </c>
      <c r="BSF173" s="68">
        <f t="shared" ref="BSF173:BSF174" si="6361">64.5*10.764</f>
        <v>694.27799999999991</v>
      </c>
      <c r="BSG173" s="68">
        <v>0</v>
      </c>
      <c r="BSH173" s="68">
        <f t="shared" si="694"/>
        <v>694.27799999999991</v>
      </c>
      <c r="BSI173" s="68">
        <v>0</v>
      </c>
      <c r="BSJ173" s="68">
        <f t="shared" si="695"/>
        <v>1041.4169999999999</v>
      </c>
      <c r="BSK173" s="101">
        <v>2</v>
      </c>
      <c r="BSL173" s="102"/>
      <c r="BSM173" s="68" t="s">
        <v>318</v>
      </c>
      <c r="BSN173" s="68">
        <f t="shared" ref="BSN173:BSN174" si="6362">64.5*10.764</f>
        <v>694.27799999999991</v>
      </c>
      <c r="BSO173" s="68">
        <v>0</v>
      </c>
      <c r="BSP173" s="68">
        <f t="shared" si="697"/>
        <v>694.27799999999991</v>
      </c>
      <c r="BSQ173" s="68">
        <v>0</v>
      </c>
      <c r="BSR173" s="68">
        <f t="shared" si="698"/>
        <v>1041.4169999999999</v>
      </c>
      <c r="BSS173" s="101">
        <v>2</v>
      </c>
      <c r="BST173" s="102"/>
      <c r="BSU173" s="68" t="s">
        <v>318</v>
      </c>
      <c r="BSV173" s="68">
        <f t="shared" ref="BSV173:BSV174" si="6363">64.5*10.764</f>
        <v>694.27799999999991</v>
      </c>
      <c r="BSW173" s="68">
        <v>0</v>
      </c>
      <c r="BSX173" s="68">
        <f t="shared" si="700"/>
        <v>694.27799999999991</v>
      </c>
      <c r="BSY173" s="68">
        <v>0</v>
      </c>
      <c r="BSZ173" s="68">
        <f t="shared" si="701"/>
        <v>1041.4169999999999</v>
      </c>
      <c r="BTA173" s="101">
        <v>2</v>
      </c>
      <c r="BTB173" s="102"/>
      <c r="BTC173" s="68" t="s">
        <v>318</v>
      </c>
      <c r="BTD173" s="68">
        <f t="shared" ref="BTD173:BTD174" si="6364">64.5*10.764</f>
        <v>694.27799999999991</v>
      </c>
      <c r="BTE173" s="68">
        <v>0</v>
      </c>
      <c r="BTF173" s="68">
        <f t="shared" si="703"/>
        <v>694.27799999999991</v>
      </c>
      <c r="BTG173" s="68">
        <v>0</v>
      </c>
      <c r="BTH173" s="68">
        <f t="shared" si="704"/>
        <v>1041.4169999999999</v>
      </c>
      <c r="BTI173" s="101">
        <v>2</v>
      </c>
      <c r="BTJ173" s="102"/>
      <c r="BTK173" s="68" t="s">
        <v>318</v>
      </c>
      <c r="BTL173" s="68">
        <f t="shared" ref="BTL173:BTL174" si="6365">64.5*10.764</f>
        <v>694.27799999999991</v>
      </c>
      <c r="BTM173" s="68">
        <v>0</v>
      </c>
      <c r="BTN173" s="68">
        <f t="shared" si="706"/>
        <v>694.27799999999991</v>
      </c>
      <c r="BTO173" s="68">
        <v>0</v>
      </c>
      <c r="BTP173" s="68">
        <f t="shared" si="707"/>
        <v>1041.4169999999999</v>
      </c>
      <c r="BTQ173" s="101">
        <v>2</v>
      </c>
      <c r="BTR173" s="102"/>
      <c r="BTS173" s="68" t="s">
        <v>318</v>
      </c>
      <c r="BTT173" s="68">
        <f t="shared" ref="BTT173:BTT174" si="6366">64.5*10.764</f>
        <v>694.27799999999991</v>
      </c>
      <c r="BTU173" s="68">
        <v>0</v>
      </c>
      <c r="BTV173" s="68">
        <f t="shared" si="709"/>
        <v>694.27799999999991</v>
      </c>
      <c r="BTW173" s="68">
        <v>0</v>
      </c>
      <c r="BTX173" s="68">
        <f t="shared" si="710"/>
        <v>1041.4169999999999</v>
      </c>
      <c r="BTY173" s="101">
        <v>2</v>
      </c>
      <c r="BTZ173" s="102"/>
      <c r="BUA173" s="68" t="s">
        <v>318</v>
      </c>
      <c r="BUB173" s="68">
        <f t="shared" ref="BUB173:BUB174" si="6367">64.5*10.764</f>
        <v>694.27799999999991</v>
      </c>
      <c r="BUC173" s="68">
        <v>0</v>
      </c>
      <c r="BUD173" s="68">
        <f t="shared" si="712"/>
        <v>694.27799999999991</v>
      </c>
      <c r="BUE173" s="68">
        <v>0</v>
      </c>
      <c r="BUF173" s="68">
        <f t="shared" si="713"/>
        <v>1041.4169999999999</v>
      </c>
      <c r="BUG173" s="101">
        <v>2</v>
      </c>
      <c r="BUH173" s="102"/>
      <c r="BUI173" s="68" t="s">
        <v>318</v>
      </c>
      <c r="BUJ173" s="68">
        <f t="shared" ref="BUJ173:BUJ174" si="6368">64.5*10.764</f>
        <v>694.27799999999991</v>
      </c>
      <c r="BUK173" s="68">
        <v>0</v>
      </c>
      <c r="BUL173" s="68">
        <f t="shared" si="715"/>
        <v>694.27799999999991</v>
      </c>
      <c r="BUM173" s="68">
        <v>0</v>
      </c>
      <c r="BUN173" s="68">
        <f t="shared" si="716"/>
        <v>1041.4169999999999</v>
      </c>
      <c r="BUO173" s="101">
        <v>2</v>
      </c>
      <c r="BUP173" s="102"/>
      <c r="BUQ173" s="68" t="s">
        <v>318</v>
      </c>
      <c r="BUR173" s="68">
        <f t="shared" ref="BUR173:BUR174" si="6369">64.5*10.764</f>
        <v>694.27799999999991</v>
      </c>
      <c r="BUS173" s="68">
        <v>0</v>
      </c>
      <c r="BUT173" s="68">
        <f t="shared" si="718"/>
        <v>694.27799999999991</v>
      </c>
      <c r="BUU173" s="68">
        <v>0</v>
      </c>
      <c r="BUV173" s="68">
        <f t="shared" si="719"/>
        <v>1041.4169999999999</v>
      </c>
      <c r="BUW173" s="101">
        <v>2</v>
      </c>
      <c r="BUX173" s="102"/>
      <c r="BUY173" s="68" t="s">
        <v>318</v>
      </c>
      <c r="BUZ173" s="68">
        <f t="shared" ref="BUZ173:BUZ174" si="6370">64.5*10.764</f>
        <v>694.27799999999991</v>
      </c>
      <c r="BVA173" s="68">
        <v>0</v>
      </c>
      <c r="BVB173" s="68">
        <f t="shared" si="721"/>
        <v>694.27799999999991</v>
      </c>
      <c r="BVC173" s="68">
        <v>0</v>
      </c>
      <c r="BVD173" s="68">
        <f t="shared" si="722"/>
        <v>1041.4169999999999</v>
      </c>
      <c r="BVE173" s="101">
        <v>2</v>
      </c>
      <c r="BVF173" s="102"/>
      <c r="BVG173" s="68" t="s">
        <v>318</v>
      </c>
      <c r="BVH173" s="68">
        <f t="shared" ref="BVH173:BVH174" si="6371">64.5*10.764</f>
        <v>694.27799999999991</v>
      </c>
      <c r="BVI173" s="68">
        <v>0</v>
      </c>
      <c r="BVJ173" s="68">
        <f t="shared" si="724"/>
        <v>694.27799999999991</v>
      </c>
      <c r="BVK173" s="68">
        <v>0</v>
      </c>
      <c r="BVL173" s="68">
        <f t="shared" si="725"/>
        <v>1041.4169999999999</v>
      </c>
      <c r="BVM173" s="101">
        <v>2</v>
      </c>
      <c r="BVN173" s="102"/>
      <c r="BVO173" s="68" t="s">
        <v>318</v>
      </c>
      <c r="BVP173" s="68">
        <f t="shared" ref="BVP173:BVP174" si="6372">64.5*10.764</f>
        <v>694.27799999999991</v>
      </c>
      <c r="BVQ173" s="68">
        <v>0</v>
      </c>
      <c r="BVR173" s="68">
        <f t="shared" si="727"/>
        <v>694.27799999999991</v>
      </c>
      <c r="BVS173" s="68">
        <v>0</v>
      </c>
      <c r="BVT173" s="68">
        <f t="shared" si="728"/>
        <v>1041.4169999999999</v>
      </c>
      <c r="BVU173" s="101">
        <v>2</v>
      </c>
      <c r="BVV173" s="102"/>
      <c r="BVW173" s="68" t="s">
        <v>318</v>
      </c>
      <c r="BVX173" s="68">
        <f t="shared" ref="BVX173:BVX174" si="6373">64.5*10.764</f>
        <v>694.27799999999991</v>
      </c>
      <c r="BVY173" s="68">
        <v>0</v>
      </c>
      <c r="BVZ173" s="68">
        <f t="shared" si="730"/>
        <v>694.27799999999991</v>
      </c>
      <c r="BWA173" s="68">
        <v>0</v>
      </c>
      <c r="BWB173" s="68">
        <f t="shared" si="731"/>
        <v>1041.4169999999999</v>
      </c>
      <c r="BWC173" s="101">
        <v>2</v>
      </c>
      <c r="BWD173" s="102"/>
      <c r="BWE173" s="68" t="s">
        <v>318</v>
      </c>
      <c r="BWF173" s="68">
        <f t="shared" ref="BWF173:BWF174" si="6374">64.5*10.764</f>
        <v>694.27799999999991</v>
      </c>
      <c r="BWG173" s="68">
        <v>0</v>
      </c>
      <c r="BWH173" s="68">
        <f t="shared" si="733"/>
        <v>694.27799999999991</v>
      </c>
      <c r="BWI173" s="68">
        <v>0</v>
      </c>
      <c r="BWJ173" s="68">
        <f t="shared" si="734"/>
        <v>1041.4169999999999</v>
      </c>
      <c r="BWK173" s="101">
        <v>2</v>
      </c>
      <c r="BWL173" s="102"/>
      <c r="BWM173" s="68" t="s">
        <v>318</v>
      </c>
      <c r="BWN173" s="68">
        <f t="shared" ref="BWN173:BWN174" si="6375">64.5*10.764</f>
        <v>694.27799999999991</v>
      </c>
      <c r="BWO173" s="68">
        <v>0</v>
      </c>
      <c r="BWP173" s="68">
        <f t="shared" si="736"/>
        <v>694.27799999999991</v>
      </c>
      <c r="BWQ173" s="68">
        <v>0</v>
      </c>
      <c r="BWR173" s="68">
        <f t="shared" si="737"/>
        <v>1041.4169999999999</v>
      </c>
      <c r="BWS173" s="101">
        <v>2</v>
      </c>
      <c r="BWT173" s="102"/>
      <c r="BWU173" s="68" t="s">
        <v>318</v>
      </c>
      <c r="BWV173" s="68">
        <f t="shared" ref="BWV173:BWV174" si="6376">64.5*10.764</f>
        <v>694.27799999999991</v>
      </c>
      <c r="BWW173" s="68">
        <v>0</v>
      </c>
      <c r="BWX173" s="68">
        <f t="shared" si="739"/>
        <v>694.27799999999991</v>
      </c>
      <c r="BWY173" s="68">
        <v>0</v>
      </c>
      <c r="BWZ173" s="68">
        <f t="shared" si="740"/>
        <v>1041.4169999999999</v>
      </c>
      <c r="BXA173" s="101">
        <v>2</v>
      </c>
      <c r="BXB173" s="102"/>
      <c r="BXC173" s="68" t="s">
        <v>318</v>
      </c>
      <c r="BXD173" s="68">
        <f t="shared" ref="BXD173:BXD174" si="6377">64.5*10.764</f>
        <v>694.27799999999991</v>
      </c>
      <c r="BXE173" s="68">
        <v>0</v>
      </c>
      <c r="BXF173" s="68">
        <f t="shared" si="742"/>
        <v>694.27799999999991</v>
      </c>
      <c r="BXG173" s="68">
        <v>0</v>
      </c>
      <c r="BXH173" s="68">
        <f t="shared" si="743"/>
        <v>1041.4169999999999</v>
      </c>
      <c r="BXI173" s="101">
        <v>2</v>
      </c>
      <c r="BXJ173" s="102"/>
      <c r="BXK173" s="68" t="s">
        <v>318</v>
      </c>
      <c r="BXL173" s="68">
        <f t="shared" ref="BXL173:BXL174" si="6378">64.5*10.764</f>
        <v>694.27799999999991</v>
      </c>
      <c r="BXM173" s="68">
        <v>0</v>
      </c>
      <c r="BXN173" s="68">
        <f t="shared" si="745"/>
        <v>694.27799999999991</v>
      </c>
      <c r="BXO173" s="68">
        <v>0</v>
      </c>
      <c r="BXP173" s="68">
        <f t="shared" si="746"/>
        <v>1041.4169999999999</v>
      </c>
      <c r="BXQ173" s="101">
        <v>2</v>
      </c>
      <c r="BXR173" s="102"/>
      <c r="BXS173" s="68" t="s">
        <v>318</v>
      </c>
      <c r="BXT173" s="68">
        <f t="shared" ref="BXT173:BXT174" si="6379">64.5*10.764</f>
        <v>694.27799999999991</v>
      </c>
      <c r="BXU173" s="68">
        <v>0</v>
      </c>
      <c r="BXV173" s="68">
        <f t="shared" si="748"/>
        <v>694.27799999999991</v>
      </c>
      <c r="BXW173" s="68">
        <v>0</v>
      </c>
      <c r="BXX173" s="68">
        <f t="shared" si="749"/>
        <v>1041.4169999999999</v>
      </c>
      <c r="BXY173" s="101">
        <v>2</v>
      </c>
      <c r="BXZ173" s="102"/>
      <c r="BYA173" s="68" t="s">
        <v>318</v>
      </c>
      <c r="BYB173" s="68">
        <f t="shared" ref="BYB173:BYB174" si="6380">64.5*10.764</f>
        <v>694.27799999999991</v>
      </c>
      <c r="BYC173" s="68">
        <v>0</v>
      </c>
      <c r="BYD173" s="68">
        <f t="shared" si="751"/>
        <v>694.27799999999991</v>
      </c>
      <c r="BYE173" s="68">
        <v>0</v>
      </c>
      <c r="BYF173" s="68">
        <f t="shared" si="752"/>
        <v>1041.4169999999999</v>
      </c>
      <c r="BYG173" s="101">
        <v>2</v>
      </c>
      <c r="BYH173" s="102"/>
      <c r="BYI173" s="68" t="s">
        <v>318</v>
      </c>
      <c r="BYJ173" s="68">
        <f t="shared" ref="BYJ173:BYJ174" si="6381">64.5*10.764</f>
        <v>694.27799999999991</v>
      </c>
      <c r="BYK173" s="68">
        <v>0</v>
      </c>
      <c r="BYL173" s="68">
        <f t="shared" si="754"/>
        <v>694.27799999999991</v>
      </c>
      <c r="BYM173" s="68">
        <v>0</v>
      </c>
      <c r="BYN173" s="68">
        <f t="shared" si="755"/>
        <v>1041.4169999999999</v>
      </c>
      <c r="BYO173" s="101">
        <v>2</v>
      </c>
      <c r="BYP173" s="102"/>
      <c r="BYQ173" s="68" t="s">
        <v>318</v>
      </c>
      <c r="BYR173" s="68">
        <f t="shared" ref="BYR173:BYR174" si="6382">64.5*10.764</f>
        <v>694.27799999999991</v>
      </c>
      <c r="BYS173" s="68">
        <v>0</v>
      </c>
      <c r="BYT173" s="68">
        <f t="shared" si="757"/>
        <v>694.27799999999991</v>
      </c>
      <c r="BYU173" s="68">
        <v>0</v>
      </c>
      <c r="BYV173" s="68">
        <f t="shared" si="758"/>
        <v>1041.4169999999999</v>
      </c>
      <c r="BYW173" s="101">
        <v>2</v>
      </c>
      <c r="BYX173" s="102"/>
      <c r="BYY173" s="68" t="s">
        <v>318</v>
      </c>
      <c r="BYZ173" s="68">
        <f t="shared" ref="BYZ173:BYZ174" si="6383">64.5*10.764</f>
        <v>694.27799999999991</v>
      </c>
      <c r="BZA173" s="68">
        <v>0</v>
      </c>
      <c r="BZB173" s="68">
        <f t="shared" si="760"/>
        <v>694.27799999999991</v>
      </c>
      <c r="BZC173" s="68">
        <v>0</v>
      </c>
      <c r="BZD173" s="68">
        <f t="shared" si="761"/>
        <v>1041.4169999999999</v>
      </c>
      <c r="BZE173" s="101">
        <v>2</v>
      </c>
      <c r="BZF173" s="102"/>
      <c r="BZG173" s="68" t="s">
        <v>318</v>
      </c>
      <c r="BZH173" s="68">
        <f t="shared" ref="BZH173:BZH174" si="6384">64.5*10.764</f>
        <v>694.27799999999991</v>
      </c>
      <c r="BZI173" s="68">
        <v>0</v>
      </c>
      <c r="BZJ173" s="68">
        <f t="shared" si="763"/>
        <v>694.27799999999991</v>
      </c>
      <c r="BZK173" s="68">
        <v>0</v>
      </c>
      <c r="BZL173" s="68">
        <f t="shared" si="764"/>
        <v>1041.4169999999999</v>
      </c>
      <c r="BZM173" s="101">
        <v>2</v>
      </c>
      <c r="BZN173" s="102"/>
      <c r="BZO173" s="68" t="s">
        <v>318</v>
      </c>
      <c r="BZP173" s="68">
        <f t="shared" ref="BZP173:BZP174" si="6385">64.5*10.764</f>
        <v>694.27799999999991</v>
      </c>
      <c r="BZQ173" s="68">
        <v>0</v>
      </c>
      <c r="BZR173" s="68">
        <f t="shared" si="766"/>
        <v>694.27799999999991</v>
      </c>
      <c r="BZS173" s="68">
        <v>0</v>
      </c>
      <c r="BZT173" s="68">
        <f t="shared" si="767"/>
        <v>1041.4169999999999</v>
      </c>
      <c r="BZU173" s="101">
        <v>2</v>
      </c>
      <c r="BZV173" s="102"/>
      <c r="BZW173" s="68" t="s">
        <v>318</v>
      </c>
      <c r="BZX173" s="68">
        <f t="shared" ref="BZX173:BZX174" si="6386">64.5*10.764</f>
        <v>694.27799999999991</v>
      </c>
      <c r="BZY173" s="68">
        <v>0</v>
      </c>
      <c r="BZZ173" s="68">
        <f t="shared" si="769"/>
        <v>694.27799999999991</v>
      </c>
      <c r="CAA173" s="68">
        <v>0</v>
      </c>
      <c r="CAB173" s="68">
        <f t="shared" si="770"/>
        <v>1041.4169999999999</v>
      </c>
      <c r="CAC173" s="101">
        <v>2</v>
      </c>
      <c r="CAD173" s="102"/>
      <c r="CAE173" s="68" t="s">
        <v>318</v>
      </c>
      <c r="CAF173" s="68">
        <f t="shared" ref="CAF173:CAF174" si="6387">64.5*10.764</f>
        <v>694.27799999999991</v>
      </c>
      <c r="CAG173" s="68">
        <v>0</v>
      </c>
      <c r="CAH173" s="68">
        <f t="shared" si="772"/>
        <v>694.27799999999991</v>
      </c>
      <c r="CAI173" s="68">
        <v>0</v>
      </c>
      <c r="CAJ173" s="68">
        <f t="shared" si="773"/>
        <v>1041.4169999999999</v>
      </c>
      <c r="CAK173" s="101">
        <v>2</v>
      </c>
      <c r="CAL173" s="102"/>
      <c r="CAM173" s="68" t="s">
        <v>318</v>
      </c>
      <c r="CAN173" s="68">
        <f t="shared" ref="CAN173:CAN174" si="6388">64.5*10.764</f>
        <v>694.27799999999991</v>
      </c>
      <c r="CAO173" s="68">
        <v>0</v>
      </c>
      <c r="CAP173" s="68">
        <f t="shared" si="775"/>
        <v>694.27799999999991</v>
      </c>
      <c r="CAQ173" s="68">
        <v>0</v>
      </c>
      <c r="CAR173" s="68">
        <f t="shared" si="776"/>
        <v>1041.4169999999999</v>
      </c>
      <c r="CAS173" s="101">
        <v>2</v>
      </c>
      <c r="CAT173" s="102"/>
      <c r="CAU173" s="68" t="s">
        <v>318</v>
      </c>
      <c r="CAV173" s="68">
        <f t="shared" ref="CAV173:CAV174" si="6389">64.5*10.764</f>
        <v>694.27799999999991</v>
      </c>
      <c r="CAW173" s="68">
        <v>0</v>
      </c>
      <c r="CAX173" s="68">
        <f t="shared" si="778"/>
        <v>694.27799999999991</v>
      </c>
      <c r="CAY173" s="68">
        <v>0</v>
      </c>
      <c r="CAZ173" s="68">
        <f t="shared" si="779"/>
        <v>1041.4169999999999</v>
      </c>
      <c r="CBA173" s="101">
        <v>2</v>
      </c>
      <c r="CBB173" s="102"/>
      <c r="CBC173" s="68" t="s">
        <v>318</v>
      </c>
      <c r="CBD173" s="68">
        <f t="shared" ref="CBD173:CBD174" si="6390">64.5*10.764</f>
        <v>694.27799999999991</v>
      </c>
      <c r="CBE173" s="68">
        <v>0</v>
      </c>
      <c r="CBF173" s="68">
        <f t="shared" si="781"/>
        <v>694.27799999999991</v>
      </c>
      <c r="CBG173" s="68">
        <v>0</v>
      </c>
      <c r="CBH173" s="68">
        <f t="shared" si="782"/>
        <v>1041.4169999999999</v>
      </c>
      <c r="CBI173" s="101">
        <v>2</v>
      </c>
      <c r="CBJ173" s="102"/>
      <c r="CBK173" s="68" t="s">
        <v>318</v>
      </c>
      <c r="CBL173" s="68">
        <f t="shared" ref="CBL173:CBL174" si="6391">64.5*10.764</f>
        <v>694.27799999999991</v>
      </c>
      <c r="CBM173" s="68">
        <v>0</v>
      </c>
      <c r="CBN173" s="68">
        <f t="shared" si="784"/>
        <v>694.27799999999991</v>
      </c>
      <c r="CBO173" s="68">
        <v>0</v>
      </c>
      <c r="CBP173" s="68">
        <f t="shared" si="785"/>
        <v>1041.4169999999999</v>
      </c>
      <c r="CBQ173" s="101">
        <v>2</v>
      </c>
      <c r="CBR173" s="102"/>
      <c r="CBS173" s="68" t="s">
        <v>318</v>
      </c>
      <c r="CBT173" s="68">
        <f t="shared" ref="CBT173:CBT174" si="6392">64.5*10.764</f>
        <v>694.27799999999991</v>
      </c>
      <c r="CBU173" s="68">
        <v>0</v>
      </c>
      <c r="CBV173" s="68">
        <f t="shared" si="787"/>
        <v>694.27799999999991</v>
      </c>
      <c r="CBW173" s="68">
        <v>0</v>
      </c>
      <c r="CBX173" s="68">
        <f t="shared" si="788"/>
        <v>1041.4169999999999</v>
      </c>
      <c r="CBY173" s="101">
        <v>2</v>
      </c>
      <c r="CBZ173" s="102"/>
      <c r="CCA173" s="68" t="s">
        <v>318</v>
      </c>
      <c r="CCB173" s="68">
        <f t="shared" ref="CCB173:CCB174" si="6393">64.5*10.764</f>
        <v>694.27799999999991</v>
      </c>
      <c r="CCC173" s="68">
        <v>0</v>
      </c>
      <c r="CCD173" s="68">
        <f t="shared" si="790"/>
        <v>694.27799999999991</v>
      </c>
      <c r="CCE173" s="68">
        <v>0</v>
      </c>
      <c r="CCF173" s="68">
        <f t="shared" si="791"/>
        <v>1041.4169999999999</v>
      </c>
      <c r="CCG173" s="101">
        <v>2</v>
      </c>
      <c r="CCH173" s="102"/>
      <c r="CCI173" s="68" t="s">
        <v>318</v>
      </c>
      <c r="CCJ173" s="68">
        <f t="shared" ref="CCJ173:CCJ174" si="6394">64.5*10.764</f>
        <v>694.27799999999991</v>
      </c>
      <c r="CCK173" s="68">
        <v>0</v>
      </c>
      <c r="CCL173" s="68">
        <f t="shared" si="793"/>
        <v>694.27799999999991</v>
      </c>
      <c r="CCM173" s="68">
        <v>0</v>
      </c>
      <c r="CCN173" s="68">
        <f t="shared" si="794"/>
        <v>1041.4169999999999</v>
      </c>
      <c r="CCO173" s="101">
        <v>2</v>
      </c>
      <c r="CCP173" s="102"/>
      <c r="CCQ173" s="68" t="s">
        <v>318</v>
      </c>
      <c r="CCR173" s="68">
        <f t="shared" ref="CCR173:CCR174" si="6395">64.5*10.764</f>
        <v>694.27799999999991</v>
      </c>
      <c r="CCS173" s="68">
        <v>0</v>
      </c>
      <c r="CCT173" s="68">
        <f t="shared" si="796"/>
        <v>694.27799999999991</v>
      </c>
      <c r="CCU173" s="68">
        <v>0</v>
      </c>
      <c r="CCV173" s="68">
        <f t="shared" si="797"/>
        <v>1041.4169999999999</v>
      </c>
      <c r="CCW173" s="101">
        <v>2</v>
      </c>
      <c r="CCX173" s="102"/>
      <c r="CCY173" s="68" t="s">
        <v>318</v>
      </c>
      <c r="CCZ173" s="68">
        <f t="shared" ref="CCZ173:CCZ174" si="6396">64.5*10.764</f>
        <v>694.27799999999991</v>
      </c>
      <c r="CDA173" s="68">
        <v>0</v>
      </c>
      <c r="CDB173" s="68">
        <f t="shared" si="799"/>
        <v>694.27799999999991</v>
      </c>
      <c r="CDC173" s="68">
        <v>0</v>
      </c>
      <c r="CDD173" s="68">
        <f t="shared" si="800"/>
        <v>1041.4169999999999</v>
      </c>
      <c r="CDE173" s="101">
        <v>2</v>
      </c>
      <c r="CDF173" s="102"/>
      <c r="CDG173" s="68" t="s">
        <v>318</v>
      </c>
      <c r="CDH173" s="68">
        <f t="shared" ref="CDH173:CDH174" si="6397">64.5*10.764</f>
        <v>694.27799999999991</v>
      </c>
      <c r="CDI173" s="68">
        <v>0</v>
      </c>
      <c r="CDJ173" s="68">
        <f t="shared" si="802"/>
        <v>694.27799999999991</v>
      </c>
      <c r="CDK173" s="68">
        <v>0</v>
      </c>
      <c r="CDL173" s="68">
        <f t="shared" si="803"/>
        <v>1041.4169999999999</v>
      </c>
      <c r="CDM173" s="101">
        <v>2</v>
      </c>
      <c r="CDN173" s="102"/>
      <c r="CDO173" s="68" t="s">
        <v>318</v>
      </c>
      <c r="CDP173" s="68">
        <f t="shared" ref="CDP173:CDP174" si="6398">64.5*10.764</f>
        <v>694.27799999999991</v>
      </c>
      <c r="CDQ173" s="68">
        <v>0</v>
      </c>
      <c r="CDR173" s="68">
        <f t="shared" si="805"/>
        <v>694.27799999999991</v>
      </c>
      <c r="CDS173" s="68">
        <v>0</v>
      </c>
      <c r="CDT173" s="68">
        <f t="shared" si="806"/>
        <v>1041.4169999999999</v>
      </c>
      <c r="CDU173" s="101">
        <v>2</v>
      </c>
      <c r="CDV173" s="102"/>
      <c r="CDW173" s="68" t="s">
        <v>318</v>
      </c>
      <c r="CDX173" s="68">
        <f t="shared" ref="CDX173:CDX174" si="6399">64.5*10.764</f>
        <v>694.27799999999991</v>
      </c>
      <c r="CDY173" s="68">
        <v>0</v>
      </c>
      <c r="CDZ173" s="68">
        <f t="shared" si="808"/>
        <v>694.27799999999991</v>
      </c>
      <c r="CEA173" s="68">
        <v>0</v>
      </c>
      <c r="CEB173" s="68">
        <f t="shared" si="809"/>
        <v>1041.4169999999999</v>
      </c>
      <c r="CEC173" s="101">
        <v>2</v>
      </c>
      <c r="CED173" s="102"/>
      <c r="CEE173" s="68" t="s">
        <v>318</v>
      </c>
      <c r="CEF173" s="68">
        <f t="shared" ref="CEF173:CEF174" si="6400">64.5*10.764</f>
        <v>694.27799999999991</v>
      </c>
      <c r="CEG173" s="68">
        <v>0</v>
      </c>
      <c r="CEH173" s="68">
        <f t="shared" si="811"/>
        <v>694.27799999999991</v>
      </c>
      <c r="CEI173" s="68">
        <v>0</v>
      </c>
      <c r="CEJ173" s="68">
        <f t="shared" si="812"/>
        <v>1041.4169999999999</v>
      </c>
      <c r="CEK173" s="101">
        <v>2</v>
      </c>
      <c r="CEL173" s="102"/>
      <c r="CEM173" s="68" t="s">
        <v>318</v>
      </c>
      <c r="CEN173" s="68">
        <f t="shared" ref="CEN173:CEN174" si="6401">64.5*10.764</f>
        <v>694.27799999999991</v>
      </c>
      <c r="CEO173" s="68">
        <v>0</v>
      </c>
      <c r="CEP173" s="68">
        <f t="shared" si="814"/>
        <v>694.27799999999991</v>
      </c>
      <c r="CEQ173" s="68">
        <v>0</v>
      </c>
      <c r="CER173" s="68">
        <f t="shared" si="815"/>
        <v>1041.4169999999999</v>
      </c>
      <c r="CES173" s="101">
        <v>2</v>
      </c>
      <c r="CET173" s="102"/>
      <c r="CEU173" s="68" t="s">
        <v>318</v>
      </c>
      <c r="CEV173" s="68">
        <f t="shared" ref="CEV173:CEV174" si="6402">64.5*10.764</f>
        <v>694.27799999999991</v>
      </c>
      <c r="CEW173" s="68">
        <v>0</v>
      </c>
      <c r="CEX173" s="68">
        <f t="shared" si="817"/>
        <v>694.27799999999991</v>
      </c>
      <c r="CEY173" s="68">
        <v>0</v>
      </c>
      <c r="CEZ173" s="68">
        <f t="shared" si="818"/>
        <v>1041.4169999999999</v>
      </c>
      <c r="CFA173" s="101">
        <v>2</v>
      </c>
      <c r="CFB173" s="102"/>
      <c r="CFC173" s="68" t="s">
        <v>318</v>
      </c>
      <c r="CFD173" s="68">
        <f t="shared" ref="CFD173:CFD174" si="6403">64.5*10.764</f>
        <v>694.27799999999991</v>
      </c>
      <c r="CFE173" s="68">
        <v>0</v>
      </c>
      <c r="CFF173" s="68">
        <f t="shared" si="820"/>
        <v>694.27799999999991</v>
      </c>
      <c r="CFG173" s="68">
        <v>0</v>
      </c>
      <c r="CFH173" s="68">
        <f t="shared" si="821"/>
        <v>1041.4169999999999</v>
      </c>
      <c r="CFI173" s="101">
        <v>2</v>
      </c>
      <c r="CFJ173" s="102"/>
      <c r="CFK173" s="68" t="s">
        <v>318</v>
      </c>
      <c r="CFL173" s="68">
        <f t="shared" ref="CFL173:CFL174" si="6404">64.5*10.764</f>
        <v>694.27799999999991</v>
      </c>
      <c r="CFM173" s="68">
        <v>0</v>
      </c>
      <c r="CFN173" s="68">
        <f t="shared" si="823"/>
        <v>694.27799999999991</v>
      </c>
      <c r="CFO173" s="68">
        <v>0</v>
      </c>
      <c r="CFP173" s="68">
        <f t="shared" si="824"/>
        <v>1041.4169999999999</v>
      </c>
      <c r="CFQ173" s="101">
        <v>2</v>
      </c>
      <c r="CFR173" s="102"/>
      <c r="CFS173" s="68" t="s">
        <v>318</v>
      </c>
      <c r="CFT173" s="68">
        <f t="shared" ref="CFT173:CFT174" si="6405">64.5*10.764</f>
        <v>694.27799999999991</v>
      </c>
      <c r="CFU173" s="68">
        <v>0</v>
      </c>
      <c r="CFV173" s="68">
        <f t="shared" si="826"/>
        <v>694.27799999999991</v>
      </c>
      <c r="CFW173" s="68">
        <v>0</v>
      </c>
      <c r="CFX173" s="68">
        <f t="shared" si="827"/>
        <v>1041.4169999999999</v>
      </c>
      <c r="CFY173" s="101">
        <v>2</v>
      </c>
      <c r="CFZ173" s="102"/>
      <c r="CGA173" s="68" t="s">
        <v>318</v>
      </c>
      <c r="CGB173" s="68">
        <f t="shared" ref="CGB173:CGB174" si="6406">64.5*10.764</f>
        <v>694.27799999999991</v>
      </c>
      <c r="CGC173" s="68">
        <v>0</v>
      </c>
      <c r="CGD173" s="68">
        <f t="shared" si="829"/>
        <v>694.27799999999991</v>
      </c>
      <c r="CGE173" s="68">
        <v>0</v>
      </c>
      <c r="CGF173" s="68">
        <f t="shared" si="830"/>
        <v>1041.4169999999999</v>
      </c>
      <c r="CGG173" s="101">
        <v>2</v>
      </c>
      <c r="CGH173" s="102"/>
      <c r="CGI173" s="68" t="s">
        <v>318</v>
      </c>
      <c r="CGJ173" s="68">
        <f t="shared" ref="CGJ173:CGJ174" si="6407">64.5*10.764</f>
        <v>694.27799999999991</v>
      </c>
      <c r="CGK173" s="68">
        <v>0</v>
      </c>
      <c r="CGL173" s="68">
        <f t="shared" si="832"/>
        <v>694.27799999999991</v>
      </c>
      <c r="CGM173" s="68">
        <v>0</v>
      </c>
      <c r="CGN173" s="68">
        <f t="shared" si="833"/>
        <v>1041.4169999999999</v>
      </c>
      <c r="CGO173" s="101">
        <v>2</v>
      </c>
      <c r="CGP173" s="102"/>
      <c r="CGQ173" s="68" t="s">
        <v>318</v>
      </c>
      <c r="CGR173" s="68">
        <f t="shared" ref="CGR173:CGR174" si="6408">64.5*10.764</f>
        <v>694.27799999999991</v>
      </c>
      <c r="CGS173" s="68">
        <v>0</v>
      </c>
      <c r="CGT173" s="68">
        <f t="shared" si="835"/>
        <v>694.27799999999991</v>
      </c>
      <c r="CGU173" s="68">
        <v>0</v>
      </c>
      <c r="CGV173" s="68">
        <f t="shared" si="836"/>
        <v>1041.4169999999999</v>
      </c>
      <c r="CGW173" s="101">
        <v>2</v>
      </c>
      <c r="CGX173" s="102"/>
      <c r="CGY173" s="68" t="s">
        <v>318</v>
      </c>
      <c r="CGZ173" s="68">
        <f t="shared" ref="CGZ173:CGZ174" si="6409">64.5*10.764</f>
        <v>694.27799999999991</v>
      </c>
      <c r="CHA173" s="68">
        <v>0</v>
      </c>
      <c r="CHB173" s="68">
        <f t="shared" si="838"/>
        <v>694.27799999999991</v>
      </c>
      <c r="CHC173" s="68">
        <v>0</v>
      </c>
      <c r="CHD173" s="68">
        <f t="shared" si="839"/>
        <v>1041.4169999999999</v>
      </c>
      <c r="CHE173" s="101">
        <v>2</v>
      </c>
      <c r="CHF173" s="102"/>
      <c r="CHG173" s="68" t="s">
        <v>318</v>
      </c>
      <c r="CHH173" s="68">
        <f t="shared" ref="CHH173:CHH174" si="6410">64.5*10.764</f>
        <v>694.27799999999991</v>
      </c>
      <c r="CHI173" s="68">
        <v>0</v>
      </c>
      <c r="CHJ173" s="68">
        <f t="shared" si="841"/>
        <v>694.27799999999991</v>
      </c>
      <c r="CHK173" s="68">
        <v>0</v>
      </c>
      <c r="CHL173" s="68">
        <f t="shared" si="842"/>
        <v>1041.4169999999999</v>
      </c>
      <c r="CHM173" s="101">
        <v>2</v>
      </c>
      <c r="CHN173" s="102"/>
      <c r="CHO173" s="68" t="s">
        <v>318</v>
      </c>
      <c r="CHP173" s="68">
        <f t="shared" ref="CHP173:CHP174" si="6411">64.5*10.764</f>
        <v>694.27799999999991</v>
      </c>
      <c r="CHQ173" s="68">
        <v>0</v>
      </c>
      <c r="CHR173" s="68">
        <f t="shared" si="844"/>
        <v>694.27799999999991</v>
      </c>
      <c r="CHS173" s="68">
        <v>0</v>
      </c>
      <c r="CHT173" s="68">
        <f t="shared" si="845"/>
        <v>1041.4169999999999</v>
      </c>
      <c r="CHU173" s="101">
        <v>2</v>
      </c>
      <c r="CHV173" s="102"/>
      <c r="CHW173" s="68" t="s">
        <v>318</v>
      </c>
      <c r="CHX173" s="68">
        <f t="shared" ref="CHX173:CHX174" si="6412">64.5*10.764</f>
        <v>694.27799999999991</v>
      </c>
      <c r="CHY173" s="68">
        <v>0</v>
      </c>
      <c r="CHZ173" s="68">
        <f t="shared" si="847"/>
        <v>694.27799999999991</v>
      </c>
      <c r="CIA173" s="68">
        <v>0</v>
      </c>
      <c r="CIB173" s="68">
        <f t="shared" si="848"/>
        <v>1041.4169999999999</v>
      </c>
      <c r="CIC173" s="101">
        <v>2</v>
      </c>
      <c r="CID173" s="102"/>
      <c r="CIE173" s="68" t="s">
        <v>318</v>
      </c>
      <c r="CIF173" s="68">
        <f t="shared" ref="CIF173:CIF174" si="6413">64.5*10.764</f>
        <v>694.27799999999991</v>
      </c>
      <c r="CIG173" s="68">
        <v>0</v>
      </c>
      <c r="CIH173" s="68">
        <f t="shared" si="850"/>
        <v>694.27799999999991</v>
      </c>
      <c r="CII173" s="68">
        <v>0</v>
      </c>
      <c r="CIJ173" s="68">
        <f t="shared" si="851"/>
        <v>1041.4169999999999</v>
      </c>
      <c r="CIK173" s="101">
        <v>2</v>
      </c>
      <c r="CIL173" s="102"/>
      <c r="CIM173" s="68" t="s">
        <v>318</v>
      </c>
      <c r="CIN173" s="68">
        <f t="shared" ref="CIN173:CIN174" si="6414">64.5*10.764</f>
        <v>694.27799999999991</v>
      </c>
      <c r="CIO173" s="68">
        <v>0</v>
      </c>
      <c r="CIP173" s="68">
        <f t="shared" si="853"/>
        <v>694.27799999999991</v>
      </c>
      <c r="CIQ173" s="68">
        <v>0</v>
      </c>
      <c r="CIR173" s="68">
        <f t="shared" si="854"/>
        <v>1041.4169999999999</v>
      </c>
      <c r="CIS173" s="101">
        <v>2</v>
      </c>
      <c r="CIT173" s="102"/>
      <c r="CIU173" s="68" t="s">
        <v>318</v>
      </c>
      <c r="CIV173" s="68">
        <f t="shared" ref="CIV173:CIV174" si="6415">64.5*10.764</f>
        <v>694.27799999999991</v>
      </c>
      <c r="CIW173" s="68">
        <v>0</v>
      </c>
      <c r="CIX173" s="68">
        <f t="shared" si="856"/>
        <v>694.27799999999991</v>
      </c>
      <c r="CIY173" s="68">
        <v>0</v>
      </c>
      <c r="CIZ173" s="68">
        <f t="shared" si="857"/>
        <v>1041.4169999999999</v>
      </c>
      <c r="CJA173" s="101">
        <v>2</v>
      </c>
      <c r="CJB173" s="102"/>
      <c r="CJC173" s="68" t="s">
        <v>318</v>
      </c>
      <c r="CJD173" s="68">
        <f t="shared" ref="CJD173:CJD174" si="6416">64.5*10.764</f>
        <v>694.27799999999991</v>
      </c>
      <c r="CJE173" s="68">
        <v>0</v>
      </c>
      <c r="CJF173" s="68">
        <f t="shared" si="859"/>
        <v>694.27799999999991</v>
      </c>
      <c r="CJG173" s="68">
        <v>0</v>
      </c>
      <c r="CJH173" s="68">
        <f t="shared" si="860"/>
        <v>1041.4169999999999</v>
      </c>
      <c r="CJI173" s="101">
        <v>2</v>
      </c>
      <c r="CJJ173" s="102"/>
      <c r="CJK173" s="68" t="s">
        <v>318</v>
      </c>
      <c r="CJL173" s="68">
        <f t="shared" ref="CJL173:CJL174" si="6417">64.5*10.764</f>
        <v>694.27799999999991</v>
      </c>
      <c r="CJM173" s="68">
        <v>0</v>
      </c>
      <c r="CJN173" s="68">
        <f t="shared" si="862"/>
        <v>694.27799999999991</v>
      </c>
      <c r="CJO173" s="68">
        <v>0</v>
      </c>
      <c r="CJP173" s="68">
        <f t="shared" si="863"/>
        <v>1041.4169999999999</v>
      </c>
      <c r="CJQ173" s="101">
        <v>2</v>
      </c>
      <c r="CJR173" s="102"/>
      <c r="CJS173" s="68" t="s">
        <v>318</v>
      </c>
      <c r="CJT173" s="68">
        <f t="shared" ref="CJT173:CJT174" si="6418">64.5*10.764</f>
        <v>694.27799999999991</v>
      </c>
      <c r="CJU173" s="68">
        <v>0</v>
      </c>
      <c r="CJV173" s="68">
        <f t="shared" si="865"/>
        <v>694.27799999999991</v>
      </c>
      <c r="CJW173" s="68">
        <v>0</v>
      </c>
      <c r="CJX173" s="68">
        <f t="shared" si="866"/>
        <v>1041.4169999999999</v>
      </c>
      <c r="CJY173" s="101">
        <v>2</v>
      </c>
      <c r="CJZ173" s="102"/>
      <c r="CKA173" s="68" t="s">
        <v>318</v>
      </c>
      <c r="CKB173" s="68">
        <f t="shared" ref="CKB173:CKB174" si="6419">64.5*10.764</f>
        <v>694.27799999999991</v>
      </c>
      <c r="CKC173" s="68">
        <v>0</v>
      </c>
      <c r="CKD173" s="68">
        <f t="shared" si="868"/>
        <v>694.27799999999991</v>
      </c>
      <c r="CKE173" s="68">
        <v>0</v>
      </c>
      <c r="CKF173" s="68">
        <f t="shared" si="869"/>
        <v>1041.4169999999999</v>
      </c>
      <c r="CKG173" s="101">
        <v>2</v>
      </c>
      <c r="CKH173" s="102"/>
      <c r="CKI173" s="68" t="s">
        <v>318</v>
      </c>
      <c r="CKJ173" s="68">
        <f t="shared" ref="CKJ173:CKJ174" si="6420">64.5*10.764</f>
        <v>694.27799999999991</v>
      </c>
      <c r="CKK173" s="68">
        <v>0</v>
      </c>
      <c r="CKL173" s="68">
        <f t="shared" si="871"/>
        <v>694.27799999999991</v>
      </c>
      <c r="CKM173" s="68">
        <v>0</v>
      </c>
      <c r="CKN173" s="68">
        <f t="shared" si="872"/>
        <v>1041.4169999999999</v>
      </c>
      <c r="CKO173" s="101">
        <v>2</v>
      </c>
      <c r="CKP173" s="102"/>
      <c r="CKQ173" s="68" t="s">
        <v>318</v>
      </c>
      <c r="CKR173" s="68">
        <f t="shared" ref="CKR173:CKR174" si="6421">64.5*10.764</f>
        <v>694.27799999999991</v>
      </c>
      <c r="CKS173" s="68">
        <v>0</v>
      </c>
      <c r="CKT173" s="68">
        <f t="shared" si="874"/>
        <v>694.27799999999991</v>
      </c>
      <c r="CKU173" s="68">
        <v>0</v>
      </c>
      <c r="CKV173" s="68">
        <f t="shared" si="875"/>
        <v>1041.4169999999999</v>
      </c>
      <c r="CKW173" s="101">
        <v>2</v>
      </c>
      <c r="CKX173" s="102"/>
      <c r="CKY173" s="68" t="s">
        <v>318</v>
      </c>
      <c r="CKZ173" s="68">
        <f t="shared" ref="CKZ173:CKZ174" si="6422">64.5*10.764</f>
        <v>694.27799999999991</v>
      </c>
      <c r="CLA173" s="68">
        <v>0</v>
      </c>
      <c r="CLB173" s="68">
        <f t="shared" si="877"/>
        <v>694.27799999999991</v>
      </c>
      <c r="CLC173" s="68">
        <v>0</v>
      </c>
      <c r="CLD173" s="68">
        <f t="shared" si="878"/>
        <v>1041.4169999999999</v>
      </c>
      <c r="CLE173" s="101">
        <v>2</v>
      </c>
      <c r="CLF173" s="102"/>
      <c r="CLG173" s="68" t="s">
        <v>318</v>
      </c>
      <c r="CLH173" s="68">
        <f t="shared" ref="CLH173:CLH174" si="6423">64.5*10.764</f>
        <v>694.27799999999991</v>
      </c>
      <c r="CLI173" s="68">
        <v>0</v>
      </c>
      <c r="CLJ173" s="68">
        <f t="shared" si="880"/>
        <v>694.27799999999991</v>
      </c>
      <c r="CLK173" s="68">
        <v>0</v>
      </c>
      <c r="CLL173" s="68">
        <f t="shared" si="881"/>
        <v>1041.4169999999999</v>
      </c>
      <c r="CLM173" s="101">
        <v>2</v>
      </c>
      <c r="CLN173" s="102"/>
      <c r="CLO173" s="68" t="s">
        <v>318</v>
      </c>
      <c r="CLP173" s="68">
        <f t="shared" ref="CLP173:CLP174" si="6424">64.5*10.764</f>
        <v>694.27799999999991</v>
      </c>
      <c r="CLQ173" s="68">
        <v>0</v>
      </c>
      <c r="CLR173" s="68">
        <f t="shared" si="883"/>
        <v>694.27799999999991</v>
      </c>
      <c r="CLS173" s="68">
        <v>0</v>
      </c>
      <c r="CLT173" s="68">
        <f t="shared" si="884"/>
        <v>1041.4169999999999</v>
      </c>
      <c r="CLU173" s="101">
        <v>2</v>
      </c>
      <c r="CLV173" s="102"/>
      <c r="CLW173" s="68" t="s">
        <v>318</v>
      </c>
      <c r="CLX173" s="68">
        <f t="shared" ref="CLX173:CLX174" si="6425">64.5*10.764</f>
        <v>694.27799999999991</v>
      </c>
      <c r="CLY173" s="68">
        <v>0</v>
      </c>
      <c r="CLZ173" s="68">
        <f t="shared" si="886"/>
        <v>694.27799999999991</v>
      </c>
      <c r="CMA173" s="68">
        <v>0</v>
      </c>
      <c r="CMB173" s="68">
        <f t="shared" si="887"/>
        <v>1041.4169999999999</v>
      </c>
      <c r="CMC173" s="101">
        <v>2</v>
      </c>
      <c r="CMD173" s="102"/>
      <c r="CME173" s="68" t="s">
        <v>318</v>
      </c>
      <c r="CMF173" s="68">
        <f t="shared" ref="CMF173:CMF174" si="6426">64.5*10.764</f>
        <v>694.27799999999991</v>
      </c>
      <c r="CMG173" s="68">
        <v>0</v>
      </c>
      <c r="CMH173" s="68">
        <f t="shared" si="889"/>
        <v>694.27799999999991</v>
      </c>
      <c r="CMI173" s="68">
        <v>0</v>
      </c>
      <c r="CMJ173" s="68">
        <f t="shared" si="890"/>
        <v>1041.4169999999999</v>
      </c>
      <c r="CMK173" s="101">
        <v>2</v>
      </c>
      <c r="CML173" s="102"/>
      <c r="CMM173" s="68" t="s">
        <v>318</v>
      </c>
      <c r="CMN173" s="68">
        <f t="shared" ref="CMN173:CMN174" si="6427">64.5*10.764</f>
        <v>694.27799999999991</v>
      </c>
      <c r="CMO173" s="68">
        <v>0</v>
      </c>
      <c r="CMP173" s="68">
        <f t="shared" si="892"/>
        <v>694.27799999999991</v>
      </c>
      <c r="CMQ173" s="68">
        <v>0</v>
      </c>
      <c r="CMR173" s="68">
        <f t="shared" si="893"/>
        <v>1041.4169999999999</v>
      </c>
      <c r="CMS173" s="101">
        <v>2</v>
      </c>
      <c r="CMT173" s="102"/>
      <c r="CMU173" s="68" t="s">
        <v>318</v>
      </c>
      <c r="CMV173" s="68">
        <f t="shared" ref="CMV173:CMV174" si="6428">64.5*10.764</f>
        <v>694.27799999999991</v>
      </c>
      <c r="CMW173" s="68">
        <v>0</v>
      </c>
      <c r="CMX173" s="68">
        <f t="shared" si="895"/>
        <v>694.27799999999991</v>
      </c>
      <c r="CMY173" s="68">
        <v>0</v>
      </c>
      <c r="CMZ173" s="68">
        <f t="shared" si="896"/>
        <v>1041.4169999999999</v>
      </c>
      <c r="CNA173" s="101">
        <v>2</v>
      </c>
      <c r="CNB173" s="102"/>
      <c r="CNC173" s="68" t="s">
        <v>318</v>
      </c>
      <c r="CND173" s="68">
        <f t="shared" ref="CND173:CND174" si="6429">64.5*10.764</f>
        <v>694.27799999999991</v>
      </c>
      <c r="CNE173" s="68">
        <v>0</v>
      </c>
      <c r="CNF173" s="68">
        <f t="shared" si="898"/>
        <v>694.27799999999991</v>
      </c>
      <c r="CNG173" s="68">
        <v>0</v>
      </c>
      <c r="CNH173" s="68">
        <f t="shared" si="899"/>
        <v>1041.4169999999999</v>
      </c>
      <c r="CNI173" s="101">
        <v>2</v>
      </c>
      <c r="CNJ173" s="102"/>
      <c r="CNK173" s="68" t="s">
        <v>318</v>
      </c>
      <c r="CNL173" s="68">
        <f t="shared" ref="CNL173:CNL174" si="6430">64.5*10.764</f>
        <v>694.27799999999991</v>
      </c>
      <c r="CNM173" s="68">
        <v>0</v>
      </c>
      <c r="CNN173" s="68">
        <f t="shared" si="901"/>
        <v>694.27799999999991</v>
      </c>
      <c r="CNO173" s="68">
        <v>0</v>
      </c>
      <c r="CNP173" s="68">
        <f t="shared" si="902"/>
        <v>1041.4169999999999</v>
      </c>
      <c r="CNQ173" s="101">
        <v>2</v>
      </c>
      <c r="CNR173" s="102"/>
      <c r="CNS173" s="68" t="s">
        <v>318</v>
      </c>
      <c r="CNT173" s="68">
        <f t="shared" ref="CNT173:CNT174" si="6431">64.5*10.764</f>
        <v>694.27799999999991</v>
      </c>
      <c r="CNU173" s="68">
        <v>0</v>
      </c>
      <c r="CNV173" s="68">
        <f t="shared" si="904"/>
        <v>694.27799999999991</v>
      </c>
      <c r="CNW173" s="68">
        <v>0</v>
      </c>
      <c r="CNX173" s="68">
        <f t="shared" si="905"/>
        <v>1041.4169999999999</v>
      </c>
      <c r="CNY173" s="101">
        <v>2</v>
      </c>
      <c r="CNZ173" s="102"/>
      <c r="COA173" s="68" t="s">
        <v>318</v>
      </c>
      <c r="COB173" s="68">
        <f t="shared" ref="COB173:COB174" si="6432">64.5*10.764</f>
        <v>694.27799999999991</v>
      </c>
      <c r="COC173" s="68">
        <v>0</v>
      </c>
      <c r="COD173" s="68">
        <f t="shared" si="907"/>
        <v>694.27799999999991</v>
      </c>
      <c r="COE173" s="68">
        <v>0</v>
      </c>
      <c r="COF173" s="68">
        <f t="shared" si="908"/>
        <v>1041.4169999999999</v>
      </c>
      <c r="COG173" s="101">
        <v>2</v>
      </c>
      <c r="COH173" s="102"/>
      <c r="COI173" s="68" t="s">
        <v>318</v>
      </c>
      <c r="COJ173" s="68">
        <f t="shared" ref="COJ173:COJ174" si="6433">64.5*10.764</f>
        <v>694.27799999999991</v>
      </c>
      <c r="COK173" s="68">
        <v>0</v>
      </c>
      <c r="COL173" s="68">
        <f t="shared" si="910"/>
        <v>694.27799999999991</v>
      </c>
      <c r="COM173" s="68">
        <v>0</v>
      </c>
      <c r="CON173" s="68">
        <f t="shared" si="911"/>
        <v>1041.4169999999999</v>
      </c>
      <c r="COO173" s="101">
        <v>2</v>
      </c>
      <c r="COP173" s="102"/>
      <c r="COQ173" s="68" t="s">
        <v>318</v>
      </c>
      <c r="COR173" s="68">
        <f t="shared" ref="COR173:COR174" si="6434">64.5*10.764</f>
        <v>694.27799999999991</v>
      </c>
      <c r="COS173" s="68">
        <v>0</v>
      </c>
      <c r="COT173" s="68">
        <f t="shared" si="913"/>
        <v>694.27799999999991</v>
      </c>
      <c r="COU173" s="68">
        <v>0</v>
      </c>
      <c r="COV173" s="68">
        <f t="shared" si="914"/>
        <v>1041.4169999999999</v>
      </c>
      <c r="COW173" s="101">
        <v>2</v>
      </c>
      <c r="COX173" s="102"/>
      <c r="COY173" s="68" t="s">
        <v>318</v>
      </c>
      <c r="COZ173" s="68">
        <f t="shared" ref="COZ173:COZ174" si="6435">64.5*10.764</f>
        <v>694.27799999999991</v>
      </c>
      <c r="CPA173" s="68">
        <v>0</v>
      </c>
      <c r="CPB173" s="68">
        <f t="shared" si="916"/>
        <v>694.27799999999991</v>
      </c>
      <c r="CPC173" s="68">
        <v>0</v>
      </c>
      <c r="CPD173" s="68">
        <f t="shared" si="917"/>
        <v>1041.4169999999999</v>
      </c>
      <c r="CPE173" s="101">
        <v>2</v>
      </c>
      <c r="CPF173" s="102"/>
      <c r="CPG173" s="68" t="s">
        <v>318</v>
      </c>
      <c r="CPH173" s="68">
        <f t="shared" ref="CPH173:CPH174" si="6436">64.5*10.764</f>
        <v>694.27799999999991</v>
      </c>
      <c r="CPI173" s="68">
        <v>0</v>
      </c>
      <c r="CPJ173" s="68">
        <f t="shared" si="919"/>
        <v>694.27799999999991</v>
      </c>
      <c r="CPK173" s="68">
        <v>0</v>
      </c>
      <c r="CPL173" s="68">
        <f t="shared" si="920"/>
        <v>1041.4169999999999</v>
      </c>
      <c r="CPM173" s="101">
        <v>2</v>
      </c>
      <c r="CPN173" s="102"/>
      <c r="CPO173" s="68" t="s">
        <v>318</v>
      </c>
      <c r="CPP173" s="68">
        <f t="shared" ref="CPP173:CPP174" si="6437">64.5*10.764</f>
        <v>694.27799999999991</v>
      </c>
      <c r="CPQ173" s="68">
        <v>0</v>
      </c>
      <c r="CPR173" s="68">
        <f t="shared" si="922"/>
        <v>694.27799999999991</v>
      </c>
      <c r="CPS173" s="68">
        <v>0</v>
      </c>
      <c r="CPT173" s="68">
        <f t="shared" si="923"/>
        <v>1041.4169999999999</v>
      </c>
      <c r="CPU173" s="101">
        <v>2</v>
      </c>
      <c r="CPV173" s="102"/>
      <c r="CPW173" s="68" t="s">
        <v>318</v>
      </c>
      <c r="CPX173" s="68">
        <f t="shared" ref="CPX173:CPX174" si="6438">64.5*10.764</f>
        <v>694.27799999999991</v>
      </c>
      <c r="CPY173" s="68">
        <v>0</v>
      </c>
      <c r="CPZ173" s="68">
        <f t="shared" si="925"/>
        <v>694.27799999999991</v>
      </c>
      <c r="CQA173" s="68">
        <v>0</v>
      </c>
      <c r="CQB173" s="68">
        <f t="shared" si="926"/>
        <v>1041.4169999999999</v>
      </c>
      <c r="CQC173" s="101">
        <v>2</v>
      </c>
      <c r="CQD173" s="102"/>
      <c r="CQE173" s="68" t="s">
        <v>318</v>
      </c>
      <c r="CQF173" s="68">
        <f t="shared" ref="CQF173:CQF174" si="6439">64.5*10.764</f>
        <v>694.27799999999991</v>
      </c>
      <c r="CQG173" s="68">
        <v>0</v>
      </c>
      <c r="CQH173" s="68">
        <f t="shared" si="928"/>
        <v>694.27799999999991</v>
      </c>
      <c r="CQI173" s="68">
        <v>0</v>
      </c>
      <c r="CQJ173" s="68">
        <f t="shared" si="929"/>
        <v>1041.4169999999999</v>
      </c>
      <c r="CQK173" s="101">
        <v>2</v>
      </c>
      <c r="CQL173" s="102"/>
      <c r="CQM173" s="68" t="s">
        <v>318</v>
      </c>
      <c r="CQN173" s="68">
        <f t="shared" ref="CQN173:CQN174" si="6440">64.5*10.764</f>
        <v>694.27799999999991</v>
      </c>
      <c r="CQO173" s="68">
        <v>0</v>
      </c>
      <c r="CQP173" s="68">
        <f t="shared" si="931"/>
        <v>694.27799999999991</v>
      </c>
      <c r="CQQ173" s="68">
        <v>0</v>
      </c>
      <c r="CQR173" s="68">
        <f t="shared" si="932"/>
        <v>1041.4169999999999</v>
      </c>
      <c r="CQS173" s="101">
        <v>2</v>
      </c>
      <c r="CQT173" s="102"/>
      <c r="CQU173" s="68" t="s">
        <v>318</v>
      </c>
      <c r="CQV173" s="68">
        <f t="shared" ref="CQV173:CQV174" si="6441">64.5*10.764</f>
        <v>694.27799999999991</v>
      </c>
      <c r="CQW173" s="68">
        <v>0</v>
      </c>
      <c r="CQX173" s="68">
        <f t="shared" si="934"/>
        <v>694.27799999999991</v>
      </c>
      <c r="CQY173" s="68">
        <v>0</v>
      </c>
      <c r="CQZ173" s="68">
        <f t="shared" si="935"/>
        <v>1041.4169999999999</v>
      </c>
      <c r="CRA173" s="101">
        <v>2</v>
      </c>
      <c r="CRB173" s="102"/>
      <c r="CRC173" s="68" t="s">
        <v>318</v>
      </c>
      <c r="CRD173" s="68">
        <f t="shared" ref="CRD173:CRD174" si="6442">64.5*10.764</f>
        <v>694.27799999999991</v>
      </c>
      <c r="CRE173" s="68">
        <v>0</v>
      </c>
      <c r="CRF173" s="68">
        <f t="shared" si="937"/>
        <v>694.27799999999991</v>
      </c>
      <c r="CRG173" s="68">
        <v>0</v>
      </c>
      <c r="CRH173" s="68">
        <f t="shared" si="938"/>
        <v>1041.4169999999999</v>
      </c>
      <c r="CRI173" s="101">
        <v>2</v>
      </c>
      <c r="CRJ173" s="102"/>
      <c r="CRK173" s="68" t="s">
        <v>318</v>
      </c>
      <c r="CRL173" s="68">
        <f t="shared" ref="CRL173:CRL174" si="6443">64.5*10.764</f>
        <v>694.27799999999991</v>
      </c>
      <c r="CRM173" s="68">
        <v>0</v>
      </c>
      <c r="CRN173" s="68">
        <f t="shared" si="940"/>
        <v>694.27799999999991</v>
      </c>
      <c r="CRO173" s="68">
        <v>0</v>
      </c>
      <c r="CRP173" s="68">
        <f t="shared" si="941"/>
        <v>1041.4169999999999</v>
      </c>
      <c r="CRQ173" s="101">
        <v>2</v>
      </c>
      <c r="CRR173" s="102"/>
      <c r="CRS173" s="68" t="s">
        <v>318</v>
      </c>
      <c r="CRT173" s="68">
        <f t="shared" ref="CRT173:CRT174" si="6444">64.5*10.764</f>
        <v>694.27799999999991</v>
      </c>
      <c r="CRU173" s="68">
        <v>0</v>
      </c>
      <c r="CRV173" s="68">
        <f t="shared" si="943"/>
        <v>694.27799999999991</v>
      </c>
      <c r="CRW173" s="68">
        <v>0</v>
      </c>
      <c r="CRX173" s="68">
        <f t="shared" si="944"/>
        <v>1041.4169999999999</v>
      </c>
      <c r="CRY173" s="101">
        <v>2</v>
      </c>
      <c r="CRZ173" s="102"/>
      <c r="CSA173" s="68" t="s">
        <v>318</v>
      </c>
      <c r="CSB173" s="68">
        <f t="shared" ref="CSB173:CSB174" si="6445">64.5*10.764</f>
        <v>694.27799999999991</v>
      </c>
      <c r="CSC173" s="68">
        <v>0</v>
      </c>
      <c r="CSD173" s="68">
        <f t="shared" si="946"/>
        <v>694.27799999999991</v>
      </c>
      <c r="CSE173" s="68">
        <v>0</v>
      </c>
      <c r="CSF173" s="68">
        <f t="shared" si="947"/>
        <v>1041.4169999999999</v>
      </c>
      <c r="CSG173" s="101">
        <v>2</v>
      </c>
      <c r="CSH173" s="102"/>
      <c r="CSI173" s="68" t="s">
        <v>318</v>
      </c>
      <c r="CSJ173" s="68">
        <f t="shared" ref="CSJ173:CSJ174" si="6446">64.5*10.764</f>
        <v>694.27799999999991</v>
      </c>
      <c r="CSK173" s="68">
        <v>0</v>
      </c>
      <c r="CSL173" s="68">
        <f t="shared" si="949"/>
        <v>694.27799999999991</v>
      </c>
      <c r="CSM173" s="68">
        <v>0</v>
      </c>
      <c r="CSN173" s="68">
        <f t="shared" si="950"/>
        <v>1041.4169999999999</v>
      </c>
      <c r="CSO173" s="101">
        <v>2</v>
      </c>
      <c r="CSP173" s="102"/>
      <c r="CSQ173" s="68" t="s">
        <v>318</v>
      </c>
      <c r="CSR173" s="68">
        <f t="shared" ref="CSR173:CSR174" si="6447">64.5*10.764</f>
        <v>694.27799999999991</v>
      </c>
      <c r="CSS173" s="68">
        <v>0</v>
      </c>
      <c r="CST173" s="68">
        <f t="shared" si="952"/>
        <v>694.27799999999991</v>
      </c>
      <c r="CSU173" s="68">
        <v>0</v>
      </c>
      <c r="CSV173" s="68">
        <f t="shared" si="953"/>
        <v>1041.4169999999999</v>
      </c>
      <c r="CSW173" s="101">
        <v>2</v>
      </c>
      <c r="CSX173" s="102"/>
      <c r="CSY173" s="68" t="s">
        <v>318</v>
      </c>
      <c r="CSZ173" s="68">
        <f t="shared" ref="CSZ173:CSZ174" si="6448">64.5*10.764</f>
        <v>694.27799999999991</v>
      </c>
      <c r="CTA173" s="68">
        <v>0</v>
      </c>
      <c r="CTB173" s="68">
        <f t="shared" si="955"/>
        <v>694.27799999999991</v>
      </c>
      <c r="CTC173" s="68">
        <v>0</v>
      </c>
      <c r="CTD173" s="68">
        <f t="shared" si="956"/>
        <v>1041.4169999999999</v>
      </c>
      <c r="CTE173" s="101">
        <v>2</v>
      </c>
      <c r="CTF173" s="102"/>
      <c r="CTG173" s="68" t="s">
        <v>318</v>
      </c>
      <c r="CTH173" s="68">
        <f t="shared" ref="CTH173:CTH174" si="6449">64.5*10.764</f>
        <v>694.27799999999991</v>
      </c>
      <c r="CTI173" s="68">
        <v>0</v>
      </c>
      <c r="CTJ173" s="68">
        <f t="shared" si="958"/>
        <v>694.27799999999991</v>
      </c>
      <c r="CTK173" s="68">
        <v>0</v>
      </c>
      <c r="CTL173" s="68">
        <f t="shared" si="959"/>
        <v>1041.4169999999999</v>
      </c>
      <c r="CTM173" s="101">
        <v>2</v>
      </c>
      <c r="CTN173" s="102"/>
      <c r="CTO173" s="68" t="s">
        <v>318</v>
      </c>
      <c r="CTP173" s="68">
        <f t="shared" ref="CTP173:CTP174" si="6450">64.5*10.764</f>
        <v>694.27799999999991</v>
      </c>
      <c r="CTQ173" s="68">
        <v>0</v>
      </c>
      <c r="CTR173" s="68">
        <f t="shared" si="961"/>
        <v>694.27799999999991</v>
      </c>
      <c r="CTS173" s="68">
        <v>0</v>
      </c>
      <c r="CTT173" s="68">
        <f t="shared" si="962"/>
        <v>1041.4169999999999</v>
      </c>
      <c r="CTU173" s="101">
        <v>2</v>
      </c>
      <c r="CTV173" s="102"/>
      <c r="CTW173" s="68" t="s">
        <v>318</v>
      </c>
      <c r="CTX173" s="68">
        <f t="shared" ref="CTX173:CTX174" si="6451">64.5*10.764</f>
        <v>694.27799999999991</v>
      </c>
      <c r="CTY173" s="68">
        <v>0</v>
      </c>
      <c r="CTZ173" s="68">
        <f t="shared" si="964"/>
        <v>694.27799999999991</v>
      </c>
      <c r="CUA173" s="68">
        <v>0</v>
      </c>
      <c r="CUB173" s="68">
        <f t="shared" si="965"/>
        <v>1041.4169999999999</v>
      </c>
      <c r="CUC173" s="101">
        <v>2</v>
      </c>
      <c r="CUD173" s="102"/>
      <c r="CUE173" s="68" t="s">
        <v>318</v>
      </c>
      <c r="CUF173" s="68">
        <f t="shared" ref="CUF173:CUF174" si="6452">64.5*10.764</f>
        <v>694.27799999999991</v>
      </c>
      <c r="CUG173" s="68">
        <v>0</v>
      </c>
      <c r="CUH173" s="68">
        <f t="shared" si="967"/>
        <v>694.27799999999991</v>
      </c>
      <c r="CUI173" s="68">
        <v>0</v>
      </c>
      <c r="CUJ173" s="68">
        <f t="shared" si="968"/>
        <v>1041.4169999999999</v>
      </c>
      <c r="CUK173" s="101">
        <v>2</v>
      </c>
      <c r="CUL173" s="102"/>
      <c r="CUM173" s="68" t="s">
        <v>318</v>
      </c>
      <c r="CUN173" s="68">
        <f t="shared" ref="CUN173:CUN174" si="6453">64.5*10.764</f>
        <v>694.27799999999991</v>
      </c>
      <c r="CUO173" s="68">
        <v>0</v>
      </c>
      <c r="CUP173" s="68">
        <f t="shared" si="970"/>
        <v>694.27799999999991</v>
      </c>
      <c r="CUQ173" s="68">
        <v>0</v>
      </c>
      <c r="CUR173" s="68">
        <f t="shared" si="971"/>
        <v>1041.4169999999999</v>
      </c>
      <c r="CUS173" s="101">
        <v>2</v>
      </c>
      <c r="CUT173" s="102"/>
      <c r="CUU173" s="68" t="s">
        <v>318</v>
      </c>
      <c r="CUV173" s="68">
        <f t="shared" ref="CUV173:CUV174" si="6454">64.5*10.764</f>
        <v>694.27799999999991</v>
      </c>
      <c r="CUW173" s="68">
        <v>0</v>
      </c>
      <c r="CUX173" s="68">
        <f t="shared" si="973"/>
        <v>694.27799999999991</v>
      </c>
      <c r="CUY173" s="68">
        <v>0</v>
      </c>
      <c r="CUZ173" s="68">
        <f t="shared" si="974"/>
        <v>1041.4169999999999</v>
      </c>
      <c r="CVA173" s="101">
        <v>2</v>
      </c>
      <c r="CVB173" s="102"/>
      <c r="CVC173" s="68" t="s">
        <v>318</v>
      </c>
      <c r="CVD173" s="68">
        <f t="shared" ref="CVD173:CVD174" si="6455">64.5*10.764</f>
        <v>694.27799999999991</v>
      </c>
      <c r="CVE173" s="68">
        <v>0</v>
      </c>
      <c r="CVF173" s="68">
        <f t="shared" si="976"/>
        <v>694.27799999999991</v>
      </c>
      <c r="CVG173" s="68">
        <v>0</v>
      </c>
      <c r="CVH173" s="68">
        <f t="shared" si="977"/>
        <v>1041.4169999999999</v>
      </c>
      <c r="CVI173" s="101">
        <v>2</v>
      </c>
      <c r="CVJ173" s="102"/>
      <c r="CVK173" s="68" t="s">
        <v>318</v>
      </c>
      <c r="CVL173" s="68">
        <f t="shared" ref="CVL173:CVL174" si="6456">64.5*10.764</f>
        <v>694.27799999999991</v>
      </c>
      <c r="CVM173" s="68">
        <v>0</v>
      </c>
      <c r="CVN173" s="68">
        <f t="shared" si="979"/>
        <v>694.27799999999991</v>
      </c>
      <c r="CVO173" s="68">
        <v>0</v>
      </c>
      <c r="CVP173" s="68">
        <f t="shared" si="980"/>
        <v>1041.4169999999999</v>
      </c>
      <c r="CVQ173" s="101">
        <v>2</v>
      </c>
      <c r="CVR173" s="102"/>
      <c r="CVS173" s="68" t="s">
        <v>318</v>
      </c>
      <c r="CVT173" s="68">
        <f t="shared" ref="CVT173:CVT174" si="6457">64.5*10.764</f>
        <v>694.27799999999991</v>
      </c>
      <c r="CVU173" s="68">
        <v>0</v>
      </c>
      <c r="CVV173" s="68">
        <f t="shared" si="982"/>
        <v>694.27799999999991</v>
      </c>
      <c r="CVW173" s="68">
        <v>0</v>
      </c>
      <c r="CVX173" s="68">
        <f t="shared" si="983"/>
        <v>1041.4169999999999</v>
      </c>
      <c r="CVY173" s="101">
        <v>2</v>
      </c>
      <c r="CVZ173" s="102"/>
      <c r="CWA173" s="68" t="s">
        <v>318</v>
      </c>
      <c r="CWB173" s="68">
        <f t="shared" ref="CWB173:CWB174" si="6458">64.5*10.764</f>
        <v>694.27799999999991</v>
      </c>
      <c r="CWC173" s="68">
        <v>0</v>
      </c>
      <c r="CWD173" s="68">
        <f t="shared" si="985"/>
        <v>694.27799999999991</v>
      </c>
      <c r="CWE173" s="68">
        <v>0</v>
      </c>
      <c r="CWF173" s="68">
        <f t="shared" si="986"/>
        <v>1041.4169999999999</v>
      </c>
      <c r="CWG173" s="101">
        <v>2</v>
      </c>
      <c r="CWH173" s="102"/>
      <c r="CWI173" s="68" t="s">
        <v>318</v>
      </c>
      <c r="CWJ173" s="68">
        <f t="shared" ref="CWJ173:CWJ174" si="6459">64.5*10.764</f>
        <v>694.27799999999991</v>
      </c>
      <c r="CWK173" s="68">
        <v>0</v>
      </c>
      <c r="CWL173" s="68">
        <f t="shared" si="988"/>
        <v>694.27799999999991</v>
      </c>
      <c r="CWM173" s="68">
        <v>0</v>
      </c>
      <c r="CWN173" s="68">
        <f t="shared" si="989"/>
        <v>1041.4169999999999</v>
      </c>
      <c r="CWO173" s="101">
        <v>2</v>
      </c>
      <c r="CWP173" s="102"/>
      <c r="CWQ173" s="68" t="s">
        <v>318</v>
      </c>
      <c r="CWR173" s="68">
        <f t="shared" ref="CWR173:CWR174" si="6460">64.5*10.764</f>
        <v>694.27799999999991</v>
      </c>
      <c r="CWS173" s="68">
        <v>0</v>
      </c>
      <c r="CWT173" s="68">
        <f t="shared" si="991"/>
        <v>694.27799999999991</v>
      </c>
      <c r="CWU173" s="68">
        <v>0</v>
      </c>
      <c r="CWV173" s="68">
        <f t="shared" si="992"/>
        <v>1041.4169999999999</v>
      </c>
      <c r="CWW173" s="101">
        <v>2</v>
      </c>
      <c r="CWX173" s="102"/>
      <c r="CWY173" s="68" t="s">
        <v>318</v>
      </c>
      <c r="CWZ173" s="68">
        <f t="shared" ref="CWZ173:CWZ174" si="6461">64.5*10.764</f>
        <v>694.27799999999991</v>
      </c>
      <c r="CXA173" s="68">
        <v>0</v>
      </c>
      <c r="CXB173" s="68">
        <f t="shared" si="994"/>
        <v>694.27799999999991</v>
      </c>
      <c r="CXC173" s="68">
        <v>0</v>
      </c>
      <c r="CXD173" s="68">
        <f t="shared" si="995"/>
        <v>1041.4169999999999</v>
      </c>
      <c r="CXE173" s="101">
        <v>2</v>
      </c>
      <c r="CXF173" s="102"/>
      <c r="CXG173" s="68" t="s">
        <v>318</v>
      </c>
      <c r="CXH173" s="68">
        <f t="shared" ref="CXH173:CXH174" si="6462">64.5*10.764</f>
        <v>694.27799999999991</v>
      </c>
      <c r="CXI173" s="68">
        <v>0</v>
      </c>
      <c r="CXJ173" s="68">
        <f t="shared" si="997"/>
        <v>694.27799999999991</v>
      </c>
      <c r="CXK173" s="68">
        <v>0</v>
      </c>
      <c r="CXL173" s="68">
        <f t="shared" si="998"/>
        <v>1041.4169999999999</v>
      </c>
      <c r="CXM173" s="101">
        <v>2</v>
      </c>
      <c r="CXN173" s="102"/>
      <c r="CXO173" s="68" t="s">
        <v>318</v>
      </c>
      <c r="CXP173" s="68">
        <f t="shared" ref="CXP173:CXP174" si="6463">64.5*10.764</f>
        <v>694.27799999999991</v>
      </c>
      <c r="CXQ173" s="68">
        <v>0</v>
      </c>
      <c r="CXR173" s="68">
        <f t="shared" si="1000"/>
        <v>694.27799999999991</v>
      </c>
      <c r="CXS173" s="68">
        <v>0</v>
      </c>
      <c r="CXT173" s="68">
        <f t="shared" si="1001"/>
        <v>1041.4169999999999</v>
      </c>
      <c r="CXU173" s="101">
        <v>2</v>
      </c>
      <c r="CXV173" s="102"/>
      <c r="CXW173" s="68" t="s">
        <v>318</v>
      </c>
      <c r="CXX173" s="68">
        <f t="shared" ref="CXX173:CXX174" si="6464">64.5*10.764</f>
        <v>694.27799999999991</v>
      </c>
      <c r="CXY173" s="68">
        <v>0</v>
      </c>
      <c r="CXZ173" s="68">
        <f t="shared" si="1003"/>
        <v>694.27799999999991</v>
      </c>
      <c r="CYA173" s="68">
        <v>0</v>
      </c>
      <c r="CYB173" s="68">
        <f t="shared" si="1004"/>
        <v>1041.4169999999999</v>
      </c>
      <c r="CYC173" s="101">
        <v>2</v>
      </c>
      <c r="CYD173" s="102"/>
      <c r="CYE173" s="68" t="s">
        <v>318</v>
      </c>
      <c r="CYF173" s="68">
        <f t="shared" ref="CYF173:CYF174" si="6465">64.5*10.764</f>
        <v>694.27799999999991</v>
      </c>
      <c r="CYG173" s="68">
        <v>0</v>
      </c>
      <c r="CYH173" s="68">
        <f t="shared" si="1006"/>
        <v>694.27799999999991</v>
      </c>
      <c r="CYI173" s="68">
        <v>0</v>
      </c>
      <c r="CYJ173" s="68">
        <f t="shared" si="1007"/>
        <v>1041.4169999999999</v>
      </c>
      <c r="CYK173" s="101">
        <v>2</v>
      </c>
      <c r="CYL173" s="102"/>
      <c r="CYM173" s="68" t="s">
        <v>318</v>
      </c>
      <c r="CYN173" s="68">
        <f t="shared" ref="CYN173:CYN174" si="6466">64.5*10.764</f>
        <v>694.27799999999991</v>
      </c>
      <c r="CYO173" s="68">
        <v>0</v>
      </c>
      <c r="CYP173" s="68">
        <f t="shared" si="1009"/>
        <v>694.27799999999991</v>
      </c>
      <c r="CYQ173" s="68">
        <v>0</v>
      </c>
      <c r="CYR173" s="68">
        <f t="shared" si="1010"/>
        <v>1041.4169999999999</v>
      </c>
      <c r="CYS173" s="101">
        <v>2</v>
      </c>
      <c r="CYT173" s="102"/>
      <c r="CYU173" s="68" t="s">
        <v>318</v>
      </c>
      <c r="CYV173" s="68">
        <f t="shared" ref="CYV173:CYV174" si="6467">64.5*10.764</f>
        <v>694.27799999999991</v>
      </c>
      <c r="CYW173" s="68">
        <v>0</v>
      </c>
      <c r="CYX173" s="68">
        <f t="shared" si="1012"/>
        <v>694.27799999999991</v>
      </c>
      <c r="CYY173" s="68">
        <v>0</v>
      </c>
      <c r="CYZ173" s="68">
        <f t="shared" si="1013"/>
        <v>1041.4169999999999</v>
      </c>
      <c r="CZA173" s="101">
        <v>2</v>
      </c>
      <c r="CZB173" s="102"/>
      <c r="CZC173" s="68" t="s">
        <v>318</v>
      </c>
      <c r="CZD173" s="68">
        <f t="shared" ref="CZD173:CZD174" si="6468">64.5*10.764</f>
        <v>694.27799999999991</v>
      </c>
      <c r="CZE173" s="68">
        <v>0</v>
      </c>
      <c r="CZF173" s="68">
        <f t="shared" si="1015"/>
        <v>694.27799999999991</v>
      </c>
      <c r="CZG173" s="68">
        <v>0</v>
      </c>
      <c r="CZH173" s="68">
        <f t="shared" si="1016"/>
        <v>1041.4169999999999</v>
      </c>
      <c r="CZI173" s="101">
        <v>2</v>
      </c>
      <c r="CZJ173" s="102"/>
      <c r="CZK173" s="68" t="s">
        <v>318</v>
      </c>
      <c r="CZL173" s="68">
        <f t="shared" ref="CZL173:CZL174" si="6469">64.5*10.764</f>
        <v>694.27799999999991</v>
      </c>
      <c r="CZM173" s="68">
        <v>0</v>
      </c>
      <c r="CZN173" s="68">
        <f t="shared" si="1018"/>
        <v>694.27799999999991</v>
      </c>
      <c r="CZO173" s="68">
        <v>0</v>
      </c>
      <c r="CZP173" s="68">
        <f t="shared" si="1019"/>
        <v>1041.4169999999999</v>
      </c>
      <c r="CZQ173" s="101">
        <v>2</v>
      </c>
      <c r="CZR173" s="102"/>
      <c r="CZS173" s="68" t="s">
        <v>318</v>
      </c>
      <c r="CZT173" s="68">
        <f t="shared" ref="CZT173:CZT174" si="6470">64.5*10.764</f>
        <v>694.27799999999991</v>
      </c>
      <c r="CZU173" s="68">
        <v>0</v>
      </c>
      <c r="CZV173" s="68">
        <f t="shared" si="1021"/>
        <v>694.27799999999991</v>
      </c>
      <c r="CZW173" s="68">
        <v>0</v>
      </c>
      <c r="CZX173" s="68">
        <f t="shared" si="1022"/>
        <v>1041.4169999999999</v>
      </c>
      <c r="CZY173" s="101">
        <v>2</v>
      </c>
      <c r="CZZ173" s="102"/>
      <c r="DAA173" s="68" t="s">
        <v>318</v>
      </c>
      <c r="DAB173" s="68">
        <f t="shared" ref="DAB173:DAB174" si="6471">64.5*10.764</f>
        <v>694.27799999999991</v>
      </c>
      <c r="DAC173" s="68">
        <v>0</v>
      </c>
      <c r="DAD173" s="68">
        <f t="shared" si="1024"/>
        <v>694.27799999999991</v>
      </c>
      <c r="DAE173" s="68">
        <v>0</v>
      </c>
      <c r="DAF173" s="68">
        <f t="shared" si="1025"/>
        <v>1041.4169999999999</v>
      </c>
      <c r="DAG173" s="101">
        <v>2</v>
      </c>
      <c r="DAH173" s="102"/>
      <c r="DAI173" s="68" t="s">
        <v>318</v>
      </c>
      <c r="DAJ173" s="68">
        <f t="shared" ref="DAJ173:DAJ174" si="6472">64.5*10.764</f>
        <v>694.27799999999991</v>
      </c>
      <c r="DAK173" s="68">
        <v>0</v>
      </c>
      <c r="DAL173" s="68">
        <f t="shared" si="1027"/>
        <v>694.27799999999991</v>
      </c>
      <c r="DAM173" s="68">
        <v>0</v>
      </c>
      <c r="DAN173" s="68">
        <f t="shared" si="1028"/>
        <v>1041.4169999999999</v>
      </c>
      <c r="DAO173" s="101">
        <v>2</v>
      </c>
      <c r="DAP173" s="102"/>
      <c r="DAQ173" s="68" t="s">
        <v>318</v>
      </c>
      <c r="DAR173" s="68">
        <f t="shared" ref="DAR173:DAR174" si="6473">64.5*10.764</f>
        <v>694.27799999999991</v>
      </c>
      <c r="DAS173" s="68">
        <v>0</v>
      </c>
      <c r="DAT173" s="68">
        <f t="shared" si="1030"/>
        <v>694.27799999999991</v>
      </c>
      <c r="DAU173" s="68">
        <v>0</v>
      </c>
      <c r="DAV173" s="68">
        <f t="shared" si="1031"/>
        <v>1041.4169999999999</v>
      </c>
      <c r="DAW173" s="101">
        <v>2</v>
      </c>
      <c r="DAX173" s="102"/>
      <c r="DAY173" s="68" t="s">
        <v>318</v>
      </c>
      <c r="DAZ173" s="68">
        <f t="shared" ref="DAZ173:DAZ174" si="6474">64.5*10.764</f>
        <v>694.27799999999991</v>
      </c>
      <c r="DBA173" s="68">
        <v>0</v>
      </c>
      <c r="DBB173" s="68">
        <f t="shared" si="1033"/>
        <v>694.27799999999991</v>
      </c>
      <c r="DBC173" s="68">
        <v>0</v>
      </c>
      <c r="DBD173" s="68">
        <f t="shared" si="1034"/>
        <v>1041.4169999999999</v>
      </c>
      <c r="DBE173" s="101">
        <v>2</v>
      </c>
      <c r="DBF173" s="102"/>
      <c r="DBG173" s="68" t="s">
        <v>318</v>
      </c>
      <c r="DBH173" s="68">
        <f t="shared" ref="DBH173:DBH174" si="6475">64.5*10.764</f>
        <v>694.27799999999991</v>
      </c>
      <c r="DBI173" s="68">
        <v>0</v>
      </c>
      <c r="DBJ173" s="68">
        <f t="shared" si="1036"/>
        <v>694.27799999999991</v>
      </c>
      <c r="DBK173" s="68">
        <v>0</v>
      </c>
      <c r="DBL173" s="68">
        <f t="shared" si="1037"/>
        <v>1041.4169999999999</v>
      </c>
      <c r="DBM173" s="101">
        <v>2</v>
      </c>
      <c r="DBN173" s="102"/>
      <c r="DBO173" s="68" t="s">
        <v>318</v>
      </c>
      <c r="DBP173" s="68">
        <f t="shared" ref="DBP173:DBP174" si="6476">64.5*10.764</f>
        <v>694.27799999999991</v>
      </c>
      <c r="DBQ173" s="68">
        <v>0</v>
      </c>
      <c r="DBR173" s="68">
        <f t="shared" si="1039"/>
        <v>694.27799999999991</v>
      </c>
      <c r="DBS173" s="68">
        <v>0</v>
      </c>
      <c r="DBT173" s="68">
        <f t="shared" si="1040"/>
        <v>1041.4169999999999</v>
      </c>
      <c r="DBU173" s="101">
        <v>2</v>
      </c>
      <c r="DBV173" s="102"/>
      <c r="DBW173" s="68" t="s">
        <v>318</v>
      </c>
      <c r="DBX173" s="68">
        <f t="shared" ref="DBX173:DBX174" si="6477">64.5*10.764</f>
        <v>694.27799999999991</v>
      </c>
      <c r="DBY173" s="68">
        <v>0</v>
      </c>
      <c r="DBZ173" s="68">
        <f t="shared" si="1042"/>
        <v>694.27799999999991</v>
      </c>
      <c r="DCA173" s="68">
        <v>0</v>
      </c>
      <c r="DCB173" s="68">
        <f t="shared" si="1043"/>
        <v>1041.4169999999999</v>
      </c>
      <c r="DCC173" s="101">
        <v>2</v>
      </c>
      <c r="DCD173" s="102"/>
      <c r="DCE173" s="68" t="s">
        <v>318</v>
      </c>
      <c r="DCF173" s="68">
        <f t="shared" ref="DCF173:DCF174" si="6478">64.5*10.764</f>
        <v>694.27799999999991</v>
      </c>
      <c r="DCG173" s="68">
        <v>0</v>
      </c>
      <c r="DCH173" s="68">
        <f t="shared" si="1045"/>
        <v>694.27799999999991</v>
      </c>
      <c r="DCI173" s="68">
        <v>0</v>
      </c>
      <c r="DCJ173" s="68">
        <f t="shared" si="1046"/>
        <v>1041.4169999999999</v>
      </c>
      <c r="DCK173" s="101">
        <v>2</v>
      </c>
      <c r="DCL173" s="102"/>
      <c r="DCM173" s="68" t="s">
        <v>318</v>
      </c>
      <c r="DCN173" s="68">
        <f t="shared" ref="DCN173:DCN174" si="6479">64.5*10.764</f>
        <v>694.27799999999991</v>
      </c>
      <c r="DCO173" s="68">
        <v>0</v>
      </c>
      <c r="DCP173" s="68">
        <f t="shared" si="1048"/>
        <v>694.27799999999991</v>
      </c>
      <c r="DCQ173" s="68">
        <v>0</v>
      </c>
      <c r="DCR173" s="68">
        <f t="shared" si="1049"/>
        <v>1041.4169999999999</v>
      </c>
      <c r="DCS173" s="101">
        <v>2</v>
      </c>
      <c r="DCT173" s="102"/>
      <c r="DCU173" s="68" t="s">
        <v>318</v>
      </c>
      <c r="DCV173" s="68">
        <f t="shared" ref="DCV173:DCV174" si="6480">64.5*10.764</f>
        <v>694.27799999999991</v>
      </c>
      <c r="DCW173" s="68">
        <v>0</v>
      </c>
      <c r="DCX173" s="68">
        <f t="shared" si="1051"/>
        <v>694.27799999999991</v>
      </c>
      <c r="DCY173" s="68">
        <v>0</v>
      </c>
      <c r="DCZ173" s="68">
        <f t="shared" si="1052"/>
        <v>1041.4169999999999</v>
      </c>
      <c r="DDA173" s="101">
        <v>2</v>
      </c>
      <c r="DDB173" s="102"/>
      <c r="DDC173" s="68" t="s">
        <v>318</v>
      </c>
      <c r="DDD173" s="68">
        <f t="shared" ref="DDD173:DDD174" si="6481">64.5*10.764</f>
        <v>694.27799999999991</v>
      </c>
      <c r="DDE173" s="68">
        <v>0</v>
      </c>
      <c r="DDF173" s="68">
        <f t="shared" si="1054"/>
        <v>694.27799999999991</v>
      </c>
      <c r="DDG173" s="68">
        <v>0</v>
      </c>
      <c r="DDH173" s="68">
        <f t="shared" si="1055"/>
        <v>1041.4169999999999</v>
      </c>
      <c r="DDI173" s="101">
        <v>2</v>
      </c>
      <c r="DDJ173" s="102"/>
      <c r="DDK173" s="68" t="s">
        <v>318</v>
      </c>
      <c r="DDL173" s="68">
        <f t="shared" ref="DDL173:DDL174" si="6482">64.5*10.764</f>
        <v>694.27799999999991</v>
      </c>
      <c r="DDM173" s="68">
        <v>0</v>
      </c>
      <c r="DDN173" s="68">
        <f t="shared" si="1057"/>
        <v>694.27799999999991</v>
      </c>
      <c r="DDO173" s="68">
        <v>0</v>
      </c>
      <c r="DDP173" s="68">
        <f t="shared" si="1058"/>
        <v>1041.4169999999999</v>
      </c>
      <c r="DDQ173" s="101">
        <v>2</v>
      </c>
      <c r="DDR173" s="102"/>
      <c r="DDS173" s="68" t="s">
        <v>318</v>
      </c>
      <c r="DDT173" s="68">
        <f t="shared" ref="DDT173:DDT174" si="6483">64.5*10.764</f>
        <v>694.27799999999991</v>
      </c>
      <c r="DDU173" s="68">
        <v>0</v>
      </c>
      <c r="DDV173" s="68">
        <f t="shared" si="1060"/>
        <v>694.27799999999991</v>
      </c>
      <c r="DDW173" s="68">
        <v>0</v>
      </c>
      <c r="DDX173" s="68">
        <f t="shared" si="1061"/>
        <v>1041.4169999999999</v>
      </c>
      <c r="DDY173" s="101">
        <v>2</v>
      </c>
      <c r="DDZ173" s="102"/>
      <c r="DEA173" s="68" t="s">
        <v>318</v>
      </c>
      <c r="DEB173" s="68">
        <f t="shared" ref="DEB173:DEB174" si="6484">64.5*10.764</f>
        <v>694.27799999999991</v>
      </c>
      <c r="DEC173" s="68">
        <v>0</v>
      </c>
      <c r="DED173" s="68">
        <f t="shared" si="1063"/>
        <v>694.27799999999991</v>
      </c>
      <c r="DEE173" s="68">
        <v>0</v>
      </c>
      <c r="DEF173" s="68">
        <f t="shared" si="1064"/>
        <v>1041.4169999999999</v>
      </c>
      <c r="DEG173" s="101">
        <v>2</v>
      </c>
      <c r="DEH173" s="102"/>
      <c r="DEI173" s="68" t="s">
        <v>318</v>
      </c>
      <c r="DEJ173" s="68">
        <f t="shared" ref="DEJ173:DEJ174" si="6485">64.5*10.764</f>
        <v>694.27799999999991</v>
      </c>
      <c r="DEK173" s="68">
        <v>0</v>
      </c>
      <c r="DEL173" s="68">
        <f t="shared" si="1066"/>
        <v>694.27799999999991</v>
      </c>
      <c r="DEM173" s="68">
        <v>0</v>
      </c>
      <c r="DEN173" s="68">
        <f t="shared" si="1067"/>
        <v>1041.4169999999999</v>
      </c>
      <c r="DEO173" s="101">
        <v>2</v>
      </c>
      <c r="DEP173" s="102"/>
      <c r="DEQ173" s="68" t="s">
        <v>318</v>
      </c>
      <c r="DER173" s="68">
        <f t="shared" ref="DER173:DER174" si="6486">64.5*10.764</f>
        <v>694.27799999999991</v>
      </c>
      <c r="DES173" s="68">
        <v>0</v>
      </c>
      <c r="DET173" s="68">
        <f t="shared" si="1069"/>
        <v>694.27799999999991</v>
      </c>
      <c r="DEU173" s="68">
        <v>0</v>
      </c>
      <c r="DEV173" s="68">
        <f t="shared" si="1070"/>
        <v>1041.4169999999999</v>
      </c>
      <c r="DEW173" s="101">
        <v>2</v>
      </c>
      <c r="DEX173" s="102"/>
      <c r="DEY173" s="68" t="s">
        <v>318</v>
      </c>
      <c r="DEZ173" s="68">
        <f t="shared" ref="DEZ173:DEZ174" si="6487">64.5*10.764</f>
        <v>694.27799999999991</v>
      </c>
      <c r="DFA173" s="68">
        <v>0</v>
      </c>
      <c r="DFB173" s="68">
        <f t="shared" si="1072"/>
        <v>694.27799999999991</v>
      </c>
      <c r="DFC173" s="68">
        <v>0</v>
      </c>
      <c r="DFD173" s="68">
        <f t="shared" si="1073"/>
        <v>1041.4169999999999</v>
      </c>
      <c r="DFE173" s="101">
        <v>2</v>
      </c>
      <c r="DFF173" s="102"/>
      <c r="DFG173" s="68" t="s">
        <v>318</v>
      </c>
      <c r="DFH173" s="68">
        <f t="shared" ref="DFH173:DFH174" si="6488">64.5*10.764</f>
        <v>694.27799999999991</v>
      </c>
      <c r="DFI173" s="68">
        <v>0</v>
      </c>
      <c r="DFJ173" s="68">
        <f t="shared" si="1075"/>
        <v>694.27799999999991</v>
      </c>
      <c r="DFK173" s="68">
        <v>0</v>
      </c>
      <c r="DFL173" s="68">
        <f t="shared" si="1076"/>
        <v>1041.4169999999999</v>
      </c>
      <c r="DFM173" s="101">
        <v>2</v>
      </c>
      <c r="DFN173" s="102"/>
      <c r="DFO173" s="68" t="s">
        <v>318</v>
      </c>
      <c r="DFP173" s="68">
        <f t="shared" ref="DFP173:DFP174" si="6489">64.5*10.764</f>
        <v>694.27799999999991</v>
      </c>
      <c r="DFQ173" s="68">
        <v>0</v>
      </c>
      <c r="DFR173" s="68">
        <f t="shared" si="1078"/>
        <v>694.27799999999991</v>
      </c>
      <c r="DFS173" s="68">
        <v>0</v>
      </c>
      <c r="DFT173" s="68">
        <f t="shared" si="1079"/>
        <v>1041.4169999999999</v>
      </c>
      <c r="DFU173" s="101">
        <v>2</v>
      </c>
      <c r="DFV173" s="102"/>
      <c r="DFW173" s="68" t="s">
        <v>318</v>
      </c>
      <c r="DFX173" s="68">
        <f t="shared" ref="DFX173:DFX174" si="6490">64.5*10.764</f>
        <v>694.27799999999991</v>
      </c>
      <c r="DFY173" s="68">
        <v>0</v>
      </c>
      <c r="DFZ173" s="68">
        <f t="shared" si="1081"/>
        <v>694.27799999999991</v>
      </c>
      <c r="DGA173" s="68">
        <v>0</v>
      </c>
      <c r="DGB173" s="68">
        <f t="shared" si="1082"/>
        <v>1041.4169999999999</v>
      </c>
      <c r="DGC173" s="101">
        <v>2</v>
      </c>
      <c r="DGD173" s="102"/>
      <c r="DGE173" s="68" t="s">
        <v>318</v>
      </c>
      <c r="DGF173" s="68">
        <f t="shared" ref="DGF173:DGF174" si="6491">64.5*10.764</f>
        <v>694.27799999999991</v>
      </c>
      <c r="DGG173" s="68">
        <v>0</v>
      </c>
      <c r="DGH173" s="68">
        <f t="shared" si="1084"/>
        <v>694.27799999999991</v>
      </c>
      <c r="DGI173" s="68">
        <v>0</v>
      </c>
      <c r="DGJ173" s="68">
        <f t="shared" si="1085"/>
        <v>1041.4169999999999</v>
      </c>
      <c r="DGK173" s="101">
        <v>2</v>
      </c>
      <c r="DGL173" s="102"/>
      <c r="DGM173" s="68" t="s">
        <v>318</v>
      </c>
      <c r="DGN173" s="68">
        <f t="shared" ref="DGN173:DGN174" si="6492">64.5*10.764</f>
        <v>694.27799999999991</v>
      </c>
      <c r="DGO173" s="68">
        <v>0</v>
      </c>
      <c r="DGP173" s="68">
        <f t="shared" si="1087"/>
        <v>694.27799999999991</v>
      </c>
      <c r="DGQ173" s="68">
        <v>0</v>
      </c>
      <c r="DGR173" s="68">
        <f t="shared" si="1088"/>
        <v>1041.4169999999999</v>
      </c>
      <c r="DGS173" s="101">
        <v>2</v>
      </c>
      <c r="DGT173" s="102"/>
      <c r="DGU173" s="68" t="s">
        <v>318</v>
      </c>
      <c r="DGV173" s="68">
        <f t="shared" ref="DGV173:DGV174" si="6493">64.5*10.764</f>
        <v>694.27799999999991</v>
      </c>
      <c r="DGW173" s="68">
        <v>0</v>
      </c>
      <c r="DGX173" s="68">
        <f t="shared" si="1090"/>
        <v>694.27799999999991</v>
      </c>
      <c r="DGY173" s="68">
        <v>0</v>
      </c>
      <c r="DGZ173" s="68">
        <f t="shared" si="1091"/>
        <v>1041.4169999999999</v>
      </c>
      <c r="DHA173" s="101">
        <v>2</v>
      </c>
      <c r="DHB173" s="102"/>
      <c r="DHC173" s="68" t="s">
        <v>318</v>
      </c>
      <c r="DHD173" s="68">
        <f t="shared" ref="DHD173:DHD174" si="6494">64.5*10.764</f>
        <v>694.27799999999991</v>
      </c>
      <c r="DHE173" s="68">
        <v>0</v>
      </c>
      <c r="DHF173" s="68">
        <f t="shared" si="1093"/>
        <v>694.27799999999991</v>
      </c>
      <c r="DHG173" s="68">
        <v>0</v>
      </c>
      <c r="DHH173" s="68">
        <f t="shared" si="1094"/>
        <v>1041.4169999999999</v>
      </c>
      <c r="DHI173" s="101">
        <v>2</v>
      </c>
      <c r="DHJ173" s="102"/>
      <c r="DHK173" s="68" t="s">
        <v>318</v>
      </c>
      <c r="DHL173" s="68">
        <f t="shared" ref="DHL173:DHL174" si="6495">64.5*10.764</f>
        <v>694.27799999999991</v>
      </c>
      <c r="DHM173" s="68">
        <v>0</v>
      </c>
      <c r="DHN173" s="68">
        <f t="shared" si="1096"/>
        <v>694.27799999999991</v>
      </c>
      <c r="DHO173" s="68">
        <v>0</v>
      </c>
      <c r="DHP173" s="68">
        <f t="shared" si="1097"/>
        <v>1041.4169999999999</v>
      </c>
      <c r="DHQ173" s="101">
        <v>2</v>
      </c>
      <c r="DHR173" s="102"/>
      <c r="DHS173" s="68" t="s">
        <v>318</v>
      </c>
      <c r="DHT173" s="68">
        <f t="shared" ref="DHT173:DHT174" si="6496">64.5*10.764</f>
        <v>694.27799999999991</v>
      </c>
      <c r="DHU173" s="68">
        <v>0</v>
      </c>
      <c r="DHV173" s="68">
        <f t="shared" si="1099"/>
        <v>694.27799999999991</v>
      </c>
      <c r="DHW173" s="68">
        <v>0</v>
      </c>
      <c r="DHX173" s="68">
        <f t="shared" si="1100"/>
        <v>1041.4169999999999</v>
      </c>
      <c r="DHY173" s="101">
        <v>2</v>
      </c>
      <c r="DHZ173" s="102"/>
      <c r="DIA173" s="68" t="s">
        <v>318</v>
      </c>
      <c r="DIB173" s="68">
        <f t="shared" ref="DIB173:DIB174" si="6497">64.5*10.764</f>
        <v>694.27799999999991</v>
      </c>
      <c r="DIC173" s="68">
        <v>0</v>
      </c>
      <c r="DID173" s="68">
        <f t="shared" si="1102"/>
        <v>694.27799999999991</v>
      </c>
      <c r="DIE173" s="68">
        <v>0</v>
      </c>
      <c r="DIF173" s="68">
        <f t="shared" si="1103"/>
        <v>1041.4169999999999</v>
      </c>
      <c r="DIG173" s="101">
        <v>2</v>
      </c>
      <c r="DIH173" s="102"/>
      <c r="DII173" s="68" t="s">
        <v>318</v>
      </c>
      <c r="DIJ173" s="68">
        <f t="shared" ref="DIJ173:DIJ174" si="6498">64.5*10.764</f>
        <v>694.27799999999991</v>
      </c>
      <c r="DIK173" s="68">
        <v>0</v>
      </c>
      <c r="DIL173" s="68">
        <f t="shared" si="1105"/>
        <v>694.27799999999991</v>
      </c>
      <c r="DIM173" s="68">
        <v>0</v>
      </c>
      <c r="DIN173" s="68">
        <f t="shared" si="1106"/>
        <v>1041.4169999999999</v>
      </c>
      <c r="DIO173" s="101">
        <v>2</v>
      </c>
      <c r="DIP173" s="102"/>
      <c r="DIQ173" s="68" t="s">
        <v>318</v>
      </c>
      <c r="DIR173" s="68">
        <f t="shared" ref="DIR173:DIR174" si="6499">64.5*10.764</f>
        <v>694.27799999999991</v>
      </c>
      <c r="DIS173" s="68">
        <v>0</v>
      </c>
      <c r="DIT173" s="68">
        <f t="shared" si="1108"/>
        <v>694.27799999999991</v>
      </c>
      <c r="DIU173" s="68">
        <v>0</v>
      </c>
      <c r="DIV173" s="68">
        <f t="shared" si="1109"/>
        <v>1041.4169999999999</v>
      </c>
      <c r="DIW173" s="101">
        <v>2</v>
      </c>
      <c r="DIX173" s="102"/>
      <c r="DIY173" s="68" t="s">
        <v>318</v>
      </c>
      <c r="DIZ173" s="68">
        <f t="shared" ref="DIZ173:DIZ174" si="6500">64.5*10.764</f>
        <v>694.27799999999991</v>
      </c>
      <c r="DJA173" s="68">
        <v>0</v>
      </c>
      <c r="DJB173" s="68">
        <f t="shared" si="1111"/>
        <v>694.27799999999991</v>
      </c>
      <c r="DJC173" s="68">
        <v>0</v>
      </c>
      <c r="DJD173" s="68">
        <f t="shared" si="1112"/>
        <v>1041.4169999999999</v>
      </c>
      <c r="DJE173" s="101">
        <v>2</v>
      </c>
      <c r="DJF173" s="102"/>
      <c r="DJG173" s="68" t="s">
        <v>318</v>
      </c>
      <c r="DJH173" s="68">
        <f t="shared" ref="DJH173:DJH174" si="6501">64.5*10.764</f>
        <v>694.27799999999991</v>
      </c>
      <c r="DJI173" s="68">
        <v>0</v>
      </c>
      <c r="DJJ173" s="68">
        <f t="shared" si="1114"/>
        <v>694.27799999999991</v>
      </c>
      <c r="DJK173" s="68">
        <v>0</v>
      </c>
      <c r="DJL173" s="68">
        <f t="shared" si="1115"/>
        <v>1041.4169999999999</v>
      </c>
      <c r="DJM173" s="101">
        <v>2</v>
      </c>
      <c r="DJN173" s="102"/>
      <c r="DJO173" s="68" t="s">
        <v>318</v>
      </c>
      <c r="DJP173" s="68">
        <f t="shared" ref="DJP173:DJP174" si="6502">64.5*10.764</f>
        <v>694.27799999999991</v>
      </c>
      <c r="DJQ173" s="68">
        <v>0</v>
      </c>
      <c r="DJR173" s="68">
        <f t="shared" si="1117"/>
        <v>694.27799999999991</v>
      </c>
      <c r="DJS173" s="68">
        <v>0</v>
      </c>
      <c r="DJT173" s="68">
        <f t="shared" si="1118"/>
        <v>1041.4169999999999</v>
      </c>
      <c r="DJU173" s="101">
        <v>2</v>
      </c>
      <c r="DJV173" s="102"/>
      <c r="DJW173" s="68" t="s">
        <v>318</v>
      </c>
      <c r="DJX173" s="68">
        <f t="shared" ref="DJX173:DJX174" si="6503">64.5*10.764</f>
        <v>694.27799999999991</v>
      </c>
      <c r="DJY173" s="68">
        <v>0</v>
      </c>
      <c r="DJZ173" s="68">
        <f t="shared" si="1120"/>
        <v>694.27799999999991</v>
      </c>
      <c r="DKA173" s="68">
        <v>0</v>
      </c>
      <c r="DKB173" s="68">
        <f t="shared" si="1121"/>
        <v>1041.4169999999999</v>
      </c>
      <c r="DKC173" s="101">
        <v>2</v>
      </c>
      <c r="DKD173" s="102"/>
      <c r="DKE173" s="68" t="s">
        <v>318</v>
      </c>
      <c r="DKF173" s="68">
        <f t="shared" ref="DKF173:DKF174" si="6504">64.5*10.764</f>
        <v>694.27799999999991</v>
      </c>
      <c r="DKG173" s="68">
        <v>0</v>
      </c>
      <c r="DKH173" s="68">
        <f t="shared" si="1123"/>
        <v>694.27799999999991</v>
      </c>
      <c r="DKI173" s="68">
        <v>0</v>
      </c>
      <c r="DKJ173" s="68">
        <f t="shared" si="1124"/>
        <v>1041.4169999999999</v>
      </c>
      <c r="DKK173" s="101">
        <v>2</v>
      </c>
      <c r="DKL173" s="102"/>
      <c r="DKM173" s="68" t="s">
        <v>318</v>
      </c>
      <c r="DKN173" s="68">
        <f t="shared" ref="DKN173:DKN174" si="6505">64.5*10.764</f>
        <v>694.27799999999991</v>
      </c>
      <c r="DKO173" s="68">
        <v>0</v>
      </c>
      <c r="DKP173" s="68">
        <f t="shared" si="1126"/>
        <v>694.27799999999991</v>
      </c>
      <c r="DKQ173" s="68">
        <v>0</v>
      </c>
      <c r="DKR173" s="68">
        <f t="shared" si="1127"/>
        <v>1041.4169999999999</v>
      </c>
      <c r="DKS173" s="101">
        <v>2</v>
      </c>
      <c r="DKT173" s="102"/>
      <c r="DKU173" s="68" t="s">
        <v>318</v>
      </c>
      <c r="DKV173" s="68">
        <f t="shared" ref="DKV173:DKV174" si="6506">64.5*10.764</f>
        <v>694.27799999999991</v>
      </c>
      <c r="DKW173" s="68">
        <v>0</v>
      </c>
      <c r="DKX173" s="68">
        <f t="shared" si="1129"/>
        <v>694.27799999999991</v>
      </c>
      <c r="DKY173" s="68">
        <v>0</v>
      </c>
      <c r="DKZ173" s="68">
        <f t="shared" si="1130"/>
        <v>1041.4169999999999</v>
      </c>
      <c r="DLA173" s="101">
        <v>2</v>
      </c>
      <c r="DLB173" s="102"/>
      <c r="DLC173" s="68" t="s">
        <v>318</v>
      </c>
      <c r="DLD173" s="68">
        <f t="shared" ref="DLD173:DLD174" si="6507">64.5*10.764</f>
        <v>694.27799999999991</v>
      </c>
      <c r="DLE173" s="68">
        <v>0</v>
      </c>
      <c r="DLF173" s="68">
        <f t="shared" si="1132"/>
        <v>694.27799999999991</v>
      </c>
      <c r="DLG173" s="68">
        <v>0</v>
      </c>
      <c r="DLH173" s="68">
        <f t="shared" si="1133"/>
        <v>1041.4169999999999</v>
      </c>
      <c r="DLI173" s="101">
        <v>2</v>
      </c>
      <c r="DLJ173" s="102"/>
      <c r="DLK173" s="68" t="s">
        <v>318</v>
      </c>
      <c r="DLL173" s="68">
        <f t="shared" ref="DLL173:DLL174" si="6508">64.5*10.764</f>
        <v>694.27799999999991</v>
      </c>
      <c r="DLM173" s="68">
        <v>0</v>
      </c>
      <c r="DLN173" s="68">
        <f t="shared" si="1135"/>
        <v>694.27799999999991</v>
      </c>
      <c r="DLO173" s="68">
        <v>0</v>
      </c>
      <c r="DLP173" s="68">
        <f t="shared" si="1136"/>
        <v>1041.4169999999999</v>
      </c>
      <c r="DLQ173" s="101">
        <v>2</v>
      </c>
      <c r="DLR173" s="102"/>
      <c r="DLS173" s="68" t="s">
        <v>318</v>
      </c>
      <c r="DLT173" s="68">
        <f t="shared" ref="DLT173:DLT174" si="6509">64.5*10.764</f>
        <v>694.27799999999991</v>
      </c>
      <c r="DLU173" s="68">
        <v>0</v>
      </c>
      <c r="DLV173" s="68">
        <f t="shared" si="1138"/>
        <v>694.27799999999991</v>
      </c>
      <c r="DLW173" s="68">
        <v>0</v>
      </c>
      <c r="DLX173" s="68">
        <f t="shared" si="1139"/>
        <v>1041.4169999999999</v>
      </c>
      <c r="DLY173" s="101">
        <v>2</v>
      </c>
      <c r="DLZ173" s="102"/>
      <c r="DMA173" s="68" t="s">
        <v>318</v>
      </c>
      <c r="DMB173" s="68">
        <f t="shared" ref="DMB173:DMB174" si="6510">64.5*10.764</f>
        <v>694.27799999999991</v>
      </c>
      <c r="DMC173" s="68">
        <v>0</v>
      </c>
      <c r="DMD173" s="68">
        <f t="shared" si="1141"/>
        <v>694.27799999999991</v>
      </c>
      <c r="DME173" s="68">
        <v>0</v>
      </c>
      <c r="DMF173" s="68">
        <f t="shared" si="1142"/>
        <v>1041.4169999999999</v>
      </c>
      <c r="DMG173" s="101">
        <v>2</v>
      </c>
      <c r="DMH173" s="102"/>
      <c r="DMI173" s="68" t="s">
        <v>318</v>
      </c>
      <c r="DMJ173" s="68">
        <f t="shared" ref="DMJ173:DMJ174" si="6511">64.5*10.764</f>
        <v>694.27799999999991</v>
      </c>
      <c r="DMK173" s="68">
        <v>0</v>
      </c>
      <c r="DML173" s="68">
        <f t="shared" si="1144"/>
        <v>694.27799999999991</v>
      </c>
      <c r="DMM173" s="68">
        <v>0</v>
      </c>
      <c r="DMN173" s="68">
        <f t="shared" si="1145"/>
        <v>1041.4169999999999</v>
      </c>
      <c r="DMO173" s="101">
        <v>2</v>
      </c>
      <c r="DMP173" s="102"/>
      <c r="DMQ173" s="68" t="s">
        <v>318</v>
      </c>
      <c r="DMR173" s="68">
        <f t="shared" ref="DMR173:DMR174" si="6512">64.5*10.764</f>
        <v>694.27799999999991</v>
      </c>
      <c r="DMS173" s="68">
        <v>0</v>
      </c>
      <c r="DMT173" s="68">
        <f t="shared" si="1147"/>
        <v>694.27799999999991</v>
      </c>
      <c r="DMU173" s="68">
        <v>0</v>
      </c>
      <c r="DMV173" s="68">
        <f t="shared" si="1148"/>
        <v>1041.4169999999999</v>
      </c>
      <c r="DMW173" s="101">
        <v>2</v>
      </c>
      <c r="DMX173" s="102"/>
      <c r="DMY173" s="68" t="s">
        <v>318</v>
      </c>
      <c r="DMZ173" s="68">
        <f t="shared" ref="DMZ173:DMZ174" si="6513">64.5*10.764</f>
        <v>694.27799999999991</v>
      </c>
      <c r="DNA173" s="68">
        <v>0</v>
      </c>
      <c r="DNB173" s="68">
        <f t="shared" si="1150"/>
        <v>694.27799999999991</v>
      </c>
      <c r="DNC173" s="68">
        <v>0</v>
      </c>
      <c r="DND173" s="68">
        <f t="shared" si="1151"/>
        <v>1041.4169999999999</v>
      </c>
      <c r="DNE173" s="101">
        <v>2</v>
      </c>
      <c r="DNF173" s="102"/>
      <c r="DNG173" s="68" t="s">
        <v>318</v>
      </c>
      <c r="DNH173" s="68">
        <f t="shared" ref="DNH173:DNH174" si="6514">64.5*10.764</f>
        <v>694.27799999999991</v>
      </c>
      <c r="DNI173" s="68">
        <v>0</v>
      </c>
      <c r="DNJ173" s="68">
        <f t="shared" si="1153"/>
        <v>694.27799999999991</v>
      </c>
      <c r="DNK173" s="68">
        <v>0</v>
      </c>
      <c r="DNL173" s="68">
        <f t="shared" si="1154"/>
        <v>1041.4169999999999</v>
      </c>
      <c r="DNM173" s="101">
        <v>2</v>
      </c>
      <c r="DNN173" s="102"/>
      <c r="DNO173" s="68" t="s">
        <v>318</v>
      </c>
      <c r="DNP173" s="68">
        <f t="shared" ref="DNP173:DNP174" si="6515">64.5*10.764</f>
        <v>694.27799999999991</v>
      </c>
      <c r="DNQ173" s="68">
        <v>0</v>
      </c>
      <c r="DNR173" s="68">
        <f t="shared" si="1156"/>
        <v>694.27799999999991</v>
      </c>
      <c r="DNS173" s="68">
        <v>0</v>
      </c>
      <c r="DNT173" s="68">
        <f t="shared" si="1157"/>
        <v>1041.4169999999999</v>
      </c>
      <c r="DNU173" s="101">
        <v>2</v>
      </c>
      <c r="DNV173" s="102"/>
      <c r="DNW173" s="68" t="s">
        <v>318</v>
      </c>
      <c r="DNX173" s="68">
        <f t="shared" ref="DNX173:DNX174" si="6516">64.5*10.764</f>
        <v>694.27799999999991</v>
      </c>
      <c r="DNY173" s="68">
        <v>0</v>
      </c>
      <c r="DNZ173" s="68">
        <f t="shared" si="1159"/>
        <v>694.27799999999991</v>
      </c>
      <c r="DOA173" s="68">
        <v>0</v>
      </c>
      <c r="DOB173" s="68">
        <f t="shared" si="1160"/>
        <v>1041.4169999999999</v>
      </c>
      <c r="DOC173" s="101">
        <v>2</v>
      </c>
      <c r="DOD173" s="102"/>
      <c r="DOE173" s="68" t="s">
        <v>318</v>
      </c>
      <c r="DOF173" s="68">
        <f t="shared" ref="DOF173:DOF174" si="6517">64.5*10.764</f>
        <v>694.27799999999991</v>
      </c>
      <c r="DOG173" s="68">
        <v>0</v>
      </c>
      <c r="DOH173" s="68">
        <f t="shared" si="1162"/>
        <v>694.27799999999991</v>
      </c>
      <c r="DOI173" s="68">
        <v>0</v>
      </c>
      <c r="DOJ173" s="68">
        <f t="shared" si="1163"/>
        <v>1041.4169999999999</v>
      </c>
      <c r="DOK173" s="101">
        <v>2</v>
      </c>
      <c r="DOL173" s="102"/>
      <c r="DOM173" s="68" t="s">
        <v>318</v>
      </c>
      <c r="DON173" s="68">
        <f t="shared" ref="DON173:DON174" si="6518">64.5*10.764</f>
        <v>694.27799999999991</v>
      </c>
      <c r="DOO173" s="68">
        <v>0</v>
      </c>
      <c r="DOP173" s="68">
        <f t="shared" si="1165"/>
        <v>694.27799999999991</v>
      </c>
      <c r="DOQ173" s="68">
        <v>0</v>
      </c>
      <c r="DOR173" s="68">
        <f t="shared" si="1166"/>
        <v>1041.4169999999999</v>
      </c>
      <c r="DOS173" s="101">
        <v>2</v>
      </c>
      <c r="DOT173" s="102"/>
      <c r="DOU173" s="68" t="s">
        <v>318</v>
      </c>
      <c r="DOV173" s="68">
        <f t="shared" ref="DOV173:DOV174" si="6519">64.5*10.764</f>
        <v>694.27799999999991</v>
      </c>
      <c r="DOW173" s="68">
        <v>0</v>
      </c>
      <c r="DOX173" s="68">
        <f t="shared" si="1168"/>
        <v>694.27799999999991</v>
      </c>
      <c r="DOY173" s="68">
        <v>0</v>
      </c>
      <c r="DOZ173" s="68">
        <f t="shared" si="1169"/>
        <v>1041.4169999999999</v>
      </c>
      <c r="DPA173" s="101">
        <v>2</v>
      </c>
      <c r="DPB173" s="102"/>
      <c r="DPC173" s="68" t="s">
        <v>318</v>
      </c>
      <c r="DPD173" s="68">
        <f t="shared" ref="DPD173:DPD174" si="6520">64.5*10.764</f>
        <v>694.27799999999991</v>
      </c>
      <c r="DPE173" s="68">
        <v>0</v>
      </c>
      <c r="DPF173" s="68">
        <f t="shared" si="1171"/>
        <v>694.27799999999991</v>
      </c>
      <c r="DPG173" s="68">
        <v>0</v>
      </c>
      <c r="DPH173" s="68">
        <f t="shared" si="1172"/>
        <v>1041.4169999999999</v>
      </c>
      <c r="DPI173" s="101">
        <v>2</v>
      </c>
      <c r="DPJ173" s="102"/>
      <c r="DPK173" s="68" t="s">
        <v>318</v>
      </c>
      <c r="DPL173" s="68">
        <f t="shared" ref="DPL173:DPL174" si="6521">64.5*10.764</f>
        <v>694.27799999999991</v>
      </c>
      <c r="DPM173" s="68">
        <v>0</v>
      </c>
      <c r="DPN173" s="68">
        <f t="shared" si="1174"/>
        <v>694.27799999999991</v>
      </c>
      <c r="DPO173" s="68">
        <v>0</v>
      </c>
      <c r="DPP173" s="68">
        <f t="shared" si="1175"/>
        <v>1041.4169999999999</v>
      </c>
      <c r="DPQ173" s="101">
        <v>2</v>
      </c>
      <c r="DPR173" s="102"/>
      <c r="DPS173" s="68" t="s">
        <v>318</v>
      </c>
      <c r="DPT173" s="68">
        <f t="shared" ref="DPT173:DPT174" si="6522">64.5*10.764</f>
        <v>694.27799999999991</v>
      </c>
      <c r="DPU173" s="68">
        <v>0</v>
      </c>
      <c r="DPV173" s="68">
        <f t="shared" si="1177"/>
        <v>694.27799999999991</v>
      </c>
      <c r="DPW173" s="68">
        <v>0</v>
      </c>
      <c r="DPX173" s="68">
        <f t="shared" si="1178"/>
        <v>1041.4169999999999</v>
      </c>
      <c r="DPY173" s="101">
        <v>2</v>
      </c>
      <c r="DPZ173" s="102"/>
      <c r="DQA173" s="68" t="s">
        <v>318</v>
      </c>
      <c r="DQB173" s="68">
        <f t="shared" ref="DQB173:DQB174" si="6523">64.5*10.764</f>
        <v>694.27799999999991</v>
      </c>
      <c r="DQC173" s="68">
        <v>0</v>
      </c>
      <c r="DQD173" s="68">
        <f t="shared" si="1180"/>
        <v>694.27799999999991</v>
      </c>
      <c r="DQE173" s="68">
        <v>0</v>
      </c>
      <c r="DQF173" s="68">
        <f t="shared" si="1181"/>
        <v>1041.4169999999999</v>
      </c>
      <c r="DQG173" s="101">
        <v>2</v>
      </c>
      <c r="DQH173" s="102"/>
      <c r="DQI173" s="68" t="s">
        <v>318</v>
      </c>
      <c r="DQJ173" s="68">
        <f t="shared" ref="DQJ173:DQJ174" si="6524">64.5*10.764</f>
        <v>694.27799999999991</v>
      </c>
      <c r="DQK173" s="68">
        <v>0</v>
      </c>
      <c r="DQL173" s="68">
        <f t="shared" si="1183"/>
        <v>694.27799999999991</v>
      </c>
      <c r="DQM173" s="68">
        <v>0</v>
      </c>
      <c r="DQN173" s="68">
        <f t="shared" si="1184"/>
        <v>1041.4169999999999</v>
      </c>
      <c r="DQO173" s="101">
        <v>2</v>
      </c>
      <c r="DQP173" s="102"/>
      <c r="DQQ173" s="68" t="s">
        <v>318</v>
      </c>
      <c r="DQR173" s="68">
        <f t="shared" ref="DQR173:DQR174" si="6525">64.5*10.764</f>
        <v>694.27799999999991</v>
      </c>
      <c r="DQS173" s="68">
        <v>0</v>
      </c>
      <c r="DQT173" s="68">
        <f t="shared" si="1186"/>
        <v>694.27799999999991</v>
      </c>
      <c r="DQU173" s="68">
        <v>0</v>
      </c>
      <c r="DQV173" s="68">
        <f t="shared" si="1187"/>
        <v>1041.4169999999999</v>
      </c>
      <c r="DQW173" s="101">
        <v>2</v>
      </c>
      <c r="DQX173" s="102"/>
      <c r="DQY173" s="68" t="s">
        <v>318</v>
      </c>
      <c r="DQZ173" s="68">
        <f t="shared" ref="DQZ173:DQZ174" si="6526">64.5*10.764</f>
        <v>694.27799999999991</v>
      </c>
      <c r="DRA173" s="68">
        <v>0</v>
      </c>
      <c r="DRB173" s="68">
        <f t="shared" si="1189"/>
        <v>694.27799999999991</v>
      </c>
      <c r="DRC173" s="68">
        <v>0</v>
      </c>
      <c r="DRD173" s="68">
        <f t="shared" si="1190"/>
        <v>1041.4169999999999</v>
      </c>
      <c r="DRE173" s="101">
        <v>2</v>
      </c>
      <c r="DRF173" s="102"/>
      <c r="DRG173" s="68" t="s">
        <v>318</v>
      </c>
      <c r="DRH173" s="68">
        <f t="shared" ref="DRH173:DRH174" si="6527">64.5*10.764</f>
        <v>694.27799999999991</v>
      </c>
      <c r="DRI173" s="68">
        <v>0</v>
      </c>
      <c r="DRJ173" s="68">
        <f t="shared" si="1192"/>
        <v>694.27799999999991</v>
      </c>
      <c r="DRK173" s="68">
        <v>0</v>
      </c>
      <c r="DRL173" s="68">
        <f t="shared" si="1193"/>
        <v>1041.4169999999999</v>
      </c>
      <c r="DRM173" s="101">
        <v>2</v>
      </c>
      <c r="DRN173" s="102"/>
      <c r="DRO173" s="68" t="s">
        <v>318</v>
      </c>
      <c r="DRP173" s="68">
        <f t="shared" ref="DRP173:DRP174" si="6528">64.5*10.764</f>
        <v>694.27799999999991</v>
      </c>
      <c r="DRQ173" s="68">
        <v>0</v>
      </c>
      <c r="DRR173" s="68">
        <f t="shared" si="1195"/>
        <v>694.27799999999991</v>
      </c>
      <c r="DRS173" s="68">
        <v>0</v>
      </c>
      <c r="DRT173" s="68">
        <f t="shared" si="1196"/>
        <v>1041.4169999999999</v>
      </c>
      <c r="DRU173" s="101">
        <v>2</v>
      </c>
      <c r="DRV173" s="102"/>
      <c r="DRW173" s="68" t="s">
        <v>318</v>
      </c>
      <c r="DRX173" s="68">
        <f t="shared" ref="DRX173:DRX174" si="6529">64.5*10.764</f>
        <v>694.27799999999991</v>
      </c>
      <c r="DRY173" s="68">
        <v>0</v>
      </c>
      <c r="DRZ173" s="68">
        <f t="shared" si="1198"/>
        <v>694.27799999999991</v>
      </c>
      <c r="DSA173" s="68">
        <v>0</v>
      </c>
      <c r="DSB173" s="68">
        <f t="shared" si="1199"/>
        <v>1041.4169999999999</v>
      </c>
      <c r="DSC173" s="101">
        <v>2</v>
      </c>
      <c r="DSD173" s="102"/>
      <c r="DSE173" s="68" t="s">
        <v>318</v>
      </c>
      <c r="DSF173" s="68">
        <f t="shared" ref="DSF173:DSF174" si="6530">64.5*10.764</f>
        <v>694.27799999999991</v>
      </c>
      <c r="DSG173" s="68">
        <v>0</v>
      </c>
      <c r="DSH173" s="68">
        <f t="shared" si="1201"/>
        <v>694.27799999999991</v>
      </c>
      <c r="DSI173" s="68">
        <v>0</v>
      </c>
      <c r="DSJ173" s="68">
        <f t="shared" si="1202"/>
        <v>1041.4169999999999</v>
      </c>
      <c r="DSK173" s="101">
        <v>2</v>
      </c>
      <c r="DSL173" s="102"/>
      <c r="DSM173" s="68" t="s">
        <v>318</v>
      </c>
      <c r="DSN173" s="68">
        <f t="shared" ref="DSN173:DSN174" si="6531">64.5*10.764</f>
        <v>694.27799999999991</v>
      </c>
      <c r="DSO173" s="68">
        <v>0</v>
      </c>
      <c r="DSP173" s="68">
        <f t="shared" si="1204"/>
        <v>694.27799999999991</v>
      </c>
      <c r="DSQ173" s="68">
        <v>0</v>
      </c>
      <c r="DSR173" s="68">
        <f t="shared" si="1205"/>
        <v>1041.4169999999999</v>
      </c>
      <c r="DSS173" s="101">
        <v>2</v>
      </c>
      <c r="DST173" s="102"/>
      <c r="DSU173" s="68" t="s">
        <v>318</v>
      </c>
      <c r="DSV173" s="68">
        <f t="shared" ref="DSV173:DSV174" si="6532">64.5*10.764</f>
        <v>694.27799999999991</v>
      </c>
      <c r="DSW173" s="68">
        <v>0</v>
      </c>
      <c r="DSX173" s="68">
        <f t="shared" si="1207"/>
        <v>694.27799999999991</v>
      </c>
      <c r="DSY173" s="68">
        <v>0</v>
      </c>
      <c r="DSZ173" s="68">
        <f t="shared" si="1208"/>
        <v>1041.4169999999999</v>
      </c>
      <c r="DTA173" s="101">
        <v>2</v>
      </c>
      <c r="DTB173" s="102"/>
      <c r="DTC173" s="68" t="s">
        <v>318</v>
      </c>
      <c r="DTD173" s="68">
        <f t="shared" ref="DTD173:DTD174" si="6533">64.5*10.764</f>
        <v>694.27799999999991</v>
      </c>
      <c r="DTE173" s="68">
        <v>0</v>
      </c>
      <c r="DTF173" s="68">
        <f t="shared" si="1210"/>
        <v>694.27799999999991</v>
      </c>
      <c r="DTG173" s="68">
        <v>0</v>
      </c>
      <c r="DTH173" s="68">
        <f t="shared" si="1211"/>
        <v>1041.4169999999999</v>
      </c>
      <c r="DTI173" s="101">
        <v>2</v>
      </c>
      <c r="DTJ173" s="102"/>
      <c r="DTK173" s="68" t="s">
        <v>318</v>
      </c>
      <c r="DTL173" s="68">
        <f t="shared" ref="DTL173:DTL174" si="6534">64.5*10.764</f>
        <v>694.27799999999991</v>
      </c>
      <c r="DTM173" s="68">
        <v>0</v>
      </c>
      <c r="DTN173" s="68">
        <f t="shared" si="1213"/>
        <v>694.27799999999991</v>
      </c>
      <c r="DTO173" s="68">
        <v>0</v>
      </c>
      <c r="DTP173" s="68">
        <f t="shared" si="1214"/>
        <v>1041.4169999999999</v>
      </c>
      <c r="DTQ173" s="101">
        <v>2</v>
      </c>
      <c r="DTR173" s="102"/>
      <c r="DTS173" s="68" t="s">
        <v>318</v>
      </c>
      <c r="DTT173" s="68">
        <f t="shared" ref="DTT173:DTT174" si="6535">64.5*10.764</f>
        <v>694.27799999999991</v>
      </c>
      <c r="DTU173" s="68">
        <v>0</v>
      </c>
      <c r="DTV173" s="68">
        <f t="shared" si="1216"/>
        <v>694.27799999999991</v>
      </c>
      <c r="DTW173" s="68">
        <v>0</v>
      </c>
      <c r="DTX173" s="68">
        <f t="shared" si="1217"/>
        <v>1041.4169999999999</v>
      </c>
      <c r="DTY173" s="101">
        <v>2</v>
      </c>
      <c r="DTZ173" s="102"/>
      <c r="DUA173" s="68" t="s">
        <v>318</v>
      </c>
      <c r="DUB173" s="68">
        <f t="shared" ref="DUB173:DUB174" si="6536">64.5*10.764</f>
        <v>694.27799999999991</v>
      </c>
      <c r="DUC173" s="68">
        <v>0</v>
      </c>
      <c r="DUD173" s="68">
        <f t="shared" si="1219"/>
        <v>694.27799999999991</v>
      </c>
      <c r="DUE173" s="68">
        <v>0</v>
      </c>
      <c r="DUF173" s="68">
        <f t="shared" si="1220"/>
        <v>1041.4169999999999</v>
      </c>
      <c r="DUG173" s="101">
        <v>2</v>
      </c>
      <c r="DUH173" s="102"/>
      <c r="DUI173" s="68" t="s">
        <v>318</v>
      </c>
      <c r="DUJ173" s="68">
        <f t="shared" ref="DUJ173:DUJ174" si="6537">64.5*10.764</f>
        <v>694.27799999999991</v>
      </c>
      <c r="DUK173" s="68">
        <v>0</v>
      </c>
      <c r="DUL173" s="68">
        <f t="shared" si="1222"/>
        <v>694.27799999999991</v>
      </c>
      <c r="DUM173" s="68">
        <v>0</v>
      </c>
      <c r="DUN173" s="68">
        <f t="shared" si="1223"/>
        <v>1041.4169999999999</v>
      </c>
      <c r="DUO173" s="101">
        <v>2</v>
      </c>
      <c r="DUP173" s="102"/>
      <c r="DUQ173" s="68" t="s">
        <v>318</v>
      </c>
      <c r="DUR173" s="68">
        <f t="shared" ref="DUR173:DUR174" si="6538">64.5*10.764</f>
        <v>694.27799999999991</v>
      </c>
      <c r="DUS173" s="68">
        <v>0</v>
      </c>
      <c r="DUT173" s="68">
        <f t="shared" si="1225"/>
        <v>694.27799999999991</v>
      </c>
      <c r="DUU173" s="68">
        <v>0</v>
      </c>
      <c r="DUV173" s="68">
        <f t="shared" si="1226"/>
        <v>1041.4169999999999</v>
      </c>
      <c r="DUW173" s="101">
        <v>2</v>
      </c>
      <c r="DUX173" s="102"/>
      <c r="DUY173" s="68" t="s">
        <v>318</v>
      </c>
      <c r="DUZ173" s="68">
        <f t="shared" ref="DUZ173:DUZ174" si="6539">64.5*10.764</f>
        <v>694.27799999999991</v>
      </c>
      <c r="DVA173" s="68">
        <v>0</v>
      </c>
      <c r="DVB173" s="68">
        <f t="shared" si="1228"/>
        <v>694.27799999999991</v>
      </c>
      <c r="DVC173" s="68">
        <v>0</v>
      </c>
      <c r="DVD173" s="68">
        <f t="shared" si="1229"/>
        <v>1041.4169999999999</v>
      </c>
      <c r="DVE173" s="101">
        <v>2</v>
      </c>
      <c r="DVF173" s="102"/>
      <c r="DVG173" s="68" t="s">
        <v>318</v>
      </c>
      <c r="DVH173" s="68">
        <f t="shared" ref="DVH173:DVH174" si="6540">64.5*10.764</f>
        <v>694.27799999999991</v>
      </c>
      <c r="DVI173" s="68">
        <v>0</v>
      </c>
      <c r="DVJ173" s="68">
        <f t="shared" si="1231"/>
        <v>694.27799999999991</v>
      </c>
      <c r="DVK173" s="68">
        <v>0</v>
      </c>
      <c r="DVL173" s="68">
        <f t="shared" si="1232"/>
        <v>1041.4169999999999</v>
      </c>
      <c r="DVM173" s="101">
        <v>2</v>
      </c>
      <c r="DVN173" s="102"/>
      <c r="DVO173" s="68" t="s">
        <v>318</v>
      </c>
      <c r="DVP173" s="68">
        <f t="shared" ref="DVP173:DVP174" si="6541">64.5*10.764</f>
        <v>694.27799999999991</v>
      </c>
      <c r="DVQ173" s="68">
        <v>0</v>
      </c>
      <c r="DVR173" s="68">
        <f t="shared" si="1234"/>
        <v>694.27799999999991</v>
      </c>
      <c r="DVS173" s="68">
        <v>0</v>
      </c>
      <c r="DVT173" s="68">
        <f t="shared" si="1235"/>
        <v>1041.4169999999999</v>
      </c>
      <c r="DVU173" s="101">
        <v>2</v>
      </c>
      <c r="DVV173" s="102"/>
      <c r="DVW173" s="68" t="s">
        <v>318</v>
      </c>
      <c r="DVX173" s="68">
        <f t="shared" ref="DVX173:DVX174" si="6542">64.5*10.764</f>
        <v>694.27799999999991</v>
      </c>
      <c r="DVY173" s="68">
        <v>0</v>
      </c>
      <c r="DVZ173" s="68">
        <f t="shared" si="1237"/>
        <v>694.27799999999991</v>
      </c>
      <c r="DWA173" s="68">
        <v>0</v>
      </c>
      <c r="DWB173" s="68">
        <f t="shared" si="1238"/>
        <v>1041.4169999999999</v>
      </c>
      <c r="DWC173" s="101">
        <v>2</v>
      </c>
      <c r="DWD173" s="102"/>
      <c r="DWE173" s="68" t="s">
        <v>318</v>
      </c>
      <c r="DWF173" s="68">
        <f t="shared" ref="DWF173:DWF174" si="6543">64.5*10.764</f>
        <v>694.27799999999991</v>
      </c>
      <c r="DWG173" s="68">
        <v>0</v>
      </c>
      <c r="DWH173" s="68">
        <f t="shared" si="1240"/>
        <v>694.27799999999991</v>
      </c>
      <c r="DWI173" s="68">
        <v>0</v>
      </c>
      <c r="DWJ173" s="68">
        <f t="shared" si="1241"/>
        <v>1041.4169999999999</v>
      </c>
      <c r="DWK173" s="101">
        <v>2</v>
      </c>
      <c r="DWL173" s="102"/>
      <c r="DWM173" s="68" t="s">
        <v>318</v>
      </c>
      <c r="DWN173" s="68">
        <f t="shared" ref="DWN173:DWN174" si="6544">64.5*10.764</f>
        <v>694.27799999999991</v>
      </c>
      <c r="DWO173" s="68">
        <v>0</v>
      </c>
      <c r="DWP173" s="68">
        <f t="shared" si="1243"/>
        <v>694.27799999999991</v>
      </c>
      <c r="DWQ173" s="68">
        <v>0</v>
      </c>
      <c r="DWR173" s="68">
        <f t="shared" si="1244"/>
        <v>1041.4169999999999</v>
      </c>
      <c r="DWS173" s="101">
        <v>2</v>
      </c>
      <c r="DWT173" s="102"/>
      <c r="DWU173" s="68" t="s">
        <v>318</v>
      </c>
      <c r="DWV173" s="68">
        <f t="shared" ref="DWV173:DWV174" si="6545">64.5*10.764</f>
        <v>694.27799999999991</v>
      </c>
      <c r="DWW173" s="68">
        <v>0</v>
      </c>
      <c r="DWX173" s="68">
        <f t="shared" si="1246"/>
        <v>694.27799999999991</v>
      </c>
      <c r="DWY173" s="68">
        <v>0</v>
      </c>
      <c r="DWZ173" s="68">
        <f t="shared" si="1247"/>
        <v>1041.4169999999999</v>
      </c>
      <c r="DXA173" s="101">
        <v>2</v>
      </c>
      <c r="DXB173" s="102"/>
      <c r="DXC173" s="68" t="s">
        <v>318</v>
      </c>
      <c r="DXD173" s="68">
        <f t="shared" ref="DXD173:DXD174" si="6546">64.5*10.764</f>
        <v>694.27799999999991</v>
      </c>
      <c r="DXE173" s="68">
        <v>0</v>
      </c>
      <c r="DXF173" s="68">
        <f t="shared" si="1249"/>
        <v>694.27799999999991</v>
      </c>
      <c r="DXG173" s="68">
        <v>0</v>
      </c>
      <c r="DXH173" s="68">
        <f t="shared" si="1250"/>
        <v>1041.4169999999999</v>
      </c>
      <c r="DXI173" s="101">
        <v>2</v>
      </c>
      <c r="DXJ173" s="102"/>
      <c r="DXK173" s="68" t="s">
        <v>318</v>
      </c>
      <c r="DXL173" s="68">
        <f t="shared" ref="DXL173:DXL174" si="6547">64.5*10.764</f>
        <v>694.27799999999991</v>
      </c>
      <c r="DXM173" s="68">
        <v>0</v>
      </c>
      <c r="DXN173" s="68">
        <f t="shared" si="1252"/>
        <v>694.27799999999991</v>
      </c>
      <c r="DXO173" s="68">
        <v>0</v>
      </c>
      <c r="DXP173" s="68">
        <f t="shared" si="1253"/>
        <v>1041.4169999999999</v>
      </c>
      <c r="DXQ173" s="101">
        <v>2</v>
      </c>
      <c r="DXR173" s="102"/>
      <c r="DXS173" s="68" t="s">
        <v>318</v>
      </c>
      <c r="DXT173" s="68">
        <f t="shared" ref="DXT173:DXT174" si="6548">64.5*10.764</f>
        <v>694.27799999999991</v>
      </c>
      <c r="DXU173" s="68">
        <v>0</v>
      </c>
      <c r="DXV173" s="68">
        <f t="shared" si="1255"/>
        <v>694.27799999999991</v>
      </c>
      <c r="DXW173" s="68">
        <v>0</v>
      </c>
      <c r="DXX173" s="68">
        <f t="shared" si="1256"/>
        <v>1041.4169999999999</v>
      </c>
      <c r="DXY173" s="101">
        <v>2</v>
      </c>
      <c r="DXZ173" s="102"/>
      <c r="DYA173" s="68" t="s">
        <v>318</v>
      </c>
      <c r="DYB173" s="68">
        <f t="shared" ref="DYB173:DYB174" si="6549">64.5*10.764</f>
        <v>694.27799999999991</v>
      </c>
      <c r="DYC173" s="68">
        <v>0</v>
      </c>
      <c r="DYD173" s="68">
        <f t="shared" si="1258"/>
        <v>694.27799999999991</v>
      </c>
      <c r="DYE173" s="68">
        <v>0</v>
      </c>
      <c r="DYF173" s="68">
        <f t="shared" si="1259"/>
        <v>1041.4169999999999</v>
      </c>
      <c r="DYG173" s="101">
        <v>2</v>
      </c>
      <c r="DYH173" s="102"/>
      <c r="DYI173" s="68" t="s">
        <v>318</v>
      </c>
      <c r="DYJ173" s="68">
        <f t="shared" ref="DYJ173:DYJ174" si="6550">64.5*10.764</f>
        <v>694.27799999999991</v>
      </c>
      <c r="DYK173" s="68">
        <v>0</v>
      </c>
      <c r="DYL173" s="68">
        <f t="shared" si="1261"/>
        <v>694.27799999999991</v>
      </c>
      <c r="DYM173" s="68">
        <v>0</v>
      </c>
      <c r="DYN173" s="68">
        <f t="shared" si="1262"/>
        <v>1041.4169999999999</v>
      </c>
      <c r="DYO173" s="101">
        <v>2</v>
      </c>
      <c r="DYP173" s="102"/>
      <c r="DYQ173" s="68" t="s">
        <v>318</v>
      </c>
      <c r="DYR173" s="68">
        <f t="shared" ref="DYR173:DYR174" si="6551">64.5*10.764</f>
        <v>694.27799999999991</v>
      </c>
      <c r="DYS173" s="68">
        <v>0</v>
      </c>
      <c r="DYT173" s="68">
        <f t="shared" si="1264"/>
        <v>694.27799999999991</v>
      </c>
      <c r="DYU173" s="68">
        <v>0</v>
      </c>
      <c r="DYV173" s="68">
        <f t="shared" si="1265"/>
        <v>1041.4169999999999</v>
      </c>
      <c r="DYW173" s="101">
        <v>2</v>
      </c>
      <c r="DYX173" s="102"/>
      <c r="DYY173" s="68" t="s">
        <v>318</v>
      </c>
      <c r="DYZ173" s="68">
        <f t="shared" ref="DYZ173:DYZ174" si="6552">64.5*10.764</f>
        <v>694.27799999999991</v>
      </c>
      <c r="DZA173" s="68">
        <v>0</v>
      </c>
      <c r="DZB173" s="68">
        <f t="shared" si="1267"/>
        <v>694.27799999999991</v>
      </c>
      <c r="DZC173" s="68">
        <v>0</v>
      </c>
      <c r="DZD173" s="68">
        <f t="shared" si="1268"/>
        <v>1041.4169999999999</v>
      </c>
      <c r="DZE173" s="101">
        <v>2</v>
      </c>
      <c r="DZF173" s="102"/>
      <c r="DZG173" s="68" t="s">
        <v>318</v>
      </c>
      <c r="DZH173" s="68">
        <f t="shared" ref="DZH173:DZH174" si="6553">64.5*10.764</f>
        <v>694.27799999999991</v>
      </c>
      <c r="DZI173" s="68">
        <v>0</v>
      </c>
      <c r="DZJ173" s="68">
        <f t="shared" si="1270"/>
        <v>694.27799999999991</v>
      </c>
      <c r="DZK173" s="68">
        <v>0</v>
      </c>
      <c r="DZL173" s="68">
        <f t="shared" si="1271"/>
        <v>1041.4169999999999</v>
      </c>
      <c r="DZM173" s="101">
        <v>2</v>
      </c>
      <c r="DZN173" s="102"/>
      <c r="DZO173" s="68" t="s">
        <v>318</v>
      </c>
      <c r="DZP173" s="68">
        <f t="shared" ref="DZP173:DZP174" si="6554">64.5*10.764</f>
        <v>694.27799999999991</v>
      </c>
      <c r="DZQ173" s="68">
        <v>0</v>
      </c>
      <c r="DZR173" s="68">
        <f t="shared" si="1273"/>
        <v>694.27799999999991</v>
      </c>
      <c r="DZS173" s="68">
        <v>0</v>
      </c>
      <c r="DZT173" s="68">
        <f t="shared" si="1274"/>
        <v>1041.4169999999999</v>
      </c>
      <c r="DZU173" s="101">
        <v>2</v>
      </c>
      <c r="DZV173" s="102"/>
      <c r="DZW173" s="68" t="s">
        <v>318</v>
      </c>
      <c r="DZX173" s="68">
        <f t="shared" ref="DZX173:DZX174" si="6555">64.5*10.764</f>
        <v>694.27799999999991</v>
      </c>
      <c r="DZY173" s="68">
        <v>0</v>
      </c>
      <c r="DZZ173" s="68">
        <f t="shared" si="1276"/>
        <v>694.27799999999991</v>
      </c>
      <c r="EAA173" s="68">
        <v>0</v>
      </c>
      <c r="EAB173" s="68">
        <f t="shared" si="1277"/>
        <v>1041.4169999999999</v>
      </c>
      <c r="EAC173" s="101">
        <v>2</v>
      </c>
      <c r="EAD173" s="102"/>
      <c r="EAE173" s="68" t="s">
        <v>318</v>
      </c>
      <c r="EAF173" s="68">
        <f t="shared" ref="EAF173:EAF174" si="6556">64.5*10.764</f>
        <v>694.27799999999991</v>
      </c>
      <c r="EAG173" s="68">
        <v>0</v>
      </c>
      <c r="EAH173" s="68">
        <f t="shared" si="1279"/>
        <v>694.27799999999991</v>
      </c>
      <c r="EAI173" s="68">
        <v>0</v>
      </c>
      <c r="EAJ173" s="68">
        <f t="shared" si="1280"/>
        <v>1041.4169999999999</v>
      </c>
      <c r="EAK173" s="101">
        <v>2</v>
      </c>
      <c r="EAL173" s="102"/>
      <c r="EAM173" s="68" t="s">
        <v>318</v>
      </c>
      <c r="EAN173" s="68">
        <f t="shared" ref="EAN173:EAN174" si="6557">64.5*10.764</f>
        <v>694.27799999999991</v>
      </c>
      <c r="EAO173" s="68">
        <v>0</v>
      </c>
      <c r="EAP173" s="68">
        <f t="shared" si="1282"/>
        <v>694.27799999999991</v>
      </c>
      <c r="EAQ173" s="68">
        <v>0</v>
      </c>
      <c r="EAR173" s="68">
        <f t="shared" si="1283"/>
        <v>1041.4169999999999</v>
      </c>
      <c r="EAS173" s="101">
        <v>2</v>
      </c>
      <c r="EAT173" s="102"/>
      <c r="EAU173" s="68" t="s">
        <v>318</v>
      </c>
      <c r="EAV173" s="68">
        <f t="shared" ref="EAV173:EAV174" si="6558">64.5*10.764</f>
        <v>694.27799999999991</v>
      </c>
      <c r="EAW173" s="68">
        <v>0</v>
      </c>
      <c r="EAX173" s="68">
        <f t="shared" si="1285"/>
        <v>694.27799999999991</v>
      </c>
      <c r="EAY173" s="68">
        <v>0</v>
      </c>
      <c r="EAZ173" s="68">
        <f t="shared" si="1286"/>
        <v>1041.4169999999999</v>
      </c>
      <c r="EBA173" s="101">
        <v>2</v>
      </c>
      <c r="EBB173" s="102"/>
      <c r="EBC173" s="68" t="s">
        <v>318</v>
      </c>
      <c r="EBD173" s="68">
        <f t="shared" ref="EBD173:EBD174" si="6559">64.5*10.764</f>
        <v>694.27799999999991</v>
      </c>
      <c r="EBE173" s="68">
        <v>0</v>
      </c>
      <c r="EBF173" s="68">
        <f t="shared" si="1288"/>
        <v>694.27799999999991</v>
      </c>
      <c r="EBG173" s="68">
        <v>0</v>
      </c>
      <c r="EBH173" s="68">
        <f t="shared" si="1289"/>
        <v>1041.4169999999999</v>
      </c>
      <c r="EBI173" s="101">
        <v>2</v>
      </c>
      <c r="EBJ173" s="102"/>
      <c r="EBK173" s="68" t="s">
        <v>318</v>
      </c>
      <c r="EBL173" s="68">
        <f t="shared" ref="EBL173:EBL174" si="6560">64.5*10.764</f>
        <v>694.27799999999991</v>
      </c>
      <c r="EBM173" s="68">
        <v>0</v>
      </c>
      <c r="EBN173" s="68">
        <f t="shared" si="1291"/>
        <v>694.27799999999991</v>
      </c>
      <c r="EBO173" s="68">
        <v>0</v>
      </c>
      <c r="EBP173" s="68">
        <f t="shared" si="1292"/>
        <v>1041.4169999999999</v>
      </c>
      <c r="EBQ173" s="101">
        <v>2</v>
      </c>
      <c r="EBR173" s="102"/>
      <c r="EBS173" s="68" t="s">
        <v>318</v>
      </c>
      <c r="EBT173" s="68">
        <f t="shared" ref="EBT173:EBT174" si="6561">64.5*10.764</f>
        <v>694.27799999999991</v>
      </c>
      <c r="EBU173" s="68">
        <v>0</v>
      </c>
      <c r="EBV173" s="68">
        <f t="shared" si="1294"/>
        <v>694.27799999999991</v>
      </c>
      <c r="EBW173" s="68">
        <v>0</v>
      </c>
      <c r="EBX173" s="68">
        <f t="shared" si="1295"/>
        <v>1041.4169999999999</v>
      </c>
      <c r="EBY173" s="101">
        <v>2</v>
      </c>
      <c r="EBZ173" s="102"/>
      <c r="ECA173" s="68" t="s">
        <v>318</v>
      </c>
      <c r="ECB173" s="68">
        <f t="shared" ref="ECB173:ECB174" si="6562">64.5*10.764</f>
        <v>694.27799999999991</v>
      </c>
      <c r="ECC173" s="68">
        <v>0</v>
      </c>
      <c r="ECD173" s="68">
        <f t="shared" si="1297"/>
        <v>694.27799999999991</v>
      </c>
      <c r="ECE173" s="68">
        <v>0</v>
      </c>
      <c r="ECF173" s="68">
        <f t="shared" si="1298"/>
        <v>1041.4169999999999</v>
      </c>
      <c r="ECG173" s="101">
        <v>2</v>
      </c>
      <c r="ECH173" s="102"/>
      <c r="ECI173" s="68" t="s">
        <v>318</v>
      </c>
      <c r="ECJ173" s="68">
        <f t="shared" ref="ECJ173:ECJ174" si="6563">64.5*10.764</f>
        <v>694.27799999999991</v>
      </c>
      <c r="ECK173" s="68">
        <v>0</v>
      </c>
      <c r="ECL173" s="68">
        <f t="shared" si="1300"/>
        <v>694.27799999999991</v>
      </c>
      <c r="ECM173" s="68">
        <v>0</v>
      </c>
      <c r="ECN173" s="68">
        <f t="shared" si="1301"/>
        <v>1041.4169999999999</v>
      </c>
      <c r="ECO173" s="101">
        <v>2</v>
      </c>
      <c r="ECP173" s="102"/>
      <c r="ECQ173" s="68" t="s">
        <v>318</v>
      </c>
      <c r="ECR173" s="68">
        <f t="shared" ref="ECR173:ECR174" si="6564">64.5*10.764</f>
        <v>694.27799999999991</v>
      </c>
      <c r="ECS173" s="68">
        <v>0</v>
      </c>
      <c r="ECT173" s="68">
        <f t="shared" si="1303"/>
        <v>694.27799999999991</v>
      </c>
      <c r="ECU173" s="68">
        <v>0</v>
      </c>
      <c r="ECV173" s="68">
        <f t="shared" si="1304"/>
        <v>1041.4169999999999</v>
      </c>
      <c r="ECW173" s="101">
        <v>2</v>
      </c>
      <c r="ECX173" s="102"/>
      <c r="ECY173" s="68" t="s">
        <v>318</v>
      </c>
      <c r="ECZ173" s="68">
        <f t="shared" ref="ECZ173:ECZ174" si="6565">64.5*10.764</f>
        <v>694.27799999999991</v>
      </c>
      <c r="EDA173" s="68">
        <v>0</v>
      </c>
      <c r="EDB173" s="68">
        <f t="shared" si="1306"/>
        <v>694.27799999999991</v>
      </c>
      <c r="EDC173" s="68">
        <v>0</v>
      </c>
      <c r="EDD173" s="68">
        <f t="shared" si="1307"/>
        <v>1041.4169999999999</v>
      </c>
      <c r="EDE173" s="101">
        <v>2</v>
      </c>
      <c r="EDF173" s="102"/>
      <c r="EDG173" s="68" t="s">
        <v>318</v>
      </c>
      <c r="EDH173" s="68">
        <f t="shared" ref="EDH173:EDH174" si="6566">64.5*10.764</f>
        <v>694.27799999999991</v>
      </c>
      <c r="EDI173" s="68">
        <v>0</v>
      </c>
      <c r="EDJ173" s="68">
        <f t="shared" si="1309"/>
        <v>694.27799999999991</v>
      </c>
      <c r="EDK173" s="68">
        <v>0</v>
      </c>
      <c r="EDL173" s="68">
        <f t="shared" si="1310"/>
        <v>1041.4169999999999</v>
      </c>
      <c r="EDM173" s="101">
        <v>2</v>
      </c>
      <c r="EDN173" s="102"/>
      <c r="EDO173" s="68" t="s">
        <v>318</v>
      </c>
      <c r="EDP173" s="68">
        <f t="shared" ref="EDP173:EDP174" si="6567">64.5*10.764</f>
        <v>694.27799999999991</v>
      </c>
      <c r="EDQ173" s="68">
        <v>0</v>
      </c>
      <c r="EDR173" s="68">
        <f t="shared" si="1312"/>
        <v>694.27799999999991</v>
      </c>
      <c r="EDS173" s="68">
        <v>0</v>
      </c>
      <c r="EDT173" s="68">
        <f t="shared" si="1313"/>
        <v>1041.4169999999999</v>
      </c>
      <c r="EDU173" s="101">
        <v>2</v>
      </c>
      <c r="EDV173" s="102"/>
      <c r="EDW173" s="68" t="s">
        <v>318</v>
      </c>
      <c r="EDX173" s="68">
        <f t="shared" ref="EDX173:EDX174" si="6568">64.5*10.764</f>
        <v>694.27799999999991</v>
      </c>
      <c r="EDY173" s="68">
        <v>0</v>
      </c>
      <c r="EDZ173" s="68">
        <f t="shared" si="1315"/>
        <v>694.27799999999991</v>
      </c>
      <c r="EEA173" s="68">
        <v>0</v>
      </c>
      <c r="EEB173" s="68">
        <f t="shared" si="1316"/>
        <v>1041.4169999999999</v>
      </c>
      <c r="EEC173" s="101">
        <v>2</v>
      </c>
      <c r="EED173" s="102"/>
      <c r="EEE173" s="68" t="s">
        <v>318</v>
      </c>
      <c r="EEF173" s="68">
        <f t="shared" ref="EEF173:EEF174" si="6569">64.5*10.764</f>
        <v>694.27799999999991</v>
      </c>
      <c r="EEG173" s="68">
        <v>0</v>
      </c>
      <c r="EEH173" s="68">
        <f t="shared" si="1318"/>
        <v>694.27799999999991</v>
      </c>
      <c r="EEI173" s="68">
        <v>0</v>
      </c>
      <c r="EEJ173" s="68">
        <f t="shared" si="1319"/>
        <v>1041.4169999999999</v>
      </c>
      <c r="EEK173" s="101">
        <v>2</v>
      </c>
      <c r="EEL173" s="102"/>
      <c r="EEM173" s="68" t="s">
        <v>318</v>
      </c>
      <c r="EEN173" s="68">
        <f t="shared" ref="EEN173:EEN174" si="6570">64.5*10.764</f>
        <v>694.27799999999991</v>
      </c>
      <c r="EEO173" s="68">
        <v>0</v>
      </c>
      <c r="EEP173" s="68">
        <f t="shared" si="1321"/>
        <v>694.27799999999991</v>
      </c>
      <c r="EEQ173" s="68">
        <v>0</v>
      </c>
      <c r="EER173" s="68">
        <f t="shared" si="1322"/>
        <v>1041.4169999999999</v>
      </c>
      <c r="EES173" s="101">
        <v>2</v>
      </c>
      <c r="EET173" s="102"/>
      <c r="EEU173" s="68" t="s">
        <v>318</v>
      </c>
      <c r="EEV173" s="68">
        <f t="shared" ref="EEV173:EEV174" si="6571">64.5*10.764</f>
        <v>694.27799999999991</v>
      </c>
      <c r="EEW173" s="68">
        <v>0</v>
      </c>
      <c r="EEX173" s="68">
        <f t="shared" si="1324"/>
        <v>694.27799999999991</v>
      </c>
      <c r="EEY173" s="68">
        <v>0</v>
      </c>
      <c r="EEZ173" s="68">
        <f t="shared" si="1325"/>
        <v>1041.4169999999999</v>
      </c>
      <c r="EFA173" s="101">
        <v>2</v>
      </c>
      <c r="EFB173" s="102"/>
      <c r="EFC173" s="68" t="s">
        <v>318</v>
      </c>
      <c r="EFD173" s="68">
        <f t="shared" ref="EFD173:EFD174" si="6572">64.5*10.764</f>
        <v>694.27799999999991</v>
      </c>
      <c r="EFE173" s="68">
        <v>0</v>
      </c>
      <c r="EFF173" s="68">
        <f t="shared" si="1327"/>
        <v>694.27799999999991</v>
      </c>
      <c r="EFG173" s="68">
        <v>0</v>
      </c>
      <c r="EFH173" s="68">
        <f t="shared" si="1328"/>
        <v>1041.4169999999999</v>
      </c>
      <c r="EFI173" s="101">
        <v>2</v>
      </c>
      <c r="EFJ173" s="102"/>
      <c r="EFK173" s="68" t="s">
        <v>318</v>
      </c>
      <c r="EFL173" s="68">
        <f t="shared" ref="EFL173:EFL174" si="6573">64.5*10.764</f>
        <v>694.27799999999991</v>
      </c>
      <c r="EFM173" s="68">
        <v>0</v>
      </c>
      <c r="EFN173" s="68">
        <f t="shared" si="1330"/>
        <v>694.27799999999991</v>
      </c>
      <c r="EFO173" s="68">
        <v>0</v>
      </c>
      <c r="EFP173" s="68">
        <f t="shared" si="1331"/>
        <v>1041.4169999999999</v>
      </c>
      <c r="EFQ173" s="101">
        <v>2</v>
      </c>
      <c r="EFR173" s="102"/>
      <c r="EFS173" s="68" t="s">
        <v>318</v>
      </c>
      <c r="EFT173" s="68">
        <f t="shared" ref="EFT173:EFT174" si="6574">64.5*10.764</f>
        <v>694.27799999999991</v>
      </c>
      <c r="EFU173" s="68">
        <v>0</v>
      </c>
      <c r="EFV173" s="68">
        <f t="shared" si="1333"/>
        <v>694.27799999999991</v>
      </c>
      <c r="EFW173" s="68">
        <v>0</v>
      </c>
      <c r="EFX173" s="68">
        <f t="shared" si="1334"/>
        <v>1041.4169999999999</v>
      </c>
      <c r="EFY173" s="101">
        <v>2</v>
      </c>
      <c r="EFZ173" s="102"/>
      <c r="EGA173" s="68" t="s">
        <v>318</v>
      </c>
      <c r="EGB173" s="68">
        <f t="shared" ref="EGB173:EGB174" si="6575">64.5*10.764</f>
        <v>694.27799999999991</v>
      </c>
      <c r="EGC173" s="68">
        <v>0</v>
      </c>
      <c r="EGD173" s="68">
        <f t="shared" si="1336"/>
        <v>694.27799999999991</v>
      </c>
      <c r="EGE173" s="68">
        <v>0</v>
      </c>
      <c r="EGF173" s="68">
        <f t="shared" si="1337"/>
        <v>1041.4169999999999</v>
      </c>
      <c r="EGG173" s="101">
        <v>2</v>
      </c>
      <c r="EGH173" s="102"/>
      <c r="EGI173" s="68" t="s">
        <v>318</v>
      </c>
      <c r="EGJ173" s="68">
        <f t="shared" ref="EGJ173:EGJ174" si="6576">64.5*10.764</f>
        <v>694.27799999999991</v>
      </c>
      <c r="EGK173" s="68">
        <v>0</v>
      </c>
      <c r="EGL173" s="68">
        <f t="shared" si="1339"/>
        <v>694.27799999999991</v>
      </c>
      <c r="EGM173" s="68">
        <v>0</v>
      </c>
      <c r="EGN173" s="68">
        <f t="shared" si="1340"/>
        <v>1041.4169999999999</v>
      </c>
      <c r="EGO173" s="101">
        <v>2</v>
      </c>
      <c r="EGP173" s="102"/>
      <c r="EGQ173" s="68" t="s">
        <v>318</v>
      </c>
      <c r="EGR173" s="68">
        <f t="shared" ref="EGR173:EGR174" si="6577">64.5*10.764</f>
        <v>694.27799999999991</v>
      </c>
      <c r="EGS173" s="68">
        <v>0</v>
      </c>
      <c r="EGT173" s="68">
        <f t="shared" si="1342"/>
        <v>694.27799999999991</v>
      </c>
      <c r="EGU173" s="68">
        <v>0</v>
      </c>
      <c r="EGV173" s="68">
        <f t="shared" si="1343"/>
        <v>1041.4169999999999</v>
      </c>
      <c r="EGW173" s="101">
        <v>2</v>
      </c>
      <c r="EGX173" s="102"/>
      <c r="EGY173" s="68" t="s">
        <v>318</v>
      </c>
      <c r="EGZ173" s="68">
        <f t="shared" ref="EGZ173:EGZ174" si="6578">64.5*10.764</f>
        <v>694.27799999999991</v>
      </c>
      <c r="EHA173" s="68">
        <v>0</v>
      </c>
      <c r="EHB173" s="68">
        <f t="shared" si="1345"/>
        <v>694.27799999999991</v>
      </c>
      <c r="EHC173" s="68">
        <v>0</v>
      </c>
      <c r="EHD173" s="68">
        <f t="shared" si="1346"/>
        <v>1041.4169999999999</v>
      </c>
      <c r="EHE173" s="101">
        <v>2</v>
      </c>
      <c r="EHF173" s="102"/>
      <c r="EHG173" s="68" t="s">
        <v>318</v>
      </c>
      <c r="EHH173" s="68">
        <f t="shared" ref="EHH173:EHH174" si="6579">64.5*10.764</f>
        <v>694.27799999999991</v>
      </c>
      <c r="EHI173" s="68">
        <v>0</v>
      </c>
      <c r="EHJ173" s="68">
        <f t="shared" si="1348"/>
        <v>694.27799999999991</v>
      </c>
      <c r="EHK173" s="68">
        <v>0</v>
      </c>
      <c r="EHL173" s="68">
        <f t="shared" si="1349"/>
        <v>1041.4169999999999</v>
      </c>
      <c r="EHM173" s="101">
        <v>2</v>
      </c>
      <c r="EHN173" s="102"/>
      <c r="EHO173" s="68" t="s">
        <v>318</v>
      </c>
      <c r="EHP173" s="68">
        <f t="shared" ref="EHP173:EHP174" si="6580">64.5*10.764</f>
        <v>694.27799999999991</v>
      </c>
      <c r="EHQ173" s="68">
        <v>0</v>
      </c>
      <c r="EHR173" s="68">
        <f t="shared" si="1351"/>
        <v>694.27799999999991</v>
      </c>
      <c r="EHS173" s="68">
        <v>0</v>
      </c>
      <c r="EHT173" s="68">
        <f t="shared" si="1352"/>
        <v>1041.4169999999999</v>
      </c>
      <c r="EHU173" s="101">
        <v>2</v>
      </c>
      <c r="EHV173" s="102"/>
      <c r="EHW173" s="68" t="s">
        <v>318</v>
      </c>
      <c r="EHX173" s="68">
        <f t="shared" ref="EHX173:EHX174" si="6581">64.5*10.764</f>
        <v>694.27799999999991</v>
      </c>
      <c r="EHY173" s="68">
        <v>0</v>
      </c>
      <c r="EHZ173" s="68">
        <f t="shared" si="1354"/>
        <v>694.27799999999991</v>
      </c>
      <c r="EIA173" s="68">
        <v>0</v>
      </c>
      <c r="EIB173" s="68">
        <f t="shared" si="1355"/>
        <v>1041.4169999999999</v>
      </c>
      <c r="EIC173" s="101">
        <v>2</v>
      </c>
      <c r="EID173" s="102"/>
      <c r="EIE173" s="68" t="s">
        <v>318</v>
      </c>
      <c r="EIF173" s="68">
        <f t="shared" ref="EIF173:EIF174" si="6582">64.5*10.764</f>
        <v>694.27799999999991</v>
      </c>
      <c r="EIG173" s="68">
        <v>0</v>
      </c>
      <c r="EIH173" s="68">
        <f t="shared" si="1357"/>
        <v>694.27799999999991</v>
      </c>
      <c r="EII173" s="68">
        <v>0</v>
      </c>
      <c r="EIJ173" s="68">
        <f t="shared" si="1358"/>
        <v>1041.4169999999999</v>
      </c>
      <c r="EIK173" s="101">
        <v>2</v>
      </c>
      <c r="EIL173" s="102"/>
      <c r="EIM173" s="68" t="s">
        <v>318</v>
      </c>
      <c r="EIN173" s="68">
        <f t="shared" ref="EIN173:EIN174" si="6583">64.5*10.764</f>
        <v>694.27799999999991</v>
      </c>
      <c r="EIO173" s="68">
        <v>0</v>
      </c>
      <c r="EIP173" s="68">
        <f t="shared" si="1360"/>
        <v>694.27799999999991</v>
      </c>
      <c r="EIQ173" s="68">
        <v>0</v>
      </c>
      <c r="EIR173" s="68">
        <f t="shared" si="1361"/>
        <v>1041.4169999999999</v>
      </c>
      <c r="EIS173" s="101">
        <v>2</v>
      </c>
      <c r="EIT173" s="102"/>
      <c r="EIU173" s="68" t="s">
        <v>318</v>
      </c>
      <c r="EIV173" s="68">
        <f t="shared" ref="EIV173:EIV174" si="6584">64.5*10.764</f>
        <v>694.27799999999991</v>
      </c>
      <c r="EIW173" s="68">
        <v>0</v>
      </c>
      <c r="EIX173" s="68">
        <f t="shared" si="1363"/>
        <v>694.27799999999991</v>
      </c>
      <c r="EIY173" s="68">
        <v>0</v>
      </c>
      <c r="EIZ173" s="68">
        <f t="shared" si="1364"/>
        <v>1041.4169999999999</v>
      </c>
      <c r="EJA173" s="101">
        <v>2</v>
      </c>
      <c r="EJB173" s="102"/>
      <c r="EJC173" s="68" t="s">
        <v>318</v>
      </c>
      <c r="EJD173" s="68">
        <f t="shared" ref="EJD173:EJD174" si="6585">64.5*10.764</f>
        <v>694.27799999999991</v>
      </c>
      <c r="EJE173" s="68">
        <v>0</v>
      </c>
      <c r="EJF173" s="68">
        <f t="shared" si="1366"/>
        <v>694.27799999999991</v>
      </c>
      <c r="EJG173" s="68">
        <v>0</v>
      </c>
      <c r="EJH173" s="68">
        <f t="shared" si="1367"/>
        <v>1041.4169999999999</v>
      </c>
      <c r="EJI173" s="101">
        <v>2</v>
      </c>
      <c r="EJJ173" s="102"/>
      <c r="EJK173" s="68" t="s">
        <v>318</v>
      </c>
      <c r="EJL173" s="68">
        <f t="shared" ref="EJL173:EJL174" si="6586">64.5*10.764</f>
        <v>694.27799999999991</v>
      </c>
      <c r="EJM173" s="68">
        <v>0</v>
      </c>
      <c r="EJN173" s="68">
        <f t="shared" si="1369"/>
        <v>694.27799999999991</v>
      </c>
      <c r="EJO173" s="68">
        <v>0</v>
      </c>
      <c r="EJP173" s="68">
        <f t="shared" si="1370"/>
        <v>1041.4169999999999</v>
      </c>
      <c r="EJQ173" s="101">
        <v>2</v>
      </c>
      <c r="EJR173" s="102"/>
      <c r="EJS173" s="68" t="s">
        <v>318</v>
      </c>
      <c r="EJT173" s="68">
        <f t="shared" ref="EJT173:EJT174" si="6587">64.5*10.764</f>
        <v>694.27799999999991</v>
      </c>
      <c r="EJU173" s="68">
        <v>0</v>
      </c>
      <c r="EJV173" s="68">
        <f t="shared" si="1372"/>
        <v>694.27799999999991</v>
      </c>
      <c r="EJW173" s="68">
        <v>0</v>
      </c>
      <c r="EJX173" s="68">
        <f t="shared" si="1373"/>
        <v>1041.4169999999999</v>
      </c>
      <c r="EJY173" s="101">
        <v>2</v>
      </c>
      <c r="EJZ173" s="102"/>
      <c r="EKA173" s="68" t="s">
        <v>318</v>
      </c>
      <c r="EKB173" s="68">
        <f t="shared" ref="EKB173:EKB174" si="6588">64.5*10.764</f>
        <v>694.27799999999991</v>
      </c>
      <c r="EKC173" s="68">
        <v>0</v>
      </c>
      <c r="EKD173" s="68">
        <f t="shared" si="1375"/>
        <v>694.27799999999991</v>
      </c>
      <c r="EKE173" s="68">
        <v>0</v>
      </c>
      <c r="EKF173" s="68">
        <f t="shared" si="1376"/>
        <v>1041.4169999999999</v>
      </c>
      <c r="EKG173" s="101">
        <v>2</v>
      </c>
      <c r="EKH173" s="102"/>
      <c r="EKI173" s="68" t="s">
        <v>318</v>
      </c>
      <c r="EKJ173" s="68">
        <f t="shared" ref="EKJ173:EKJ174" si="6589">64.5*10.764</f>
        <v>694.27799999999991</v>
      </c>
      <c r="EKK173" s="68">
        <v>0</v>
      </c>
      <c r="EKL173" s="68">
        <f t="shared" si="1378"/>
        <v>694.27799999999991</v>
      </c>
      <c r="EKM173" s="68">
        <v>0</v>
      </c>
      <c r="EKN173" s="68">
        <f t="shared" si="1379"/>
        <v>1041.4169999999999</v>
      </c>
      <c r="EKO173" s="101">
        <v>2</v>
      </c>
      <c r="EKP173" s="102"/>
      <c r="EKQ173" s="68" t="s">
        <v>318</v>
      </c>
      <c r="EKR173" s="68">
        <f t="shared" ref="EKR173:EKR174" si="6590">64.5*10.764</f>
        <v>694.27799999999991</v>
      </c>
      <c r="EKS173" s="68">
        <v>0</v>
      </c>
      <c r="EKT173" s="68">
        <f t="shared" si="1381"/>
        <v>694.27799999999991</v>
      </c>
      <c r="EKU173" s="68">
        <v>0</v>
      </c>
      <c r="EKV173" s="68">
        <f t="shared" si="1382"/>
        <v>1041.4169999999999</v>
      </c>
      <c r="EKW173" s="101">
        <v>2</v>
      </c>
      <c r="EKX173" s="102"/>
      <c r="EKY173" s="68" t="s">
        <v>318</v>
      </c>
      <c r="EKZ173" s="68">
        <f t="shared" ref="EKZ173:EKZ174" si="6591">64.5*10.764</f>
        <v>694.27799999999991</v>
      </c>
      <c r="ELA173" s="68">
        <v>0</v>
      </c>
      <c r="ELB173" s="68">
        <f t="shared" si="1384"/>
        <v>694.27799999999991</v>
      </c>
      <c r="ELC173" s="68">
        <v>0</v>
      </c>
      <c r="ELD173" s="68">
        <f t="shared" si="1385"/>
        <v>1041.4169999999999</v>
      </c>
      <c r="ELE173" s="101">
        <v>2</v>
      </c>
      <c r="ELF173" s="102"/>
      <c r="ELG173" s="68" t="s">
        <v>318</v>
      </c>
      <c r="ELH173" s="68">
        <f t="shared" ref="ELH173:ELH174" si="6592">64.5*10.764</f>
        <v>694.27799999999991</v>
      </c>
      <c r="ELI173" s="68">
        <v>0</v>
      </c>
      <c r="ELJ173" s="68">
        <f t="shared" si="1387"/>
        <v>694.27799999999991</v>
      </c>
      <c r="ELK173" s="68">
        <v>0</v>
      </c>
      <c r="ELL173" s="68">
        <f t="shared" si="1388"/>
        <v>1041.4169999999999</v>
      </c>
      <c r="ELM173" s="101">
        <v>2</v>
      </c>
      <c r="ELN173" s="102"/>
      <c r="ELO173" s="68" t="s">
        <v>318</v>
      </c>
      <c r="ELP173" s="68">
        <f t="shared" ref="ELP173:ELP174" si="6593">64.5*10.764</f>
        <v>694.27799999999991</v>
      </c>
      <c r="ELQ173" s="68">
        <v>0</v>
      </c>
      <c r="ELR173" s="68">
        <f t="shared" si="1390"/>
        <v>694.27799999999991</v>
      </c>
      <c r="ELS173" s="68">
        <v>0</v>
      </c>
      <c r="ELT173" s="68">
        <f t="shared" si="1391"/>
        <v>1041.4169999999999</v>
      </c>
      <c r="ELU173" s="101">
        <v>2</v>
      </c>
      <c r="ELV173" s="102"/>
      <c r="ELW173" s="68" t="s">
        <v>318</v>
      </c>
      <c r="ELX173" s="68">
        <f t="shared" ref="ELX173:ELX174" si="6594">64.5*10.764</f>
        <v>694.27799999999991</v>
      </c>
      <c r="ELY173" s="68">
        <v>0</v>
      </c>
      <c r="ELZ173" s="68">
        <f t="shared" si="1393"/>
        <v>694.27799999999991</v>
      </c>
      <c r="EMA173" s="68">
        <v>0</v>
      </c>
      <c r="EMB173" s="68">
        <f t="shared" si="1394"/>
        <v>1041.4169999999999</v>
      </c>
      <c r="EMC173" s="101">
        <v>2</v>
      </c>
      <c r="EMD173" s="102"/>
      <c r="EME173" s="68" t="s">
        <v>318</v>
      </c>
      <c r="EMF173" s="68">
        <f t="shared" ref="EMF173:EMF174" si="6595">64.5*10.764</f>
        <v>694.27799999999991</v>
      </c>
      <c r="EMG173" s="68">
        <v>0</v>
      </c>
      <c r="EMH173" s="68">
        <f t="shared" si="1396"/>
        <v>694.27799999999991</v>
      </c>
      <c r="EMI173" s="68">
        <v>0</v>
      </c>
      <c r="EMJ173" s="68">
        <f t="shared" si="1397"/>
        <v>1041.4169999999999</v>
      </c>
      <c r="EMK173" s="101">
        <v>2</v>
      </c>
      <c r="EML173" s="102"/>
      <c r="EMM173" s="68" t="s">
        <v>318</v>
      </c>
      <c r="EMN173" s="68">
        <f t="shared" ref="EMN173:EMN174" si="6596">64.5*10.764</f>
        <v>694.27799999999991</v>
      </c>
      <c r="EMO173" s="68">
        <v>0</v>
      </c>
      <c r="EMP173" s="68">
        <f t="shared" si="1399"/>
        <v>694.27799999999991</v>
      </c>
      <c r="EMQ173" s="68">
        <v>0</v>
      </c>
      <c r="EMR173" s="68">
        <f t="shared" si="1400"/>
        <v>1041.4169999999999</v>
      </c>
      <c r="EMS173" s="101">
        <v>2</v>
      </c>
      <c r="EMT173" s="102"/>
      <c r="EMU173" s="68" t="s">
        <v>318</v>
      </c>
      <c r="EMV173" s="68">
        <f t="shared" ref="EMV173:EMV174" si="6597">64.5*10.764</f>
        <v>694.27799999999991</v>
      </c>
      <c r="EMW173" s="68">
        <v>0</v>
      </c>
      <c r="EMX173" s="68">
        <f t="shared" si="1402"/>
        <v>694.27799999999991</v>
      </c>
      <c r="EMY173" s="68">
        <v>0</v>
      </c>
      <c r="EMZ173" s="68">
        <f t="shared" si="1403"/>
        <v>1041.4169999999999</v>
      </c>
      <c r="ENA173" s="101">
        <v>2</v>
      </c>
      <c r="ENB173" s="102"/>
      <c r="ENC173" s="68" t="s">
        <v>318</v>
      </c>
      <c r="END173" s="68">
        <f t="shared" ref="END173:END174" si="6598">64.5*10.764</f>
        <v>694.27799999999991</v>
      </c>
      <c r="ENE173" s="68">
        <v>0</v>
      </c>
      <c r="ENF173" s="68">
        <f t="shared" si="1405"/>
        <v>694.27799999999991</v>
      </c>
      <c r="ENG173" s="68">
        <v>0</v>
      </c>
      <c r="ENH173" s="68">
        <f t="shared" si="1406"/>
        <v>1041.4169999999999</v>
      </c>
      <c r="ENI173" s="101">
        <v>2</v>
      </c>
      <c r="ENJ173" s="102"/>
      <c r="ENK173" s="68" t="s">
        <v>318</v>
      </c>
      <c r="ENL173" s="68">
        <f t="shared" ref="ENL173:ENL174" si="6599">64.5*10.764</f>
        <v>694.27799999999991</v>
      </c>
      <c r="ENM173" s="68">
        <v>0</v>
      </c>
      <c r="ENN173" s="68">
        <f t="shared" si="1408"/>
        <v>694.27799999999991</v>
      </c>
      <c r="ENO173" s="68">
        <v>0</v>
      </c>
      <c r="ENP173" s="68">
        <f t="shared" si="1409"/>
        <v>1041.4169999999999</v>
      </c>
      <c r="ENQ173" s="101">
        <v>2</v>
      </c>
      <c r="ENR173" s="102"/>
      <c r="ENS173" s="68" t="s">
        <v>318</v>
      </c>
      <c r="ENT173" s="68">
        <f t="shared" ref="ENT173:ENT174" si="6600">64.5*10.764</f>
        <v>694.27799999999991</v>
      </c>
      <c r="ENU173" s="68">
        <v>0</v>
      </c>
      <c r="ENV173" s="68">
        <f t="shared" si="1411"/>
        <v>694.27799999999991</v>
      </c>
      <c r="ENW173" s="68">
        <v>0</v>
      </c>
      <c r="ENX173" s="68">
        <f t="shared" si="1412"/>
        <v>1041.4169999999999</v>
      </c>
      <c r="ENY173" s="101">
        <v>2</v>
      </c>
      <c r="ENZ173" s="102"/>
      <c r="EOA173" s="68" t="s">
        <v>318</v>
      </c>
      <c r="EOB173" s="68">
        <f t="shared" ref="EOB173:EOB174" si="6601">64.5*10.764</f>
        <v>694.27799999999991</v>
      </c>
      <c r="EOC173" s="68">
        <v>0</v>
      </c>
      <c r="EOD173" s="68">
        <f t="shared" si="1414"/>
        <v>694.27799999999991</v>
      </c>
      <c r="EOE173" s="68">
        <v>0</v>
      </c>
      <c r="EOF173" s="68">
        <f t="shared" si="1415"/>
        <v>1041.4169999999999</v>
      </c>
      <c r="EOG173" s="101">
        <v>2</v>
      </c>
      <c r="EOH173" s="102"/>
      <c r="EOI173" s="68" t="s">
        <v>318</v>
      </c>
      <c r="EOJ173" s="68">
        <f t="shared" ref="EOJ173:EOJ174" si="6602">64.5*10.764</f>
        <v>694.27799999999991</v>
      </c>
      <c r="EOK173" s="68">
        <v>0</v>
      </c>
      <c r="EOL173" s="68">
        <f t="shared" si="1417"/>
        <v>694.27799999999991</v>
      </c>
      <c r="EOM173" s="68">
        <v>0</v>
      </c>
      <c r="EON173" s="68">
        <f t="shared" si="1418"/>
        <v>1041.4169999999999</v>
      </c>
      <c r="EOO173" s="101">
        <v>2</v>
      </c>
      <c r="EOP173" s="102"/>
      <c r="EOQ173" s="68" t="s">
        <v>318</v>
      </c>
      <c r="EOR173" s="68">
        <f t="shared" ref="EOR173:EOR174" si="6603">64.5*10.764</f>
        <v>694.27799999999991</v>
      </c>
      <c r="EOS173" s="68">
        <v>0</v>
      </c>
      <c r="EOT173" s="68">
        <f t="shared" si="1420"/>
        <v>694.27799999999991</v>
      </c>
      <c r="EOU173" s="68">
        <v>0</v>
      </c>
      <c r="EOV173" s="68">
        <f t="shared" si="1421"/>
        <v>1041.4169999999999</v>
      </c>
      <c r="EOW173" s="101">
        <v>2</v>
      </c>
      <c r="EOX173" s="102"/>
      <c r="EOY173" s="68" t="s">
        <v>318</v>
      </c>
      <c r="EOZ173" s="68">
        <f t="shared" ref="EOZ173:EOZ174" si="6604">64.5*10.764</f>
        <v>694.27799999999991</v>
      </c>
      <c r="EPA173" s="68">
        <v>0</v>
      </c>
      <c r="EPB173" s="68">
        <f t="shared" si="1423"/>
        <v>694.27799999999991</v>
      </c>
      <c r="EPC173" s="68">
        <v>0</v>
      </c>
      <c r="EPD173" s="68">
        <f t="shared" si="1424"/>
        <v>1041.4169999999999</v>
      </c>
      <c r="EPE173" s="101">
        <v>2</v>
      </c>
      <c r="EPF173" s="102"/>
      <c r="EPG173" s="68" t="s">
        <v>318</v>
      </c>
      <c r="EPH173" s="68">
        <f t="shared" ref="EPH173:EPH174" si="6605">64.5*10.764</f>
        <v>694.27799999999991</v>
      </c>
      <c r="EPI173" s="68">
        <v>0</v>
      </c>
      <c r="EPJ173" s="68">
        <f t="shared" si="1426"/>
        <v>694.27799999999991</v>
      </c>
      <c r="EPK173" s="68">
        <v>0</v>
      </c>
      <c r="EPL173" s="68">
        <f t="shared" si="1427"/>
        <v>1041.4169999999999</v>
      </c>
      <c r="EPM173" s="101">
        <v>2</v>
      </c>
      <c r="EPN173" s="102"/>
      <c r="EPO173" s="68" t="s">
        <v>318</v>
      </c>
      <c r="EPP173" s="68">
        <f t="shared" ref="EPP173:EPP174" si="6606">64.5*10.764</f>
        <v>694.27799999999991</v>
      </c>
      <c r="EPQ173" s="68">
        <v>0</v>
      </c>
      <c r="EPR173" s="68">
        <f t="shared" si="1429"/>
        <v>694.27799999999991</v>
      </c>
      <c r="EPS173" s="68">
        <v>0</v>
      </c>
      <c r="EPT173" s="68">
        <f t="shared" si="1430"/>
        <v>1041.4169999999999</v>
      </c>
      <c r="EPU173" s="101">
        <v>2</v>
      </c>
      <c r="EPV173" s="102"/>
      <c r="EPW173" s="68" t="s">
        <v>318</v>
      </c>
      <c r="EPX173" s="68">
        <f t="shared" ref="EPX173:EPX174" si="6607">64.5*10.764</f>
        <v>694.27799999999991</v>
      </c>
      <c r="EPY173" s="68">
        <v>0</v>
      </c>
      <c r="EPZ173" s="68">
        <f t="shared" si="1432"/>
        <v>694.27799999999991</v>
      </c>
      <c r="EQA173" s="68">
        <v>0</v>
      </c>
      <c r="EQB173" s="68">
        <f t="shared" si="1433"/>
        <v>1041.4169999999999</v>
      </c>
      <c r="EQC173" s="101">
        <v>2</v>
      </c>
      <c r="EQD173" s="102"/>
      <c r="EQE173" s="68" t="s">
        <v>318</v>
      </c>
      <c r="EQF173" s="68">
        <f t="shared" ref="EQF173:EQF174" si="6608">64.5*10.764</f>
        <v>694.27799999999991</v>
      </c>
      <c r="EQG173" s="68">
        <v>0</v>
      </c>
      <c r="EQH173" s="68">
        <f t="shared" si="1435"/>
        <v>694.27799999999991</v>
      </c>
      <c r="EQI173" s="68">
        <v>0</v>
      </c>
      <c r="EQJ173" s="68">
        <f t="shared" si="1436"/>
        <v>1041.4169999999999</v>
      </c>
      <c r="EQK173" s="101">
        <v>2</v>
      </c>
      <c r="EQL173" s="102"/>
      <c r="EQM173" s="68" t="s">
        <v>318</v>
      </c>
      <c r="EQN173" s="68">
        <f t="shared" ref="EQN173:EQN174" si="6609">64.5*10.764</f>
        <v>694.27799999999991</v>
      </c>
      <c r="EQO173" s="68">
        <v>0</v>
      </c>
      <c r="EQP173" s="68">
        <f t="shared" si="1438"/>
        <v>694.27799999999991</v>
      </c>
      <c r="EQQ173" s="68">
        <v>0</v>
      </c>
      <c r="EQR173" s="68">
        <f t="shared" si="1439"/>
        <v>1041.4169999999999</v>
      </c>
      <c r="EQS173" s="101">
        <v>2</v>
      </c>
      <c r="EQT173" s="102"/>
      <c r="EQU173" s="68" t="s">
        <v>318</v>
      </c>
      <c r="EQV173" s="68">
        <f t="shared" ref="EQV173:EQV174" si="6610">64.5*10.764</f>
        <v>694.27799999999991</v>
      </c>
      <c r="EQW173" s="68">
        <v>0</v>
      </c>
      <c r="EQX173" s="68">
        <f t="shared" si="1441"/>
        <v>694.27799999999991</v>
      </c>
      <c r="EQY173" s="68">
        <v>0</v>
      </c>
      <c r="EQZ173" s="68">
        <f t="shared" si="1442"/>
        <v>1041.4169999999999</v>
      </c>
      <c r="ERA173" s="101">
        <v>2</v>
      </c>
      <c r="ERB173" s="102"/>
      <c r="ERC173" s="68" t="s">
        <v>318</v>
      </c>
      <c r="ERD173" s="68">
        <f t="shared" ref="ERD173:ERD174" si="6611">64.5*10.764</f>
        <v>694.27799999999991</v>
      </c>
      <c r="ERE173" s="68">
        <v>0</v>
      </c>
      <c r="ERF173" s="68">
        <f t="shared" si="1444"/>
        <v>694.27799999999991</v>
      </c>
      <c r="ERG173" s="68">
        <v>0</v>
      </c>
      <c r="ERH173" s="68">
        <f t="shared" si="1445"/>
        <v>1041.4169999999999</v>
      </c>
      <c r="ERI173" s="101">
        <v>2</v>
      </c>
      <c r="ERJ173" s="102"/>
      <c r="ERK173" s="68" t="s">
        <v>318</v>
      </c>
      <c r="ERL173" s="68">
        <f t="shared" ref="ERL173:ERL174" si="6612">64.5*10.764</f>
        <v>694.27799999999991</v>
      </c>
      <c r="ERM173" s="68">
        <v>0</v>
      </c>
      <c r="ERN173" s="68">
        <f t="shared" si="1447"/>
        <v>694.27799999999991</v>
      </c>
      <c r="ERO173" s="68">
        <v>0</v>
      </c>
      <c r="ERP173" s="68">
        <f t="shared" si="1448"/>
        <v>1041.4169999999999</v>
      </c>
      <c r="ERQ173" s="101">
        <v>2</v>
      </c>
      <c r="ERR173" s="102"/>
      <c r="ERS173" s="68" t="s">
        <v>318</v>
      </c>
      <c r="ERT173" s="68">
        <f t="shared" ref="ERT173:ERT174" si="6613">64.5*10.764</f>
        <v>694.27799999999991</v>
      </c>
      <c r="ERU173" s="68">
        <v>0</v>
      </c>
      <c r="ERV173" s="68">
        <f t="shared" si="1450"/>
        <v>694.27799999999991</v>
      </c>
      <c r="ERW173" s="68">
        <v>0</v>
      </c>
      <c r="ERX173" s="68">
        <f t="shared" si="1451"/>
        <v>1041.4169999999999</v>
      </c>
      <c r="ERY173" s="101">
        <v>2</v>
      </c>
      <c r="ERZ173" s="102"/>
      <c r="ESA173" s="68" t="s">
        <v>318</v>
      </c>
      <c r="ESB173" s="68">
        <f t="shared" ref="ESB173:ESB174" si="6614">64.5*10.764</f>
        <v>694.27799999999991</v>
      </c>
      <c r="ESC173" s="68">
        <v>0</v>
      </c>
      <c r="ESD173" s="68">
        <f t="shared" si="1453"/>
        <v>694.27799999999991</v>
      </c>
      <c r="ESE173" s="68">
        <v>0</v>
      </c>
      <c r="ESF173" s="68">
        <f t="shared" si="1454"/>
        <v>1041.4169999999999</v>
      </c>
      <c r="ESG173" s="101">
        <v>2</v>
      </c>
      <c r="ESH173" s="102"/>
      <c r="ESI173" s="68" t="s">
        <v>318</v>
      </c>
      <c r="ESJ173" s="68">
        <f t="shared" ref="ESJ173:ESJ174" si="6615">64.5*10.764</f>
        <v>694.27799999999991</v>
      </c>
      <c r="ESK173" s="68">
        <v>0</v>
      </c>
      <c r="ESL173" s="68">
        <f t="shared" si="1456"/>
        <v>694.27799999999991</v>
      </c>
      <c r="ESM173" s="68">
        <v>0</v>
      </c>
      <c r="ESN173" s="68">
        <f t="shared" si="1457"/>
        <v>1041.4169999999999</v>
      </c>
      <c r="ESO173" s="101">
        <v>2</v>
      </c>
      <c r="ESP173" s="102"/>
      <c r="ESQ173" s="68" t="s">
        <v>318</v>
      </c>
      <c r="ESR173" s="68">
        <f t="shared" ref="ESR173:ESR174" si="6616">64.5*10.764</f>
        <v>694.27799999999991</v>
      </c>
      <c r="ESS173" s="68">
        <v>0</v>
      </c>
      <c r="EST173" s="68">
        <f t="shared" si="1459"/>
        <v>694.27799999999991</v>
      </c>
      <c r="ESU173" s="68">
        <v>0</v>
      </c>
      <c r="ESV173" s="68">
        <f t="shared" si="1460"/>
        <v>1041.4169999999999</v>
      </c>
      <c r="ESW173" s="101">
        <v>2</v>
      </c>
      <c r="ESX173" s="102"/>
      <c r="ESY173" s="68" t="s">
        <v>318</v>
      </c>
      <c r="ESZ173" s="68">
        <f t="shared" ref="ESZ173:ESZ174" si="6617">64.5*10.764</f>
        <v>694.27799999999991</v>
      </c>
      <c r="ETA173" s="68">
        <v>0</v>
      </c>
      <c r="ETB173" s="68">
        <f t="shared" si="1462"/>
        <v>694.27799999999991</v>
      </c>
      <c r="ETC173" s="68">
        <v>0</v>
      </c>
      <c r="ETD173" s="68">
        <f t="shared" si="1463"/>
        <v>1041.4169999999999</v>
      </c>
      <c r="ETE173" s="101">
        <v>2</v>
      </c>
      <c r="ETF173" s="102"/>
      <c r="ETG173" s="68" t="s">
        <v>318</v>
      </c>
      <c r="ETH173" s="68">
        <f t="shared" ref="ETH173:ETH174" si="6618">64.5*10.764</f>
        <v>694.27799999999991</v>
      </c>
      <c r="ETI173" s="68">
        <v>0</v>
      </c>
      <c r="ETJ173" s="68">
        <f t="shared" si="1465"/>
        <v>694.27799999999991</v>
      </c>
      <c r="ETK173" s="68">
        <v>0</v>
      </c>
      <c r="ETL173" s="68">
        <f t="shared" si="1466"/>
        <v>1041.4169999999999</v>
      </c>
      <c r="ETM173" s="101">
        <v>2</v>
      </c>
      <c r="ETN173" s="102"/>
      <c r="ETO173" s="68" t="s">
        <v>318</v>
      </c>
      <c r="ETP173" s="68">
        <f t="shared" ref="ETP173:ETP174" si="6619">64.5*10.764</f>
        <v>694.27799999999991</v>
      </c>
      <c r="ETQ173" s="68">
        <v>0</v>
      </c>
      <c r="ETR173" s="68">
        <f t="shared" si="1468"/>
        <v>694.27799999999991</v>
      </c>
      <c r="ETS173" s="68">
        <v>0</v>
      </c>
      <c r="ETT173" s="68">
        <f t="shared" si="1469"/>
        <v>1041.4169999999999</v>
      </c>
      <c r="ETU173" s="101">
        <v>2</v>
      </c>
      <c r="ETV173" s="102"/>
      <c r="ETW173" s="68" t="s">
        <v>318</v>
      </c>
      <c r="ETX173" s="68">
        <f t="shared" ref="ETX173:ETX174" si="6620">64.5*10.764</f>
        <v>694.27799999999991</v>
      </c>
      <c r="ETY173" s="68">
        <v>0</v>
      </c>
      <c r="ETZ173" s="68">
        <f t="shared" si="1471"/>
        <v>694.27799999999991</v>
      </c>
      <c r="EUA173" s="68">
        <v>0</v>
      </c>
      <c r="EUB173" s="68">
        <f t="shared" si="1472"/>
        <v>1041.4169999999999</v>
      </c>
      <c r="EUC173" s="101">
        <v>2</v>
      </c>
      <c r="EUD173" s="102"/>
      <c r="EUE173" s="68" t="s">
        <v>318</v>
      </c>
      <c r="EUF173" s="68">
        <f t="shared" ref="EUF173:EUF174" si="6621">64.5*10.764</f>
        <v>694.27799999999991</v>
      </c>
      <c r="EUG173" s="68">
        <v>0</v>
      </c>
      <c r="EUH173" s="68">
        <f t="shared" si="1474"/>
        <v>694.27799999999991</v>
      </c>
      <c r="EUI173" s="68">
        <v>0</v>
      </c>
      <c r="EUJ173" s="68">
        <f t="shared" si="1475"/>
        <v>1041.4169999999999</v>
      </c>
      <c r="EUK173" s="101">
        <v>2</v>
      </c>
      <c r="EUL173" s="102"/>
      <c r="EUM173" s="68" t="s">
        <v>318</v>
      </c>
      <c r="EUN173" s="68">
        <f t="shared" ref="EUN173:EUN174" si="6622">64.5*10.764</f>
        <v>694.27799999999991</v>
      </c>
      <c r="EUO173" s="68">
        <v>0</v>
      </c>
      <c r="EUP173" s="68">
        <f t="shared" si="1477"/>
        <v>694.27799999999991</v>
      </c>
      <c r="EUQ173" s="68">
        <v>0</v>
      </c>
      <c r="EUR173" s="68">
        <f t="shared" si="1478"/>
        <v>1041.4169999999999</v>
      </c>
      <c r="EUS173" s="101">
        <v>2</v>
      </c>
      <c r="EUT173" s="102"/>
      <c r="EUU173" s="68" t="s">
        <v>318</v>
      </c>
      <c r="EUV173" s="68">
        <f t="shared" ref="EUV173:EUV174" si="6623">64.5*10.764</f>
        <v>694.27799999999991</v>
      </c>
      <c r="EUW173" s="68">
        <v>0</v>
      </c>
      <c r="EUX173" s="68">
        <f t="shared" si="1480"/>
        <v>694.27799999999991</v>
      </c>
      <c r="EUY173" s="68">
        <v>0</v>
      </c>
      <c r="EUZ173" s="68">
        <f t="shared" si="1481"/>
        <v>1041.4169999999999</v>
      </c>
      <c r="EVA173" s="101">
        <v>2</v>
      </c>
      <c r="EVB173" s="102"/>
      <c r="EVC173" s="68" t="s">
        <v>318</v>
      </c>
      <c r="EVD173" s="68">
        <f t="shared" ref="EVD173:EVD174" si="6624">64.5*10.764</f>
        <v>694.27799999999991</v>
      </c>
      <c r="EVE173" s="68">
        <v>0</v>
      </c>
      <c r="EVF173" s="68">
        <f t="shared" si="1483"/>
        <v>694.27799999999991</v>
      </c>
      <c r="EVG173" s="68">
        <v>0</v>
      </c>
      <c r="EVH173" s="68">
        <f t="shared" si="1484"/>
        <v>1041.4169999999999</v>
      </c>
      <c r="EVI173" s="101">
        <v>2</v>
      </c>
      <c r="EVJ173" s="102"/>
      <c r="EVK173" s="68" t="s">
        <v>318</v>
      </c>
      <c r="EVL173" s="68">
        <f t="shared" ref="EVL173:EVL174" si="6625">64.5*10.764</f>
        <v>694.27799999999991</v>
      </c>
      <c r="EVM173" s="68">
        <v>0</v>
      </c>
      <c r="EVN173" s="68">
        <f t="shared" si="1486"/>
        <v>694.27799999999991</v>
      </c>
      <c r="EVO173" s="68">
        <v>0</v>
      </c>
      <c r="EVP173" s="68">
        <f t="shared" si="1487"/>
        <v>1041.4169999999999</v>
      </c>
      <c r="EVQ173" s="101">
        <v>2</v>
      </c>
      <c r="EVR173" s="102"/>
      <c r="EVS173" s="68" t="s">
        <v>318</v>
      </c>
      <c r="EVT173" s="68">
        <f t="shared" ref="EVT173:EVT174" si="6626">64.5*10.764</f>
        <v>694.27799999999991</v>
      </c>
      <c r="EVU173" s="68">
        <v>0</v>
      </c>
      <c r="EVV173" s="68">
        <f t="shared" si="1489"/>
        <v>694.27799999999991</v>
      </c>
      <c r="EVW173" s="68">
        <v>0</v>
      </c>
      <c r="EVX173" s="68">
        <f t="shared" si="1490"/>
        <v>1041.4169999999999</v>
      </c>
      <c r="EVY173" s="101">
        <v>2</v>
      </c>
      <c r="EVZ173" s="102"/>
      <c r="EWA173" s="68" t="s">
        <v>318</v>
      </c>
      <c r="EWB173" s="68">
        <f t="shared" ref="EWB173:EWB174" si="6627">64.5*10.764</f>
        <v>694.27799999999991</v>
      </c>
      <c r="EWC173" s="68">
        <v>0</v>
      </c>
      <c r="EWD173" s="68">
        <f t="shared" si="1492"/>
        <v>694.27799999999991</v>
      </c>
      <c r="EWE173" s="68">
        <v>0</v>
      </c>
      <c r="EWF173" s="68">
        <f t="shared" si="1493"/>
        <v>1041.4169999999999</v>
      </c>
      <c r="EWG173" s="101">
        <v>2</v>
      </c>
      <c r="EWH173" s="102"/>
      <c r="EWI173" s="68" t="s">
        <v>318</v>
      </c>
      <c r="EWJ173" s="68">
        <f t="shared" ref="EWJ173:EWJ174" si="6628">64.5*10.764</f>
        <v>694.27799999999991</v>
      </c>
      <c r="EWK173" s="68">
        <v>0</v>
      </c>
      <c r="EWL173" s="68">
        <f t="shared" si="1495"/>
        <v>694.27799999999991</v>
      </c>
      <c r="EWM173" s="68">
        <v>0</v>
      </c>
      <c r="EWN173" s="68">
        <f t="shared" si="1496"/>
        <v>1041.4169999999999</v>
      </c>
      <c r="EWO173" s="101">
        <v>2</v>
      </c>
      <c r="EWP173" s="102"/>
      <c r="EWQ173" s="68" t="s">
        <v>318</v>
      </c>
      <c r="EWR173" s="68">
        <f t="shared" ref="EWR173:EWR174" si="6629">64.5*10.764</f>
        <v>694.27799999999991</v>
      </c>
      <c r="EWS173" s="68">
        <v>0</v>
      </c>
      <c r="EWT173" s="68">
        <f t="shared" si="1498"/>
        <v>694.27799999999991</v>
      </c>
      <c r="EWU173" s="68">
        <v>0</v>
      </c>
      <c r="EWV173" s="68">
        <f t="shared" si="1499"/>
        <v>1041.4169999999999</v>
      </c>
      <c r="EWW173" s="101">
        <v>2</v>
      </c>
      <c r="EWX173" s="102"/>
      <c r="EWY173" s="68" t="s">
        <v>318</v>
      </c>
      <c r="EWZ173" s="68">
        <f t="shared" ref="EWZ173:EWZ174" si="6630">64.5*10.764</f>
        <v>694.27799999999991</v>
      </c>
      <c r="EXA173" s="68">
        <v>0</v>
      </c>
      <c r="EXB173" s="68">
        <f t="shared" si="1501"/>
        <v>694.27799999999991</v>
      </c>
      <c r="EXC173" s="68">
        <v>0</v>
      </c>
      <c r="EXD173" s="68">
        <f t="shared" si="1502"/>
        <v>1041.4169999999999</v>
      </c>
      <c r="EXE173" s="101">
        <v>2</v>
      </c>
      <c r="EXF173" s="102"/>
      <c r="EXG173" s="68" t="s">
        <v>318</v>
      </c>
      <c r="EXH173" s="68">
        <f t="shared" ref="EXH173:EXH174" si="6631">64.5*10.764</f>
        <v>694.27799999999991</v>
      </c>
      <c r="EXI173" s="68">
        <v>0</v>
      </c>
      <c r="EXJ173" s="68">
        <f t="shared" si="1504"/>
        <v>694.27799999999991</v>
      </c>
      <c r="EXK173" s="68">
        <v>0</v>
      </c>
      <c r="EXL173" s="68">
        <f t="shared" si="1505"/>
        <v>1041.4169999999999</v>
      </c>
      <c r="EXM173" s="101">
        <v>2</v>
      </c>
      <c r="EXN173" s="102"/>
      <c r="EXO173" s="68" t="s">
        <v>318</v>
      </c>
      <c r="EXP173" s="68">
        <f t="shared" ref="EXP173:EXP174" si="6632">64.5*10.764</f>
        <v>694.27799999999991</v>
      </c>
      <c r="EXQ173" s="68">
        <v>0</v>
      </c>
      <c r="EXR173" s="68">
        <f t="shared" si="1507"/>
        <v>694.27799999999991</v>
      </c>
      <c r="EXS173" s="68">
        <v>0</v>
      </c>
      <c r="EXT173" s="68">
        <f t="shared" si="1508"/>
        <v>1041.4169999999999</v>
      </c>
      <c r="EXU173" s="101">
        <v>2</v>
      </c>
      <c r="EXV173" s="102"/>
      <c r="EXW173" s="68" t="s">
        <v>318</v>
      </c>
      <c r="EXX173" s="68">
        <f t="shared" ref="EXX173:EXX174" si="6633">64.5*10.764</f>
        <v>694.27799999999991</v>
      </c>
      <c r="EXY173" s="68">
        <v>0</v>
      </c>
      <c r="EXZ173" s="68">
        <f t="shared" si="1510"/>
        <v>694.27799999999991</v>
      </c>
      <c r="EYA173" s="68">
        <v>0</v>
      </c>
      <c r="EYB173" s="68">
        <f t="shared" si="1511"/>
        <v>1041.4169999999999</v>
      </c>
      <c r="EYC173" s="101">
        <v>2</v>
      </c>
      <c r="EYD173" s="102"/>
      <c r="EYE173" s="68" t="s">
        <v>318</v>
      </c>
      <c r="EYF173" s="68">
        <f t="shared" ref="EYF173:EYF174" si="6634">64.5*10.764</f>
        <v>694.27799999999991</v>
      </c>
      <c r="EYG173" s="68">
        <v>0</v>
      </c>
      <c r="EYH173" s="68">
        <f t="shared" si="1513"/>
        <v>694.27799999999991</v>
      </c>
      <c r="EYI173" s="68">
        <v>0</v>
      </c>
      <c r="EYJ173" s="68">
        <f t="shared" si="1514"/>
        <v>1041.4169999999999</v>
      </c>
      <c r="EYK173" s="101">
        <v>2</v>
      </c>
      <c r="EYL173" s="102"/>
      <c r="EYM173" s="68" t="s">
        <v>318</v>
      </c>
      <c r="EYN173" s="68">
        <f t="shared" ref="EYN173:EYN174" si="6635">64.5*10.764</f>
        <v>694.27799999999991</v>
      </c>
      <c r="EYO173" s="68">
        <v>0</v>
      </c>
      <c r="EYP173" s="68">
        <f t="shared" si="1516"/>
        <v>694.27799999999991</v>
      </c>
      <c r="EYQ173" s="68">
        <v>0</v>
      </c>
      <c r="EYR173" s="68">
        <f t="shared" si="1517"/>
        <v>1041.4169999999999</v>
      </c>
      <c r="EYS173" s="101">
        <v>2</v>
      </c>
      <c r="EYT173" s="102"/>
      <c r="EYU173" s="68" t="s">
        <v>318</v>
      </c>
      <c r="EYV173" s="68">
        <f t="shared" ref="EYV173:EYV174" si="6636">64.5*10.764</f>
        <v>694.27799999999991</v>
      </c>
      <c r="EYW173" s="68">
        <v>0</v>
      </c>
      <c r="EYX173" s="68">
        <f t="shared" si="1519"/>
        <v>694.27799999999991</v>
      </c>
      <c r="EYY173" s="68">
        <v>0</v>
      </c>
      <c r="EYZ173" s="68">
        <f t="shared" si="1520"/>
        <v>1041.4169999999999</v>
      </c>
      <c r="EZA173" s="101">
        <v>2</v>
      </c>
      <c r="EZB173" s="102"/>
      <c r="EZC173" s="68" t="s">
        <v>318</v>
      </c>
      <c r="EZD173" s="68">
        <f t="shared" ref="EZD173:EZD174" si="6637">64.5*10.764</f>
        <v>694.27799999999991</v>
      </c>
      <c r="EZE173" s="68">
        <v>0</v>
      </c>
      <c r="EZF173" s="68">
        <f t="shared" si="1522"/>
        <v>694.27799999999991</v>
      </c>
      <c r="EZG173" s="68">
        <v>0</v>
      </c>
      <c r="EZH173" s="68">
        <f t="shared" si="1523"/>
        <v>1041.4169999999999</v>
      </c>
      <c r="EZI173" s="101">
        <v>2</v>
      </c>
      <c r="EZJ173" s="102"/>
      <c r="EZK173" s="68" t="s">
        <v>318</v>
      </c>
      <c r="EZL173" s="68">
        <f t="shared" ref="EZL173:EZL174" si="6638">64.5*10.764</f>
        <v>694.27799999999991</v>
      </c>
      <c r="EZM173" s="68">
        <v>0</v>
      </c>
      <c r="EZN173" s="68">
        <f t="shared" si="1525"/>
        <v>694.27799999999991</v>
      </c>
      <c r="EZO173" s="68">
        <v>0</v>
      </c>
      <c r="EZP173" s="68">
        <f t="shared" si="1526"/>
        <v>1041.4169999999999</v>
      </c>
      <c r="EZQ173" s="101">
        <v>2</v>
      </c>
      <c r="EZR173" s="102"/>
      <c r="EZS173" s="68" t="s">
        <v>318</v>
      </c>
      <c r="EZT173" s="68">
        <f t="shared" ref="EZT173:EZT174" si="6639">64.5*10.764</f>
        <v>694.27799999999991</v>
      </c>
      <c r="EZU173" s="68">
        <v>0</v>
      </c>
      <c r="EZV173" s="68">
        <f t="shared" si="1528"/>
        <v>694.27799999999991</v>
      </c>
      <c r="EZW173" s="68">
        <v>0</v>
      </c>
      <c r="EZX173" s="68">
        <f t="shared" si="1529"/>
        <v>1041.4169999999999</v>
      </c>
      <c r="EZY173" s="101">
        <v>2</v>
      </c>
      <c r="EZZ173" s="102"/>
      <c r="FAA173" s="68" t="s">
        <v>318</v>
      </c>
      <c r="FAB173" s="68">
        <f t="shared" ref="FAB173:FAB174" si="6640">64.5*10.764</f>
        <v>694.27799999999991</v>
      </c>
      <c r="FAC173" s="68">
        <v>0</v>
      </c>
      <c r="FAD173" s="68">
        <f t="shared" si="1531"/>
        <v>694.27799999999991</v>
      </c>
      <c r="FAE173" s="68">
        <v>0</v>
      </c>
      <c r="FAF173" s="68">
        <f t="shared" si="1532"/>
        <v>1041.4169999999999</v>
      </c>
      <c r="FAG173" s="101">
        <v>2</v>
      </c>
      <c r="FAH173" s="102"/>
      <c r="FAI173" s="68" t="s">
        <v>318</v>
      </c>
      <c r="FAJ173" s="68">
        <f t="shared" ref="FAJ173:FAJ174" si="6641">64.5*10.764</f>
        <v>694.27799999999991</v>
      </c>
      <c r="FAK173" s="68">
        <v>0</v>
      </c>
      <c r="FAL173" s="68">
        <f t="shared" si="1534"/>
        <v>694.27799999999991</v>
      </c>
      <c r="FAM173" s="68">
        <v>0</v>
      </c>
      <c r="FAN173" s="68">
        <f t="shared" si="1535"/>
        <v>1041.4169999999999</v>
      </c>
      <c r="FAO173" s="101">
        <v>2</v>
      </c>
      <c r="FAP173" s="102"/>
      <c r="FAQ173" s="68" t="s">
        <v>318</v>
      </c>
      <c r="FAR173" s="68">
        <f t="shared" ref="FAR173:FAR174" si="6642">64.5*10.764</f>
        <v>694.27799999999991</v>
      </c>
      <c r="FAS173" s="68">
        <v>0</v>
      </c>
      <c r="FAT173" s="68">
        <f t="shared" si="1537"/>
        <v>694.27799999999991</v>
      </c>
      <c r="FAU173" s="68">
        <v>0</v>
      </c>
      <c r="FAV173" s="68">
        <f t="shared" si="1538"/>
        <v>1041.4169999999999</v>
      </c>
      <c r="FAW173" s="101">
        <v>2</v>
      </c>
      <c r="FAX173" s="102"/>
      <c r="FAY173" s="68" t="s">
        <v>318</v>
      </c>
      <c r="FAZ173" s="68">
        <f t="shared" ref="FAZ173:FAZ174" si="6643">64.5*10.764</f>
        <v>694.27799999999991</v>
      </c>
      <c r="FBA173" s="68">
        <v>0</v>
      </c>
      <c r="FBB173" s="68">
        <f t="shared" si="1540"/>
        <v>694.27799999999991</v>
      </c>
      <c r="FBC173" s="68">
        <v>0</v>
      </c>
      <c r="FBD173" s="68">
        <f t="shared" si="1541"/>
        <v>1041.4169999999999</v>
      </c>
      <c r="FBE173" s="101">
        <v>2</v>
      </c>
      <c r="FBF173" s="102"/>
      <c r="FBG173" s="68" t="s">
        <v>318</v>
      </c>
      <c r="FBH173" s="68">
        <f t="shared" ref="FBH173:FBH174" si="6644">64.5*10.764</f>
        <v>694.27799999999991</v>
      </c>
      <c r="FBI173" s="68">
        <v>0</v>
      </c>
      <c r="FBJ173" s="68">
        <f t="shared" si="1543"/>
        <v>694.27799999999991</v>
      </c>
      <c r="FBK173" s="68">
        <v>0</v>
      </c>
      <c r="FBL173" s="68">
        <f t="shared" si="1544"/>
        <v>1041.4169999999999</v>
      </c>
      <c r="FBM173" s="101">
        <v>2</v>
      </c>
      <c r="FBN173" s="102"/>
      <c r="FBO173" s="68" t="s">
        <v>318</v>
      </c>
      <c r="FBP173" s="68">
        <f t="shared" ref="FBP173:FBP174" si="6645">64.5*10.764</f>
        <v>694.27799999999991</v>
      </c>
      <c r="FBQ173" s="68">
        <v>0</v>
      </c>
      <c r="FBR173" s="68">
        <f t="shared" si="1546"/>
        <v>694.27799999999991</v>
      </c>
      <c r="FBS173" s="68">
        <v>0</v>
      </c>
      <c r="FBT173" s="68">
        <f t="shared" si="1547"/>
        <v>1041.4169999999999</v>
      </c>
      <c r="FBU173" s="101">
        <v>2</v>
      </c>
      <c r="FBV173" s="102"/>
      <c r="FBW173" s="68" t="s">
        <v>318</v>
      </c>
      <c r="FBX173" s="68">
        <f t="shared" ref="FBX173:FBX174" si="6646">64.5*10.764</f>
        <v>694.27799999999991</v>
      </c>
      <c r="FBY173" s="68">
        <v>0</v>
      </c>
      <c r="FBZ173" s="68">
        <f t="shared" si="1549"/>
        <v>694.27799999999991</v>
      </c>
      <c r="FCA173" s="68">
        <v>0</v>
      </c>
      <c r="FCB173" s="68">
        <f t="shared" si="1550"/>
        <v>1041.4169999999999</v>
      </c>
      <c r="FCC173" s="101">
        <v>2</v>
      </c>
      <c r="FCD173" s="102"/>
      <c r="FCE173" s="68" t="s">
        <v>318</v>
      </c>
      <c r="FCF173" s="68">
        <f t="shared" ref="FCF173:FCF174" si="6647">64.5*10.764</f>
        <v>694.27799999999991</v>
      </c>
      <c r="FCG173" s="68">
        <v>0</v>
      </c>
      <c r="FCH173" s="68">
        <f t="shared" si="1552"/>
        <v>694.27799999999991</v>
      </c>
      <c r="FCI173" s="68">
        <v>0</v>
      </c>
      <c r="FCJ173" s="68">
        <f t="shared" si="1553"/>
        <v>1041.4169999999999</v>
      </c>
      <c r="FCK173" s="101">
        <v>2</v>
      </c>
      <c r="FCL173" s="102"/>
      <c r="FCM173" s="68" t="s">
        <v>318</v>
      </c>
      <c r="FCN173" s="68">
        <f t="shared" ref="FCN173:FCN174" si="6648">64.5*10.764</f>
        <v>694.27799999999991</v>
      </c>
      <c r="FCO173" s="68">
        <v>0</v>
      </c>
      <c r="FCP173" s="68">
        <f t="shared" si="1555"/>
        <v>694.27799999999991</v>
      </c>
      <c r="FCQ173" s="68">
        <v>0</v>
      </c>
      <c r="FCR173" s="68">
        <f t="shared" si="1556"/>
        <v>1041.4169999999999</v>
      </c>
      <c r="FCS173" s="101">
        <v>2</v>
      </c>
      <c r="FCT173" s="102"/>
      <c r="FCU173" s="68" t="s">
        <v>318</v>
      </c>
      <c r="FCV173" s="68">
        <f t="shared" ref="FCV173:FCV174" si="6649">64.5*10.764</f>
        <v>694.27799999999991</v>
      </c>
      <c r="FCW173" s="68">
        <v>0</v>
      </c>
      <c r="FCX173" s="68">
        <f t="shared" si="1558"/>
        <v>694.27799999999991</v>
      </c>
      <c r="FCY173" s="68">
        <v>0</v>
      </c>
      <c r="FCZ173" s="68">
        <f t="shared" si="1559"/>
        <v>1041.4169999999999</v>
      </c>
      <c r="FDA173" s="101">
        <v>2</v>
      </c>
      <c r="FDB173" s="102"/>
      <c r="FDC173" s="68" t="s">
        <v>318</v>
      </c>
      <c r="FDD173" s="68">
        <f t="shared" ref="FDD173:FDD174" si="6650">64.5*10.764</f>
        <v>694.27799999999991</v>
      </c>
      <c r="FDE173" s="68">
        <v>0</v>
      </c>
      <c r="FDF173" s="68">
        <f t="shared" si="1561"/>
        <v>694.27799999999991</v>
      </c>
      <c r="FDG173" s="68">
        <v>0</v>
      </c>
      <c r="FDH173" s="68">
        <f t="shared" si="1562"/>
        <v>1041.4169999999999</v>
      </c>
      <c r="FDI173" s="101">
        <v>2</v>
      </c>
      <c r="FDJ173" s="102"/>
      <c r="FDK173" s="68" t="s">
        <v>318</v>
      </c>
      <c r="FDL173" s="68">
        <f t="shared" ref="FDL173:FDL174" si="6651">64.5*10.764</f>
        <v>694.27799999999991</v>
      </c>
      <c r="FDM173" s="68">
        <v>0</v>
      </c>
      <c r="FDN173" s="68">
        <f t="shared" si="1564"/>
        <v>694.27799999999991</v>
      </c>
      <c r="FDO173" s="68">
        <v>0</v>
      </c>
      <c r="FDP173" s="68">
        <f t="shared" si="1565"/>
        <v>1041.4169999999999</v>
      </c>
      <c r="FDQ173" s="101">
        <v>2</v>
      </c>
      <c r="FDR173" s="102"/>
      <c r="FDS173" s="68" t="s">
        <v>318</v>
      </c>
      <c r="FDT173" s="68">
        <f t="shared" ref="FDT173:FDT174" si="6652">64.5*10.764</f>
        <v>694.27799999999991</v>
      </c>
      <c r="FDU173" s="68">
        <v>0</v>
      </c>
      <c r="FDV173" s="68">
        <f t="shared" si="1567"/>
        <v>694.27799999999991</v>
      </c>
      <c r="FDW173" s="68">
        <v>0</v>
      </c>
      <c r="FDX173" s="68">
        <f t="shared" si="1568"/>
        <v>1041.4169999999999</v>
      </c>
      <c r="FDY173" s="101">
        <v>2</v>
      </c>
      <c r="FDZ173" s="102"/>
      <c r="FEA173" s="68" t="s">
        <v>318</v>
      </c>
      <c r="FEB173" s="68">
        <f t="shared" ref="FEB173:FEB174" si="6653">64.5*10.764</f>
        <v>694.27799999999991</v>
      </c>
      <c r="FEC173" s="68">
        <v>0</v>
      </c>
      <c r="FED173" s="68">
        <f t="shared" si="1570"/>
        <v>694.27799999999991</v>
      </c>
      <c r="FEE173" s="68">
        <v>0</v>
      </c>
      <c r="FEF173" s="68">
        <f t="shared" si="1571"/>
        <v>1041.4169999999999</v>
      </c>
      <c r="FEG173" s="101">
        <v>2</v>
      </c>
      <c r="FEH173" s="102"/>
      <c r="FEI173" s="68" t="s">
        <v>318</v>
      </c>
      <c r="FEJ173" s="68">
        <f t="shared" ref="FEJ173:FEJ174" si="6654">64.5*10.764</f>
        <v>694.27799999999991</v>
      </c>
      <c r="FEK173" s="68">
        <v>0</v>
      </c>
      <c r="FEL173" s="68">
        <f t="shared" si="1573"/>
        <v>694.27799999999991</v>
      </c>
      <c r="FEM173" s="68">
        <v>0</v>
      </c>
      <c r="FEN173" s="68">
        <f t="shared" si="1574"/>
        <v>1041.4169999999999</v>
      </c>
      <c r="FEO173" s="101">
        <v>2</v>
      </c>
      <c r="FEP173" s="102"/>
      <c r="FEQ173" s="68" t="s">
        <v>318</v>
      </c>
      <c r="FER173" s="68">
        <f t="shared" ref="FER173:FER174" si="6655">64.5*10.764</f>
        <v>694.27799999999991</v>
      </c>
      <c r="FES173" s="68">
        <v>0</v>
      </c>
      <c r="FET173" s="68">
        <f t="shared" si="1576"/>
        <v>694.27799999999991</v>
      </c>
      <c r="FEU173" s="68">
        <v>0</v>
      </c>
      <c r="FEV173" s="68">
        <f t="shared" si="1577"/>
        <v>1041.4169999999999</v>
      </c>
      <c r="FEW173" s="101">
        <v>2</v>
      </c>
      <c r="FEX173" s="102"/>
      <c r="FEY173" s="68" t="s">
        <v>318</v>
      </c>
      <c r="FEZ173" s="68">
        <f t="shared" ref="FEZ173:FEZ174" si="6656">64.5*10.764</f>
        <v>694.27799999999991</v>
      </c>
      <c r="FFA173" s="68">
        <v>0</v>
      </c>
      <c r="FFB173" s="68">
        <f t="shared" si="1579"/>
        <v>694.27799999999991</v>
      </c>
      <c r="FFC173" s="68">
        <v>0</v>
      </c>
      <c r="FFD173" s="68">
        <f t="shared" si="1580"/>
        <v>1041.4169999999999</v>
      </c>
      <c r="FFE173" s="101">
        <v>2</v>
      </c>
      <c r="FFF173" s="102"/>
      <c r="FFG173" s="68" t="s">
        <v>318</v>
      </c>
      <c r="FFH173" s="68">
        <f t="shared" ref="FFH173:FFH174" si="6657">64.5*10.764</f>
        <v>694.27799999999991</v>
      </c>
      <c r="FFI173" s="68">
        <v>0</v>
      </c>
      <c r="FFJ173" s="68">
        <f t="shared" si="1582"/>
        <v>694.27799999999991</v>
      </c>
      <c r="FFK173" s="68">
        <v>0</v>
      </c>
      <c r="FFL173" s="68">
        <f t="shared" si="1583"/>
        <v>1041.4169999999999</v>
      </c>
      <c r="FFM173" s="101">
        <v>2</v>
      </c>
      <c r="FFN173" s="102"/>
      <c r="FFO173" s="68" t="s">
        <v>318</v>
      </c>
      <c r="FFP173" s="68">
        <f t="shared" ref="FFP173:FFP174" si="6658">64.5*10.764</f>
        <v>694.27799999999991</v>
      </c>
      <c r="FFQ173" s="68">
        <v>0</v>
      </c>
      <c r="FFR173" s="68">
        <f t="shared" si="1585"/>
        <v>694.27799999999991</v>
      </c>
      <c r="FFS173" s="68">
        <v>0</v>
      </c>
      <c r="FFT173" s="68">
        <f t="shared" si="1586"/>
        <v>1041.4169999999999</v>
      </c>
      <c r="FFU173" s="101">
        <v>2</v>
      </c>
      <c r="FFV173" s="102"/>
      <c r="FFW173" s="68" t="s">
        <v>318</v>
      </c>
      <c r="FFX173" s="68">
        <f t="shared" ref="FFX173:FFX174" si="6659">64.5*10.764</f>
        <v>694.27799999999991</v>
      </c>
      <c r="FFY173" s="68">
        <v>0</v>
      </c>
      <c r="FFZ173" s="68">
        <f t="shared" si="1588"/>
        <v>694.27799999999991</v>
      </c>
      <c r="FGA173" s="68">
        <v>0</v>
      </c>
      <c r="FGB173" s="68">
        <f t="shared" si="1589"/>
        <v>1041.4169999999999</v>
      </c>
      <c r="FGC173" s="101">
        <v>2</v>
      </c>
      <c r="FGD173" s="102"/>
      <c r="FGE173" s="68" t="s">
        <v>318</v>
      </c>
      <c r="FGF173" s="68">
        <f t="shared" ref="FGF173:FGF174" si="6660">64.5*10.764</f>
        <v>694.27799999999991</v>
      </c>
      <c r="FGG173" s="68">
        <v>0</v>
      </c>
      <c r="FGH173" s="68">
        <f t="shared" si="1591"/>
        <v>694.27799999999991</v>
      </c>
      <c r="FGI173" s="68">
        <v>0</v>
      </c>
      <c r="FGJ173" s="68">
        <f t="shared" si="1592"/>
        <v>1041.4169999999999</v>
      </c>
      <c r="FGK173" s="101">
        <v>2</v>
      </c>
      <c r="FGL173" s="102"/>
      <c r="FGM173" s="68" t="s">
        <v>318</v>
      </c>
      <c r="FGN173" s="68">
        <f t="shared" ref="FGN173:FGN174" si="6661">64.5*10.764</f>
        <v>694.27799999999991</v>
      </c>
      <c r="FGO173" s="68">
        <v>0</v>
      </c>
      <c r="FGP173" s="68">
        <f t="shared" si="1594"/>
        <v>694.27799999999991</v>
      </c>
      <c r="FGQ173" s="68">
        <v>0</v>
      </c>
      <c r="FGR173" s="68">
        <f t="shared" si="1595"/>
        <v>1041.4169999999999</v>
      </c>
      <c r="FGS173" s="101">
        <v>2</v>
      </c>
      <c r="FGT173" s="102"/>
      <c r="FGU173" s="68" t="s">
        <v>318</v>
      </c>
      <c r="FGV173" s="68">
        <f t="shared" ref="FGV173:FGV174" si="6662">64.5*10.764</f>
        <v>694.27799999999991</v>
      </c>
      <c r="FGW173" s="68">
        <v>0</v>
      </c>
      <c r="FGX173" s="68">
        <f t="shared" si="1597"/>
        <v>694.27799999999991</v>
      </c>
      <c r="FGY173" s="68">
        <v>0</v>
      </c>
      <c r="FGZ173" s="68">
        <f t="shared" si="1598"/>
        <v>1041.4169999999999</v>
      </c>
      <c r="FHA173" s="101">
        <v>2</v>
      </c>
      <c r="FHB173" s="102"/>
      <c r="FHC173" s="68" t="s">
        <v>318</v>
      </c>
      <c r="FHD173" s="68">
        <f t="shared" ref="FHD173:FHD174" si="6663">64.5*10.764</f>
        <v>694.27799999999991</v>
      </c>
      <c r="FHE173" s="68">
        <v>0</v>
      </c>
      <c r="FHF173" s="68">
        <f t="shared" si="1600"/>
        <v>694.27799999999991</v>
      </c>
      <c r="FHG173" s="68">
        <v>0</v>
      </c>
      <c r="FHH173" s="68">
        <f t="shared" si="1601"/>
        <v>1041.4169999999999</v>
      </c>
      <c r="FHI173" s="101">
        <v>2</v>
      </c>
      <c r="FHJ173" s="102"/>
      <c r="FHK173" s="68" t="s">
        <v>318</v>
      </c>
      <c r="FHL173" s="68">
        <f t="shared" ref="FHL173:FHL174" si="6664">64.5*10.764</f>
        <v>694.27799999999991</v>
      </c>
      <c r="FHM173" s="68">
        <v>0</v>
      </c>
      <c r="FHN173" s="68">
        <f t="shared" si="1603"/>
        <v>694.27799999999991</v>
      </c>
      <c r="FHO173" s="68">
        <v>0</v>
      </c>
      <c r="FHP173" s="68">
        <f t="shared" si="1604"/>
        <v>1041.4169999999999</v>
      </c>
      <c r="FHQ173" s="101">
        <v>2</v>
      </c>
      <c r="FHR173" s="102"/>
      <c r="FHS173" s="68" t="s">
        <v>318</v>
      </c>
      <c r="FHT173" s="68">
        <f t="shared" ref="FHT173:FHT174" si="6665">64.5*10.764</f>
        <v>694.27799999999991</v>
      </c>
      <c r="FHU173" s="68">
        <v>0</v>
      </c>
      <c r="FHV173" s="68">
        <f t="shared" si="1606"/>
        <v>694.27799999999991</v>
      </c>
      <c r="FHW173" s="68">
        <v>0</v>
      </c>
      <c r="FHX173" s="68">
        <f t="shared" si="1607"/>
        <v>1041.4169999999999</v>
      </c>
      <c r="FHY173" s="101">
        <v>2</v>
      </c>
      <c r="FHZ173" s="102"/>
      <c r="FIA173" s="68" t="s">
        <v>318</v>
      </c>
      <c r="FIB173" s="68">
        <f t="shared" ref="FIB173:FIB174" si="6666">64.5*10.764</f>
        <v>694.27799999999991</v>
      </c>
      <c r="FIC173" s="68">
        <v>0</v>
      </c>
      <c r="FID173" s="68">
        <f t="shared" si="1609"/>
        <v>694.27799999999991</v>
      </c>
      <c r="FIE173" s="68">
        <v>0</v>
      </c>
      <c r="FIF173" s="68">
        <f t="shared" si="1610"/>
        <v>1041.4169999999999</v>
      </c>
      <c r="FIG173" s="101">
        <v>2</v>
      </c>
      <c r="FIH173" s="102"/>
      <c r="FII173" s="68" t="s">
        <v>318</v>
      </c>
      <c r="FIJ173" s="68">
        <f t="shared" ref="FIJ173:FIJ174" si="6667">64.5*10.764</f>
        <v>694.27799999999991</v>
      </c>
      <c r="FIK173" s="68">
        <v>0</v>
      </c>
      <c r="FIL173" s="68">
        <f t="shared" si="1612"/>
        <v>694.27799999999991</v>
      </c>
      <c r="FIM173" s="68">
        <v>0</v>
      </c>
      <c r="FIN173" s="68">
        <f t="shared" si="1613"/>
        <v>1041.4169999999999</v>
      </c>
      <c r="FIO173" s="101">
        <v>2</v>
      </c>
      <c r="FIP173" s="102"/>
      <c r="FIQ173" s="68" t="s">
        <v>318</v>
      </c>
      <c r="FIR173" s="68">
        <f t="shared" ref="FIR173:FIR174" si="6668">64.5*10.764</f>
        <v>694.27799999999991</v>
      </c>
      <c r="FIS173" s="68">
        <v>0</v>
      </c>
      <c r="FIT173" s="68">
        <f t="shared" si="1615"/>
        <v>694.27799999999991</v>
      </c>
      <c r="FIU173" s="68">
        <v>0</v>
      </c>
      <c r="FIV173" s="68">
        <f t="shared" si="1616"/>
        <v>1041.4169999999999</v>
      </c>
      <c r="FIW173" s="101">
        <v>2</v>
      </c>
      <c r="FIX173" s="102"/>
      <c r="FIY173" s="68" t="s">
        <v>318</v>
      </c>
      <c r="FIZ173" s="68">
        <f t="shared" ref="FIZ173:FIZ174" si="6669">64.5*10.764</f>
        <v>694.27799999999991</v>
      </c>
      <c r="FJA173" s="68">
        <v>0</v>
      </c>
      <c r="FJB173" s="68">
        <f t="shared" si="1618"/>
        <v>694.27799999999991</v>
      </c>
      <c r="FJC173" s="68">
        <v>0</v>
      </c>
      <c r="FJD173" s="68">
        <f t="shared" si="1619"/>
        <v>1041.4169999999999</v>
      </c>
      <c r="FJE173" s="101">
        <v>2</v>
      </c>
      <c r="FJF173" s="102"/>
      <c r="FJG173" s="68" t="s">
        <v>318</v>
      </c>
      <c r="FJH173" s="68">
        <f t="shared" ref="FJH173:FJH174" si="6670">64.5*10.764</f>
        <v>694.27799999999991</v>
      </c>
      <c r="FJI173" s="68">
        <v>0</v>
      </c>
      <c r="FJJ173" s="68">
        <f t="shared" si="1621"/>
        <v>694.27799999999991</v>
      </c>
      <c r="FJK173" s="68">
        <v>0</v>
      </c>
      <c r="FJL173" s="68">
        <f t="shared" si="1622"/>
        <v>1041.4169999999999</v>
      </c>
      <c r="FJM173" s="101">
        <v>2</v>
      </c>
      <c r="FJN173" s="102"/>
      <c r="FJO173" s="68" t="s">
        <v>318</v>
      </c>
      <c r="FJP173" s="68">
        <f t="shared" ref="FJP173:FJP174" si="6671">64.5*10.764</f>
        <v>694.27799999999991</v>
      </c>
      <c r="FJQ173" s="68">
        <v>0</v>
      </c>
      <c r="FJR173" s="68">
        <f t="shared" si="1624"/>
        <v>694.27799999999991</v>
      </c>
      <c r="FJS173" s="68">
        <v>0</v>
      </c>
      <c r="FJT173" s="68">
        <f t="shared" si="1625"/>
        <v>1041.4169999999999</v>
      </c>
      <c r="FJU173" s="101">
        <v>2</v>
      </c>
      <c r="FJV173" s="102"/>
      <c r="FJW173" s="68" t="s">
        <v>318</v>
      </c>
      <c r="FJX173" s="68">
        <f t="shared" ref="FJX173:FJX174" si="6672">64.5*10.764</f>
        <v>694.27799999999991</v>
      </c>
      <c r="FJY173" s="68">
        <v>0</v>
      </c>
      <c r="FJZ173" s="68">
        <f t="shared" si="1627"/>
        <v>694.27799999999991</v>
      </c>
      <c r="FKA173" s="68">
        <v>0</v>
      </c>
      <c r="FKB173" s="68">
        <f t="shared" si="1628"/>
        <v>1041.4169999999999</v>
      </c>
      <c r="FKC173" s="101">
        <v>2</v>
      </c>
      <c r="FKD173" s="102"/>
      <c r="FKE173" s="68" t="s">
        <v>318</v>
      </c>
      <c r="FKF173" s="68">
        <f t="shared" ref="FKF173:FKF174" si="6673">64.5*10.764</f>
        <v>694.27799999999991</v>
      </c>
      <c r="FKG173" s="68">
        <v>0</v>
      </c>
      <c r="FKH173" s="68">
        <f t="shared" si="1630"/>
        <v>694.27799999999991</v>
      </c>
      <c r="FKI173" s="68">
        <v>0</v>
      </c>
      <c r="FKJ173" s="68">
        <f t="shared" si="1631"/>
        <v>1041.4169999999999</v>
      </c>
      <c r="FKK173" s="101">
        <v>2</v>
      </c>
      <c r="FKL173" s="102"/>
      <c r="FKM173" s="68" t="s">
        <v>318</v>
      </c>
      <c r="FKN173" s="68">
        <f t="shared" ref="FKN173:FKN174" si="6674">64.5*10.764</f>
        <v>694.27799999999991</v>
      </c>
      <c r="FKO173" s="68">
        <v>0</v>
      </c>
      <c r="FKP173" s="68">
        <f t="shared" si="1633"/>
        <v>694.27799999999991</v>
      </c>
      <c r="FKQ173" s="68">
        <v>0</v>
      </c>
      <c r="FKR173" s="68">
        <f t="shared" si="1634"/>
        <v>1041.4169999999999</v>
      </c>
      <c r="FKS173" s="101">
        <v>2</v>
      </c>
      <c r="FKT173" s="102"/>
      <c r="FKU173" s="68" t="s">
        <v>318</v>
      </c>
      <c r="FKV173" s="68">
        <f t="shared" ref="FKV173:FKV174" si="6675">64.5*10.764</f>
        <v>694.27799999999991</v>
      </c>
      <c r="FKW173" s="68">
        <v>0</v>
      </c>
      <c r="FKX173" s="68">
        <f t="shared" si="1636"/>
        <v>694.27799999999991</v>
      </c>
      <c r="FKY173" s="68">
        <v>0</v>
      </c>
      <c r="FKZ173" s="68">
        <f t="shared" si="1637"/>
        <v>1041.4169999999999</v>
      </c>
      <c r="FLA173" s="101">
        <v>2</v>
      </c>
      <c r="FLB173" s="102"/>
      <c r="FLC173" s="68" t="s">
        <v>318</v>
      </c>
      <c r="FLD173" s="68">
        <f t="shared" ref="FLD173:FLD174" si="6676">64.5*10.764</f>
        <v>694.27799999999991</v>
      </c>
      <c r="FLE173" s="68">
        <v>0</v>
      </c>
      <c r="FLF173" s="68">
        <f t="shared" si="1639"/>
        <v>694.27799999999991</v>
      </c>
      <c r="FLG173" s="68">
        <v>0</v>
      </c>
      <c r="FLH173" s="68">
        <f t="shared" si="1640"/>
        <v>1041.4169999999999</v>
      </c>
      <c r="FLI173" s="101">
        <v>2</v>
      </c>
      <c r="FLJ173" s="102"/>
      <c r="FLK173" s="68" t="s">
        <v>318</v>
      </c>
      <c r="FLL173" s="68">
        <f t="shared" ref="FLL173:FLL174" si="6677">64.5*10.764</f>
        <v>694.27799999999991</v>
      </c>
      <c r="FLM173" s="68">
        <v>0</v>
      </c>
      <c r="FLN173" s="68">
        <f t="shared" si="1642"/>
        <v>694.27799999999991</v>
      </c>
      <c r="FLO173" s="68">
        <v>0</v>
      </c>
      <c r="FLP173" s="68">
        <f t="shared" si="1643"/>
        <v>1041.4169999999999</v>
      </c>
      <c r="FLQ173" s="101">
        <v>2</v>
      </c>
      <c r="FLR173" s="102"/>
      <c r="FLS173" s="68" t="s">
        <v>318</v>
      </c>
      <c r="FLT173" s="68">
        <f t="shared" ref="FLT173:FLT174" si="6678">64.5*10.764</f>
        <v>694.27799999999991</v>
      </c>
      <c r="FLU173" s="68">
        <v>0</v>
      </c>
      <c r="FLV173" s="68">
        <f t="shared" si="1645"/>
        <v>694.27799999999991</v>
      </c>
      <c r="FLW173" s="68">
        <v>0</v>
      </c>
      <c r="FLX173" s="68">
        <f t="shared" si="1646"/>
        <v>1041.4169999999999</v>
      </c>
      <c r="FLY173" s="101">
        <v>2</v>
      </c>
      <c r="FLZ173" s="102"/>
      <c r="FMA173" s="68" t="s">
        <v>318</v>
      </c>
      <c r="FMB173" s="68">
        <f t="shared" ref="FMB173:FMB174" si="6679">64.5*10.764</f>
        <v>694.27799999999991</v>
      </c>
      <c r="FMC173" s="68">
        <v>0</v>
      </c>
      <c r="FMD173" s="68">
        <f t="shared" si="1648"/>
        <v>694.27799999999991</v>
      </c>
      <c r="FME173" s="68">
        <v>0</v>
      </c>
      <c r="FMF173" s="68">
        <f t="shared" si="1649"/>
        <v>1041.4169999999999</v>
      </c>
      <c r="FMG173" s="101">
        <v>2</v>
      </c>
      <c r="FMH173" s="102"/>
      <c r="FMI173" s="68" t="s">
        <v>318</v>
      </c>
      <c r="FMJ173" s="68">
        <f t="shared" ref="FMJ173:FMJ174" si="6680">64.5*10.764</f>
        <v>694.27799999999991</v>
      </c>
      <c r="FMK173" s="68">
        <v>0</v>
      </c>
      <c r="FML173" s="68">
        <f t="shared" si="1651"/>
        <v>694.27799999999991</v>
      </c>
      <c r="FMM173" s="68">
        <v>0</v>
      </c>
      <c r="FMN173" s="68">
        <f t="shared" si="1652"/>
        <v>1041.4169999999999</v>
      </c>
      <c r="FMO173" s="101">
        <v>2</v>
      </c>
      <c r="FMP173" s="102"/>
      <c r="FMQ173" s="68" t="s">
        <v>318</v>
      </c>
      <c r="FMR173" s="68">
        <f t="shared" ref="FMR173:FMR174" si="6681">64.5*10.764</f>
        <v>694.27799999999991</v>
      </c>
      <c r="FMS173" s="68">
        <v>0</v>
      </c>
      <c r="FMT173" s="68">
        <f t="shared" si="1654"/>
        <v>694.27799999999991</v>
      </c>
      <c r="FMU173" s="68">
        <v>0</v>
      </c>
      <c r="FMV173" s="68">
        <f t="shared" si="1655"/>
        <v>1041.4169999999999</v>
      </c>
      <c r="FMW173" s="101">
        <v>2</v>
      </c>
      <c r="FMX173" s="102"/>
      <c r="FMY173" s="68" t="s">
        <v>318</v>
      </c>
      <c r="FMZ173" s="68">
        <f t="shared" ref="FMZ173:FMZ174" si="6682">64.5*10.764</f>
        <v>694.27799999999991</v>
      </c>
      <c r="FNA173" s="68">
        <v>0</v>
      </c>
      <c r="FNB173" s="68">
        <f t="shared" si="1657"/>
        <v>694.27799999999991</v>
      </c>
      <c r="FNC173" s="68">
        <v>0</v>
      </c>
      <c r="FND173" s="68">
        <f t="shared" si="1658"/>
        <v>1041.4169999999999</v>
      </c>
      <c r="FNE173" s="101">
        <v>2</v>
      </c>
      <c r="FNF173" s="102"/>
      <c r="FNG173" s="68" t="s">
        <v>318</v>
      </c>
      <c r="FNH173" s="68">
        <f t="shared" ref="FNH173:FNH174" si="6683">64.5*10.764</f>
        <v>694.27799999999991</v>
      </c>
      <c r="FNI173" s="68">
        <v>0</v>
      </c>
      <c r="FNJ173" s="68">
        <f t="shared" si="1660"/>
        <v>694.27799999999991</v>
      </c>
      <c r="FNK173" s="68">
        <v>0</v>
      </c>
      <c r="FNL173" s="68">
        <f t="shared" si="1661"/>
        <v>1041.4169999999999</v>
      </c>
      <c r="FNM173" s="101">
        <v>2</v>
      </c>
      <c r="FNN173" s="102"/>
      <c r="FNO173" s="68" t="s">
        <v>318</v>
      </c>
      <c r="FNP173" s="68">
        <f t="shared" ref="FNP173:FNP174" si="6684">64.5*10.764</f>
        <v>694.27799999999991</v>
      </c>
      <c r="FNQ173" s="68">
        <v>0</v>
      </c>
      <c r="FNR173" s="68">
        <f t="shared" si="1663"/>
        <v>694.27799999999991</v>
      </c>
      <c r="FNS173" s="68">
        <v>0</v>
      </c>
      <c r="FNT173" s="68">
        <f t="shared" si="1664"/>
        <v>1041.4169999999999</v>
      </c>
      <c r="FNU173" s="101">
        <v>2</v>
      </c>
      <c r="FNV173" s="102"/>
      <c r="FNW173" s="68" t="s">
        <v>318</v>
      </c>
      <c r="FNX173" s="68">
        <f t="shared" ref="FNX173:FNX174" si="6685">64.5*10.764</f>
        <v>694.27799999999991</v>
      </c>
      <c r="FNY173" s="68">
        <v>0</v>
      </c>
      <c r="FNZ173" s="68">
        <f t="shared" si="1666"/>
        <v>694.27799999999991</v>
      </c>
      <c r="FOA173" s="68">
        <v>0</v>
      </c>
      <c r="FOB173" s="68">
        <f t="shared" si="1667"/>
        <v>1041.4169999999999</v>
      </c>
      <c r="FOC173" s="101">
        <v>2</v>
      </c>
      <c r="FOD173" s="102"/>
      <c r="FOE173" s="68" t="s">
        <v>318</v>
      </c>
      <c r="FOF173" s="68">
        <f t="shared" ref="FOF173:FOF174" si="6686">64.5*10.764</f>
        <v>694.27799999999991</v>
      </c>
      <c r="FOG173" s="68">
        <v>0</v>
      </c>
      <c r="FOH173" s="68">
        <f t="shared" si="1669"/>
        <v>694.27799999999991</v>
      </c>
      <c r="FOI173" s="68">
        <v>0</v>
      </c>
      <c r="FOJ173" s="68">
        <f t="shared" si="1670"/>
        <v>1041.4169999999999</v>
      </c>
      <c r="FOK173" s="101">
        <v>2</v>
      </c>
      <c r="FOL173" s="102"/>
      <c r="FOM173" s="68" t="s">
        <v>318</v>
      </c>
      <c r="FON173" s="68">
        <f t="shared" ref="FON173:FON174" si="6687">64.5*10.764</f>
        <v>694.27799999999991</v>
      </c>
      <c r="FOO173" s="68">
        <v>0</v>
      </c>
      <c r="FOP173" s="68">
        <f t="shared" si="1672"/>
        <v>694.27799999999991</v>
      </c>
      <c r="FOQ173" s="68">
        <v>0</v>
      </c>
      <c r="FOR173" s="68">
        <f t="shared" si="1673"/>
        <v>1041.4169999999999</v>
      </c>
      <c r="FOS173" s="101">
        <v>2</v>
      </c>
      <c r="FOT173" s="102"/>
      <c r="FOU173" s="68" t="s">
        <v>318</v>
      </c>
      <c r="FOV173" s="68">
        <f t="shared" ref="FOV173:FOV174" si="6688">64.5*10.764</f>
        <v>694.27799999999991</v>
      </c>
      <c r="FOW173" s="68">
        <v>0</v>
      </c>
      <c r="FOX173" s="68">
        <f t="shared" si="1675"/>
        <v>694.27799999999991</v>
      </c>
      <c r="FOY173" s="68">
        <v>0</v>
      </c>
      <c r="FOZ173" s="68">
        <f t="shared" si="1676"/>
        <v>1041.4169999999999</v>
      </c>
      <c r="FPA173" s="101">
        <v>2</v>
      </c>
      <c r="FPB173" s="102"/>
      <c r="FPC173" s="68" t="s">
        <v>318</v>
      </c>
      <c r="FPD173" s="68">
        <f t="shared" ref="FPD173:FPD174" si="6689">64.5*10.764</f>
        <v>694.27799999999991</v>
      </c>
      <c r="FPE173" s="68">
        <v>0</v>
      </c>
      <c r="FPF173" s="68">
        <f t="shared" si="1678"/>
        <v>694.27799999999991</v>
      </c>
      <c r="FPG173" s="68">
        <v>0</v>
      </c>
      <c r="FPH173" s="68">
        <f t="shared" si="1679"/>
        <v>1041.4169999999999</v>
      </c>
      <c r="FPI173" s="101">
        <v>2</v>
      </c>
      <c r="FPJ173" s="102"/>
      <c r="FPK173" s="68" t="s">
        <v>318</v>
      </c>
      <c r="FPL173" s="68">
        <f t="shared" ref="FPL173:FPL174" si="6690">64.5*10.764</f>
        <v>694.27799999999991</v>
      </c>
      <c r="FPM173" s="68">
        <v>0</v>
      </c>
      <c r="FPN173" s="68">
        <f t="shared" si="1681"/>
        <v>694.27799999999991</v>
      </c>
      <c r="FPO173" s="68">
        <v>0</v>
      </c>
      <c r="FPP173" s="68">
        <f t="shared" si="1682"/>
        <v>1041.4169999999999</v>
      </c>
      <c r="FPQ173" s="101">
        <v>2</v>
      </c>
      <c r="FPR173" s="102"/>
      <c r="FPS173" s="68" t="s">
        <v>318</v>
      </c>
      <c r="FPT173" s="68">
        <f t="shared" ref="FPT173:FPT174" si="6691">64.5*10.764</f>
        <v>694.27799999999991</v>
      </c>
      <c r="FPU173" s="68">
        <v>0</v>
      </c>
      <c r="FPV173" s="68">
        <f t="shared" si="1684"/>
        <v>694.27799999999991</v>
      </c>
      <c r="FPW173" s="68">
        <v>0</v>
      </c>
      <c r="FPX173" s="68">
        <f t="shared" si="1685"/>
        <v>1041.4169999999999</v>
      </c>
      <c r="FPY173" s="101">
        <v>2</v>
      </c>
      <c r="FPZ173" s="102"/>
      <c r="FQA173" s="68" t="s">
        <v>318</v>
      </c>
      <c r="FQB173" s="68">
        <f t="shared" ref="FQB173:FQB174" si="6692">64.5*10.764</f>
        <v>694.27799999999991</v>
      </c>
      <c r="FQC173" s="68">
        <v>0</v>
      </c>
      <c r="FQD173" s="68">
        <f t="shared" si="1687"/>
        <v>694.27799999999991</v>
      </c>
      <c r="FQE173" s="68">
        <v>0</v>
      </c>
      <c r="FQF173" s="68">
        <f t="shared" si="1688"/>
        <v>1041.4169999999999</v>
      </c>
      <c r="FQG173" s="101">
        <v>2</v>
      </c>
      <c r="FQH173" s="102"/>
      <c r="FQI173" s="68" t="s">
        <v>318</v>
      </c>
      <c r="FQJ173" s="68">
        <f t="shared" ref="FQJ173:FQJ174" si="6693">64.5*10.764</f>
        <v>694.27799999999991</v>
      </c>
      <c r="FQK173" s="68">
        <v>0</v>
      </c>
      <c r="FQL173" s="68">
        <f t="shared" si="1690"/>
        <v>694.27799999999991</v>
      </c>
      <c r="FQM173" s="68">
        <v>0</v>
      </c>
      <c r="FQN173" s="68">
        <f t="shared" si="1691"/>
        <v>1041.4169999999999</v>
      </c>
      <c r="FQO173" s="101">
        <v>2</v>
      </c>
      <c r="FQP173" s="102"/>
      <c r="FQQ173" s="68" t="s">
        <v>318</v>
      </c>
      <c r="FQR173" s="68">
        <f t="shared" ref="FQR173:FQR174" si="6694">64.5*10.764</f>
        <v>694.27799999999991</v>
      </c>
      <c r="FQS173" s="68">
        <v>0</v>
      </c>
      <c r="FQT173" s="68">
        <f t="shared" si="1693"/>
        <v>694.27799999999991</v>
      </c>
      <c r="FQU173" s="68">
        <v>0</v>
      </c>
      <c r="FQV173" s="68">
        <f t="shared" si="1694"/>
        <v>1041.4169999999999</v>
      </c>
      <c r="FQW173" s="101">
        <v>2</v>
      </c>
      <c r="FQX173" s="102"/>
      <c r="FQY173" s="68" t="s">
        <v>318</v>
      </c>
      <c r="FQZ173" s="68">
        <f t="shared" ref="FQZ173:FQZ174" si="6695">64.5*10.764</f>
        <v>694.27799999999991</v>
      </c>
      <c r="FRA173" s="68">
        <v>0</v>
      </c>
      <c r="FRB173" s="68">
        <f t="shared" si="1696"/>
        <v>694.27799999999991</v>
      </c>
      <c r="FRC173" s="68">
        <v>0</v>
      </c>
      <c r="FRD173" s="68">
        <f t="shared" si="1697"/>
        <v>1041.4169999999999</v>
      </c>
      <c r="FRE173" s="101">
        <v>2</v>
      </c>
      <c r="FRF173" s="102"/>
      <c r="FRG173" s="68" t="s">
        <v>318</v>
      </c>
      <c r="FRH173" s="68">
        <f t="shared" ref="FRH173:FRH174" si="6696">64.5*10.764</f>
        <v>694.27799999999991</v>
      </c>
      <c r="FRI173" s="68">
        <v>0</v>
      </c>
      <c r="FRJ173" s="68">
        <f t="shared" si="1699"/>
        <v>694.27799999999991</v>
      </c>
      <c r="FRK173" s="68">
        <v>0</v>
      </c>
      <c r="FRL173" s="68">
        <f t="shared" si="1700"/>
        <v>1041.4169999999999</v>
      </c>
      <c r="FRM173" s="101">
        <v>2</v>
      </c>
      <c r="FRN173" s="102"/>
      <c r="FRO173" s="68" t="s">
        <v>318</v>
      </c>
      <c r="FRP173" s="68">
        <f t="shared" ref="FRP173:FRP174" si="6697">64.5*10.764</f>
        <v>694.27799999999991</v>
      </c>
      <c r="FRQ173" s="68">
        <v>0</v>
      </c>
      <c r="FRR173" s="68">
        <f t="shared" si="1702"/>
        <v>694.27799999999991</v>
      </c>
      <c r="FRS173" s="68">
        <v>0</v>
      </c>
      <c r="FRT173" s="68">
        <f t="shared" si="1703"/>
        <v>1041.4169999999999</v>
      </c>
      <c r="FRU173" s="101">
        <v>2</v>
      </c>
      <c r="FRV173" s="102"/>
      <c r="FRW173" s="68" t="s">
        <v>318</v>
      </c>
      <c r="FRX173" s="68">
        <f t="shared" ref="FRX173:FRX174" si="6698">64.5*10.764</f>
        <v>694.27799999999991</v>
      </c>
      <c r="FRY173" s="68">
        <v>0</v>
      </c>
      <c r="FRZ173" s="68">
        <f t="shared" si="1705"/>
        <v>694.27799999999991</v>
      </c>
      <c r="FSA173" s="68">
        <v>0</v>
      </c>
      <c r="FSB173" s="68">
        <f t="shared" si="1706"/>
        <v>1041.4169999999999</v>
      </c>
      <c r="FSC173" s="101">
        <v>2</v>
      </c>
      <c r="FSD173" s="102"/>
      <c r="FSE173" s="68" t="s">
        <v>318</v>
      </c>
      <c r="FSF173" s="68">
        <f t="shared" ref="FSF173:FSF174" si="6699">64.5*10.764</f>
        <v>694.27799999999991</v>
      </c>
      <c r="FSG173" s="68">
        <v>0</v>
      </c>
      <c r="FSH173" s="68">
        <f t="shared" si="1708"/>
        <v>694.27799999999991</v>
      </c>
      <c r="FSI173" s="68">
        <v>0</v>
      </c>
      <c r="FSJ173" s="68">
        <f t="shared" si="1709"/>
        <v>1041.4169999999999</v>
      </c>
      <c r="FSK173" s="101">
        <v>2</v>
      </c>
      <c r="FSL173" s="102"/>
      <c r="FSM173" s="68" t="s">
        <v>318</v>
      </c>
      <c r="FSN173" s="68">
        <f t="shared" ref="FSN173:FSN174" si="6700">64.5*10.764</f>
        <v>694.27799999999991</v>
      </c>
      <c r="FSO173" s="68">
        <v>0</v>
      </c>
      <c r="FSP173" s="68">
        <f t="shared" si="1711"/>
        <v>694.27799999999991</v>
      </c>
      <c r="FSQ173" s="68">
        <v>0</v>
      </c>
      <c r="FSR173" s="68">
        <f t="shared" si="1712"/>
        <v>1041.4169999999999</v>
      </c>
      <c r="FSS173" s="101">
        <v>2</v>
      </c>
      <c r="FST173" s="102"/>
      <c r="FSU173" s="68" t="s">
        <v>318</v>
      </c>
      <c r="FSV173" s="68">
        <f t="shared" ref="FSV173:FSV174" si="6701">64.5*10.764</f>
        <v>694.27799999999991</v>
      </c>
      <c r="FSW173" s="68">
        <v>0</v>
      </c>
      <c r="FSX173" s="68">
        <f t="shared" si="1714"/>
        <v>694.27799999999991</v>
      </c>
      <c r="FSY173" s="68">
        <v>0</v>
      </c>
      <c r="FSZ173" s="68">
        <f t="shared" si="1715"/>
        <v>1041.4169999999999</v>
      </c>
      <c r="FTA173" s="101">
        <v>2</v>
      </c>
      <c r="FTB173" s="102"/>
      <c r="FTC173" s="68" t="s">
        <v>318</v>
      </c>
      <c r="FTD173" s="68">
        <f t="shared" ref="FTD173:FTD174" si="6702">64.5*10.764</f>
        <v>694.27799999999991</v>
      </c>
      <c r="FTE173" s="68">
        <v>0</v>
      </c>
      <c r="FTF173" s="68">
        <f t="shared" si="1717"/>
        <v>694.27799999999991</v>
      </c>
      <c r="FTG173" s="68">
        <v>0</v>
      </c>
      <c r="FTH173" s="68">
        <f t="shared" si="1718"/>
        <v>1041.4169999999999</v>
      </c>
      <c r="FTI173" s="101">
        <v>2</v>
      </c>
      <c r="FTJ173" s="102"/>
      <c r="FTK173" s="68" t="s">
        <v>318</v>
      </c>
      <c r="FTL173" s="68">
        <f t="shared" ref="FTL173:FTL174" si="6703">64.5*10.764</f>
        <v>694.27799999999991</v>
      </c>
      <c r="FTM173" s="68">
        <v>0</v>
      </c>
      <c r="FTN173" s="68">
        <f t="shared" si="1720"/>
        <v>694.27799999999991</v>
      </c>
      <c r="FTO173" s="68">
        <v>0</v>
      </c>
      <c r="FTP173" s="68">
        <f t="shared" si="1721"/>
        <v>1041.4169999999999</v>
      </c>
      <c r="FTQ173" s="101">
        <v>2</v>
      </c>
      <c r="FTR173" s="102"/>
      <c r="FTS173" s="68" t="s">
        <v>318</v>
      </c>
      <c r="FTT173" s="68">
        <f t="shared" ref="FTT173:FTT174" si="6704">64.5*10.764</f>
        <v>694.27799999999991</v>
      </c>
      <c r="FTU173" s="68">
        <v>0</v>
      </c>
      <c r="FTV173" s="68">
        <f t="shared" si="1723"/>
        <v>694.27799999999991</v>
      </c>
      <c r="FTW173" s="68">
        <v>0</v>
      </c>
      <c r="FTX173" s="68">
        <f t="shared" si="1724"/>
        <v>1041.4169999999999</v>
      </c>
      <c r="FTY173" s="101">
        <v>2</v>
      </c>
      <c r="FTZ173" s="102"/>
      <c r="FUA173" s="68" t="s">
        <v>318</v>
      </c>
      <c r="FUB173" s="68">
        <f t="shared" ref="FUB173:FUB174" si="6705">64.5*10.764</f>
        <v>694.27799999999991</v>
      </c>
      <c r="FUC173" s="68">
        <v>0</v>
      </c>
      <c r="FUD173" s="68">
        <f t="shared" si="1726"/>
        <v>694.27799999999991</v>
      </c>
      <c r="FUE173" s="68">
        <v>0</v>
      </c>
      <c r="FUF173" s="68">
        <f t="shared" si="1727"/>
        <v>1041.4169999999999</v>
      </c>
      <c r="FUG173" s="101">
        <v>2</v>
      </c>
      <c r="FUH173" s="102"/>
      <c r="FUI173" s="68" t="s">
        <v>318</v>
      </c>
      <c r="FUJ173" s="68">
        <f t="shared" ref="FUJ173:FUJ174" si="6706">64.5*10.764</f>
        <v>694.27799999999991</v>
      </c>
      <c r="FUK173" s="68">
        <v>0</v>
      </c>
      <c r="FUL173" s="68">
        <f t="shared" si="1729"/>
        <v>694.27799999999991</v>
      </c>
      <c r="FUM173" s="68">
        <v>0</v>
      </c>
      <c r="FUN173" s="68">
        <f t="shared" si="1730"/>
        <v>1041.4169999999999</v>
      </c>
      <c r="FUO173" s="101">
        <v>2</v>
      </c>
      <c r="FUP173" s="102"/>
      <c r="FUQ173" s="68" t="s">
        <v>318</v>
      </c>
      <c r="FUR173" s="68">
        <f t="shared" ref="FUR173:FUR174" si="6707">64.5*10.764</f>
        <v>694.27799999999991</v>
      </c>
      <c r="FUS173" s="68">
        <v>0</v>
      </c>
      <c r="FUT173" s="68">
        <f t="shared" si="1732"/>
        <v>694.27799999999991</v>
      </c>
      <c r="FUU173" s="68">
        <v>0</v>
      </c>
      <c r="FUV173" s="68">
        <f t="shared" si="1733"/>
        <v>1041.4169999999999</v>
      </c>
      <c r="FUW173" s="101">
        <v>2</v>
      </c>
      <c r="FUX173" s="102"/>
      <c r="FUY173" s="68" t="s">
        <v>318</v>
      </c>
      <c r="FUZ173" s="68">
        <f t="shared" ref="FUZ173:FUZ174" si="6708">64.5*10.764</f>
        <v>694.27799999999991</v>
      </c>
      <c r="FVA173" s="68">
        <v>0</v>
      </c>
      <c r="FVB173" s="68">
        <f t="shared" si="1735"/>
        <v>694.27799999999991</v>
      </c>
      <c r="FVC173" s="68">
        <v>0</v>
      </c>
      <c r="FVD173" s="68">
        <f t="shared" si="1736"/>
        <v>1041.4169999999999</v>
      </c>
      <c r="FVE173" s="101">
        <v>2</v>
      </c>
      <c r="FVF173" s="102"/>
      <c r="FVG173" s="68" t="s">
        <v>318</v>
      </c>
      <c r="FVH173" s="68">
        <f t="shared" ref="FVH173:FVH174" si="6709">64.5*10.764</f>
        <v>694.27799999999991</v>
      </c>
      <c r="FVI173" s="68">
        <v>0</v>
      </c>
      <c r="FVJ173" s="68">
        <f t="shared" si="1738"/>
        <v>694.27799999999991</v>
      </c>
      <c r="FVK173" s="68">
        <v>0</v>
      </c>
      <c r="FVL173" s="68">
        <f t="shared" si="1739"/>
        <v>1041.4169999999999</v>
      </c>
      <c r="FVM173" s="101">
        <v>2</v>
      </c>
      <c r="FVN173" s="102"/>
      <c r="FVO173" s="68" t="s">
        <v>318</v>
      </c>
      <c r="FVP173" s="68">
        <f t="shared" ref="FVP173:FVP174" si="6710">64.5*10.764</f>
        <v>694.27799999999991</v>
      </c>
      <c r="FVQ173" s="68">
        <v>0</v>
      </c>
      <c r="FVR173" s="68">
        <f t="shared" si="1741"/>
        <v>694.27799999999991</v>
      </c>
      <c r="FVS173" s="68">
        <v>0</v>
      </c>
      <c r="FVT173" s="68">
        <f t="shared" si="1742"/>
        <v>1041.4169999999999</v>
      </c>
      <c r="FVU173" s="101">
        <v>2</v>
      </c>
      <c r="FVV173" s="102"/>
      <c r="FVW173" s="68" t="s">
        <v>318</v>
      </c>
      <c r="FVX173" s="68">
        <f t="shared" ref="FVX173:FVX174" si="6711">64.5*10.764</f>
        <v>694.27799999999991</v>
      </c>
      <c r="FVY173" s="68">
        <v>0</v>
      </c>
      <c r="FVZ173" s="68">
        <f t="shared" si="1744"/>
        <v>694.27799999999991</v>
      </c>
      <c r="FWA173" s="68">
        <v>0</v>
      </c>
      <c r="FWB173" s="68">
        <f t="shared" si="1745"/>
        <v>1041.4169999999999</v>
      </c>
      <c r="FWC173" s="101">
        <v>2</v>
      </c>
      <c r="FWD173" s="102"/>
      <c r="FWE173" s="68" t="s">
        <v>318</v>
      </c>
      <c r="FWF173" s="68">
        <f t="shared" ref="FWF173:FWF174" si="6712">64.5*10.764</f>
        <v>694.27799999999991</v>
      </c>
      <c r="FWG173" s="68">
        <v>0</v>
      </c>
      <c r="FWH173" s="68">
        <f t="shared" si="1747"/>
        <v>694.27799999999991</v>
      </c>
      <c r="FWI173" s="68">
        <v>0</v>
      </c>
      <c r="FWJ173" s="68">
        <f t="shared" si="1748"/>
        <v>1041.4169999999999</v>
      </c>
      <c r="FWK173" s="101">
        <v>2</v>
      </c>
      <c r="FWL173" s="102"/>
      <c r="FWM173" s="68" t="s">
        <v>318</v>
      </c>
      <c r="FWN173" s="68">
        <f t="shared" ref="FWN173:FWN174" si="6713">64.5*10.764</f>
        <v>694.27799999999991</v>
      </c>
      <c r="FWO173" s="68">
        <v>0</v>
      </c>
      <c r="FWP173" s="68">
        <f t="shared" si="1750"/>
        <v>694.27799999999991</v>
      </c>
      <c r="FWQ173" s="68">
        <v>0</v>
      </c>
      <c r="FWR173" s="68">
        <f t="shared" si="1751"/>
        <v>1041.4169999999999</v>
      </c>
      <c r="FWS173" s="101">
        <v>2</v>
      </c>
      <c r="FWT173" s="102"/>
      <c r="FWU173" s="68" t="s">
        <v>318</v>
      </c>
      <c r="FWV173" s="68">
        <f t="shared" ref="FWV173:FWV174" si="6714">64.5*10.764</f>
        <v>694.27799999999991</v>
      </c>
      <c r="FWW173" s="68">
        <v>0</v>
      </c>
      <c r="FWX173" s="68">
        <f t="shared" si="1753"/>
        <v>694.27799999999991</v>
      </c>
      <c r="FWY173" s="68">
        <v>0</v>
      </c>
      <c r="FWZ173" s="68">
        <f t="shared" si="1754"/>
        <v>1041.4169999999999</v>
      </c>
      <c r="FXA173" s="101">
        <v>2</v>
      </c>
      <c r="FXB173" s="102"/>
      <c r="FXC173" s="68" t="s">
        <v>318</v>
      </c>
      <c r="FXD173" s="68">
        <f t="shared" ref="FXD173:FXD174" si="6715">64.5*10.764</f>
        <v>694.27799999999991</v>
      </c>
      <c r="FXE173" s="68">
        <v>0</v>
      </c>
      <c r="FXF173" s="68">
        <f t="shared" si="1756"/>
        <v>694.27799999999991</v>
      </c>
      <c r="FXG173" s="68">
        <v>0</v>
      </c>
      <c r="FXH173" s="68">
        <f t="shared" si="1757"/>
        <v>1041.4169999999999</v>
      </c>
      <c r="FXI173" s="101">
        <v>2</v>
      </c>
      <c r="FXJ173" s="102"/>
      <c r="FXK173" s="68" t="s">
        <v>318</v>
      </c>
      <c r="FXL173" s="68">
        <f t="shared" ref="FXL173:FXL174" si="6716">64.5*10.764</f>
        <v>694.27799999999991</v>
      </c>
      <c r="FXM173" s="68">
        <v>0</v>
      </c>
      <c r="FXN173" s="68">
        <f t="shared" si="1759"/>
        <v>694.27799999999991</v>
      </c>
      <c r="FXO173" s="68">
        <v>0</v>
      </c>
      <c r="FXP173" s="68">
        <f t="shared" si="1760"/>
        <v>1041.4169999999999</v>
      </c>
      <c r="FXQ173" s="101">
        <v>2</v>
      </c>
      <c r="FXR173" s="102"/>
      <c r="FXS173" s="68" t="s">
        <v>318</v>
      </c>
      <c r="FXT173" s="68">
        <f t="shared" ref="FXT173:FXT174" si="6717">64.5*10.764</f>
        <v>694.27799999999991</v>
      </c>
      <c r="FXU173" s="68">
        <v>0</v>
      </c>
      <c r="FXV173" s="68">
        <f t="shared" si="1762"/>
        <v>694.27799999999991</v>
      </c>
      <c r="FXW173" s="68">
        <v>0</v>
      </c>
      <c r="FXX173" s="68">
        <f t="shared" si="1763"/>
        <v>1041.4169999999999</v>
      </c>
      <c r="FXY173" s="101">
        <v>2</v>
      </c>
      <c r="FXZ173" s="102"/>
      <c r="FYA173" s="68" t="s">
        <v>318</v>
      </c>
      <c r="FYB173" s="68">
        <f t="shared" ref="FYB173:FYB174" si="6718">64.5*10.764</f>
        <v>694.27799999999991</v>
      </c>
      <c r="FYC173" s="68">
        <v>0</v>
      </c>
      <c r="FYD173" s="68">
        <f t="shared" si="1765"/>
        <v>694.27799999999991</v>
      </c>
      <c r="FYE173" s="68">
        <v>0</v>
      </c>
      <c r="FYF173" s="68">
        <f t="shared" si="1766"/>
        <v>1041.4169999999999</v>
      </c>
      <c r="FYG173" s="101">
        <v>2</v>
      </c>
      <c r="FYH173" s="102"/>
      <c r="FYI173" s="68" t="s">
        <v>318</v>
      </c>
      <c r="FYJ173" s="68">
        <f t="shared" ref="FYJ173:FYJ174" si="6719">64.5*10.764</f>
        <v>694.27799999999991</v>
      </c>
      <c r="FYK173" s="68">
        <v>0</v>
      </c>
      <c r="FYL173" s="68">
        <f t="shared" si="1768"/>
        <v>694.27799999999991</v>
      </c>
      <c r="FYM173" s="68">
        <v>0</v>
      </c>
      <c r="FYN173" s="68">
        <f t="shared" si="1769"/>
        <v>1041.4169999999999</v>
      </c>
      <c r="FYO173" s="101">
        <v>2</v>
      </c>
      <c r="FYP173" s="102"/>
      <c r="FYQ173" s="68" t="s">
        <v>318</v>
      </c>
      <c r="FYR173" s="68">
        <f t="shared" ref="FYR173:FYR174" si="6720">64.5*10.764</f>
        <v>694.27799999999991</v>
      </c>
      <c r="FYS173" s="68">
        <v>0</v>
      </c>
      <c r="FYT173" s="68">
        <f t="shared" si="1771"/>
        <v>694.27799999999991</v>
      </c>
      <c r="FYU173" s="68">
        <v>0</v>
      </c>
      <c r="FYV173" s="68">
        <f t="shared" si="1772"/>
        <v>1041.4169999999999</v>
      </c>
      <c r="FYW173" s="101">
        <v>2</v>
      </c>
      <c r="FYX173" s="102"/>
      <c r="FYY173" s="68" t="s">
        <v>318</v>
      </c>
      <c r="FYZ173" s="68">
        <f t="shared" ref="FYZ173:FYZ174" si="6721">64.5*10.764</f>
        <v>694.27799999999991</v>
      </c>
      <c r="FZA173" s="68">
        <v>0</v>
      </c>
      <c r="FZB173" s="68">
        <f t="shared" si="1774"/>
        <v>694.27799999999991</v>
      </c>
      <c r="FZC173" s="68">
        <v>0</v>
      </c>
      <c r="FZD173" s="68">
        <f t="shared" si="1775"/>
        <v>1041.4169999999999</v>
      </c>
      <c r="FZE173" s="101">
        <v>2</v>
      </c>
      <c r="FZF173" s="102"/>
      <c r="FZG173" s="68" t="s">
        <v>318</v>
      </c>
      <c r="FZH173" s="68">
        <f t="shared" ref="FZH173:FZH174" si="6722">64.5*10.764</f>
        <v>694.27799999999991</v>
      </c>
      <c r="FZI173" s="68">
        <v>0</v>
      </c>
      <c r="FZJ173" s="68">
        <f t="shared" si="1777"/>
        <v>694.27799999999991</v>
      </c>
      <c r="FZK173" s="68">
        <v>0</v>
      </c>
      <c r="FZL173" s="68">
        <f t="shared" si="1778"/>
        <v>1041.4169999999999</v>
      </c>
      <c r="FZM173" s="101">
        <v>2</v>
      </c>
      <c r="FZN173" s="102"/>
      <c r="FZO173" s="68" t="s">
        <v>318</v>
      </c>
      <c r="FZP173" s="68">
        <f t="shared" ref="FZP173:FZP174" si="6723">64.5*10.764</f>
        <v>694.27799999999991</v>
      </c>
      <c r="FZQ173" s="68">
        <v>0</v>
      </c>
      <c r="FZR173" s="68">
        <f t="shared" si="1780"/>
        <v>694.27799999999991</v>
      </c>
      <c r="FZS173" s="68">
        <v>0</v>
      </c>
      <c r="FZT173" s="68">
        <f t="shared" si="1781"/>
        <v>1041.4169999999999</v>
      </c>
      <c r="FZU173" s="101">
        <v>2</v>
      </c>
      <c r="FZV173" s="102"/>
      <c r="FZW173" s="68" t="s">
        <v>318</v>
      </c>
      <c r="FZX173" s="68">
        <f t="shared" ref="FZX173:FZX174" si="6724">64.5*10.764</f>
        <v>694.27799999999991</v>
      </c>
      <c r="FZY173" s="68">
        <v>0</v>
      </c>
      <c r="FZZ173" s="68">
        <f t="shared" si="1783"/>
        <v>694.27799999999991</v>
      </c>
      <c r="GAA173" s="68">
        <v>0</v>
      </c>
      <c r="GAB173" s="68">
        <f t="shared" si="1784"/>
        <v>1041.4169999999999</v>
      </c>
      <c r="GAC173" s="101">
        <v>2</v>
      </c>
      <c r="GAD173" s="102"/>
      <c r="GAE173" s="68" t="s">
        <v>318</v>
      </c>
      <c r="GAF173" s="68">
        <f t="shared" ref="GAF173:GAF174" si="6725">64.5*10.764</f>
        <v>694.27799999999991</v>
      </c>
      <c r="GAG173" s="68">
        <v>0</v>
      </c>
      <c r="GAH173" s="68">
        <f t="shared" si="1786"/>
        <v>694.27799999999991</v>
      </c>
      <c r="GAI173" s="68">
        <v>0</v>
      </c>
      <c r="GAJ173" s="68">
        <f t="shared" si="1787"/>
        <v>1041.4169999999999</v>
      </c>
      <c r="GAK173" s="101">
        <v>2</v>
      </c>
      <c r="GAL173" s="102"/>
      <c r="GAM173" s="68" t="s">
        <v>318</v>
      </c>
      <c r="GAN173" s="68">
        <f t="shared" ref="GAN173:GAN174" si="6726">64.5*10.764</f>
        <v>694.27799999999991</v>
      </c>
      <c r="GAO173" s="68">
        <v>0</v>
      </c>
      <c r="GAP173" s="68">
        <f t="shared" si="1789"/>
        <v>694.27799999999991</v>
      </c>
      <c r="GAQ173" s="68">
        <v>0</v>
      </c>
      <c r="GAR173" s="68">
        <f t="shared" si="1790"/>
        <v>1041.4169999999999</v>
      </c>
      <c r="GAS173" s="101">
        <v>2</v>
      </c>
      <c r="GAT173" s="102"/>
      <c r="GAU173" s="68" t="s">
        <v>318</v>
      </c>
      <c r="GAV173" s="68">
        <f t="shared" ref="GAV173:GAV174" si="6727">64.5*10.764</f>
        <v>694.27799999999991</v>
      </c>
      <c r="GAW173" s="68">
        <v>0</v>
      </c>
      <c r="GAX173" s="68">
        <f t="shared" si="1792"/>
        <v>694.27799999999991</v>
      </c>
      <c r="GAY173" s="68">
        <v>0</v>
      </c>
      <c r="GAZ173" s="68">
        <f t="shared" si="1793"/>
        <v>1041.4169999999999</v>
      </c>
      <c r="GBA173" s="101">
        <v>2</v>
      </c>
      <c r="GBB173" s="102"/>
      <c r="GBC173" s="68" t="s">
        <v>318</v>
      </c>
      <c r="GBD173" s="68">
        <f t="shared" ref="GBD173:GBD174" si="6728">64.5*10.764</f>
        <v>694.27799999999991</v>
      </c>
      <c r="GBE173" s="68">
        <v>0</v>
      </c>
      <c r="GBF173" s="68">
        <f t="shared" si="1795"/>
        <v>694.27799999999991</v>
      </c>
      <c r="GBG173" s="68">
        <v>0</v>
      </c>
      <c r="GBH173" s="68">
        <f t="shared" si="1796"/>
        <v>1041.4169999999999</v>
      </c>
      <c r="GBI173" s="101">
        <v>2</v>
      </c>
      <c r="GBJ173" s="102"/>
      <c r="GBK173" s="68" t="s">
        <v>318</v>
      </c>
      <c r="GBL173" s="68">
        <f t="shared" ref="GBL173:GBL174" si="6729">64.5*10.764</f>
        <v>694.27799999999991</v>
      </c>
      <c r="GBM173" s="68">
        <v>0</v>
      </c>
      <c r="GBN173" s="68">
        <f t="shared" si="1798"/>
        <v>694.27799999999991</v>
      </c>
      <c r="GBO173" s="68">
        <v>0</v>
      </c>
      <c r="GBP173" s="68">
        <f t="shared" si="1799"/>
        <v>1041.4169999999999</v>
      </c>
      <c r="GBQ173" s="101">
        <v>2</v>
      </c>
      <c r="GBR173" s="102"/>
      <c r="GBS173" s="68" t="s">
        <v>318</v>
      </c>
      <c r="GBT173" s="68">
        <f t="shared" ref="GBT173:GBT174" si="6730">64.5*10.764</f>
        <v>694.27799999999991</v>
      </c>
      <c r="GBU173" s="68">
        <v>0</v>
      </c>
      <c r="GBV173" s="68">
        <f t="shared" si="1801"/>
        <v>694.27799999999991</v>
      </c>
      <c r="GBW173" s="68">
        <v>0</v>
      </c>
      <c r="GBX173" s="68">
        <f t="shared" si="1802"/>
        <v>1041.4169999999999</v>
      </c>
      <c r="GBY173" s="101">
        <v>2</v>
      </c>
      <c r="GBZ173" s="102"/>
      <c r="GCA173" s="68" t="s">
        <v>318</v>
      </c>
      <c r="GCB173" s="68">
        <f t="shared" ref="GCB173:GCB174" si="6731">64.5*10.764</f>
        <v>694.27799999999991</v>
      </c>
      <c r="GCC173" s="68">
        <v>0</v>
      </c>
      <c r="GCD173" s="68">
        <f t="shared" si="1804"/>
        <v>694.27799999999991</v>
      </c>
      <c r="GCE173" s="68">
        <v>0</v>
      </c>
      <c r="GCF173" s="68">
        <f t="shared" si="1805"/>
        <v>1041.4169999999999</v>
      </c>
      <c r="GCG173" s="101">
        <v>2</v>
      </c>
      <c r="GCH173" s="102"/>
      <c r="GCI173" s="68" t="s">
        <v>318</v>
      </c>
      <c r="GCJ173" s="68">
        <f t="shared" ref="GCJ173:GCJ174" si="6732">64.5*10.764</f>
        <v>694.27799999999991</v>
      </c>
      <c r="GCK173" s="68">
        <v>0</v>
      </c>
      <c r="GCL173" s="68">
        <f t="shared" si="1807"/>
        <v>694.27799999999991</v>
      </c>
      <c r="GCM173" s="68">
        <v>0</v>
      </c>
      <c r="GCN173" s="68">
        <f t="shared" si="1808"/>
        <v>1041.4169999999999</v>
      </c>
      <c r="GCO173" s="101">
        <v>2</v>
      </c>
      <c r="GCP173" s="102"/>
      <c r="GCQ173" s="68" t="s">
        <v>318</v>
      </c>
      <c r="GCR173" s="68">
        <f t="shared" ref="GCR173:GCR174" si="6733">64.5*10.764</f>
        <v>694.27799999999991</v>
      </c>
      <c r="GCS173" s="68">
        <v>0</v>
      </c>
      <c r="GCT173" s="68">
        <f t="shared" si="1810"/>
        <v>694.27799999999991</v>
      </c>
      <c r="GCU173" s="68">
        <v>0</v>
      </c>
      <c r="GCV173" s="68">
        <f t="shared" si="1811"/>
        <v>1041.4169999999999</v>
      </c>
      <c r="GCW173" s="101">
        <v>2</v>
      </c>
      <c r="GCX173" s="102"/>
      <c r="GCY173" s="68" t="s">
        <v>318</v>
      </c>
      <c r="GCZ173" s="68">
        <f t="shared" ref="GCZ173:GCZ174" si="6734">64.5*10.764</f>
        <v>694.27799999999991</v>
      </c>
      <c r="GDA173" s="68">
        <v>0</v>
      </c>
      <c r="GDB173" s="68">
        <f t="shared" si="1813"/>
        <v>694.27799999999991</v>
      </c>
      <c r="GDC173" s="68">
        <v>0</v>
      </c>
      <c r="GDD173" s="68">
        <f t="shared" si="1814"/>
        <v>1041.4169999999999</v>
      </c>
      <c r="GDE173" s="101">
        <v>2</v>
      </c>
      <c r="GDF173" s="102"/>
      <c r="GDG173" s="68" t="s">
        <v>318</v>
      </c>
      <c r="GDH173" s="68">
        <f t="shared" ref="GDH173:GDH174" si="6735">64.5*10.764</f>
        <v>694.27799999999991</v>
      </c>
      <c r="GDI173" s="68">
        <v>0</v>
      </c>
      <c r="GDJ173" s="68">
        <f t="shared" si="1816"/>
        <v>694.27799999999991</v>
      </c>
      <c r="GDK173" s="68">
        <v>0</v>
      </c>
      <c r="GDL173" s="68">
        <f t="shared" si="1817"/>
        <v>1041.4169999999999</v>
      </c>
      <c r="GDM173" s="101">
        <v>2</v>
      </c>
      <c r="GDN173" s="102"/>
      <c r="GDO173" s="68" t="s">
        <v>318</v>
      </c>
      <c r="GDP173" s="68">
        <f t="shared" ref="GDP173:GDP174" si="6736">64.5*10.764</f>
        <v>694.27799999999991</v>
      </c>
      <c r="GDQ173" s="68">
        <v>0</v>
      </c>
      <c r="GDR173" s="68">
        <f t="shared" si="1819"/>
        <v>694.27799999999991</v>
      </c>
      <c r="GDS173" s="68">
        <v>0</v>
      </c>
      <c r="GDT173" s="68">
        <f t="shared" si="1820"/>
        <v>1041.4169999999999</v>
      </c>
      <c r="GDU173" s="101">
        <v>2</v>
      </c>
      <c r="GDV173" s="102"/>
      <c r="GDW173" s="68" t="s">
        <v>318</v>
      </c>
      <c r="GDX173" s="68">
        <f t="shared" ref="GDX173:GDX174" si="6737">64.5*10.764</f>
        <v>694.27799999999991</v>
      </c>
      <c r="GDY173" s="68">
        <v>0</v>
      </c>
      <c r="GDZ173" s="68">
        <f t="shared" si="1822"/>
        <v>694.27799999999991</v>
      </c>
      <c r="GEA173" s="68">
        <v>0</v>
      </c>
      <c r="GEB173" s="68">
        <f t="shared" si="1823"/>
        <v>1041.4169999999999</v>
      </c>
      <c r="GEC173" s="101">
        <v>2</v>
      </c>
      <c r="GED173" s="102"/>
      <c r="GEE173" s="68" t="s">
        <v>318</v>
      </c>
      <c r="GEF173" s="68">
        <f t="shared" ref="GEF173:GEF174" si="6738">64.5*10.764</f>
        <v>694.27799999999991</v>
      </c>
      <c r="GEG173" s="68">
        <v>0</v>
      </c>
      <c r="GEH173" s="68">
        <f t="shared" si="1825"/>
        <v>694.27799999999991</v>
      </c>
      <c r="GEI173" s="68">
        <v>0</v>
      </c>
      <c r="GEJ173" s="68">
        <f t="shared" si="1826"/>
        <v>1041.4169999999999</v>
      </c>
      <c r="GEK173" s="101">
        <v>2</v>
      </c>
      <c r="GEL173" s="102"/>
      <c r="GEM173" s="68" t="s">
        <v>318</v>
      </c>
      <c r="GEN173" s="68">
        <f t="shared" ref="GEN173:GEN174" si="6739">64.5*10.764</f>
        <v>694.27799999999991</v>
      </c>
      <c r="GEO173" s="68">
        <v>0</v>
      </c>
      <c r="GEP173" s="68">
        <f t="shared" si="1828"/>
        <v>694.27799999999991</v>
      </c>
      <c r="GEQ173" s="68">
        <v>0</v>
      </c>
      <c r="GER173" s="68">
        <f t="shared" si="1829"/>
        <v>1041.4169999999999</v>
      </c>
      <c r="GES173" s="101">
        <v>2</v>
      </c>
      <c r="GET173" s="102"/>
      <c r="GEU173" s="68" t="s">
        <v>318</v>
      </c>
      <c r="GEV173" s="68">
        <f t="shared" ref="GEV173:GEV174" si="6740">64.5*10.764</f>
        <v>694.27799999999991</v>
      </c>
      <c r="GEW173" s="68">
        <v>0</v>
      </c>
      <c r="GEX173" s="68">
        <f t="shared" si="1831"/>
        <v>694.27799999999991</v>
      </c>
      <c r="GEY173" s="68">
        <v>0</v>
      </c>
      <c r="GEZ173" s="68">
        <f t="shared" si="1832"/>
        <v>1041.4169999999999</v>
      </c>
      <c r="GFA173" s="101">
        <v>2</v>
      </c>
      <c r="GFB173" s="102"/>
      <c r="GFC173" s="68" t="s">
        <v>318</v>
      </c>
      <c r="GFD173" s="68">
        <f t="shared" ref="GFD173:GFD174" si="6741">64.5*10.764</f>
        <v>694.27799999999991</v>
      </c>
      <c r="GFE173" s="68">
        <v>0</v>
      </c>
      <c r="GFF173" s="68">
        <f t="shared" si="1834"/>
        <v>694.27799999999991</v>
      </c>
      <c r="GFG173" s="68">
        <v>0</v>
      </c>
      <c r="GFH173" s="68">
        <f t="shared" si="1835"/>
        <v>1041.4169999999999</v>
      </c>
      <c r="GFI173" s="101">
        <v>2</v>
      </c>
      <c r="GFJ173" s="102"/>
      <c r="GFK173" s="68" t="s">
        <v>318</v>
      </c>
      <c r="GFL173" s="68">
        <f t="shared" ref="GFL173:GFL174" si="6742">64.5*10.764</f>
        <v>694.27799999999991</v>
      </c>
      <c r="GFM173" s="68">
        <v>0</v>
      </c>
      <c r="GFN173" s="68">
        <f t="shared" si="1837"/>
        <v>694.27799999999991</v>
      </c>
      <c r="GFO173" s="68">
        <v>0</v>
      </c>
      <c r="GFP173" s="68">
        <f t="shared" si="1838"/>
        <v>1041.4169999999999</v>
      </c>
      <c r="GFQ173" s="101">
        <v>2</v>
      </c>
      <c r="GFR173" s="102"/>
      <c r="GFS173" s="68" t="s">
        <v>318</v>
      </c>
      <c r="GFT173" s="68">
        <f t="shared" ref="GFT173:GFT174" si="6743">64.5*10.764</f>
        <v>694.27799999999991</v>
      </c>
      <c r="GFU173" s="68">
        <v>0</v>
      </c>
      <c r="GFV173" s="68">
        <f t="shared" si="1840"/>
        <v>694.27799999999991</v>
      </c>
      <c r="GFW173" s="68">
        <v>0</v>
      </c>
      <c r="GFX173" s="68">
        <f t="shared" si="1841"/>
        <v>1041.4169999999999</v>
      </c>
      <c r="GFY173" s="101">
        <v>2</v>
      </c>
      <c r="GFZ173" s="102"/>
      <c r="GGA173" s="68" t="s">
        <v>318</v>
      </c>
      <c r="GGB173" s="68">
        <f t="shared" ref="GGB173:GGB174" si="6744">64.5*10.764</f>
        <v>694.27799999999991</v>
      </c>
      <c r="GGC173" s="68">
        <v>0</v>
      </c>
      <c r="GGD173" s="68">
        <f t="shared" si="1843"/>
        <v>694.27799999999991</v>
      </c>
      <c r="GGE173" s="68">
        <v>0</v>
      </c>
      <c r="GGF173" s="68">
        <f t="shared" si="1844"/>
        <v>1041.4169999999999</v>
      </c>
      <c r="GGG173" s="101">
        <v>2</v>
      </c>
      <c r="GGH173" s="102"/>
      <c r="GGI173" s="68" t="s">
        <v>318</v>
      </c>
      <c r="GGJ173" s="68">
        <f t="shared" ref="GGJ173:GGJ174" si="6745">64.5*10.764</f>
        <v>694.27799999999991</v>
      </c>
      <c r="GGK173" s="68">
        <v>0</v>
      </c>
      <c r="GGL173" s="68">
        <f t="shared" si="1846"/>
        <v>694.27799999999991</v>
      </c>
      <c r="GGM173" s="68">
        <v>0</v>
      </c>
      <c r="GGN173" s="68">
        <f t="shared" si="1847"/>
        <v>1041.4169999999999</v>
      </c>
      <c r="GGO173" s="101">
        <v>2</v>
      </c>
      <c r="GGP173" s="102"/>
      <c r="GGQ173" s="68" t="s">
        <v>318</v>
      </c>
      <c r="GGR173" s="68">
        <f t="shared" ref="GGR173:GGR174" si="6746">64.5*10.764</f>
        <v>694.27799999999991</v>
      </c>
      <c r="GGS173" s="68">
        <v>0</v>
      </c>
      <c r="GGT173" s="68">
        <f t="shared" si="1849"/>
        <v>694.27799999999991</v>
      </c>
      <c r="GGU173" s="68">
        <v>0</v>
      </c>
      <c r="GGV173" s="68">
        <f t="shared" si="1850"/>
        <v>1041.4169999999999</v>
      </c>
      <c r="GGW173" s="101">
        <v>2</v>
      </c>
      <c r="GGX173" s="102"/>
      <c r="GGY173" s="68" t="s">
        <v>318</v>
      </c>
      <c r="GGZ173" s="68">
        <f t="shared" ref="GGZ173:GGZ174" si="6747">64.5*10.764</f>
        <v>694.27799999999991</v>
      </c>
      <c r="GHA173" s="68">
        <v>0</v>
      </c>
      <c r="GHB173" s="68">
        <f t="shared" si="1852"/>
        <v>694.27799999999991</v>
      </c>
      <c r="GHC173" s="68">
        <v>0</v>
      </c>
      <c r="GHD173" s="68">
        <f t="shared" si="1853"/>
        <v>1041.4169999999999</v>
      </c>
      <c r="GHE173" s="101">
        <v>2</v>
      </c>
      <c r="GHF173" s="102"/>
      <c r="GHG173" s="68" t="s">
        <v>318</v>
      </c>
      <c r="GHH173" s="68">
        <f t="shared" ref="GHH173:GHH174" si="6748">64.5*10.764</f>
        <v>694.27799999999991</v>
      </c>
      <c r="GHI173" s="68">
        <v>0</v>
      </c>
      <c r="GHJ173" s="68">
        <f t="shared" si="1855"/>
        <v>694.27799999999991</v>
      </c>
      <c r="GHK173" s="68">
        <v>0</v>
      </c>
      <c r="GHL173" s="68">
        <f t="shared" si="1856"/>
        <v>1041.4169999999999</v>
      </c>
      <c r="GHM173" s="101">
        <v>2</v>
      </c>
      <c r="GHN173" s="102"/>
      <c r="GHO173" s="68" t="s">
        <v>318</v>
      </c>
      <c r="GHP173" s="68">
        <f t="shared" ref="GHP173:GHP174" si="6749">64.5*10.764</f>
        <v>694.27799999999991</v>
      </c>
      <c r="GHQ173" s="68">
        <v>0</v>
      </c>
      <c r="GHR173" s="68">
        <f t="shared" si="1858"/>
        <v>694.27799999999991</v>
      </c>
      <c r="GHS173" s="68">
        <v>0</v>
      </c>
      <c r="GHT173" s="68">
        <f t="shared" si="1859"/>
        <v>1041.4169999999999</v>
      </c>
      <c r="GHU173" s="101">
        <v>2</v>
      </c>
      <c r="GHV173" s="102"/>
      <c r="GHW173" s="68" t="s">
        <v>318</v>
      </c>
      <c r="GHX173" s="68">
        <f t="shared" ref="GHX173:GHX174" si="6750">64.5*10.764</f>
        <v>694.27799999999991</v>
      </c>
      <c r="GHY173" s="68">
        <v>0</v>
      </c>
      <c r="GHZ173" s="68">
        <f t="shared" si="1861"/>
        <v>694.27799999999991</v>
      </c>
      <c r="GIA173" s="68">
        <v>0</v>
      </c>
      <c r="GIB173" s="68">
        <f t="shared" si="1862"/>
        <v>1041.4169999999999</v>
      </c>
      <c r="GIC173" s="101">
        <v>2</v>
      </c>
      <c r="GID173" s="102"/>
      <c r="GIE173" s="68" t="s">
        <v>318</v>
      </c>
      <c r="GIF173" s="68">
        <f t="shared" ref="GIF173:GIF174" si="6751">64.5*10.764</f>
        <v>694.27799999999991</v>
      </c>
      <c r="GIG173" s="68">
        <v>0</v>
      </c>
      <c r="GIH173" s="68">
        <f t="shared" si="1864"/>
        <v>694.27799999999991</v>
      </c>
      <c r="GII173" s="68">
        <v>0</v>
      </c>
      <c r="GIJ173" s="68">
        <f t="shared" si="1865"/>
        <v>1041.4169999999999</v>
      </c>
      <c r="GIK173" s="101">
        <v>2</v>
      </c>
      <c r="GIL173" s="102"/>
      <c r="GIM173" s="68" t="s">
        <v>318</v>
      </c>
      <c r="GIN173" s="68">
        <f t="shared" ref="GIN173:GIN174" si="6752">64.5*10.764</f>
        <v>694.27799999999991</v>
      </c>
      <c r="GIO173" s="68">
        <v>0</v>
      </c>
      <c r="GIP173" s="68">
        <f t="shared" si="1867"/>
        <v>694.27799999999991</v>
      </c>
      <c r="GIQ173" s="68">
        <v>0</v>
      </c>
      <c r="GIR173" s="68">
        <f t="shared" si="1868"/>
        <v>1041.4169999999999</v>
      </c>
      <c r="GIS173" s="101">
        <v>2</v>
      </c>
      <c r="GIT173" s="102"/>
      <c r="GIU173" s="68" t="s">
        <v>318</v>
      </c>
      <c r="GIV173" s="68">
        <f t="shared" ref="GIV173:GIV174" si="6753">64.5*10.764</f>
        <v>694.27799999999991</v>
      </c>
      <c r="GIW173" s="68">
        <v>0</v>
      </c>
      <c r="GIX173" s="68">
        <f t="shared" si="1870"/>
        <v>694.27799999999991</v>
      </c>
      <c r="GIY173" s="68">
        <v>0</v>
      </c>
      <c r="GIZ173" s="68">
        <f t="shared" si="1871"/>
        <v>1041.4169999999999</v>
      </c>
      <c r="GJA173" s="101">
        <v>2</v>
      </c>
      <c r="GJB173" s="102"/>
      <c r="GJC173" s="68" t="s">
        <v>318</v>
      </c>
      <c r="GJD173" s="68">
        <f t="shared" ref="GJD173:GJD174" si="6754">64.5*10.764</f>
        <v>694.27799999999991</v>
      </c>
      <c r="GJE173" s="68">
        <v>0</v>
      </c>
      <c r="GJF173" s="68">
        <f t="shared" si="1873"/>
        <v>694.27799999999991</v>
      </c>
      <c r="GJG173" s="68">
        <v>0</v>
      </c>
      <c r="GJH173" s="68">
        <f t="shared" si="1874"/>
        <v>1041.4169999999999</v>
      </c>
      <c r="GJI173" s="101">
        <v>2</v>
      </c>
      <c r="GJJ173" s="102"/>
      <c r="GJK173" s="68" t="s">
        <v>318</v>
      </c>
      <c r="GJL173" s="68">
        <f t="shared" ref="GJL173:GJL174" si="6755">64.5*10.764</f>
        <v>694.27799999999991</v>
      </c>
      <c r="GJM173" s="68">
        <v>0</v>
      </c>
      <c r="GJN173" s="68">
        <f t="shared" si="1876"/>
        <v>694.27799999999991</v>
      </c>
      <c r="GJO173" s="68">
        <v>0</v>
      </c>
      <c r="GJP173" s="68">
        <f t="shared" si="1877"/>
        <v>1041.4169999999999</v>
      </c>
      <c r="GJQ173" s="101">
        <v>2</v>
      </c>
      <c r="GJR173" s="102"/>
      <c r="GJS173" s="68" t="s">
        <v>318</v>
      </c>
      <c r="GJT173" s="68">
        <f t="shared" ref="GJT173:GJT174" si="6756">64.5*10.764</f>
        <v>694.27799999999991</v>
      </c>
      <c r="GJU173" s="68">
        <v>0</v>
      </c>
      <c r="GJV173" s="68">
        <f t="shared" si="1879"/>
        <v>694.27799999999991</v>
      </c>
      <c r="GJW173" s="68">
        <v>0</v>
      </c>
      <c r="GJX173" s="68">
        <f t="shared" si="1880"/>
        <v>1041.4169999999999</v>
      </c>
      <c r="GJY173" s="101">
        <v>2</v>
      </c>
      <c r="GJZ173" s="102"/>
      <c r="GKA173" s="68" t="s">
        <v>318</v>
      </c>
      <c r="GKB173" s="68">
        <f t="shared" ref="GKB173:GKB174" si="6757">64.5*10.764</f>
        <v>694.27799999999991</v>
      </c>
      <c r="GKC173" s="68">
        <v>0</v>
      </c>
      <c r="GKD173" s="68">
        <f t="shared" si="1882"/>
        <v>694.27799999999991</v>
      </c>
      <c r="GKE173" s="68">
        <v>0</v>
      </c>
      <c r="GKF173" s="68">
        <f t="shared" si="1883"/>
        <v>1041.4169999999999</v>
      </c>
      <c r="GKG173" s="101">
        <v>2</v>
      </c>
      <c r="GKH173" s="102"/>
      <c r="GKI173" s="68" t="s">
        <v>318</v>
      </c>
      <c r="GKJ173" s="68">
        <f t="shared" ref="GKJ173:GKJ174" si="6758">64.5*10.764</f>
        <v>694.27799999999991</v>
      </c>
      <c r="GKK173" s="68">
        <v>0</v>
      </c>
      <c r="GKL173" s="68">
        <f t="shared" si="1885"/>
        <v>694.27799999999991</v>
      </c>
      <c r="GKM173" s="68">
        <v>0</v>
      </c>
      <c r="GKN173" s="68">
        <f t="shared" si="1886"/>
        <v>1041.4169999999999</v>
      </c>
      <c r="GKO173" s="101">
        <v>2</v>
      </c>
      <c r="GKP173" s="102"/>
      <c r="GKQ173" s="68" t="s">
        <v>318</v>
      </c>
      <c r="GKR173" s="68">
        <f t="shared" ref="GKR173:GKR174" si="6759">64.5*10.764</f>
        <v>694.27799999999991</v>
      </c>
      <c r="GKS173" s="68">
        <v>0</v>
      </c>
      <c r="GKT173" s="68">
        <f t="shared" si="1888"/>
        <v>694.27799999999991</v>
      </c>
      <c r="GKU173" s="68">
        <v>0</v>
      </c>
      <c r="GKV173" s="68">
        <f t="shared" si="1889"/>
        <v>1041.4169999999999</v>
      </c>
      <c r="GKW173" s="101">
        <v>2</v>
      </c>
      <c r="GKX173" s="102"/>
      <c r="GKY173" s="68" t="s">
        <v>318</v>
      </c>
      <c r="GKZ173" s="68">
        <f t="shared" ref="GKZ173:GKZ174" si="6760">64.5*10.764</f>
        <v>694.27799999999991</v>
      </c>
      <c r="GLA173" s="68">
        <v>0</v>
      </c>
      <c r="GLB173" s="68">
        <f t="shared" si="1891"/>
        <v>694.27799999999991</v>
      </c>
      <c r="GLC173" s="68">
        <v>0</v>
      </c>
      <c r="GLD173" s="68">
        <f t="shared" si="1892"/>
        <v>1041.4169999999999</v>
      </c>
      <c r="GLE173" s="101">
        <v>2</v>
      </c>
      <c r="GLF173" s="102"/>
      <c r="GLG173" s="68" t="s">
        <v>318</v>
      </c>
      <c r="GLH173" s="68">
        <f t="shared" ref="GLH173:GLH174" si="6761">64.5*10.764</f>
        <v>694.27799999999991</v>
      </c>
      <c r="GLI173" s="68">
        <v>0</v>
      </c>
      <c r="GLJ173" s="68">
        <f t="shared" si="1894"/>
        <v>694.27799999999991</v>
      </c>
      <c r="GLK173" s="68">
        <v>0</v>
      </c>
      <c r="GLL173" s="68">
        <f t="shared" si="1895"/>
        <v>1041.4169999999999</v>
      </c>
      <c r="GLM173" s="101">
        <v>2</v>
      </c>
      <c r="GLN173" s="102"/>
      <c r="GLO173" s="68" t="s">
        <v>318</v>
      </c>
      <c r="GLP173" s="68">
        <f t="shared" ref="GLP173:GLP174" si="6762">64.5*10.764</f>
        <v>694.27799999999991</v>
      </c>
      <c r="GLQ173" s="68">
        <v>0</v>
      </c>
      <c r="GLR173" s="68">
        <f t="shared" si="1897"/>
        <v>694.27799999999991</v>
      </c>
      <c r="GLS173" s="68">
        <v>0</v>
      </c>
      <c r="GLT173" s="68">
        <f t="shared" si="1898"/>
        <v>1041.4169999999999</v>
      </c>
      <c r="GLU173" s="101">
        <v>2</v>
      </c>
      <c r="GLV173" s="102"/>
      <c r="GLW173" s="68" t="s">
        <v>318</v>
      </c>
      <c r="GLX173" s="68">
        <f t="shared" ref="GLX173:GLX174" si="6763">64.5*10.764</f>
        <v>694.27799999999991</v>
      </c>
      <c r="GLY173" s="68">
        <v>0</v>
      </c>
      <c r="GLZ173" s="68">
        <f t="shared" si="1900"/>
        <v>694.27799999999991</v>
      </c>
      <c r="GMA173" s="68">
        <v>0</v>
      </c>
      <c r="GMB173" s="68">
        <f t="shared" si="1901"/>
        <v>1041.4169999999999</v>
      </c>
      <c r="GMC173" s="101">
        <v>2</v>
      </c>
      <c r="GMD173" s="102"/>
      <c r="GME173" s="68" t="s">
        <v>318</v>
      </c>
      <c r="GMF173" s="68">
        <f t="shared" ref="GMF173:GMF174" si="6764">64.5*10.764</f>
        <v>694.27799999999991</v>
      </c>
      <c r="GMG173" s="68">
        <v>0</v>
      </c>
      <c r="GMH173" s="68">
        <f t="shared" si="1903"/>
        <v>694.27799999999991</v>
      </c>
      <c r="GMI173" s="68">
        <v>0</v>
      </c>
      <c r="GMJ173" s="68">
        <f t="shared" si="1904"/>
        <v>1041.4169999999999</v>
      </c>
      <c r="GMK173" s="101">
        <v>2</v>
      </c>
      <c r="GML173" s="102"/>
      <c r="GMM173" s="68" t="s">
        <v>318</v>
      </c>
      <c r="GMN173" s="68">
        <f t="shared" ref="GMN173:GMN174" si="6765">64.5*10.764</f>
        <v>694.27799999999991</v>
      </c>
      <c r="GMO173" s="68">
        <v>0</v>
      </c>
      <c r="GMP173" s="68">
        <f t="shared" si="1906"/>
        <v>694.27799999999991</v>
      </c>
      <c r="GMQ173" s="68">
        <v>0</v>
      </c>
      <c r="GMR173" s="68">
        <f t="shared" si="1907"/>
        <v>1041.4169999999999</v>
      </c>
      <c r="GMS173" s="101">
        <v>2</v>
      </c>
      <c r="GMT173" s="102"/>
      <c r="GMU173" s="68" t="s">
        <v>318</v>
      </c>
      <c r="GMV173" s="68">
        <f t="shared" ref="GMV173:GMV174" si="6766">64.5*10.764</f>
        <v>694.27799999999991</v>
      </c>
      <c r="GMW173" s="68">
        <v>0</v>
      </c>
      <c r="GMX173" s="68">
        <f t="shared" si="1909"/>
        <v>694.27799999999991</v>
      </c>
      <c r="GMY173" s="68">
        <v>0</v>
      </c>
      <c r="GMZ173" s="68">
        <f t="shared" si="1910"/>
        <v>1041.4169999999999</v>
      </c>
      <c r="GNA173" s="101">
        <v>2</v>
      </c>
      <c r="GNB173" s="102"/>
      <c r="GNC173" s="68" t="s">
        <v>318</v>
      </c>
      <c r="GND173" s="68">
        <f t="shared" ref="GND173:GND174" si="6767">64.5*10.764</f>
        <v>694.27799999999991</v>
      </c>
      <c r="GNE173" s="68">
        <v>0</v>
      </c>
      <c r="GNF173" s="68">
        <f t="shared" si="1912"/>
        <v>694.27799999999991</v>
      </c>
      <c r="GNG173" s="68">
        <v>0</v>
      </c>
      <c r="GNH173" s="68">
        <f t="shared" si="1913"/>
        <v>1041.4169999999999</v>
      </c>
      <c r="GNI173" s="101">
        <v>2</v>
      </c>
      <c r="GNJ173" s="102"/>
      <c r="GNK173" s="68" t="s">
        <v>318</v>
      </c>
      <c r="GNL173" s="68">
        <f t="shared" ref="GNL173:GNL174" si="6768">64.5*10.764</f>
        <v>694.27799999999991</v>
      </c>
      <c r="GNM173" s="68">
        <v>0</v>
      </c>
      <c r="GNN173" s="68">
        <f t="shared" si="1915"/>
        <v>694.27799999999991</v>
      </c>
      <c r="GNO173" s="68">
        <v>0</v>
      </c>
      <c r="GNP173" s="68">
        <f t="shared" si="1916"/>
        <v>1041.4169999999999</v>
      </c>
      <c r="GNQ173" s="101">
        <v>2</v>
      </c>
      <c r="GNR173" s="102"/>
      <c r="GNS173" s="68" t="s">
        <v>318</v>
      </c>
      <c r="GNT173" s="68">
        <f t="shared" ref="GNT173:GNT174" si="6769">64.5*10.764</f>
        <v>694.27799999999991</v>
      </c>
      <c r="GNU173" s="68">
        <v>0</v>
      </c>
      <c r="GNV173" s="68">
        <f t="shared" si="1918"/>
        <v>694.27799999999991</v>
      </c>
      <c r="GNW173" s="68">
        <v>0</v>
      </c>
      <c r="GNX173" s="68">
        <f t="shared" si="1919"/>
        <v>1041.4169999999999</v>
      </c>
      <c r="GNY173" s="101">
        <v>2</v>
      </c>
      <c r="GNZ173" s="102"/>
      <c r="GOA173" s="68" t="s">
        <v>318</v>
      </c>
      <c r="GOB173" s="68">
        <f t="shared" ref="GOB173:GOB174" si="6770">64.5*10.764</f>
        <v>694.27799999999991</v>
      </c>
      <c r="GOC173" s="68">
        <v>0</v>
      </c>
      <c r="GOD173" s="68">
        <f t="shared" si="1921"/>
        <v>694.27799999999991</v>
      </c>
      <c r="GOE173" s="68">
        <v>0</v>
      </c>
      <c r="GOF173" s="68">
        <f t="shared" si="1922"/>
        <v>1041.4169999999999</v>
      </c>
      <c r="GOG173" s="101">
        <v>2</v>
      </c>
      <c r="GOH173" s="102"/>
      <c r="GOI173" s="68" t="s">
        <v>318</v>
      </c>
      <c r="GOJ173" s="68">
        <f t="shared" ref="GOJ173:GOJ174" si="6771">64.5*10.764</f>
        <v>694.27799999999991</v>
      </c>
      <c r="GOK173" s="68">
        <v>0</v>
      </c>
      <c r="GOL173" s="68">
        <f t="shared" si="1924"/>
        <v>694.27799999999991</v>
      </c>
      <c r="GOM173" s="68">
        <v>0</v>
      </c>
      <c r="GON173" s="68">
        <f t="shared" si="1925"/>
        <v>1041.4169999999999</v>
      </c>
      <c r="GOO173" s="101">
        <v>2</v>
      </c>
      <c r="GOP173" s="102"/>
      <c r="GOQ173" s="68" t="s">
        <v>318</v>
      </c>
      <c r="GOR173" s="68">
        <f t="shared" ref="GOR173:GOR174" si="6772">64.5*10.764</f>
        <v>694.27799999999991</v>
      </c>
      <c r="GOS173" s="68">
        <v>0</v>
      </c>
      <c r="GOT173" s="68">
        <f t="shared" si="1927"/>
        <v>694.27799999999991</v>
      </c>
      <c r="GOU173" s="68">
        <v>0</v>
      </c>
      <c r="GOV173" s="68">
        <f t="shared" si="1928"/>
        <v>1041.4169999999999</v>
      </c>
      <c r="GOW173" s="101">
        <v>2</v>
      </c>
      <c r="GOX173" s="102"/>
      <c r="GOY173" s="68" t="s">
        <v>318</v>
      </c>
      <c r="GOZ173" s="68">
        <f t="shared" ref="GOZ173:GOZ174" si="6773">64.5*10.764</f>
        <v>694.27799999999991</v>
      </c>
      <c r="GPA173" s="68">
        <v>0</v>
      </c>
      <c r="GPB173" s="68">
        <f t="shared" si="1930"/>
        <v>694.27799999999991</v>
      </c>
      <c r="GPC173" s="68">
        <v>0</v>
      </c>
      <c r="GPD173" s="68">
        <f t="shared" si="1931"/>
        <v>1041.4169999999999</v>
      </c>
      <c r="GPE173" s="101">
        <v>2</v>
      </c>
      <c r="GPF173" s="102"/>
      <c r="GPG173" s="68" t="s">
        <v>318</v>
      </c>
      <c r="GPH173" s="68">
        <f t="shared" ref="GPH173:GPH174" si="6774">64.5*10.764</f>
        <v>694.27799999999991</v>
      </c>
      <c r="GPI173" s="68">
        <v>0</v>
      </c>
      <c r="GPJ173" s="68">
        <f t="shared" si="1933"/>
        <v>694.27799999999991</v>
      </c>
      <c r="GPK173" s="68">
        <v>0</v>
      </c>
      <c r="GPL173" s="68">
        <f t="shared" si="1934"/>
        <v>1041.4169999999999</v>
      </c>
      <c r="GPM173" s="101">
        <v>2</v>
      </c>
      <c r="GPN173" s="102"/>
      <c r="GPO173" s="68" t="s">
        <v>318</v>
      </c>
      <c r="GPP173" s="68">
        <f t="shared" ref="GPP173:GPP174" si="6775">64.5*10.764</f>
        <v>694.27799999999991</v>
      </c>
      <c r="GPQ173" s="68">
        <v>0</v>
      </c>
      <c r="GPR173" s="68">
        <f t="shared" si="1936"/>
        <v>694.27799999999991</v>
      </c>
      <c r="GPS173" s="68">
        <v>0</v>
      </c>
      <c r="GPT173" s="68">
        <f t="shared" si="1937"/>
        <v>1041.4169999999999</v>
      </c>
      <c r="GPU173" s="101">
        <v>2</v>
      </c>
      <c r="GPV173" s="102"/>
      <c r="GPW173" s="68" t="s">
        <v>318</v>
      </c>
      <c r="GPX173" s="68">
        <f t="shared" ref="GPX173:GPX174" si="6776">64.5*10.764</f>
        <v>694.27799999999991</v>
      </c>
      <c r="GPY173" s="68">
        <v>0</v>
      </c>
      <c r="GPZ173" s="68">
        <f t="shared" si="1939"/>
        <v>694.27799999999991</v>
      </c>
      <c r="GQA173" s="68">
        <v>0</v>
      </c>
      <c r="GQB173" s="68">
        <f t="shared" si="1940"/>
        <v>1041.4169999999999</v>
      </c>
      <c r="GQC173" s="101">
        <v>2</v>
      </c>
      <c r="GQD173" s="102"/>
      <c r="GQE173" s="68" t="s">
        <v>318</v>
      </c>
      <c r="GQF173" s="68">
        <f t="shared" ref="GQF173:GQF174" si="6777">64.5*10.764</f>
        <v>694.27799999999991</v>
      </c>
      <c r="GQG173" s="68">
        <v>0</v>
      </c>
      <c r="GQH173" s="68">
        <f t="shared" si="1942"/>
        <v>694.27799999999991</v>
      </c>
      <c r="GQI173" s="68">
        <v>0</v>
      </c>
      <c r="GQJ173" s="68">
        <f t="shared" si="1943"/>
        <v>1041.4169999999999</v>
      </c>
      <c r="GQK173" s="101">
        <v>2</v>
      </c>
      <c r="GQL173" s="102"/>
      <c r="GQM173" s="68" t="s">
        <v>318</v>
      </c>
      <c r="GQN173" s="68">
        <f t="shared" ref="GQN173:GQN174" si="6778">64.5*10.764</f>
        <v>694.27799999999991</v>
      </c>
      <c r="GQO173" s="68">
        <v>0</v>
      </c>
      <c r="GQP173" s="68">
        <f t="shared" si="1945"/>
        <v>694.27799999999991</v>
      </c>
      <c r="GQQ173" s="68">
        <v>0</v>
      </c>
      <c r="GQR173" s="68">
        <f t="shared" si="1946"/>
        <v>1041.4169999999999</v>
      </c>
      <c r="GQS173" s="101">
        <v>2</v>
      </c>
      <c r="GQT173" s="102"/>
      <c r="GQU173" s="68" t="s">
        <v>318</v>
      </c>
      <c r="GQV173" s="68">
        <f t="shared" ref="GQV173:GQV174" si="6779">64.5*10.764</f>
        <v>694.27799999999991</v>
      </c>
      <c r="GQW173" s="68">
        <v>0</v>
      </c>
      <c r="GQX173" s="68">
        <f t="shared" si="1948"/>
        <v>694.27799999999991</v>
      </c>
      <c r="GQY173" s="68">
        <v>0</v>
      </c>
      <c r="GQZ173" s="68">
        <f t="shared" si="1949"/>
        <v>1041.4169999999999</v>
      </c>
      <c r="GRA173" s="101">
        <v>2</v>
      </c>
      <c r="GRB173" s="102"/>
      <c r="GRC173" s="68" t="s">
        <v>318</v>
      </c>
      <c r="GRD173" s="68">
        <f t="shared" ref="GRD173:GRD174" si="6780">64.5*10.764</f>
        <v>694.27799999999991</v>
      </c>
      <c r="GRE173" s="68">
        <v>0</v>
      </c>
      <c r="GRF173" s="68">
        <f t="shared" si="1951"/>
        <v>694.27799999999991</v>
      </c>
      <c r="GRG173" s="68">
        <v>0</v>
      </c>
      <c r="GRH173" s="68">
        <f t="shared" si="1952"/>
        <v>1041.4169999999999</v>
      </c>
      <c r="GRI173" s="101">
        <v>2</v>
      </c>
      <c r="GRJ173" s="102"/>
      <c r="GRK173" s="68" t="s">
        <v>318</v>
      </c>
      <c r="GRL173" s="68">
        <f t="shared" ref="GRL173:GRL174" si="6781">64.5*10.764</f>
        <v>694.27799999999991</v>
      </c>
      <c r="GRM173" s="68">
        <v>0</v>
      </c>
      <c r="GRN173" s="68">
        <f t="shared" si="1954"/>
        <v>694.27799999999991</v>
      </c>
      <c r="GRO173" s="68">
        <v>0</v>
      </c>
      <c r="GRP173" s="68">
        <f t="shared" si="1955"/>
        <v>1041.4169999999999</v>
      </c>
      <c r="GRQ173" s="101">
        <v>2</v>
      </c>
      <c r="GRR173" s="102"/>
      <c r="GRS173" s="68" t="s">
        <v>318</v>
      </c>
      <c r="GRT173" s="68">
        <f t="shared" ref="GRT173:GRT174" si="6782">64.5*10.764</f>
        <v>694.27799999999991</v>
      </c>
      <c r="GRU173" s="68">
        <v>0</v>
      </c>
      <c r="GRV173" s="68">
        <f t="shared" si="1957"/>
        <v>694.27799999999991</v>
      </c>
      <c r="GRW173" s="68">
        <v>0</v>
      </c>
      <c r="GRX173" s="68">
        <f t="shared" si="1958"/>
        <v>1041.4169999999999</v>
      </c>
      <c r="GRY173" s="101">
        <v>2</v>
      </c>
      <c r="GRZ173" s="102"/>
      <c r="GSA173" s="68" t="s">
        <v>318</v>
      </c>
      <c r="GSB173" s="68">
        <f t="shared" ref="GSB173:GSB174" si="6783">64.5*10.764</f>
        <v>694.27799999999991</v>
      </c>
      <c r="GSC173" s="68">
        <v>0</v>
      </c>
      <c r="GSD173" s="68">
        <f t="shared" si="1960"/>
        <v>694.27799999999991</v>
      </c>
      <c r="GSE173" s="68">
        <v>0</v>
      </c>
      <c r="GSF173" s="68">
        <f t="shared" si="1961"/>
        <v>1041.4169999999999</v>
      </c>
      <c r="GSG173" s="101">
        <v>2</v>
      </c>
      <c r="GSH173" s="102"/>
      <c r="GSI173" s="68" t="s">
        <v>318</v>
      </c>
      <c r="GSJ173" s="68">
        <f t="shared" ref="GSJ173:GSJ174" si="6784">64.5*10.764</f>
        <v>694.27799999999991</v>
      </c>
      <c r="GSK173" s="68">
        <v>0</v>
      </c>
      <c r="GSL173" s="68">
        <f t="shared" si="1963"/>
        <v>694.27799999999991</v>
      </c>
      <c r="GSM173" s="68">
        <v>0</v>
      </c>
      <c r="GSN173" s="68">
        <f t="shared" si="1964"/>
        <v>1041.4169999999999</v>
      </c>
      <c r="GSO173" s="101">
        <v>2</v>
      </c>
      <c r="GSP173" s="102"/>
      <c r="GSQ173" s="68" t="s">
        <v>318</v>
      </c>
      <c r="GSR173" s="68">
        <f t="shared" ref="GSR173:GSR174" si="6785">64.5*10.764</f>
        <v>694.27799999999991</v>
      </c>
      <c r="GSS173" s="68">
        <v>0</v>
      </c>
      <c r="GST173" s="68">
        <f t="shared" si="1966"/>
        <v>694.27799999999991</v>
      </c>
      <c r="GSU173" s="68">
        <v>0</v>
      </c>
      <c r="GSV173" s="68">
        <f t="shared" si="1967"/>
        <v>1041.4169999999999</v>
      </c>
      <c r="GSW173" s="101">
        <v>2</v>
      </c>
      <c r="GSX173" s="102"/>
      <c r="GSY173" s="68" t="s">
        <v>318</v>
      </c>
      <c r="GSZ173" s="68">
        <f t="shared" ref="GSZ173:GSZ174" si="6786">64.5*10.764</f>
        <v>694.27799999999991</v>
      </c>
      <c r="GTA173" s="68">
        <v>0</v>
      </c>
      <c r="GTB173" s="68">
        <f t="shared" si="1969"/>
        <v>694.27799999999991</v>
      </c>
      <c r="GTC173" s="68">
        <v>0</v>
      </c>
      <c r="GTD173" s="68">
        <f t="shared" si="1970"/>
        <v>1041.4169999999999</v>
      </c>
      <c r="GTE173" s="101">
        <v>2</v>
      </c>
      <c r="GTF173" s="102"/>
      <c r="GTG173" s="68" t="s">
        <v>318</v>
      </c>
      <c r="GTH173" s="68">
        <f t="shared" ref="GTH173:GTH174" si="6787">64.5*10.764</f>
        <v>694.27799999999991</v>
      </c>
      <c r="GTI173" s="68">
        <v>0</v>
      </c>
      <c r="GTJ173" s="68">
        <f t="shared" si="1972"/>
        <v>694.27799999999991</v>
      </c>
      <c r="GTK173" s="68">
        <v>0</v>
      </c>
      <c r="GTL173" s="68">
        <f t="shared" si="1973"/>
        <v>1041.4169999999999</v>
      </c>
      <c r="GTM173" s="101">
        <v>2</v>
      </c>
      <c r="GTN173" s="102"/>
      <c r="GTO173" s="68" t="s">
        <v>318</v>
      </c>
      <c r="GTP173" s="68">
        <f t="shared" ref="GTP173:GTP174" si="6788">64.5*10.764</f>
        <v>694.27799999999991</v>
      </c>
      <c r="GTQ173" s="68">
        <v>0</v>
      </c>
      <c r="GTR173" s="68">
        <f t="shared" si="1975"/>
        <v>694.27799999999991</v>
      </c>
      <c r="GTS173" s="68">
        <v>0</v>
      </c>
      <c r="GTT173" s="68">
        <f t="shared" si="1976"/>
        <v>1041.4169999999999</v>
      </c>
      <c r="GTU173" s="101">
        <v>2</v>
      </c>
      <c r="GTV173" s="102"/>
      <c r="GTW173" s="68" t="s">
        <v>318</v>
      </c>
      <c r="GTX173" s="68">
        <f t="shared" ref="GTX173:GTX174" si="6789">64.5*10.764</f>
        <v>694.27799999999991</v>
      </c>
      <c r="GTY173" s="68">
        <v>0</v>
      </c>
      <c r="GTZ173" s="68">
        <f t="shared" si="1978"/>
        <v>694.27799999999991</v>
      </c>
      <c r="GUA173" s="68">
        <v>0</v>
      </c>
      <c r="GUB173" s="68">
        <f t="shared" si="1979"/>
        <v>1041.4169999999999</v>
      </c>
      <c r="GUC173" s="101">
        <v>2</v>
      </c>
      <c r="GUD173" s="102"/>
      <c r="GUE173" s="68" t="s">
        <v>318</v>
      </c>
      <c r="GUF173" s="68">
        <f t="shared" ref="GUF173:GUF174" si="6790">64.5*10.764</f>
        <v>694.27799999999991</v>
      </c>
      <c r="GUG173" s="68">
        <v>0</v>
      </c>
      <c r="GUH173" s="68">
        <f t="shared" si="1981"/>
        <v>694.27799999999991</v>
      </c>
      <c r="GUI173" s="68">
        <v>0</v>
      </c>
      <c r="GUJ173" s="68">
        <f t="shared" si="1982"/>
        <v>1041.4169999999999</v>
      </c>
      <c r="GUK173" s="101">
        <v>2</v>
      </c>
      <c r="GUL173" s="102"/>
      <c r="GUM173" s="68" t="s">
        <v>318</v>
      </c>
      <c r="GUN173" s="68">
        <f t="shared" ref="GUN173:GUN174" si="6791">64.5*10.764</f>
        <v>694.27799999999991</v>
      </c>
      <c r="GUO173" s="68">
        <v>0</v>
      </c>
      <c r="GUP173" s="68">
        <f t="shared" si="1984"/>
        <v>694.27799999999991</v>
      </c>
      <c r="GUQ173" s="68">
        <v>0</v>
      </c>
      <c r="GUR173" s="68">
        <f t="shared" si="1985"/>
        <v>1041.4169999999999</v>
      </c>
      <c r="GUS173" s="101">
        <v>2</v>
      </c>
      <c r="GUT173" s="102"/>
      <c r="GUU173" s="68" t="s">
        <v>318</v>
      </c>
      <c r="GUV173" s="68">
        <f t="shared" ref="GUV173:GUV174" si="6792">64.5*10.764</f>
        <v>694.27799999999991</v>
      </c>
      <c r="GUW173" s="68">
        <v>0</v>
      </c>
      <c r="GUX173" s="68">
        <f t="shared" si="1987"/>
        <v>694.27799999999991</v>
      </c>
      <c r="GUY173" s="68">
        <v>0</v>
      </c>
      <c r="GUZ173" s="68">
        <f t="shared" si="1988"/>
        <v>1041.4169999999999</v>
      </c>
      <c r="GVA173" s="101">
        <v>2</v>
      </c>
      <c r="GVB173" s="102"/>
      <c r="GVC173" s="68" t="s">
        <v>318</v>
      </c>
      <c r="GVD173" s="68">
        <f t="shared" ref="GVD173:GVD174" si="6793">64.5*10.764</f>
        <v>694.27799999999991</v>
      </c>
      <c r="GVE173" s="68">
        <v>0</v>
      </c>
      <c r="GVF173" s="68">
        <f t="shared" si="1990"/>
        <v>694.27799999999991</v>
      </c>
      <c r="GVG173" s="68">
        <v>0</v>
      </c>
      <c r="GVH173" s="68">
        <f t="shared" si="1991"/>
        <v>1041.4169999999999</v>
      </c>
      <c r="GVI173" s="101">
        <v>2</v>
      </c>
      <c r="GVJ173" s="102"/>
      <c r="GVK173" s="68" t="s">
        <v>318</v>
      </c>
      <c r="GVL173" s="68">
        <f t="shared" ref="GVL173:GVL174" si="6794">64.5*10.764</f>
        <v>694.27799999999991</v>
      </c>
      <c r="GVM173" s="68">
        <v>0</v>
      </c>
      <c r="GVN173" s="68">
        <f t="shared" si="1993"/>
        <v>694.27799999999991</v>
      </c>
      <c r="GVO173" s="68">
        <v>0</v>
      </c>
      <c r="GVP173" s="68">
        <f t="shared" si="1994"/>
        <v>1041.4169999999999</v>
      </c>
      <c r="GVQ173" s="101">
        <v>2</v>
      </c>
      <c r="GVR173" s="102"/>
      <c r="GVS173" s="68" t="s">
        <v>318</v>
      </c>
      <c r="GVT173" s="68">
        <f t="shared" ref="GVT173:GVT174" si="6795">64.5*10.764</f>
        <v>694.27799999999991</v>
      </c>
      <c r="GVU173" s="68">
        <v>0</v>
      </c>
      <c r="GVV173" s="68">
        <f t="shared" si="1996"/>
        <v>694.27799999999991</v>
      </c>
      <c r="GVW173" s="68">
        <v>0</v>
      </c>
      <c r="GVX173" s="68">
        <f t="shared" si="1997"/>
        <v>1041.4169999999999</v>
      </c>
      <c r="GVY173" s="101">
        <v>2</v>
      </c>
      <c r="GVZ173" s="102"/>
      <c r="GWA173" s="68" t="s">
        <v>318</v>
      </c>
      <c r="GWB173" s="68">
        <f t="shared" ref="GWB173:GWB174" si="6796">64.5*10.764</f>
        <v>694.27799999999991</v>
      </c>
      <c r="GWC173" s="68">
        <v>0</v>
      </c>
      <c r="GWD173" s="68">
        <f t="shared" si="1999"/>
        <v>694.27799999999991</v>
      </c>
      <c r="GWE173" s="68">
        <v>0</v>
      </c>
      <c r="GWF173" s="68">
        <f t="shared" si="2000"/>
        <v>1041.4169999999999</v>
      </c>
      <c r="GWG173" s="101">
        <v>2</v>
      </c>
      <c r="GWH173" s="102"/>
      <c r="GWI173" s="68" t="s">
        <v>318</v>
      </c>
      <c r="GWJ173" s="68">
        <f t="shared" ref="GWJ173:GWJ174" si="6797">64.5*10.764</f>
        <v>694.27799999999991</v>
      </c>
      <c r="GWK173" s="68">
        <v>0</v>
      </c>
      <c r="GWL173" s="68">
        <f t="shared" si="2002"/>
        <v>694.27799999999991</v>
      </c>
      <c r="GWM173" s="68">
        <v>0</v>
      </c>
      <c r="GWN173" s="68">
        <f t="shared" si="2003"/>
        <v>1041.4169999999999</v>
      </c>
      <c r="GWO173" s="101">
        <v>2</v>
      </c>
      <c r="GWP173" s="102"/>
      <c r="GWQ173" s="68" t="s">
        <v>318</v>
      </c>
      <c r="GWR173" s="68">
        <f t="shared" ref="GWR173:GWR174" si="6798">64.5*10.764</f>
        <v>694.27799999999991</v>
      </c>
      <c r="GWS173" s="68">
        <v>0</v>
      </c>
      <c r="GWT173" s="68">
        <f t="shared" si="2005"/>
        <v>694.27799999999991</v>
      </c>
      <c r="GWU173" s="68">
        <v>0</v>
      </c>
      <c r="GWV173" s="68">
        <f t="shared" si="2006"/>
        <v>1041.4169999999999</v>
      </c>
      <c r="GWW173" s="101">
        <v>2</v>
      </c>
      <c r="GWX173" s="102"/>
      <c r="GWY173" s="68" t="s">
        <v>318</v>
      </c>
      <c r="GWZ173" s="68">
        <f t="shared" ref="GWZ173:GWZ174" si="6799">64.5*10.764</f>
        <v>694.27799999999991</v>
      </c>
      <c r="GXA173" s="68">
        <v>0</v>
      </c>
      <c r="GXB173" s="68">
        <f t="shared" si="2008"/>
        <v>694.27799999999991</v>
      </c>
      <c r="GXC173" s="68">
        <v>0</v>
      </c>
      <c r="GXD173" s="68">
        <f t="shared" si="2009"/>
        <v>1041.4169999999999</v>
      </c>
      <c r="GXE173" s="101">
        <v>2</v>
      </c>
      <c r="GXF173" s="102"/>
      <c r="GXG173" s="68" t="s">
        <v>318</v>
      </c>
      <c r="GXH173" s="68">
        <f t="shared" ref="GXH173:GXH174" si="6800">64.5*10.764</f>
        <v>694.27799999999991</v>
      </c>
      <c r="GXI173" s="68">
        <v>0</v>
      </c>
      <c r="GXJ173" s="68">
        <f t="shared" si="2011"/>
        <v>694.27799999999991</v>
      </c>
      <c r="GXK173" s="68">
        <v>0</v>
      </c>
      <c r="GXL173" s="68">
        <f t="shared" si="2012"/>
        <v>1041.4169999999999</v>
      </c>
      <c r="GXM173" s="101">
        <v>2</v>
      </c>
      <c r="GXN173" s="102"/>
      <c r="GXO173" s="68" t="s">
        <v>318</v>
      </c>
      <c r="GXP173" s="68">
        <f t="shared" ref="GXP173:GXP174" si="6801">64.5*10.764</f>
        <v>694.27799999999991</v>
      </c>
      <c r="GXQ173" s="68">
        <v>0</v>
      </c>
      <c r="GXR173" s="68">
        <f t="shared" si="2014"/>
        <v>694.27799999999991</v>
      </c>
      <c r="GXS173" s="68">
        <v>0</v>
      </c>
      <c r="GXT173" s="68">
        <f t="shared" si="2015"/>
        <v>1041.4169999999999</v>
      </c>
      <c r="GXU173" s="101">
        <v>2</v>
      </c>
      <c r="GXV173" s="102"/>
      <c r="GXW173" s="68" t="s">
        <v>318</v>
      </c>
      <c r="GXX173" s="68">
        <f t="shared" ref="GXX173:GXX174" si="6802">64.5*10.764</f>
        <v>694.27799999999991</v>
      </c>
      <c r="GXY173" s="68">
        <v>0</v>
      </c>
      <c r="GXZ173" s="68">
        <f t="shared" si="2017"/>
        <v>694.27799999999991</v>
      </c>
      <c r="GYA173" s="68">
        <v>0</v>
      </c>
      <c r="GYB173" s="68">
        <f t="shared" si="2018"/>
        <v>1041.4169999999999</v>
      </c>
      <c r="GYC173" s="101">
        <v>2</v>
      </c>
      <c r="GYD173" s="102"/>
      <c r="GYE173" s="68" t="s">
        <v>318</v>
      </c>
      <c r="GYF173" s="68">
        <f t="shared" ref="GYF173:GYF174" si="6803">64.5*10.764</f>
        <v>694.27799999999991</v>
      </c>
      <c r="GYG173" s="68">
        <v>0</v>
      </c>
      <c r="GYH173" s="68">
        <f t="shared" si="2020"/>
        <v>694.27799999999991</v>
      </c>
      <c r="GYI173" s="68">
        <v>0</v>
      </c>
      <c r="GYJ173" s="68">
        <f t="shared" si="2021"/>
        <v>1041.4169999999999</v>
      </c>
      <c r="GYK173" s="101">
        <v>2</v>
      </c>
      <c r="GYL173" s="102"/>
      <c r="GYM173" s="68" t="s">
        <v>318</v>
      </c>
      <c r="GYN173" s="68">
        <f t="shared" ref="GYN173:GYN174" si="6804">64.5*10.764</f>
        <v>694.27799999999991</v>
      </c>
      <c r="GYO173" s="68">
        <v>0</v>
      </c>
      <c r="GYP173" s="68">
        <f t="shared" si="2023"/>
        <v>694.27799999999991</v>
      </c>
      <c r="GYQ173" s="68">
        <v>0</v>
      </c>
      <c r="GYR173" s="68">
        <f t="shared" si="2024"/>
        <v>1041.4169999999999</v>
      </c>
      <c r="GYS173" s="101">
        <v>2</v>
      </c>
      <c r="GYT173" s="102"/>
      <c r="GYU173" s="68" t="s">
        <v>318</v>
      </c>
      <c r="GYV173" s="68">
        <f t="shared" ref="GYV173:GYV174" si="6805">64.5*10.764</f>
        <v>694.27799999999991</v>
      </c>
      <c r="GYW173" s="68">
        <v>0</v>
      </c>
      <c r="GYX173" s="68">
        <f t="shared" si="2026"/>
        <v>694.27799999999991</v>
      </c>
      <c r="GYY173" s="68">
        <v>0</v>
      </c>
      <c r="GYZ173" s="68">
        <f t="shared" si="2027"/>
        <v>1041.4169999999999</v>
      </c>
      <c r="GZA173" s="101">
        <v>2</v>
      </c>
      <c r="GZB173" s="102"/>
      <c r="GZC173" s="68" t="s">
        <v>318</v>
      </c>
      <c r="GZD173" s="68">
        <f t="shared" ref="GZD173:GZD174" si="6806">64.5*10.764</f>
        <v>694.27799999999991</v>
      </c>
      <c r="GZE173" s="68">
        <v>0</v>
      </c>
      <c r="GZF173" s="68">
        <f t="shared" si="2029"/>
        <v>694.27799999999991</v>
      </c>
      <c r="GZG173" s="68">
        <v>0</v>
      </c>
      <c r="GZH173" s="68">
        <f t="shared" si="2030"/>
        <v>1041.4169999999999</v>
      </c>
      <c r="GZI173" s="101">
        <v>2</v>
      </c>
      <c r="GZJ173" s="102"/>
      <c r="GZK173" s="68" t="s">
        <v>318</v>
      </c>
      <c r="GZL173" s="68">
        <f t="shared" ref="GZL173:GZL174" si="6807">64.5*10.764</f>
        <v>694.27799999999991</v>
      </c>
      <c r="GZM173" s="68">
        <v>0</v>
      </c>
      <c r="GZN173" s="68">
        <f t="shared" si="2032"/>
        <v>694.27799999999991</v>
      </c>
      <c r="GZO173" s="68">
        <v>0</v>
      </c>
      <c r="GZP173" s="68">
        <f t="shared" si="2033"/>
        <v>1041.4169999999999</v>
      </c>
      <c r="GZQ173" s="101">
        <v>2</v>
      </c>
      <c r="GZR173" s="102"/>
      <c r="GZS173" s="68" t="s">
        <v>318</v>
      </c>
      <c r="GZT173" s="68">
        <f t="shared" ref="GZT173:GZT174" si="6808">64.5*10.764</f>
        <v>694.27799999999991</v>
      </c>
      <c r="GZU173" s="68">
        <v>0</v>
      </c>
      <c r="GZV173" s="68">
        <f t="shared" si="2035"/>
        <v>694.27799999999991</v>
      </c>
      <c r="GZW173" s="68">
        <v>0</v>
      </c>
      <c r="GZX173" s="68">
        <f t="shared" si="2036"/>
        <v>1041.4169999999999</v>
      </c>
      <c r="GZY173" s="101">
        <v>2</v>
      </c>
      <c r="GZZ173" s="102"/>
      <c r="HAA173" s="68" t="s">
        <v>318</v>
      </c>
      <c r="HAB173" s="68">
        <f t="shared" ref="HAB173:HAB174" si="6809">64.5*10.764</f>
        <v>694.27799999999991</v>
      </c>
      <c r="HAC173" s="68">
        <v>0</v>
      </c>
      <c r="HAD173" s="68">
        <f t="shared" si="2038"/>
        <v>694.27799999999991</v>
      </c>
      <c r="HAE173" s="68">
        <v>0</v>
      </c>
      <c r="HAF173" s="68">
        <f t="shared" si="2039"/>
        <v>1041.4169999999999</v>
      </c>
      <c r="HAG173" s="101">
        <v>2</v>
      </c>
      <c r="HAH173" s="102"/>
      <c r="HAI173" s="68" t="s">
        <v>318</v>
      </c>
      <c r="HAJ173" s="68">
        <f t="shared" ref="HAJ173:HAJ174" si="6810">64.5*10.764</f>
        <v>694.27799999999991</v>
      </c>
      <c r="HAK173" s="68">
        <v>0</v>
      </c>
      <c r="HAL173" s="68">
        <f t="shared" si="2041"/>
        <v>694.27799999999991</v>
      </c>
      <c r="HAM173" s="68">
        <v>0</v>
      </c>
      <c r="HAN173" s="68">
        <f t="shared" si="2042"/>
        <v>1041.4169999999999</v>
      </c>
      <c r="HAO173" s="101">
        <v>2</v>
      </c>
      <c r="HAP173" s="102"/>
      <c r="HAQ173" s="68" t="s">
        <v>318</v>
      </c>
      <c r="HAR173" s="68">
        <f t="shared" ref="HAR173:HAR174" si="6811">64.5*10.764</f>
        <v>694.27799999999991</v>
      </c>
      <c r="HAS173" s="68">
        <v>0</v>
      </c>
      <c r="HAT173" s="68">
        <f t="shared" si="2044"/>
        <v>694.27799999999991</v>
      </c>
      <c r="HAU173" s="68">
        <v>0</v>
      </c>
      <c r="HAV173" s="68">
        <f t="shared" si="2045"/>
        <v>1041.4169999999999</v>
      </c>
      <c r="HAW173" s="101">
        <v>2</v>
      </c>
      <c r="HAX173" s="102"/>
      <c r="HAY173" s="68" t="s">
        <v>318</v>
      </c>
      <c r="HAZ173" s="68">
        <f t="shared" ref="HAZ173:HAZ174" si="6812">64.5*10.764</f>
        <v>694.27799999999991</v>
      </c>
      <c r="HBA173" s="68">
        <v>0</v>
      </c>
      <c r="HBB173" s="68">
        <f t="shared" si="2047"/>
        <v>694.27799999999991</v>
      </c>
      <c r="HBC173" s="68">
        <v>0</v>
      </c>
      <c r="HBD173" s="68">
        <f t="shared" si="2048"/>
        <v>1041.4169999999999</v>
      </c>
      <c r="HBE173" s="101">
        <v>2</v>
      </c>
      <c r="HBF173" s="102"/>
      <c r="HBG173" s="68" t="s">
        <v>318</v>
      </c>
      <c r="HBH173" s="68">
        <f t="shared" ref="HBH173:HBH174" si="6813">64.5*10.764</f>
        <v>694.27799999999991</v>
      </c>
      <c r="HBI173" s="68">
        <v>0</v>
      </c>
      <c r="HBJ173" s="68">
        <f t="shared" si="2050"/>
        <v>694.27799999999991</v>
      </c>
      <c r="HBK173" s="68">
        <v>0</v>
      </c>
      <c r="HBL173" s="68">
        <f t="shared" si="2051"/>
        <v>1041.4169999999999</v>
      </c>
      <c r="HBM173" s="101">
        <v>2</v>
      </c>
      <c r="HBN173" s="102"/>
      <c r="HBO173" s="68" t="s">
        <v>318</v>
      </c>
      <c r="HBP173" s="68">
        <f t="shared" ref="HBP173:HBP174" si="6814">64.5*10.764</f>
        <v>694.27799999999991</v>
      </c>
      <c r="HBQ173" s="68">
        <v>0</v>
      </c>
      <c r="HBR173" s="68">
        <f t="shared" si="2053"/>
        <v>694.27799999999991</v>
      </c>
      <c r="HBS173" s="68">
        <v>0</v>
      </c>
      <c r="HBT173" s="68">
        <f t="shared" si="2054"/>
        <v>1041.4169999999999</v>
      </c>
      <c r="HBU173" s="101">
        <v>2</v>
      </c>
      <c r="HBV173" s="102"/>
      <c r="HBW173" s="68" t="s">
        <v>318</v>
      </c>
      <c r="HBX173" s="68">
        <f t="shared" ref="HBX173:HBX174" si="6815">64.5*10.764</f>
        <v>694.27799999999991</v>
      </c>
      <c r="HBY173" s="68">
        <v>0</v>
      </c>
      <c r="HBZ173" s="68">
        <f t="shared" si="2056"/>
        <v>694.27799999999991</v>
      </c>
      <c r="HCA173" s="68">
        <v>0</v>
      </c>
      <c r="HCB173" s="68">
        <f t="shared" si="2057"/>
        <v>1041.4169999999999</v>
      </c>
      <c r="HCC173" s="101">
        <v>2</v>
      </c>
      <c r="HCD173" s="102"/>
      <c r="HCE173" s="68" t="s">
        <v>318</v>
      </c>
      <c r="HCF173" s="68">
        <f t="shared" ref="HCF173:HCF174" si="6816">64.5*10.764</f>
        <v>694.27799999999991</v>
      </c>
      <c r="HCG173" s="68">
        <v>0</v>
      </c>
      <c r="HCH173" s="68">
        <f t="shared" si="2059"/>
        <v>694.27799999999991</v>
      </c>
      <c r="HCI173" s="68">
        <v>0</v>
      </c>
      <c r="HCJ173" s="68">
        <f t="shared" si="2060"/>
        <v>1041.4169999999999</v>
      </c>
      <c r="HCK173" s="101">
        <v>2</v>
      </c>
      <c r="HCL173" s="102"/>
      <c r="HCM173" s="68" t="s">
        <v>318</v>
      </c>
      <c r="HCN173" s="68">
        <f t="shared" ref="HCN173:HCN174" si="6817">64.5*10.764</f>
        <v>694.27799999999991</v>
      </c>
      <c r="HCO173" s="68">
        <v>0</v>
      </c>
      <c r="HCP173" s="68">
        <f t="shared" si="2062"/>
        <v>694.27799999999991</v>
      </c>
      <c r="HCQ173" s="68">
        <v>0</v>
      </c>
      <c r="HCR173" s="68">
        <f t="shared" si="2063"/>
        <v>1041.4169999999999</v>
      </c>
      <c r="HCS173" s="101">
        <v>2</v>
      </c>
      <c r="HCT173" s="102"/>
      <c r="HCU173" s="68" t="s">
        <v>318</v>
      </c>
      <c r="HCV173" s="68">
        <f t="shared" ref="HCV173:HCV174" si="6818">64.5*10.764</f>
        <v>694.27799999999991</v>
      </c>
      <c r="HCW173" s="68">
        <v>0</v>
      </c>
      <c r="HCX173" s="68">
        <f t="shared" si="2065"/>
        <v>694.27799999999991</v>
      </c>
      <c r="HCY173" s="68">
        <v>0</v>
      </c>
      <c r="HCZ173" s="68">
        <f t="shared" si="2066"/>
        <v>1041.4169999999999</v>
      </c>
      <c r="HDA173" s="101">
        <v>2</v>
      </c>
      <c r="HDB173" s="102"/>
      <c r="HDC173" s="68" t="s">
        <v>318</v>
      </c>
      <c r="HDD173" s="68">
        <f t="shared" ref="HDD173:HDD174" si="6819">64.5*10.764</f>
        <v>694.27799999999991</v>
      </c>
      <c r="HDE173" s="68">
        <v>0</v>
      </c>
      <c r="HDF173" s="68">
        <f t="shared" si="2068"/>
        <v>694.27799999999991</v>
      </c>
      <c r="HDG173" s="68">
        <v>0</v>
      </c>
      <c r="HDH173" s="68">
        <f t="shared" si="2069"/>
        <v>1041.4169999999999</v>
      </c>
      <c r="HDI173" s="101">
        <v>2</v>
      </c>
      <c r="HDJ173" s="102"/>
      <c r="HDK173" s="68" t="s">
        <v>318</v>
      </c>
      <c r="HDL173" s="68">
        <f t="shared" ref="HDL173:HDL174" si="6820">64.5*10.764</f>
        <v>694.27799999999991</v>
      </c>
      <c r="HDM173" s="68">
        <v>0</v>
      </c>
      <c r="HDN173" s="68">
        <f t="shared" si="2071"/>
        <v>694.27799999999991</v>
      </c>
      <c r="HDO173" s="68">
        <v>0</v>
      </c>
      <c r="HDP173" s="68">
        <f t="shared" si="2072"/>
        <v>1041.4169999999999</v>
      </c>
      <c r="HDQ173" s="101">
        <v>2</v>
      </c>
      <c r="HDR173" s="102"/>
      <c r="HDS173" s="68" t="s">
        <v>318</v>
      </c>
      <c r="HDT173" s="68">
        <f t="shared" ref="HDT173:HDT174" si="6821">64.5*10.764</f>
        <v>694.27799999999991</v>
      </c>
      <c r="HDU173" s="68">
        <v>0</v>
      </c>
      <c r="HDV173" s="68">
        <f t="shared" si="2074"/>
        <v>694.27799999999991</v>
      </c>
      <c r="HDW173" s="68">
        <v>0</v>
      </c>
      <c r="HDX173" s="68">
        <f t="shared" si="2075"/>
        <v>1041.4169999999999</v>
      </c>
      <c r="HDY173" s="101">
        <v>2</v>
      </c>
      <c r="HDZ173" s="102"/>
      <c r="HEA173" s="68" t="s">
        <v>318</v>
      </c>
      <c r="HEB173" s="68">
        <f t="shared" ref="HEB173:HEB174" si="6822">64.5*10.764</f>
        <v>694.27799999999991</v>
      </c>
      <c r="HEC173" s="68">
        <v>0</v>
      </c>
      <c r="HED173" s="68">
        <f t="shared" si="2077"/>
        <v>694.27799999999991</v>
      </c>
      <c r="HEE173" s="68">
        <v>0</v>
      </c>
      <c r="HEF173" s="68">
        <f t="shared" si="2078"/>
        <v>1041.4169999999999</v>
      </c>
      <c r="HEG173" s="101">
        <v>2</v>
      </c>
      <c r="HEH173" s="102"/>
      <c r="HEI173" s="68" t="s">
        <v>318</v>
      </c>
      <c r="HEJ173" s="68">
        <f t="shared" ref="HEJ173:HEJ174" si="6823">64.5*10.764</f>
        <v>694.27799999999991</v>
      </c>
      <c r="HEK173" s="68">
        <v>0</v>
      </c>
      <c r="HEL173" s="68">
        <f t="shared" si="2080"/>
        <v>694.27799999999991</v>
      </c>
      <c r="HEM173" s="68">
        <v>0</v>
      </c>
      <c r="HEN173" s="68">
        <f t="shared" si="2081"/>
        <v>1041.4169999999999</v>
      </c>
      <c r="HEO173" s="101">
        <v>2</v>
      </c>
      <c r="HEP173" s="102"/>
      <c r="HEQ173" s="68" t="s">
        <v>318</v>
      </c>
      <c r="HER173" s="68">
        <f t="shared" ref="HER173:HER174" si="6824">64.5*10.764</f>
        <v>694.27799999999991</v>
      </c>
      <c r="HES173" s="68">
        <v>0</v>
      </c>
      <c r="HET173" s="68">
        <f t="shared" si="2083"/>
        <v>694.27799999999991</v>
      </c>
      <c r="HEU173" s="68">
        <v>0</v>
      </c>
      <c r="HEV173" s="68">
        <f t="shared" si="2084"/>
        <v>1041.4169999999999</v>
      </c>
      <c r="HEW173" s="101">
        <v>2</v>
      </c>
      <c r="HEX173" s="102"/>
      <c r="HEY173" s="68" t="s">
        <v>318</v>
      </c>
      <c r="HEZ173" s="68">
        <f t="shared" ref="HEZ173:HEZ174" si="6825">64.5*10.764</f>
        <v>694.27799999999991</v>
      </c>
      <c r="HFA173" s="68">
        <v>0</v>
      </c>
      <c r="HFB173" s="68">
        <f t="shared" si="2086"/>
        <v>694.27799999999991</v>
      </c>
      <c r="HFC173" s="68">
        <v>0</v>
      </c>
      <c r="HFD173" s="68">
        <f t="shared" si="2087"/>
        <v>1041.4169999999999</v>
      </c>
      <c r="HFE173" s="101">
        <v>2</v>
      </c>
      <c r="HFF173" s="102"/>
      <c r="HFG173" s="68" t="s">
        <v>318</v>
      </c>
      <c r="HFH173" s="68">
        <f t="shared" ref="HFH173:HFH174" si="6826">64.5*10.764</f>
        <v>694.27799999999991</v>
      </c>
      <c r="HFI173" s="68">
        <v>0</v>
      </c>
      <c r="HFJ173" s="68">
        <f t="shared" si="2089"/>
        <v>694.27799999999991</v>
      </c>
      <c r="HFK173" s="68">
        <v>0</v>
      </c>
      <c r="HFL173" s="68">
        <f t="shared" si="2090"/>
        <v>1041.4169999999999</v>
      </c>
      <c r="HFM173" s="101">
        <v>2</v>
      </c>
      <c r="HFN173" s="102"/>
      <c r="HFO173" s="68" t="s">
        <v>318</v>
      </c>
      <c r="HFP173" s="68">
        <f t="shared" ref="HFP173:HFP174" si="6827">64.5*10.764</f>
        <v>694.27799999999991</v>
      </c>
      <c r="HFQ173" s="68">
        <v>0</v>
      </c>
      <c r="HFR173" s="68">
        <f t="shared" si="2092"/>
        <v>694.27799999999991</v>
      </c>
      <c r="HFS173" s="68">
        <v>0</v>
      </c>
      <c r="HFT173" s="68">
        <f t="shared" si="2093"/>
        <v>1041.4169999999999</v>
      </c>
      <c r="HFU173" s="101">
        <v>2</v>
      </c>
      <c r="HFV173" s="102"/>
      <c r="HFW173" s="68" t="s">
        <v>318</v>
      </c>
      <c r="HFX173" s="68">
        <f t="shared" ref="HFX173:HFX174" si="6828">64.5*10.764</f>
        <v>694.27799999999991</v>
      </c>
      <c r="HFY173" s="68">
        <v>0</v>
      </c>
      <c r="HFZ173" s="68">
        <f t="shared" si="2095"/>
        <v>694.27799999999991</v>
      </c>
      <c r="HGA173" s="68">
        <v>0</v>
      </c>
      <c r="HGB173" s="68">
        <f t="shared" si="2096"/>
        <v>1041.4169999999999</v>
      </c>
      <c r="HGC173" s="101">
        <v>2</v>
      </c>
      <c r="HGD173" s="102"/>
      <c r="HGE173" s="68" t="s">
        <v>318</v>
      </c>
      <c r="HGF173" s="68">
        <f t="shared" ref="HGF173:HGF174" si="6829">64.5*10.764</f>
        <v>694.27799999999991</v>
      </c>
      <c r="HGG173" s="68">
        <v>0</v>
      </c>
      <c r="HGH173" s="68">
        <f t="shared" si="2098"/>
        <v>694.27799999999991</v>
      </c>
      <c r="HGI173" s="68">
        <v>0</v>
      </c>
      <c r="HGJ173" s="68">
        <f t="shared" si="2099"/>
        <v>1041.4169999999999</v>
      </c>
      <c r="HGK173" s="101">
        <v>2</v>
      </c>
      <c r="HGL173" s="102"/>
      <c r="HGM173" s="68" t="s">
        <v>318</v>
      </c>
      <c r="HGN173" s="68">
        <f t="shared" ref="HGN173:HGN174" si="6830">64.5*10.764</f>
        <v>694.27799999999991</v>
      </c>
      <c r="HGO173" s="68">
        <v>0</v>
      </c>
      <c r="HGP173" s="68">
        <f t="shared" si="2101"/>
        <v>694.27799999999991</v>
      </c>
      <c r="HGQ173" s="68">
        <v>0</v>
      </c>
      <c r="HGR173" s="68">
        <f t="shared" si="2102"/>
        <v>1041.4169999999999</v>
      </c>
      <c r="HGS173" s="101">
        <v>2</v>
      </c>
      <c r="HGT173" s="102"/>
      <c r="HGU173" s="68" t="s">
        <v>318</v>
      </c>
      <c r="HGV173" s="68">
        <f t="shared" ref="HGV173:HGV174" si="6831">64.5*10.764</f>
        <v>694.27799999999991</v>
      </c>
      <c r="HGW173" s="68">
        <v>0</v>
      </c>
      <c r="HGX173" s="68">
        <f t="shared" si="2104"/>
        <v>694.27799999999991</v>
      </c>
      <c r="HGY173" s="68">
        <v>0</v>
      </c>
      <c r="HGZ173" s="68">
        <f t="shared" si="2105"/>
        <v>1041.4169999999999</v>
      </c>
      <c r="HHA173" s="101">
        <v>2</v>
      </c>
      <c r="HHB173" s="102"/>
      <c r="HHC173" s="68" t="s">
        <v>318</v>
      </c>
      <c r="HHD173" s="68">
        <f t="shared" ref="HHD173:HHD174" si="6832">64.5*10.764</f>
        <v>694.27799999999991</v>
      </c>
      <c r="HHE173" s="68">
        <v>0</v>
      </c>
      <c r="HHF173" s="68">
        <f t="shared" si="2107"/>
        <v>694.27799999999991</v>
      </c>
      <c r="HHG173" s="68">
        <v>0</v>
      </c>
      <c r="HHH173" s="68">
        <f t="shared" si="2108"/>
        <v>1041.4169999999999</v>
      </c>
      <c r="HHI173" s="101">
        <v>2</v>
      </c>
      <c r="HHJ173" s="102"/>
      <c r="HHK173" s="68" t="s">
        <v>318</v>
      </c>
      <c r="HHL173" s="68">
        <f t="shared" ref="HHL173:HHL174" si="6833">64.5*10.764</f>
        <v>694.27799999999991</v>
      </c>
      <c r="HHM173" s="68">
        <v>0</v>
      </c>
      <c r="HHN173" s="68">
        <f t="shared" si="2110"/>
        <v>694.27799999999991</v>
      </c>
      <c r="HHO173" s="68">
        <v>0</v>
      </c>
      <c r="HHP173" s="68">
        <f t="shared" si="2111"/>
        <v>1041.4169999999999</v>
      </c>
      <c r="HHQ173" s="101">
        <v>2</v>
      </c>
      <c r="HHR173" s="102"/>
      <c r="HHS173" s="68" t="s">
        <v>318</v>
      </c>
      <c r="HHT173" s="68">
        <f t="shared" ref="HHT173:HHT174" si="6834">64.5*10.764</f>
        <v>694.27799999999991</v>
      </c>
      <c r="HHU173" s="68">
        <v>0</v>
      </c>
      <c r="HHV173" s="68">
        <f t="shared" si="2113"/>
        <v>694.27799999999991</v>
      </c>
      <c r="HHW173" s="68">
        <v>0</v>
      </c>
      <c r="HHX173" s="68">
        <f t="shared" si="2114"/>
        <v>1041.4169999999999</v>
      </c>
      <c r="HHY173" s="101">
        <v>2</v>
      </c>
      <c r="HHZ173" s="102"/>
      <c r="HIA173" s="68" t="s">
        <v>318</v>
      </c>
      <c r="HIB173" s="68">
        <f t="shared" ref="HIB173:HIB174" si="6835">64.5*10.764</f>
        <v>694.27799999999991</v>
      </c>
      <c r="HIC173" s="68">
        <v>0</v>
      </c>
      <c r="HID173" s="68">
        <f t="shared" si="2116"/>
        <v>694.27799999999991</v>
      </c>
      <c r="HIE173" s="68">
        <v>0</v>
      </c>
      <c r="HIF173" s="68">
        <f t="shared" si="2117"/>
        <v>1041.4169999999999</v>
      </c>
      <c r="HIG173" s="101">
        <v>2</v>
      </c>
      <c r="HIH173" s="102"/>
      <c r="HII173" s="68" t="s">
        <v>318</v>
      </c>
      <c r="HIJ173" s="68">
        <f t="shared" ref="HIJ173:HIJ174" si="6836">64.5*10.764</f>
        <v>694.27799999999991</v>
      </c>
      <c r="HIK173" s="68">
        <v>0</v>
      </c>
      <c r="HIL173" s="68">
        <f t="shared" si="2119"/>
        <v>694.27799999999991</v>
      </c>
      <c r="HIM173" s="68">
        <v>0</v>
      </c>
      <c r="HIN173" s="68">
        <f t="shared" si="2120"/>
        <v>1041.4169999999999</v>
      </c>
      <c r="HIO173" s="101">
        <v>2</v>
      </c>
      <c r="HIP173" s="102"/>
      <c r="HIQ173" s="68" t="s">
        <v>318</v>
      </c>
      <c r="HIR173" s="68">
        <f t="shared" ref="HIR173:HIR174" si="6837">64.5*10.764</f>
        <v>694.27799999999991</v>
      </c>
      <c r="HIS173" s="68">
        <v>0</v>
      </c>
      <c r="HIT173" s="68">
        <f t="shared" si="2122"/>
        <v>694.27799999999991</v>
      </c>
      <c r="HIU173" s="68">
        <v>0</v>
      </c>
      <c r="HIV173" s="68">
        <f t="shared" si="2123"/>
        <v>1041.4169999999999</v>
      </c>
      <c r="HIW173" s="101">
        <v>2</v>
      </c>
      <c r="HIX173" s="102"/>
      <c r="HIY173" s="68" t="s">
        <v>318</v>
      </c>
      <c r="HIZ173" s="68">
        <f t="shared" ref="HIZ173:HIZ174" si="6838">64.5*10.764</f>
        <v>694.27799999999991</v>
      </c>
      <c r="HJA173" s="68">
        <v>0</v>
      </c>
      <c r="HJB173" s="68">
        <f t="shared" si="2125"/>
        <v>694.27799999999991</v>
      </c>
      <c r="HJC173" s="68">
        <v>0</v>
      </c>
      <c r="HJD173" s="68">
        <f t="shared" si="2126"/>
        <v>1041.4169999999999</v>
      </c>
      <c r="HJE173" s="101">
        <v>2</v>
      </c>
      <c r="HJF173" s="102"/>
      <c r="HJG173" s="68" t="s">
        <v>318</v>
      </c>
      <c r="HJH173" s="68">
        <f t="shared" ref="HJH173:HJH174" si="6839">64.5*10.764</f>
        <v>694.27799999999991</v>
      </c>
      <c r="HJI173" s="68">
        <v>0</v>
      </c>
      <c r="HJJ173" s="68">
        <f t="shared" si="2128"/>
        <v>694.27799999999991</v>
      </c>
      <c r="HJK173" s="68">
        <v>0</v>
      </c>
      <c r="HJL173" s="68">
        <f t="shared" si="2129"/>
        <v>1041.4169999999999</v>
      </c>
      <c r="HJM173" s="101">
        <v>2</v>
      </c>
      <c r="HJN173" s="102"/>
      <c r="HJO173" s="68" t="s">
        <v>318</v>
      </c>
      <c r="HJP173" s="68">
        <f t="shared" ref="HJP173:HJP174" si="6840">64.5*10.764</f>
        <v>694.27799999999991</v>
      </c>
      <c r="HJQ173" s="68">
        <v>0</v>
      </c>
      <c r="HJR173" s="68">
        <f t="shared" si="2131"/>
        <v>694.27799999999991</v>
      </c>
      <c r="HJS173" s="68">
        <v>0</v>
      </c>
      <c r="HJT173" s="68">
        <f t="shared" si="2132"/>
        <v>1041.4169999999999</v>
      </c>
      <c r="HJU173" s="101">
        <v>2</v>
      </c>
      <c r="HJV173" s="102"/>
      <c r="HJW173" s="68" t="s">
        <v>318</v>
      </c>
      <c r="HJX173" s="68">
        <f t="shared" ref="HJX173:HJX174" si="6841">64.5*10.764</f>
        <v>694.27799999999991</v>
      </c>
      <c r="HJY173" s="68">
        <v>0</v>
      </c>
      <c r="HJZ173" s="68">
        <f t="shared" si="2134"/>
        <v>694.27799999999991</v>
      </c>
      <c r="HKA173" s="68">
        <v>0</v>
      </c>
      <c r="HKB173" s="68">
        <f t="shared" si="2135"/>
        <v>1041.4169999999999</v>
      </c>
      <c r="HKC173" s="101">
        <v>2</v>
      </c>
      <c r="HKD173" s="102"/>
      <c r="HKE173" s="68" t="s">
        <v>318</v>
      </c>
      <c r="HKF173" s="68">
        <f t="shared" ref="HKF173:HKF174" si="6842">64.5*10.764</f>
        <v>694.27799999999991</v>
      </c>
      <c r="HKG173" s="68">
        <v>0</v>
      </c>
      <c r="HKH173" s="68">
        <f t="shared" si="2137"/>
        <v>694.27799999999991</v>
      </c>
      <c r="HKI173" s="68">
        <v>0</v>
      </c>
      <c r="HKJ173" s="68">
        <f t="shared" si="2138"/>
        <v>1041.4169999999999</v>
      </c>
      <c r="HKK173" s="101">
        <v>2</v>
      </c>
      <c r="HKL173" s="102"/>
      <c r="HKM173" s="68" t="s">
        <v>318</v>
      </c>
      <c r="HKN173" s="68">
        <f t="shared" ref="HKN173:HKN174" si="6843">64.5*10.764</f>
        <v>694.27799999999991</v>
      </c>
      <c r="HKO173" s="68">
        <v>0</v>
      </c>
      <c r="HKP173" s="68">
        <f t="shared" si="2140"/>
        <v>694.27799999999991</v>
      </c>
      <c r="HKQ173" s="68">
        <v>0</v>
      </c>
      <c r="HKR173" s="68">
        <f t="shared" si="2141"/>
        <v>1041.4169999999999</v>
      </c>
      <c r="HKS173" s="101">
        <v>2</v>
      </c>
      <c r="HKT173" s="102"/>
      <c r="HKU173" s="68" t="s">
        <v>318</v>
      </c>
      <c r="HKV173" s="68">
        <f t="shared" ref="HKV173:HKV174" si="6844">64.5*10.764</f>
        <v>694.27799999999991</v>
      </c>
      <c r="HKW173" s="68">
        <v>0</v>
      </c>
      <c r="HKX173" s="68">
        <f t="shared" si="2143"/>
        <v>694.27799999999991</v>
      </c>
      <c r="HKY173" s="68">
        <v>0</v>
      </c>
      <c r="HKZ173" s="68">
        <f t="shared" si="2144"/>
        <v>1041.4169999999999</v>
      </c>
      <c r="HLA173" s="101">
        <v>2</v>
      </c>
      <c r="HLB173" s="102"/>
      <c r="HLC173" s="68" t="s">
        <v>318</v>
      </c>
      <c r="HLD173" s="68">
        <f t="shared" ref="HLD173:HLD174" si="6845">64.5*10.764</f>
        <v>694.27799999999991</v>
      </c>
      <c r="HLE173" s="68">
        <v>0</v>
      </c>
      <c r="HLF173" s="68">
        <f t="shared" si="2146"/>
        <v>694.27799999999991</v>
      </c>
      <c r="HLG173" s="68">
        <v>0</v>
      </c>
      <c r="HLH173" s="68">
        <f t="shared" si="2147"/>
        <v>1041.4169999999999</v>
      </c>
      <c r="HLI173" s="101">
        <v>2</v>
      </c>
      <c r="HLJ173" s="102"/>
      <c r="HLK173" s="68" t="s">
        <v>318</v>
      </c>
      <c r="HLL173" s="68">
        <f t="shared" ref="HLL173:HLL174" si="6846">64.5*10.764</f>
        <v>694.27799999999991</v>
      </c>
      <c r="HLM173" s="68">
        <v>0</v>
      </c>
      <c r="HLN173" s="68">
        <f t="shared" si="2149"/>
        <v>694.27799999999991</v>
      </c>
      <c r="HLO173" s="68">
        <v>0</v>
      </c>
      <c r="HLP173" s="68">
        <f t="shared" si="2150"/>
        <v>1041.4169999999999</v>
      </c>
      <c r="HLQ173" s="101">
        <v>2</v>
      </c>
      <c r="HLR173" s="102"/>
      <c r="HLS173" s="68" t="s">
        <v>318</v>
      </c>
      <c r="HLT173" s="68">
        <f t="shared" ref="HLT173:HLT174" si="6847">64.5*10.764</f>
        <v>694.27799999999991</v>
      </c>
      <c r="HLU173" s="68">
        <v>0</v>
      </c>
      <c r="HLV173" s="68">
        <f t="shared" si="2152"/>
        <v>694.27799999999991</v>
      </c>
      <c r="HLW173" s="68">
        <v>0</v>
      </c>
      <c r="HLX173" s="68">
        <f t="shared" si="2153"/>
        <v>1041.4169999999999</v>
      </c>
      <c r="HLY173" s="101">
        <v>2</v>
      </c>
      <c r="HLZ173" s="102"/>
      <c r="HMA173" s="68" t="s">
        <v>318</v>
      </c>
      <c r="HMB173" s="68">
        <f t="shared" ref="HMB173:HMB174" si="6848">64.5*10.764</f>
        <v>694.27799999999991</v>
      </c>
      <c r="HMC173" s="68">
        <v>0</v>
      </c>
      <c r="HMD173" s="68">
        <f t="shared" si="2155"/>
        <v>694.27799999999991</v>
      </c>
      <c r="HME173" s="68">
        <v>0</v>
      </c>
      <c r="HMF173" s="68">
        <f t="shared" si="2156"/>
        <v>1041.4169999999999</v>
      </c>
      <c r="HMG173" s="101">
        <v>2</v>
      </c>
      <c r="HMH173" s="102"/>
      <c r="HMI173" s="68" t="s">
        <v>318</v>
      </c>
      <c r="HMJ173" s="68">
        <f t="shared" ref="HMJ173:HMJ174" si="6849">64.5*10.764</f>
        <v>694.27799999999991</v>
      </c>
      <c r="HMK173" s="68">
        <v>0</v>
      </c>
      <c r="HML173" s="68">
        <f t="shared" si="2158"/>
        <v>694.27799999999991</v>
      </c>
      <c r="HMM173" s="68">
        <v>0</v>
      </c>
      <c r="HMN173" s="68">
        <f t="shared" si="2159"/>
        <v>1041.4169999999999</v>
      </c>
      <c r="HMO173" s="101">
        <v>2</v>
      </c>
      <c r="HMP173" s="102"/>
      <c r="HMQ173" s="68" t="s">
        <v>318</v>
      </c>
      <c r="HMR173" s="68">
        <f t="shared" ref="HMR173:HMR174" si="6850">64.5*10.764</f>
        <v>694.27799999999991</v>
      </c>
      <c r="HMS173" s="68">
        <v>0</v>
      </c>
      <c r="HMT173" s="68">
        <f t="shared" si="2161"/>
        <v>694.27799999999991</v>
      </c>
      <c r="HMU173" s="68">
        <v>0</v>
      </c>
      <c r="HMV173" s="68">
        <f t="shared" si="2162"/>
        <v>1041.4169999999999</v>
      </c>
      <c r="HMW173" s="101">
        <v>2</v>
      </c>
      <c r="HMX173" s="102"/>
      <c r="HMY173" s="68" t="s">
        <v>318</v>
      </c>
      <c r="HMZ173" s="68">
        <f t="shared" ref="HMZ173:HMZ174" si="6851">64.5*10.764</f>
        <v>694.27799999999991</v>
      </c>
      <c r="HNA173" s="68">
        <v>0</v>
      </c>
      <c r="HNB173" s="68">
        <f t="shared" si="2164"/>
        <v>694.27799999999991</v>
      </c>
      <c r="HNC173" s="68">
        <v>0</v>
      </c>
      <c r="HND173" s="68">
        <f t="shared" si="2165"/>
        <v>1041.4169999999999</v>
      </c>
      <c r="HNE173" s="101">
        <v>2</v>
      </c>
      <c r="HNF173" s="102"/>
      <c r="HNG173" s="68" t="s">
        <v>318</v>
      </c>
      <c r="HNH173" s="68">
        <f t="shared" ref="HNH173:HNH174" si="6852">64.5*10.764</f>
        <v>694.27799999999991</v>
      </c>
      <c r="HNI173" s="68">
        <v>0</v>
      </c>
      <c r="HNJ173" s="68">
        <f t="shared" si="2167"/>
        <v>694.27799999999991</v>
      </c>
      <c r="HNK173" s="68">
        <v>0</v>
      </c>
      <c r="HNL173" s="68">
        <f t="shared" si="2168"/>
        <v>1041.4169999999999</v>
      </c>
      <c r="HNM173" s="101">
        <v>2</v>
      </c>
      <c r="HNN173" s="102"/>
      <c r="HNO173" s="68" t="s">
        <v>318</v>
      </c>
      <c r="HNP173" s="68">
        <f t="shared" ref="HNP173:HNP174" si="6853">64.5*10.764</f>
        <v>694.27799999999991</v>
      </c>
      <c r="HNQ173" s="68">
        <v>0</v>
      </c>
      <c r="HNR173" s="68">
        <f t="shared" si="2170"/>
        <v>694.27799999999991</v>
      </c>
      <c r="HNS173" s="68">
        <v>0</v>
      </c>
      <c r="HNT173" s="68">
        <f t="shared" si="2171"/>
        <v>1041.4169999999999</v>
      </c>
      <c r="HNU173" s="101">
        <v>2</v>
      </c>
      <c r="HNV173" s="102"/>
      <c r="HNW173" s="68" t="s">
        <v>318</v>
      </c>
      <c r="HNX173" s="68">
        <f t="shared" ref="HNX173:HNX174" si="6854">64.5*10.764</f>
        <v>694.27799999999991</v>
      </c>
      <c r="HNY173" s="68">
        <v>0</v>
      </c>
      <c r="HNZ173" s="68">
        <f t="shared" si="2173"/>
        <v>694.27799999999991</v>
      </c>
      <c r="HOA173" s="68">
        <v>0</v>
      </c>
      <c r="HOB173" s="68">
        <f t="shared" si="2174"/>
        <v>1041.4169999999999</v>
      </c>
      <c r="HOC173" s="101">
        <v>2</v>
      </c>
      <c r="HOD173" s="102"/>
      <c r="HOE173" s="68" t="s">
        <v>318</v>
      </c>
      <c r="HOF173" s="68">
        <f t="shared" ref="HOF173:HOF174" si="6855">64.5*10.764</f>
        <v>694.27799999999991</v>
      </c>
      <c r="HOG173" s="68">
        <v>0</v>
      </c>
      <c r="HOH173" s="68">
        <f t="shared" si="2176"/>
        <v>694.27799999999991</v>
      </c>
      <c r="HOI173" s="68">
        <v>0</v>
      </c>
      <c r="HOJ173" s="68">
        <f t="shared" si="2177"/>
        <v>1041.4169999999999</v>
      </c>
      <c r="HOK173" s="101">
        <v>2</v>
      </c>
      <c r="HOL173" s="102"/>
      <c r="HOM173" s="68" t="s">
        <v>318</v>
      </c>
      <c r="HON173" s="68">
        <f t="shared" ref="HON173:HON174" si="6856">64.5*10.764</f>
        <v>694.27799999999991</v>
      </c>
      <c r="HOO173" s="68">
        <v>0</v>
      </c>
      <c r="HOP173" s="68">
        <f t="shared" si="2179"/>
        <v>694.27799999999991</v>
      </c>
      <c r="HOQ173" s="68">
        <v>0</v>
      </c>
      <c r="HOR173" s="68">
        <f t="shared" si="2180"/>
        <v>1041.4169999999999</v>
      </c>
      <c r="HOS173" s="101">
        <v>2</v>
      </c>
      <c r="HOT173" s="102"/>
      <c r="HOU173" s="68" t="s">
        <v>318</v>
      </c>
      <c r="HOV173" s="68">
        <f t="shared" ref="HOV173:HOV174" si="6857">64.5*10.764</f>
        <v>694.27799999999991</v>
      </c>
      <c r="HOW173" s="68">
        <v>0</v>
      </c>
      <c r="HOX173" s="68">
        <f t="shared" si="2182"/>
        <v>694.27799999999991</v>
      </c>
      <c r="HOY173" s="68">
        <v>0</v>
      </c>
      <c r="HOZ173" s="68">
        <f t="shared" si="2183"/>
        <v>1041.4169999999999</v>
      </c>
      <c r="HPA173" s="101">
        <v>2</v>
      </c>
      <c r="HPB173" s="102"/>
      <c r="HPC173" s="68" t="s">
        <v>318</v>
      </c>
      <c r="HPD173" s="68">
        <f t="shared" ref="HPD173:HPD174" si="6858">64.5*10.764</f>
        <v>694.27799999999991</v>
      </c>
      <c r="HPE173" s="68">
        <v>0</v>
      </c>
      <c r="HPF173" s="68">
        <f t="shared" si="2185"/>
        <v>694.27799999999991</v>
      </c>
      <c r="HPG173" s="68">
        <v>0</v>
      </c>
      <c r="HPH173" s="68">
        <f t="shared" si="2186"/>
        <v>1041.4169999999999</v>
      </c>
      <c r="HPI173" s="101">
        <v>2</v>
      </c>
      <c r="HPJ173" s="102"/>
      <c r="HPK173" s="68" t="s">
        <v>318</v>
      </c>
      <c r="HPL173" s="68">
        <f t="shared" ref="HPL173:HPL174" si="6859">64.5*10.764</f>
        <v>694.27799999999991</v>
      </c>
      <c r="HPM173" s="68">
        <v>0</v>
      </c>
      <c r="HPN173" s="68">
        <f t="shared" si="2188"/>
        <v>694.27799999999991</v>
      </c>
      <c r="HPO173" s="68">
        <v>0</v>
      </c>
      <c r="HPP173" s="68">
        <f t="shared" si="2189"/>
        <v>1041.4169999999999</v>
      </c>
      <c r="HPQ173" s="101">
        <v>2</v>
      </c>
      <c r="HPR173" s="102"/>
      <c r="HPS173" s="68" t="s">
        <v>318</v>
      </c>
      <c r="HPT173" s="68">
        <f t="shared" ref="HPT173:HPT174" si="6860">64.5*10.764</f>
        <v>694.27799999999991</v>
      </c>
      <c r="HPU173" s="68">
        <v>0</v>
      </c>
      <c r="HPV173" s="68">
        <f t="shared" si="2191"/>
        <v>694.27799999999991</v>
      </c>
      <c r="HPW173" s="68">
        <v>0</v>
      </c>
      <c r="HPX173" s="68">
        <f t="shared" si="2192"/>
        <v>1041.4169999999999</v>
      </c>
      <c r="HPY173" s="101">
        <v>2</v>
      </c>
      <c r="HPZ173" s="102"/>
      <c r="HQA173" s="68" t="s">
        <v>318</v>
      </c>
      <c r="HQB173" s="68">
        <f t="shared" ref="HQB173:HQB174" si="6861">64.5*10.764</f>
        <v>694.27799999999991</v>
      </c>
      <c r="HQC173" s="68">
        <v>0</v>
      </c>
      <c r="HQD173" s="68">
        <f t="shared" si="2194"/>
        <v>694.27799999999991</v>
      </c>
      <c r="HQE173" s="68">
        <v>0</v>
      </c>
      <c r="HQF173" s="68">
        <f t="shared" si="2195"/>
        <v>1041.4169999999999</v>
      </c>
      <c r="HQG173" s="101">
        <v>2</v>
      </c>
      <c r="HQH173" s="102"/>
      <c r="HQI173" s="68" t="s">
        <v>318</v>
      </c>
      <c r="HQJ173" s="68">
        <f t="shared" ref="HQJ173:HQJ174" si="6862">64.5*10.764</f>
        <v>694.27799999999991</v>
      </c>
      <c r="HQK173" s="68">
        <v>0</v>
      </c>
      <c r="HQL173" s="68">
        <f t="shared" si="2197"/>
        <v>694.27799999999991</v>
      </c>
      <c r="HQM173" s="68">
        <v>0</v>
      </c>
      <c r="HQN173" s="68">
        <f t="shared" si="2198"/>
        <v>1041.4169999999999</v>
      </c>
      <c r="HQO173" s="101">
        <v>2</v>
      </c>
      <c r="HQP173" s="102"/>
      <c r="HQQ173" s="68" t="s">
        <v>318</v>
      </c>
      <c r="HQR173" s="68">
        <f t="shared" ref="HQR173:HQR174" si="6863">64.5*10.764</f>
        <v>694.27799999999991</v>
      </c>
      <c r="HQS173" s="68">
        <v>0</v>
      </c>
      <c r="HQT173" s="68">
        <f t="shared" si="2200"/>
        <v>694.27799999999991</v>
      </c>
      <c r="HQU173" s="68">
        <v>0</v>
      </c>
      <c r="HQV173" s="68">
        <f t="shared" si="2201"/>
        <v>1041.4169999999999</v>
      </c>
      <c r="HQW173" s="101">
        <v>2</v>
      </c>
      <c r="HQX173" s="102"/>
      <c r="HQY173" s="68" t="s">
        <v>318</v>
      </c>
      <c r="HQZ173" s="68">
        <f t="shared" ref="HQZ173:HQZ174" si="6864">64.5*10.764</f>
        <v>694.27799999999991</v>
      </c>
      <c r="HRA173" s="68">
        <v>0</v>
      </c>
      <c r="HRB173" s="68">
        <f t="shared" si="2203"/>
        <v>694.27799999999991</v>
      </c>
      <c r="HRC173" s="68">
        <v>0</v>
      </c>
      <c r="HRD173" s="68">
        <f t="shared" si="2204"/>
        <v>1041.4169999999999</v>
      </c>
      <c r="HRE173" s="101">
        <v>2</v>
      </c>
      <c r="HRF173" s="102"/>
      <c r="HRG173" s="68" t="s">
        <v>318</v>
      </c>
      <c r="HRH173" s="68">
        <f t="shared" ref="HRH173:HRH174" si="6865">64.5*10.764</f>
        <v>694.27799999999991</v>
      </c>
      <c r="HRI173" s="68">
        <v>0</v>
      </c>
      <c r="HRJ173" s="68">
        <f t="shared" si="2206"/>
        <v>694.27799999999991</v>
      </c>
      <c r="HRK173" s="68">
        <v>0</v>
      </c>
      <c r="HRL173" s="68">
        <f t="shared" si="2207"/>
        <v>1041.4169999999999</v>
      </c>
      <c r="HRM173" s="101">
        <v>2</v>
      </c>
      <c r="HRN173" s="102"/>
      <c r="HRO173" s="68" t="s">
        <v>318</v>
      </c>
      <c r="HRP173" s="68">
        <f t="shared" ref="HRP173:HRP174" si="6866">64.5*10.764</f>
        <v>694.27799999999991</v>
      </c>
      <c r="HRQ173" s="68">
        <v>0</v>
      </c>
      <c r="HRR173" s="68">
        <f t="shared" si="2209"/>
        <v>694.27799999999991</v>
      </c>
      <c r="HRS173" s="68">
        <v>0</v>
      </c>
      <c r="HRT173" s="68">
        <f t="shared" si="2210"/>
        <v>1041.4169999999999</v>
      </c>
      <c r="HRU173" s="101">
        <v>2</v>
      </c>
      <c r="HRV173" s="102"/>
      <c r="HRW173" s="68" t="s">
        <v>318</v>
      </c>
      <c r="HRX173" s="68">
        <f t="shared" ref="HRX173:HRX174" si="6867">64.5*10.764</f>
        <v>694.27799999999991</v>
      </c>
      <c r="HRY173" s="68">
        <v>0</v>
      </c>
      <c r="HRZ173" s="68">
        <f t="shared" si="2212"/>
        <v>694.27799999999991</v>
      </c>
      <c r="HSA173" s="68">
        <v>0</v>
      </c>
      <c r="HSB173" s="68">
        <f t="shared" si="2213"/>
        <v>1041.4169999999999</v>
      </c>
      <c r="HSC173" s="101">
        <v>2</v>
      </c>
      <c r="HSD173" s="102"/>
      <c r="HSE173" s="68" t="s">
        <v>318</v>
      </c>
      <c r="HSF173" s="68">
        <f t="shared" ref="HSF173:HSF174" si="6868">64.5*10.764</f>
        <v>694.27799999999991</v>
      </c>
      <c r="HSG173" s="68">
        <v>0</v>
      </c>
      <c r="HSH173" s="68">
        <f t="shared" si="2215"/>
        <v>694.27799999999991</v>
      </c>
      <c r="HSI173" s="68">
        <v>0</v>
      </c>
      <c r="HSJ173" s="68">
        <f t="shared" si="2216"/>
        <v>1041.4169999999999</v>
      </c>
      <c r="HSK173" s="101">
        <v>2</v>
      </c>
      <c r="HSL173" s="102"/>
      <c r="HSM173" s="68" t="s">
        <v>318</v>
      </c>
      <c r="HSN173" s="68">
        <f t="shared" ref="HSN173:HSN174" si="6869">64.5*10.764</f>
        <v>694.27799999999991</v>
      </c>
      <c r="HSO173" s="68">
        <v>0</v>
      </c>
      <c r="HSP173" s="68">
        <f t="shared" si="2218"/>
        <v>694.27799999999991</v>
      </c>
      <c r="HSQ173" s="68">
        <v>0</v>
      </c>
      <c r="HSR173" s="68">
        <f t="shared" si="2219"/>
        <v>1041.4169999999999</v>
      </c>
      <c r="HSS173" s="101">
        <v>2</v>
      </c>
      <c r="HST173" s="102"/>
      <c r="HSU173" s="68" t="s">
        <v>318</v>
      </c>
      <c r="HSV173" s="68">
        <f t="shared" ref="HSV173:HSV174" si="6870">64.5*10.764</f>
        <v>694.27799999999991</v>
      </c>
      <c r="HSW173" s="68">
        <v>0</v>
      </c>
      <c r="HSX173" s="68">
        <f t="shared" si="2221"/>
        <v>694.27799999999991</v>
      </c>
      <c r="HSY173" s="68">
        <v>0</v>
      </c>
      <c r="HSZ173" s="68">
        <f t="shared" si="2222"/>
        <v>1041.4169999999999</v>
      </c>
      <c r="HTA173" s="101">
        <v>2</v>
      </c>
      <c r="HTB173" s="102"/>
      <c r="HTC173" s="68" t="s">
        <v>318</v>
      </c>
      <c r="HTD173" s="68">
        <f t="shared" ref="HTD173:HTD174" si="6871">64.5*10.764</f>
        <v>694.27799999999991</v>
      </c>
      <c r="HTE173" s="68">
        <v>0</v>
      </c>
      <c r="HTF173" s="68">
        <f t="shared" si="2224"/>
        <v>694.27799999999991</v>
      </c>
      <c r="HTG173" s="68">
        <v>0</v>
      </c>
      <c r="HTH173" s="68">
        <f t="shared" si="2225"/>
        <v>1041.4169999999999</v>
      </c>
      <c r="HTI173" s="101">
        <v>2</v>
      </c>
      <c r="HTJ173" s="102"/>
      <c r="HTK173" s="68" t="s">
        <v>318</v>
      </c>
      <c r="HTL173" s="68">
        <f t="shared" ref="HTL173:HTL174" si="6872">64.5*10.764</f>
        <v>694.27799999999991</v>
      </c>
      <c r="HTM173" s="68">
        <v>0</v>
      </c>
      <c r="HTN173" s="68">
        <f t="shared" si="2227"/>
        <v>694.27799999999991</v>
      </c>
      <c r="HTO173" s="68">
        <v>0</v>
      </c>
      <c r="HTP173" s="68">
        <f t="shared" si="2228"/>
        <v>1041.4169999999999</v>
      </c>
      <c r="HTQ173" s="101">
        <v>2</v>
      </c>
      <c r="HTR173" s="102"/>
      <c r="HTS173" s="68" t="s">
        <v>318</v>
      </c>
      <c r="HTT173" s="68">
        <f t="shared" ref="HTT173:HTT174" si="6873">64.5*10.764</f>
        <v>694.27799999999991</v>
      </c>
      <c r="HTU173" s="68">
        <v>0</v>
      </c>
      <c r="HTV173" s="68">
        <f t="shared" si="2230"/>
        <v>694.27799999999991</v>
      </c>
      <c r="HTW173" s="68">
        <v>0</v>
      </c>
      <c r="HTX173" s="68">
        <f t="shared" si="2231"/>
        <v>1041.4169999999999</v>
      </c>
      <c r="HTY173" s="101">
        <v>2</v>
      </c>
      <c r="HTZ173" s="102"/>
      <c r="HUA173" s="68" t="s">
        <v>318</v>
      </c>
      <c r="HUB173" s="68">
        <f t="shared" ref="HUB173:HUB174" si="6874">64.5*10.764</f>
        <v>694.27799999999991</v>
      </c>
      <c r="HUC173" s="68">
        <v>0</v>
      </c>
      <c r="HUD173" s="68">
        <f t="shared" si="2233"/>
        <v>694.27799999999991</v>
      </c>
      <c r="HUE173" s="68">
        <v>0</v>
      </c>
      <c r="HUF173" s="68">
        <f t="shared" si="2234"/>
        <v>1041.4169999999999</v>
      </c>
      <c r="HUG173" s="101">
        <v>2</v>
      </c>
      <c r="HUH173" s="102"/>
      <c r="HUI173" s="68" t="s">
        <v>318</v>
      </c>
      <c r="HUJ173" s="68">
        <f t="shared" ref="HUJ173:HUJ174" si="6875">64.5*10.764</f>
        <v>694.27799999999991</v>
      </c>
      <c r="HUK173" s="68">
        <v>0</v>
      </c>
      <c r="HUL173" s="68">
        <f t="shared" si="2236"/>
        <v>694.27799999999991</v>
      </c>
      <c r="HUM173" s="68">
        <v>0</v>
      </c>
      <c r="HUN173" s="68">
        <f t="shared" si="2237"/>
        <v>1041.4169999999999</v>
      </c>
      <c r="HUO173" s="101">
        <v>2</v>
      </c>
      <c r="HUP173" s="102"/>
      <c r="HUQ173" s="68" t="s">
        <v>318</v>
      </c>
      <c r="HUR173" s="68">
        <f t="shared" ref="HUR173:HUR174" si="6876">64.5*10.764</f>
        <v>694.27799999999991</v>
      </c>
      <c r="HUS173" s="68">
        <v>0</v>
      </c>
      <c r="HUT173" s="68">
        <f t="shared" si="2239"/>
        <v>694.27799999999991</v>
      </c>
      <c r="HUU173" s="68">
        <v>0</v>
      </c>
      <c r="HUV173" s="68">
        <f t="shared" si="2240"/>
        <v>1041.4169999999999</v>
      </c>
      <c r="HUW173" s="101">
        <v>2</v>
      </c>
      <c r="HUX173" s="102"/>
      <c r="HUY173" s="68" t="s">
        <v>318</v>
      </c>
      <c r="HUZ173" s="68">
        <f t="shared" ref="HUZ173:HUZ174" si="6877">64.5*10.764</f>
        <v>694.27799999999991</v>
      </c>
      <c r="HVA173" s="68">
        <v>0</v>
      </c>
      <c r="HVB173" s="68">
        <f t="shared" si="2242"/>
        <v>694.27799999999991</v>
      </c>
      <c r="HVC173" s="68">
        <v>0</v>
      </c>
      <c r="HVD173" s="68">
        <f t="shared" si="2243"/>
        <v>1041.4169999999999</v>
      </c>
      <c r="HVE173" s="101">
        <v>2</v>
      </c>
      <c r="HVF173" s="102"/>
      <c r="HVG173" s="68" t="s">
        <v>318</v>
      </c>
      <c r="HVH173" s="68">
        <f t="shared" ref="HVH173:HVH174" si="6878">64.5*10.764</f>
        <v>694.27799999999991</v>
      </c>
      <c r="HVI173" s="68">
        <v>0</v>
      </c>
      <c r="HVJ173" s="68">
        <f t="shared" si="2245"/>
        <v>694.27799999999991</v>
      </c>
      <c r="HVK173" s="68">
        <v>0</v>
      </c>
      <c r="HVL173" s="68">
        <f t="shared" si="2246"/>
        <v>1041.4169999999999</v>
      </c>
      <c r="HVM173" s="101">
        <v>2</v>
      </c>
      <c r="HVN173" s="102"/>
      <c r="HVO173" s="68" t="s">
        <v>318</v>
      </c>
      <c r="HVP173" s="68">
        <f t="shared" ref="HVP173:HVP174" si="6879">64.5*10.764</f>
        <v>694.27799999999991</v>
      </c>
      <c r="HVQ173" s="68">
        <v>0</v>
      </c>
      <c r="HVR173" s="68">
        <f t="shared" si="2248"/>
        <v>694.27799999999991</v>
      </c>
      <c r="HVS173" s="68">
        <v>0</v>
      </c>
      <c r="HVT173" s="68">
        <f t="shared" si="2249"/>
        <v>1041.4169999999999</v>
      </c>
      <c r="HVU173" s="101">
        <v>2</v>
      </c>
      <c r="HVV173" s="102"/>
      <c r="HVW173" s="68" t="s">
        <v>318</v>
      </c>
      <c r="HVX173" s="68">
        <f t="shared" ref="HVX173:HVX174" si="6880">64.5*10.764</f>
        <v>694.27799999999991</v>
      </c>
      <c r="HVY173" s="68">
        <v>0</v>
      </c>
      <c r="HVZ173" s="68">
        <f t="shared" si="2251"/>
        <v>694.27799999999991</v>
      </c>
      <c r="HWA173" s="68">
        <v>0</v>
      </c>
      <c r="HWB173" s="68">
        <f t="shared" si="2252"/>
        <v>1041.4169999999999</v>
      </c>
      <c r="HWC173" s="101">
        <v>2</v>
      </c>
      <c r="HWD173" s="102"/>
      <c r="HWE173" s="68" t="s">
        <v>318</v>
      </c>
      <c r="HWF173" s="68">
        <f t="shared" ref="HWF173:HWF174" si="6881">64.5*10.764</f>
        <v>694.27799999999991</v>
      </c>
      <c r="HWG173" s="68">
        <v>0</v>
      </c>
      <c r="HWH173" s="68">
        <f t="shared" si="2254"/>
        <v>694.27799999999991</v>
      </c>
      <c r="HWI173" s="68">
        <v>0</v>
      </c>
      <c r="HWJ173" s="68">
        <f t="shared" si="2255"/>
        <v>1041.4169999999999</v>
      </c>
      <c r="HWK173" s="101">
        <v>2</v>
      </c>
      <c r="HWL173" s="102"/>
      <c r="HWM173" s="68" t="s">
        <v>318</v>
      </c>
      <c r="HWN173" s="68">
        <f t="shared" ref="HWN173:HWN174" si="6882">64.5*10.764</f>
        <v>694.27799999999991</v>
      </c>
      <c r="HWO173" s="68">
        <v>0</v>
      </c>
      <c r="HWP173" s="68">
        <f t="shared" si="2257"/>
        <v>694.27799999999991</v>
      </c>
      <c r="HWQ173" s="68">
        <v>0</v>
      </c>
      <c r="HWR173" s="68">
        <f t="shared" si="2258"/>
        <v>1041.4169999999999</v>
      </c>
      <c r="HWS173" s="101">
        <v>2</v>
      </c>
      <c r="HWT173" s="102"/>
      <c r="HWU173" s="68" t="s">
        <v>318</v>
      </c>
      <c r="HWV173" s="68">
        <f t="shared" ref="HWV173:HWV174" si="6883">64.5*10.764</f>
        <v>694.27799999999991</v>
      </c>
      <c r="HWW173" s="68">
        <v>0</v>
      </c>
      <c r="HWX173" s="68">
        <f t="shared" si="2260"/>
        <v>694.27799999999991</v>
      </c>
      <c r="HWY173" s="68">
        <v>0</v>
      </c>
      <c r="HWZ173" s="68">
        <f t="shared" si="2261"/>
        <v>1041.4169999999999</v>
      </c>
      <c r="HXA173" s="101">
        <v>2</v>
      </c>
      <c r="HXB173" s="102"/>
      <c r="HXC173" s="68" t="s">
        <v>318</v>
      </c>
      <c r="HXD173" s="68">
        <f t="shared" ref="HXD173:HXD174" si="6884">64.5*10.764</f>
        <v>694.27799999999991</v>
      </c>
      <c r="HXE173" s="68">
        <v>0</v>
      </c>
      <c r="HXF173" s="68">
        <f t="shared" si="2263"/>
        <v>694.27799999999991</v>
      </c>
      <c r="HXG173" s="68">
        <v>0</v>
      </c>
      <c r="HXH173" s="68">
        <f t="shared" si="2264"/>
        <v>1041.4169999999999</v>
      </c>
      <c r="HXI173" s="101">
        <v>2</v>
      </c>
      <c r="HXJ173" s="102"/>
      <c r="HXK173" s="68" t="s">
        <v>318</v>
      </c>
      <c r="HXL173" s="68">
        <f t="shared" ref="HXL173:HXL174" si="6885">64.5*10.764</f>
        <v>694.27799999999991</v>
      </c>
      <c r="HXM173" s="68">
        <v>0</v>
      </c>
      <c r="HXN173" s="68">
        <f t="shared" si="2266"/>
        <v>694.27799999999991</v>
      </c>
      <c r="HXO173" s="68">
        <v>0</v>
      </c>
      <c r="HXP173" s="68">
        <f t="shared" si="2267"/>
        <v>1041.4169999999999</v>
      </c>
      <c r="HXQ173" s="101">
        <v>2</v>
      </c>
      <c r="HXR173" s="102"/>
      <c r="HXS173" s="68" t="s">
        <v>318</v>
      </c>
      <c r="HXT173" s="68">
        <f t="shared" ref="HXT173:HXT174" si="6886">64.5*10.764</f>
        <v>694.27799999999991</v>
      </c>
      <c r="HXU173" s="68">
        <v>0</v>
      </c>
      <c r="HXV173" s="68">
        <f t="shared" si="2269"/>
        <v>694.27799999999991</v>
      </c>
      <c r="HXW173" s="68">
        <v>0</v>
      </c>
      <c r="HXX173" s="68">
        <f t="shared" si="2270"/>
        <v>1041.4169999999999</v>
      </c>
      <c r="HXY173" s="101">
        <v>2</v>
      </c>
      <c r="HXZ173" s="102"/>
      <c r="HYA173" s="68" t="s">
        <v>318</v>
      </c>
      <c r="HYB173" s="68">
        <f t="shared" ref="HYB173:HYB174" si="6887">64.5*10.764</f>
        <v>694.27799999999991</v>
      </c>
      <c r="HYC173" s="68">
        <v>0</v>
      </c>
      <c r="HYD173" s="68">
        <f t="shared" si="2272"/>
        <v>694.27799999999991</v>
      </c>
      <c r="HYE173" s="68">
        <v>0</v>
      </c>
      <c r="HYF173" s="68">
        <f t="shared" si="2273"/>
        <v>1041.4169999999999</v>
      </c>
      <c r="HYG173" s="101">
        <v>2</v>
      </c>
      <c r="HYH173" s="102"/>
      <c r="HYI173" s="68" t="s">
        <v>318</v>
      </c>
      <c r="HYJ173" s="68">
        <f t="shared" ref="HYJ173:HYJ174" si="6888">64.5*10.764</f>
        <v>694.27799999999991</v>
      </c>
      <c r="HYK173" s="68">
        <v>0</v>
      </c>
      <c r="HYL173" s="68">
        <f t="shared" si="2275"/>
        <v>694.27799999999991</v>
      </c>
      <c r="HYM173" s="68">
        <v>0</v>
      </c>
      <c r="HYN173" s="68">
        <f t="shared" si="2276"/>
        <v>1041.4169999999999</v>
      </c>
      <c r="HYO173" s="101">
        <v>2</v>
      </c>
      <c r="HYP173" s="102"/>
      <c r="HYQ173" s="68" t="s">
        <v>318</v>
      </c>
      <c r="HYR173" s="68">
        <f t="shared" ref="HYR173:HYR174" si="6889">64.5*10.764</f>
        <v>694.27799999999991</v>
      </c>
      <c r="HYS173" s="68">
        <v>0</v>
      </c>
      <c r="HYT173" s="68">
        <f t="shared" si="2278"/>
        <v>694.27799999999991</v>
      </c>
      <c r="HYU173" s="68">
        <v>0</v>
      </c>
      <c r="HYV173" s="68">
        <f t="shared" si="2279"/>
        <v>1041.4169999999999</v>
      </c>
      <c r="HYW173" s="101">
        <v>2</v>
      </c>
      <c r="HYX173" s="102"/>
      <c r="HYY173" s="68" t="s">
        <v>318</v>
      </c>
      <c r="HYZ173" s="68">
        <f t="shared" ref="HYZ173:HYZ174" si="6890">64.5*10.764</f>
        <v>694.27799999999991</v>
      </c>
      <c r="HZA173" s="68">
        <v>0</v>
      </c>
      <c r="HZB173" s="68">
        <f t="shared" si="2281"/>
        <v>694.27799999999991</v>
      </c>
      <c r="HZC173" s="68">
        <v>0</v>
      </c>
      <c r="HZD173" s="68">
        <f t="shared" si="2282"/>
        <v>1041.4169999999999</v>
      </c>
      <c r="HZE173" s="101">
        <v>2</v>
      </c>
      <c r="HZF173" s="102"/>
      <c r="HZG173" s="68" t="s">
        <v>318</v>
      </c>
      <c r="HZH173" s="68">
        <f t="shared" ref="HZH173:HZH174" si="6891">64.5*10.764</f>
        <v>694.27799999999991</v>
      </c>
      <c r="HZI173" s="68">
        <v>0</v>
      </c>
      <c r="HZJ173" s="68">
        <f t="shared" si="2284"/>
        <v>694.27799999999991</v>
      </c>
      <c r="HZK173" s="68">
        <v>0</v>
      </c>
      <c r="HZL173" s="68">
        <f t="shared" si="2285"/>
        <v>1041.4169999999999</v>
      </c>
      <c r="HZM173" s="101">
        <v>2</v>
      </c>
      <c r="HZN173" s="102"/>
      <c r="HZO173" s="68" t="s">
        <v>318</v>
      </c>
      <c r="HZP173" s="68">
        <f t="shared" ref="HZP173:HZP174" si="6892">64.5*10.764</f>
        <v>694.27799999999991</v>
      </c>
      <c r="HZQ173" s="68">
        <v>0</v>
      </c>
      <c r="HZR173" s="68">
        <f t="shared" si="2287"/>
        <v>694.27799999999991</v>
      </c>
      <c r="HZS173" s="68">
        <v>0</v>
      </c>
      <c r="HZT173" s="68">
        <f t="shared" si="2288"/>
        <v>1041.4169999999999</v>
      </c>
      <c r="HZU173" s="101">
        <v>2</v>
      </c>
      <c r="HZV173" s="102"/>
      <c r="HZW173" s="68" t="s">
        <v>318</v>
      </c>
      <c r="HZX173" s="68">
        <f t="shared" ref="HZX173:HZX174" si="6893">64.5*10.764</f>
        <v>694.27799999999991</v>
      </c>
      <c r="HZY173" s="68">
        <v>0</v>
      </c>
      <c r="HZZ173" s="68">
        <f t="shared" si="2290"/>
        <v>694.27799999999991</v>
      </c>
      <c r="IAA173" s="68">
        <v>0</v>
      </c>
      <c r="IAB173" s="68">
        <f t="shared" si="2291"/>
        <v>1041.4169999999999</v>
      </c>
      <c r="IAC173" s="101">
        <v>2</v>
      </c>
      <c r="IAD173" s="102"/>
      <c r="IAE173" s="68" t="s">
        <v>318</v>
      </c>
      <c r="IAF173" s="68">
        <f t="shared" ref="IAF173:IAF174" si="6894">64.5*10.764</f>
        <v>694.27799999999991</v>
      </c>
      <c r="IAG173" s="68">
        <v>0</v>
      </c>
      <c r="IAH173" s="68">
        <f t="shared" si="2293"/>
        <v>694.27799999999991</v>
      </c>
      <c r="IAI173" s="68">
        <v>0</v>
      </c>
      <c r="IAJ173" s="68">
        <f t="shared" si="2294"/>
        <v>1041.4169999999999</v>
      </c>
      <c r="IAK173" s="101">
        <v>2</v>
      </c>
      <c r="IAL173" s="102"/>
      <c r="IAM173" s="68" t="s">
        <v>318</v>
      </c>
      <c r="IAN173" s="68">
        <f t="shared" ref="IAN173:IAN174" si="6895">64.5*10.764</f>
        <v>694.27799999999991</v>
      </c>
      <c r="IAO173" s="68">
        <v>0</v>
      </c>
      <c r="IAP173" s="68">
        <f t="shared" si="2296"/>
        <v>694.27799999999991</v>
      </c>
      <c r="IAQ173" s="68">
        <v>0</v>
      </c>
      <c r="IAR173" s="68">
        <f t="shared" si="2297"/>
        <v>1041.4169999999999</v>
      </c>
      <c r="IAS173" s="101">
        <v>2</v>
      </c>
      <c r="IAT173" s="102"/>
      <c r="IAU173" s="68" t="s">
        <v>318</v>
      </c>
      <c r="IAV173" s="68">
        <f t="shared" ref="IAV173:IAV174" si="6896">64.5*10.764</f>
        <v>694.27799999999991</v>
      </c>
      <c r="IAW173" s="68">
        <v>0</v>
      </c>
      <c r="IAX173" s="68">
        <f t="shared" si="2299"/>
        <v>694.27799999999991</v>
      </c>
      <c r="IAY173" s="68">
        <v>0</v>
      </c>
      <c r="IAZ173" s="68">
        <f t="shared" si="2300"/>
        <v>1041.4169999999999</v>
      </c>
      <c r="IBA173" s="101">
        <v>2</v>
      </c>
      <c r="IBB173" s="102"/>
      <c r="IBC173" s="68" t="s">
        <v>318</v>
      </c>
      <c r="IBD173" s="68">
        <f t="shared" ref="IBD173:IBD174" si="6897">64.5*10.764</f>
        <v>694.27799999999991</v>
      </c>
      <c r="IBE173" s="68">
        <v>0</v>
      </c>
      <c r="IBF173" s="68">
        <f t="shared" si="2302"/>
        <v>694.27799999999991</v>
      </c>
      <c r="IBG173" s="68">
        <v>0</v>
      </c>
      <c r="IBH173" s="68">
        <f t="shared" si="2303"/>
        <v>1041.4169999999999</v>
      </c>
      <c r="IBI173" s="101">
        <v>2</v>
      </c>
      <c r="IBJ173" s="102"/>
      <c r="IBK173" s="68" t="s">
        <v>318</v>
      </c>
      <c r="IBL173" s="68">
        <f t="shared" ref="IBL173:IBL174" si="6898">64.5*10.764</f>
        <v>694.27799999999991</v>
      </c>
      <c r="IBM173" s="68">
        <v>0</v>
      </c>
      <c r="IBN173" s="68">
        <f t="shared" si="2305"/>
        <v>694.27799999999991</v>
      </c>
      <c r="IBO173" s="68">
        <v>0</v>
      </c>
      <c r="IBP173" s="68">
        <f t="shared" si="2306"/>
        <v>1041.4169999999999</v>
      </c>
      <c r="IBQ173" s="101">
        <v>2</v>
      </c>
      <c r="IBR173" s="102"/>
      <c r="IBS173" s="68" t="s">
        <v>318</v>
      </c>
      <c r="IBT173" s="68">
        <f t="shared" ref="IBT173:IBT174" si="6899">64.5*10.764</f>
        <v>694.27799999999991</v>
      </c>
      <c r="IBU173" s="68">
        <v>0</v>
      </c>
      <c r="IBV173" s="68">
        <f t="shared" si="2308"/>
        <v>694.27799999999991</v>
      </c>
      <c r="IBW173" s="68">
        <v>0</v>
      </c>
      <c r="IBX173" s="68">
        <f t="shared" si="2309"/>
        <v>1041.4169999999999</v>
      </c>
      <c r="IBY173" s="101">
        <v>2</v>
      </c>
      <c r="IBZ173" s="102"/>
      <c r="ICA173" s="68" t="s">
        <v>318</v>
      </c>
      <c r="ICB173" s="68">
        <f t="shared" ref="ICB173:ICB174" si="6900">64.5*10.764</f>
        <v>694.27799999999991</v>
      </c>
      <c r="ICC173" s="68">
        <v>0</v>
      </c>
      <c r="ICD173" s="68">
        <f t="shared" si="2311"/>
        <v>694.27799999999991</v>
      </c>
      <c r="ICE173" s="68">
        <v>0</v>
      </c>
      <c r="ICF173" s="68">
        <f t="shared" si="2312"/>
        <v>1041.4169999999999</v>
      </c>
      <c r="ICG173" s="101">
        <v>2</v>
      </c>
      <c r="ICH173" s="102"/>
      <c r="ICI173" s="68" t="s">
        <v>318</v>
      </c>
      <c r="ICJ173" s="68">
        <f t="shared" ref="ICJ173:ICJ174" si="6901">64.5*10.764</f>
        <v>694.27799999999991</v>
      </c>
      <c r="ICK173" s="68">
        <v>0</v>
      </c>
      <c r="ICL173" s="68">
        <f t="shared" si="2314"/>
        <v>694.27799999999991</v>
      </c>
      <c r="ICM173" s="68">
        <v>0</v>
      </c>
      <c r="ICN173" s="68">
        <f t="shared" si="2315"/>
        <v>1041.4169999999999</v>
      </c>
      <c r="ICO173" s="101">
        <v>2</v>
      </c>
      <c r="ICP173" s="102"/>
      <c r="ICQ173" s="68" t="s">
        <v>318</v>
      </c>
      <c r="ICR173" s="68">
        <f t="shared" ref="ICR173:ICR174" si="6902">64.5*10.764</f>
        <v>694.27799999999991</v>
      </c>
      <c r="ICS173" s="68">
        <v>0</v>
      </c>
      <c r="ICT173" s="68">
        <f t="shared" si="2317"/>
        <v>694.27799999999991</v>
      </c>
      <c r="ICU173" s="68">
        <v>0</v>
      </c>
      <c r="ICV173" s="68">
        <f t="shared" si="2318"/>
        <v>1041.4169999999999</v>
      </c>
      <c r="ICW173" s="101">
        <v>2</v>
      </c>
      <c r="ICX173" s="102"/>
      <c r="ICY173" s="68" t="s">
        <v>318</v>
      </c>
      <c r="ICZ173" s="68">
        <f t="shared" ref="ICZ173:ICZ174" si="6903">64.5*10.764</f>
        <v>694.27799999999991</v>
      </c>
      <c r="IDA173" s="68">
        <v>0</v>
      </c>
      <c r="IDB173" s="68">
        <f t="shared" si="2320"/>
        <v>694.27799999999991</v>
      </c>
      <c r="IDC173" s="68">
        <v>0</v>
      </c>
      <c r="IDD173" s="68">
        <f t="shared" si="2321"/>
        <v>1041.4169999999999</v>
      </c>
      <c r="IDE173" s="101">
        <v>2</v>
      </c>
      <c r="IDF173" s="102"/>
      <c r="IDG173" s="68" t="s">
        <v>318</v>
      </c>
      <c r="IDH173" s="68">
        <f t="shared" ref="IDH173:IDH174" si="6904">64.5*10.764</f>
        <v>694.27799999999991</v>
      </c>
      <c r="IDI173" s="68">
        <v>0</v>
      </c>
      <c r="IDJ173" s="68">
        <f t="shared" si="2323"/>
        <v>694.27799999999991</v>
      </c>
      <c r="IDK173" s="68">
        <v>0</v>
      </c>
      <c r="IDL173" s="68">
        <f t="shared" si="2324"/>
        <v>1041.4169999999999</v>
      </c>
      <c r="IDM173" s="101">
        <v>2</v>
      </c>
      <c r="IDN173" s="102"/>
      <c r="IDO173" s="68" t="s">
        <v>318</v>
      </c>
      <c r="IDP173" s="68">
        <f t="shared" ref="IDP173:IDP174" si="6905">64.5*10.764</f>
        <v>694.27799999999991</v>
      </c>
      <c r="IDQ173" s="68">
        <v>0</v>
      </c>
      <c r="IDR173" s="68">
        <f t="shared" si="2326"/>
        <v>694.27799999999991</v>
      </c>
      <c r="IDS173" s="68">
        <v>0</v>
      </c>
      <c r="IDT173" s="68">
        <f t="shared" si="2327"/>
        <v>1041.4169999999999</v>
      </c>
      <c r="IDU173" s="101">
        <v>2</v>
      </c>
      <c r="IDV173" s="102"/>
      <c r="IDW173" s="68" t="s">
        <v>318</v>
      </c>
      <c r="IDX173" s="68">
        <f t="shared" ref="IDX173:IDX174" si="6906">64.5*10.764</f>
        <v>694.27799999999991</v>
      </c>
      <c r="IDY173" s="68">
        <v>0</v>
      </c>
      <c r="IDZ173" s="68">
        <f t="shared" si="2329"/>
        <v>694.27799999999991</v>
      </c>
      <c r="IEA173" s="68">
        <v>0</v>
      </c>
      <c r="IEB173" s="68">
        <f t="shared" si="2330"/>
        <v>1041.4169999999999</v>
      </c>
      <c r="IEC173" s="101">
        <v>2</v>
      </c>
      <c r="IED173" s="102"/>
      <c r="IEE173" s="68" t="s">
        <v>318</v>
      </c>
      <c r="IEF173" s="68">
        <f t="shared" ref="IEF173:IEF174" si="6907">64.5*10.764</f>
        <v>694.27799999999991</v>
      </c>
      <c r="IEG173" s="68">
        <v>0</v>
      </c>
      <c r="IEH173" s="68">
        <f t="shared" si="2332"/>
        <v>694.27799999999991</v>
      </c>
      <c r="IEI173" s="68">
        <v>0</v>
      </c>
      <c r="IEJ173" s="68">
        <f t="shared" si="2333"/>
        <v>1041.4169999999999</v>
      </c>
      <c r="IEK173" s="101">
        <v>2</v>
      </c>
      <c r="IEL173" s="102"/>
      <c r="IEM173" s="68" t="s">
        <v>318</v>
      </c>
      <c r="IEN173" s="68">
        <f t="shared" ref="IEN173:IEN174" si="6908">64.5*10.764</f>
        <v>694.27799999999991</v>
      </c>
      <c r="IEO173" s="68">
        <v>0</v>
      </c>
      <c r="IEP173" s="68">
        <f t="shared" si="2335"/>
        <v>694.27799999999991</v>
      </c>
      <c r="IEQ173" s="68">
        <v>0</v>
      </c>
      <c r="IER173" s="68">
        <f t="shared" si="2336"/>
        <v>1041.4169999999999</v>
      </c>
      <c r="IES173" s="101">
        <v>2</v>
      </c>
      <c r="IET173" s="102"/>
      <c r="IEU173" s="68" t="s">
        <v>318</v>
      </c>
      <c r="IEV173" s="68">
        <f t="shared" ref="IEV173:IEV174" si="6909">64.5*10.764</f>
        <v>694.27799999999991</v>
      </c>
      <c r="IEW173" s="68">
        <v>0</v>
      </c>
      <c r="IEX173" s="68">
        <f t="shared" si="2338"/>
        <v>694.27799999999991</v>
      </c>
      <c r="IEY173" s="68">
        <v>0</v>
      </c>
      <c r="IEZ173" s="68">
        <f t="shared" si="2339"/>
        <v>1041.4169999999999</v>
      </c>
      <c r="IFA173" s="101">
        <v>2</v>
      </c>
      <c r="IFB173" s="102"/>
      <c r="IFC173" s="68" t="s">
        <v>318</v>
      </c>
      <c r="IFD173" s="68">
        <f t="shared" ref="IFD173:IFD174" si="6910">64.5*10.764</f>
        <v>694.27799999999991</v>
      </c>
      <c r="IFE173" s="68">
        <v>0</v>
      </c>
      <c r="IFF173" s="68">
        <f t="shared" si="2341"/>
        <v>694.27799999999991</v>
      </c>
      <c r="IFG173" s="68">
        <v>0</v>
      </c>
      <c r="IFH173" s="68">
        <f t="shared" si="2342"/>
        <v>1041.4169999999999</v>
      </c>
      <c r="IFI173" s="101">
        <v>2</v>
      </c>
      <c r="IFJ173" s="102"/>
      <c r="IFK173" s="68" t="s">
        <v>318</v>
      </c>
      <c r="IFL173" s="68">
        <f t="shared" ref="IFL173:IFL174" si="6911">64.5*10.764</f>
        <v>694.27799999999991</v>
      </c>
      <c r="IFM173" s="68">
        <v>0</v>
      </c>
      <c r="IFN173" s="68">
        <f t="shared" si="2344"/>
        <v>694.27799999999991</v>
      </c>
      <c r="IFO173" s="68">
        <v>0</v>
      </c>
      <c r="IFP173" s="68">
        <f t="shared" si="2345"/>
        <v>1041.4169999999999</v>
      </c>
      <c r="IFQ173" s="101">
        <v>2</v>
      </c>
      <c r="IFR173" s="102"/>
      <c r="IFS173" s="68" t="s">
        <v>318</v>
      </c>
      <c r="IFT173" s="68">
        <f t="shared" ref="IFT173:IFT174" si="6912">64.5*10.764</f>
        <v>694.27799999999991</v>
      </c>
      <c r="IFU173" s="68">
        <v>0</v>
      </c>
      <c r="IFV173" s="68">
        <f t="shared" si="2347"/>
        <v>694.27799999999991</v>
      </c>
      <c r="IFW173" s="68">
        <v>0</v>
      </c>
      <c r="IFX173" s="68">
        <f t="shared" si="2348"/>
        <v>1041.4169999999999</v>
      </c>
      <c r="IFY173" s="101">
        <v>2</v>
      </c>
      <c r="IFZ173" s="102"/>
      <c r="IGA173" s="68" t="s">
        <v>318</v>
      </c>
      <c r="IGB173" s="68">
        <f t="shared" ref="IGB173:IGB174" si="6913">64.5*10.764</f>
        <v>694.27799999999991</v>
      </c>
      <c r="IGC173" s="68">
        <v>0</v>
      </c>
      <c r="IGD173" s="68">
        <f t="shared" si="2350"/>
        <v>694.27799999999991</v>
      </c>
      <c r="IGE173" s="68">
        <v>0</v>
      </c>
      <c r="IGF173" s="68">
        <f t="shared" si="2351"/>
        <v>1041.4169999999999</v>
      </c>
      <c r="IGG173" s="101">
        <v>2</v>
      </c>
      <c r="IGH173" s="102"/>
      <c r="IGI173" s="68" t="s">
        <v>318</v>
      </c>
      <c r="IGJ173" s="68">
        <f t="shared" ref="IGJ173:IGJ174" si="6914">64.5*10.764</f>
        <v>694.27799999999991</v>
      </c>
      <c r="IGK173" s="68">
        <v>0</v>
      </c>
      <c r="IGL173" s="68">
        <f t="shared" si="2353"/>
        <v>694.27799999999991</v>
      </c>
      <c r="IGM173" s="68">
        <v>0</v>
      </c>
      <c r="IGN173" s="68">
        <f t="shared" si="2354"/>
        <v>1041.4169999999999</v>
      </c>
      <c r="IGO173" s="101">
        <v>2</v>
      </c>
      <c r="IGP173" s="102"/>
      <c r="IGQ173" s="68" t="s">
        <v>318</v>
      </c>
      <c r="IGR173" s="68">
        <f t="shared" ref="IGR173:IGR174" si="6915">64.5*10.764</f>
        <v>694.27799999999991</v>
      </c>
      <c r="IGS173" s="68">
        <v>0</v>
      </c>
      <c r="IGT173" s="68">
        <f t="shared" si="2356"/>
        <v>694.27799999999991</v>
      </c>
      <c r="IGU173" s="68">
        <v>0</v>
      </c>
      <c r="IGV173" s="68">
        <f t="shared" si="2357"/>
        <v>1041.4169999999999</v>
      </c>
      <c r="IGW173" s="101">
        <v>2</v>
      </c>
      <c r="IGX173" s="102"/>
      <c r="IGY173" s="68" t="s">
        <v>318</v>
      </c>
      <c r="IGZ173" s="68">
        <f t="shared" ref="IGZ173:IGZ174" si="6916">64.5*10.764</f>
        <v>694.27799999999991</v>
      </c>
      <c r="IHA173" s="68">
        <v>0</v>
      </c>
      <c r="IHB173" s="68">
        <f t="shared" si="2359"/>
        <v>694.27799999999991</v>
      </c>
      <c r="IHC173" s="68">
        <v>0</v>
      </c>
      <c r="IHD173" s="68">
        <f t="shared" si="2360"/>
        <v>1041.4169999999999</v>
      </c>
      <c r="IHE173" s="101">
        <v>2</v>
      </c>
      <c r="IHF173" s="102"/>
      <c r="IHG173" s="68" t="s">
        <v>318</v>
      </c>
      <c r="IHH173" s="68">
        <f t="shared" ref="IHH173:IHH174" si="6917">64.5*10.764</f>
        <v>694.27799999999991</v>
      </c>
      <c r="IHI173" s="68">
        <v>0</v>
      </c>
      <c r="IHJ173" s="68">
        <f t="shared" si="2362"/>
        <v>694.27799999999991</v>
      </c>
      <c r="IHK173" s="68">
        <v>0</v>
      </c>
      <c r="IHL173" s="68">
        <f t="shared" si="2363"/>
        <v>1041.4169999999999</v>
      </c>
      <c r="IHM173" s="101">
        <v>2</v>
      </c>
      <c r="IHN173" s="102"/>
      <c r="IHO173" s="68" t="s">
        <v>318</v>
      </c>
      <c r="IHP173" s="68">
        <f t="shared" ref="IHP173:IHP174" si="6918">64.5*10.764</f>
        <v>694.27799999999991</v>
      </c>
      <c r="IHQ173" s="68">
        <v>0</v>
      </c>
      <c r="IHR173" s="68">
        <f t="shared" si="2365"/>
        <v>694.27799999999991</v>
      </c>
      <c r="IHS173" s="68">
        <v>0</v>
      </c>
      <c r="IHT173" s="68">
        <f t="shared" si="2366"/>
        <v>1041.4169999999999</v>
      </c>
      <c r="IHU173" s="101">
        <v>2</v>
      </c>
      <c r="IHV173" s="102"/>
      <c r="IHW173" s="68" t="s">
        <v>318</v>
      </c>
      <c r="IHX173" s="68">
        <f t="shared" ref="IHX173:IHX174" si="6919">64.5*10.764</f>
        <v>694.27799999999991</v>
      </c>
      <c r="IHY173" s="68">
        <v>0</v>
      </c>
      <c r="IHZ173" s="68">
        <f t="shared" si="2368"/>
        <v>694.27799999999991</v>
      </c>
      <c r="IIA173" s="68">
        <v>0</v>
      </c>
      <c r="IIB173" s="68">
        <f t="shared" si="2369"/>
        <v>1041.4169999999999</v>
      </c>
      <c r="IIC173" s="101">
        <v>2</v>
      </c>
      <c r="IID173" s="102"/>
      <c r="IIE173" s="68" t="s">
        <v>318</v>
      </c>
      <c r="IIF173" s="68">
        <f t="shared" ref="IIF173:IIF174" si="6920">64.5*10.764</f>
        <v>694.27799999999991</v>
      </c>
      <c r="IIG173" s="68">
        <v>0</v>
      </c>
      <c r="IIH173" s="68">
        <f t="shared" si="2371"/>
        <v>694.27799999999991</v>
      </c>
      <c r="III173" s="68">
        <v>0</v>
      </c>
      <c r="IIJ173" s="68">
        <f t="shared" si="2372"/>
        <v>1041.4169999999999</v>
      </c>
      <c r="IIK173" s="101">
        <v>2</v>
      </c>
      <c r="IIL173" s="102"/>
      <c r="IIM173" s="68" t="s">
        <v>318</v>
      </c>
      <c r="IIN173" s="68">
        <f t="shared" ref="IIN173:IIN174" si="6921">64.5*10.764</f>
        <v>694.27799999999991</v>
      </c>
      <c r="IIO173" s="68">
        <v>0</v>
      </c>
      <c r="IIP173" s="68">
        <f t="shared" si="2374"/>
        <v>694.27799999999991</v>
      </c>
      <c r="IIQ173" s="68">
        <v>0</v>
      </c>
      <c r="IIR173" s="68">
        <f t="shared" si="2375"/>
        <v>1041.4169999999999</v>
      </c>
      <c r="IIS173" s="101">
        <v>2</v>
      </c>
      <c r="IIT173" s="102"/>
      <c r="IIU173" s="68" t="s">
        <v>318</v>
      </c>
      <c r="IIV173" s="68">
        <f t="shared" ref="IIV173:IIV174" si="6922">64.5*10.764</f>
        <v>694.27799999999991</v>
      </c>
      <c r="IIW173" s="68">
        <v>0</v>
      </c>
      <c r="IIX173" s="68">
        <f t="shared" si="2377"/>
        <v>694.27799999999991</v>
      </c>
      <c r="IIY173" s="68">
        <v>0</v>
      </c>
      <c r="IIZ173" s="68">
        <f t="shared" si="2378"/>
        <v>1041.4169999999999</v>
      </c>
      <c r="IJA173" s="101">
        <v>2</v>
      </c>
      <c r="IJB173" s="102"/>
      <c r="IJC173" s="68" t="s">
        <v>318</v>
      </c>
      <c r="IJD173" s="68">
        <f t="shared" ref="IJD173:IJD174" si="6923">64.5*10.764</f>
        <v>694.27799999999991</v>
      </c>
      <c r="IJE173" s="68">
        <v>0</v>
      </c>
      <c r="IJF173" s="68">
        <f t="shared" si="2380"/>
        <v>694.27799999999991</v>
      </c>
      <c r="IJG173" s="68">
        <v>0</v>
      </c>
      <c r="IJH173" s="68">
        <f t="shared" si="2381"/>
        <v>1041.4169999999999</v>
      </c>
      <c r="IJI173" s="101">
        <v>2</v>
      </c>
      <c r="IJJ173" s="102"/>
      <c r="IJK173" s="68" t="s">
        <v>318</v>
      </c>
      <c r="IJL173" s="68">
        <f t="shared" ref="IJL173:IJL174" si="6924">64.5*10.764</f>
        <v>694.27799999999991</v>
      </c>
      <c r="IJM173" s="68">
        <v>0</v>
      </c>
      <c r="IJN173" s="68">
        <f t="shared" si="2383"/>
        <v>694.27799999999991</v>
      </c>
      <c r="IJO173" s="68">
        <v>0</v>
      </c>
      <c r="IJP173" s="68">
        <f t="shared" si="2384"/>
        <v>1041.4169999999999</v>
      </c>
      <c r="IJQ173" s="101">
        <v>2</v>
      </c>
      <c r="IJR173" s="102"/>
      <c r="IJS173" s="68" t="s">
        <v>318</v>
      </c>
      <c r="IJT173" s="68">
        <f t="shared" ref="IJT173:IJT174" si="6925">64.5*10.764</f>
        <v>694.27799999999991</v>
      </c>
      <c r="IJU173" s="68">
        <v>0</v>
      </c>
      <c r="IJV173" s="68">
        <f t="shared" si="2386"/>
        <v>694.27799999999991</v>
      </c>
      <c r="IJW173" s="68">
        <v>0</v>
      </c>
      <c r="IJX173" s="68">
        <f t="shared" si="2387"/>
        <v>1041.4169999999999</v>
      </c>
      <c r="IJY173" s="101">
        <v>2</v>
      </c>
      <c r="IJZ173" s="102"/>
      <c r="IKA173" s="68" t="s">
        <v>318</v>
      </c>
      <c r="IKB173" s="68">
        <f t="shared" ref="IKB173:IKB174" si="6926">64.5*10.764</f>
        <v>694.27799999999991</v>
      </c>
      <c r="IKC173" s="68">
        <v>0</v>
      </c>
      <c r="IKD173" s="68">
        <f t="shared" si="2389"/>
        <v>694.27799999999991</v>
      </c>
      <c r="IKE173" s="68">
        <v>0</v>
      </c>
      <c r="IKF173" s="68">
        <f t="shared" si="2390"/>
        <v>1041.4169999999999</v>
      </c>
      <c r="IKG173" s="101">
        <v>2</v>
      </c>
      <c r="IKH173" s="102"/>
      <c r="IKI173" s="68" t="s">
        <v>318</v>
      </c>
      <c r="IKJ173" s="68">
        <f t="shared" ref="IKJ173:IKJ174" si="6927">64.5*10.764</f>
        <v>694.27799999999991</v>
      </c>
      <c r="IKK173" s="68">
        <v>0</v>
      </c>
      <c r="IKL173" s="68">
        <f t="shared" si="2392"/>
        <v>694.27799999999991</v>
      </c>
      <c r="IKM173" s="68">
        <v>0</v>
      </c>
      <c r="IKN173" s="68">
        <f t="shared" si="2393"/>
        <v>1041.4169999999999</v>
      </c>
      <c r="IKO173" s="101">
        <v>2</v>
      </c>
      <c r="IKP173" s="102"/>
      <c r="IKQ173" s="68" t="s">
        <v>318</v>
      </c>
      <c r="IKR173" s="68">
        <f t="shared" ref="IKR173:IKR174" si="6928">64.5*10.764</f>
        <v>694.27799999999991</v>
      </c>
      <c r="IKS173" s="68">
        <v>0</v>
      </c>
      <c r="IKT173" s="68">
        <f t="shared" si="2395"/>
        <v>694.27799999999991</v>
      </c>
      <c r="IKU173" s="68">
        <v>0</v>
      </c>
      <c r="IKV173" s="68">
        <f t="shared" si="2396"/>
        <v>1041.4169999999999</v>
      </c>
      <c r="IKW173" s="101">
        <v>2</v>
      </c>
      <c r="IKX173" s="102"/>
      <c r="IKY173" s="68" t="s">
        <v>318</v>
      </c>
      <c r="IKZ173" s="68">
        <f t="shared" ref="IKZ173:IKZ174" si="6929">64.5*10.764</f>
        <v>694.27799999999991</v>
      </c>
      <c r="ILA173" s="68">
        <v>0</v>
      </c>
      <c r="ILB173" s="68">
        <f t="shared" si="2398"/>
        <v>694.27799999999991</v>
      </c>
      <c r="ILC173" s="68">
        <v>0</v>
      </c>
      <c r="ILD173" s="68">
        <f t="shared" si="2399"/>
        <v>1041.4169999999999</v>
      </c>
      <c r="ILE173" s="101">
        <v>2</v>
      </c>
      <c r="ILF173" s="102"/>
      <c r="ILG173" s="68" t="s">
        <v>318</v>
      </c>
      <c r="ILH173" s="68">
        <f t="shared" ref="ILH173:ILH174" si="6930">64.5*10.764</f>
        <v>694.27799999999991</v>
      </c>
      <c r="ILI173" s="68">
        <v>0</v>
      </c>
      <c r="ILJ173" s="68">
        <f t="shared" si="2401"/>
        <v>694.27799999999991</v>
      </c>
      <c r="ILK173" s="68">
        <v>0</v>
      </c>
      <c r="ILL173" s="68">
        <f t="shared" si="2402"/>
        <v>1041.4169999999999</v>
      </c>
      <c r="ILM173" s="101">
        <v>2</v>
      </c>
      <c r="ILN173" s="102"/>
      <c r="ILO173" s="68" t="s">
        <v>318</v>
      </c>
      <c r="ILP173" s="68">
        <f t="shared" ref="ILP173:ILP174" si="6931">64.5*10.764</f>
        <v>694.27799999999991</v>
      </c>
      <c r="ILQ173" s="68">
        <v>0</v>
      </c>
      <c r="ILR173" s="68">
        <f t="shared" si="2404"/>
        <v>694.27799999999991</v>
      </c>
      <c r="ILS173" s="68">
        <v>0</v>
      </c>
      <c r="ILT173" s="68">
        <f t="shared" si="2405"/>
        <v>1041.4169999999999</v>
      </c>
      <c r="ILU173" s="101">
        <v>2</v>
      </c>
      <c r="ILV173" s="102"/>
      <c r="ILW173" s="68" t="s">
        <v>318</v>
      </c>
      <c r="ILX173" s="68">
        <f t="shared" ref="ILX173:ILX174" si="6932">64.5*10.764</f>
        <v>694.27799999999991</v>
      </c>
      <c r="ILY173" s="68">
        <v>0</v>
      </c>
      <c r="ILZ173" s="68">
        <f t="shared" si="2407"/>
        <v>694.27799999999991</v>
      </c>
      <c r="IMA173" s="68">
        <v>0</v>
      </c>
      <c r="IMB173" s="68">
        <f t="shared" si="2408"/>
        <v>1041.4169999999999</v>
      </c>
      <c r="IMC173" s="101">
        <v>2</v>
      </c>
      <c r="IMD173" s="102"/>
      <c r="IME173" s="68" t="s">
        <v>318</v>
      </c>
      <c r="IMF173" s="68">
        <f t="shared" ref="IMF173:IMF174" si="6933">64.5*10.764</f>
        <v>694.27799999999991</v>
      </c>
      <c r="IMG173" s="68">
        <v>0</v>
      </c>
      <c r="IMH173" s="68">
        <f t="shared" si="2410"/>
        <v>694.27799999999991</v>
      </c>
      <c r="IMI173" s="68">
        <v>0</v>
      </c>
      <c r="IMJ173" s="68">
        <f t="shared" si="2411"/>
        <v>1041.4169999999999</v>
      </c>
      <c r="IMK173" s="101">
        <v>2</v>
      </c>
      <c r="IML173" s="102"/>
      <c r="IMM173" s="68" t="s">
        <v>318</v>
      </c>
      <c r="IMN173" s="68">
        <f t="shared" ref="IMN173:IMN174" si="6934">64.5*10.764</f>
        <v>694.27799999999991</v>
      </c>
      <c r="IMO173" s="68">
        <v>0</v>
      </c>
      <c r="IMP173" s="68">
        <f t="shared" si="2413"/>
        <v>694.27799999999991</v>
      </c>
      <c r="IMQ173" s="68">
        <v>0</v>
      </c>
      <c r="IMR173" s="68">
        <f t="shared" si="2414"/>
        <v>1041.4169999999999</v>
      </c>
      <c r="IMS173" s="101">
        <v>2</v>
      </c>
      <c r="IMT173" s="102"/>
      <c r="IMU173" s="68" t="s">
        <v>318</v>
      </c>
      <c r="IMV173" s="68">
        <f t="shared" ref="IMV173:IMV174" si="6935">64.5*10.764</f>
        <v>694.27799999999991</v>
      </c>
      <c r="IMW173" s="68">
        <v>0</v>
      </c>
      <c r="IMX173" s="68">
        <f t="shared" si="2416"/>
        <v>694.27799999999991</v>
      </c>
      <c r="IMY173" s="68">
        <v>0</v>
      </c>
      <c r="IMZ173" s="68">
        <f t="shared" si="2417"/>
        <v>1041.4169999999999</v>
      </c>
      <c r="INA173" s="101">
        <v>2</v>
      </c>
      <c r="INB173" s="102"/>
      <c r="INC173" s="68" t="s">
        <v>318</v>
      </c>
      <c r="IND173" s="68">
        <f t="shared" ref="IND173:IND174" si="6936">64.5*10.764</f>
        <v>694.27799999999991</v>
      </c>
      <c r="INE173" s="68">
        <v>0</v>
      </c>
      <c r="INF173" s="68">
        <f t="shared" si="2419"/>
        <v>694.27799999999991</v>
      </c>
      <c r="ING173" s="68">
        <v>0</v>
      </c>
      <c r="INH173" s="68">
        <f t="shared" si="2420"/>
        <v>1041.4169999999999</v>
      </c>
      <c r="INI173" s="101">
        <v>2</v>
      </c>
      <c r="INJ173" s="102"/>
      <c r="INK173" s="68" t="s">
        <v>318</v>
      </c>
      <c r="INL173" s="68">
        <f t="shared" ref="INL173:INL174" si="6937">64.5*10.764</f>
        <v>694.27799999999991</v>
      </c>
      <c r="INM173" s="68">
        <v>0</v>
      </c>
      <c r="INN173" s="68">
        <f t="shared" si="2422"/>
        <v>694.27799999999991</v>
      </c>
      <c r="INO173" s="68">
        <v>0</v>
      </c>
      <c r="INP173" s="68">
        <f t="shared" si="2423"/>
        <v>1041.4169999999999</v>
      </c>
      <c r="INQ173" s="101">
        <v>2</v>
      </c>
      <c r="INR173" s="102"/>
      <c r="INS173" s="68" t="s">
        <v>318</v>
      </c>
      <c r="INT173" s="68">
        <f t="shared" ref="INT173:INT174" si="6938">64.5*10.764</f>
        <v>694.27799999999991</v>
      </c>
      <c r="INU173" s="68">
        <v>0</v>
      </c>
      <c r="INV173" s="68">
        <f t="shared" si="2425"/>
        <v>694.27799999999991</v>
      </c>
      <c r="INW173" s="68">
        <v>0</v>
      </c>
      <c r="INX173" s="68">
        <f t="shared" si="2426"/>
        <v>1041.4169999999999</v>
      </c>
      <c r="INY173" s="101">
        <v>2</v>
      </c>
      <c r="INZ173" s="102"/>
      <c r="IOA173" s="68" t="s">
        <v>318</v>
      </c>
      <c r="IOB173" s="68">
        <f t="shared" ref="IOB173:IOB174" si="6939">64.5*10.764</f>
        <v>694.27799999999991</v>
      </c>
      <c r="IOC173" s="68">
        <v>0</v>
      </c>
      <c r="IOD173" s="68">
        <f t="shared" si="2428"/>
        <v>694.27799999999991</v>
      </c>
      <c r="IOE173" s="68">
        <v>0</v>
      </c>
      <c r="IOF173" s="68">
        <f t="shared" si="2429"/>
        <v>1041.4169999999999</v>
      </c>
      <c r="IOG173" s="101">
        <v>2</v>
      </c>
      <c r="IOH173" s="102"/>
      <c r="IOI173" s="68" t="s">
        <v>318</v>
      </c>
      <c r="IOJ173" s="68">
        <f t="shared" ref="IOJ173:IOJ174" si="6940">64.5*10.764</f>
        <v>694.27799999999991</v>
      </c>
      <c r="IOK173" s="68">
        <v>0</v>
      </c>
      <c r="IOL173" s="68">
        <f t="shared" si="2431"/>
        <v>694.27799999999991</v>
      </c>
      <c r="IOM173" s="68">
        <v>0</v>
      </c>
      <c r="ION173" s="68">
        <f t="shared" si="2432"/>
        <v>1041.4169999999999</v>
      </c>
      <c r="IOO173" s="101">
        <v>2</v>
      </c>
      <c r="IOP173" s="102"/>
      <c r="IOQ173" s="68" t="s">
        <v>318</v>
      </c>
      <c r="IOR173" s="68">
        <f t="shared" ref="IOR173:IOR174" si="6941">64.5*10.764</f>
        <v>694.27799999999991</v>
      </c>
      <c r="IOS173" s="68">
        <v>0</v>
      </c>
      <c r="IOT173" s="68">
        <f t="shared" si="2434"/>
        <v>694.27799999999991</v>
      </c>
      <c r="IOU173" s="68">
        <v>0</v>
      </c>
      <c r="IOV173" s="68">
        <f t="shared" si="2435"/>
        <v>1041.4169999999999</v>
      </c>
      <c r="IOW173" s="101">
        <v>2</v>
      </c>
      <c r="IOX173" s="102"/>
      <c r="IOY173" s="68" t="s">
        <v>318</v>
      </c>
      <c r="IOZ173" s="68">
        <f t="shared" ref="IOZ173:IOZ174" si="6942">64.5*10.764</f>
        <v>694.27799999999991</v>
      </c>
      <c r="IPA173" s="68">
        <v>0</v>
      </c>
      <c r="IPB173" s="68">
        <f t="shared" si="2437"/>
        <v>694.27799999999991</v>
      </c>
      <c r="IPC173" s="68">
        <v>0</v>
      </c>
      <c r="IPD173" s="68">
        <f t="shared" si="2438"/>
        <v>1041.4169999999999</v>
      </c>
      <c r="IPE173" s="101">
        <v>2</v>
      </c>
      <c r="IPF173" s="102"/>
      <c r="IPG173" s="68" t="s">
        <v>318</v>
      </c>
      <c r="IPH173" s="68">
        <f t="shared" ref="IPH173:IPH174" si="6943">64.5*10.764</f>
        <v>694.27799999999991</v>
      </c>
      <c r="IPI173" s="68">
        <v>0</v>
      </c>
      <c r="IPJ173" s="68">
        <f t="shared" si="2440"/>
        <v>694.27799999999991</v>
      </c>
      <c r="IPK173" s="68">
        <v>0</v>
      </c>
      <c r="IPL173" s="68">
        <f t="shared" si="2441"/>
        <v>1041.4169999999999</v>
      </c>
      <c r="IPM173" s="101">
        <v>2</v>
      </c>
      <c r="IPN173" s="102"/>
      <c r="IPO173" s="68" t="s">
        <v>318</v>
      </c>
      <c r="IPP173" s="68">
        <f t="shared" ref="IPP173:IPP174" si="6944">64.5*10.764</f>
        <v>694.27799999999991</v>
      </c>
      <c r="IPQ173" s="68">
        <v>0</v>
      </c>
      <c r="IPR173" s="68">
        <f t="shared" si="2443"/>
        <v>694.27799999999991</v>
      </c>
      <c r="IPS173" s="68">
        <v>0</v>
      </c>
      <c r="IPT173" s="68">
        <f t="shared" si="2444"/>
        <v>1041.4169999999999</v>
      </c>
      <c r="IPU173" s="101">
        <v>2</v>
      </c>
      <c r="IPV173" s="102"/>
      <c r="IPW173" s="68" t="s">
        <v>318</v>
      </c>
      <c r="IPX173" s="68">
        <f t="shared" ref="IPX173:IPX174" si="6945">64.5*10.764</f>
        <v>694.27799999999991</v>
      </c>
      <c r="IPY173" s="68">
        <v>0</v>
      </c>
      <c r="IPZ173" s="68">
        <f t="shared" si="2446"/>
        <v>694.27799999999991</v>
      </c>
      <c r="IQA173" s="68">
        <v>0</v>
      </c>
      <c r="IQB173" s="68">
        <f t="shared" si="2447"/>
        <v>1041.4169999999999</v>
      </c>
      <c r="IQC173" s="101">
        <v>2</v>
      </c>
      <c r="IQD173" s="102"/>
      <c r="IQE173" s="68" t="s">
        <v>318</v>
      </c>
      <c r="IQF173" s="68">
        <f t="shared" ref="IQF173:IQF174" si="6946">64.5*10.764</f>
        <v>694.27799999999991</v>
      </c>
      <c r="IQG173" s="68">
        <v>0</v>
      </c>
      <c r="IQH173" s="68">
        <f t="shared" si="2449"/>
        <v>694.27799999999991</v>
      </c>
      <c r="IQI173" s="68">
        <v>0</v>
      </c>
      <c r="IQJ173" s="68">
        <f t="shared" si="2450"/>
        <v>1041.4169999999999</v>
      </c>
      <c r="IQK173" s="101">
        <v>2</v>
      </c>
      <c r="IQL173" s="102"/>
      <c r="IQM173" s="68" t="s">
        <v>318</v>
      </c>
      <c r="IQN173" s="68">
        <f t="shared" ref="IQN173:IQN174" si="6947">64.5*10.764</f>
        <v>694.27799999999991</v>
      </c>
      <c r="IQO173" s="68">
        <v>0</v>
      </c>
      <c r="IQP173" s="68">
        <f t="shared" si="2452"/>
        <v>694.27799999999991</v>
      </c>
      <c r="IQQ173" s="68">
        <v>0</v>
      </c>
      <c r="IQR173" s="68">
        <f t="shared" si="2453"/>
        <v>1041.4169999999999</v>
      </c>
      <c r="IQS173" s="101">
        <v>2</v>
      </c>
      <c r="IQT173" s="102"/>
      <c r="IQU173" s="68" t="s">
        <v>318</v>
      </c>
      <c r="IQV173" s="68">
        <f t="shared" ref="IQV173:IQV174" si="6948">64.5*10.764</f>
        <v>694.27799999999991</v>
      </c>
      <c r="IQW173" s="68">
        <v>0</v>
      </c>
      <c r="IQX173" s="68">
        <f t="shared" si="2455"/>
        <v>694.27799999999991</v>
      </c>
      <c r="IQY173" s="68">
        <v>0</v>
      </c>
      <c r="IQZ173" s="68">
        <f t="shared" si="2456"/>
        <v>1041.4169999999999</v>
      </c>
      <c r="IRA173" s="101">
        <v>2</v>
      </c>
      <c r="IRB173" s="102"/>
      <c r="IRC173" s="68" t="s">
        <v>318</v>
      </c>
      <c r="IRD173" s="68">
        <f t="shared" ref="IRD173:IRD174" si="6949">64.5*10.764</f>
        <v>694.27799999999991</v>
      </c>
      <c r="IRE173" s="68">
        <v>0</v>
      </c>
      <c r="IRF173" s="68">
        <f t="shared" si="2458"/>
        <v>694.27799999999991</v>
      </c>
      <c r="IRG173" s="68">
        <v>0</v>
      </c>
      <c r="IRH173" s="68">
        <f t="shared" si="2459"/>
        <v>1041.4169999999999</v>
      </c>
      <c r="IRI173" s="101">
        <v>2</v>
      </c>
      <c r="IRJ173" s="102"/>
      <c r="IRK173" s="68" t="s">
        <v>318</v>
      </c>
      <c r="IRL173" s="68">
        <f t="shared" ref="IRL173:IRL174" si="6950">64.5*10.764</f>
        <v>694.27799999999991</v>
      </c>
      <c r="IRM173" s="68">
        <v>0</v>
      </c>
      <c r="IRN173" s="68">
        <f t="shared" si="2461"/>
        <v>694.27799999999991</v>
      </c>
      <c r="IRO173" s="68">
        <v>0</v>
      </c>
      <c r="IRP173" s="68">
        <f t="shared" si="2462"/>
        <v>1041.4169999999999</v>
      </c>
      <c r="IRQ173" s="101">
        <v>2</v>
      </c>
      <c r="IRR173" s="102"/>
      <c r="IRS173" s="68" t="s">
        <v>318</v>
      </c>
      <c r="IRT173" s="68">
        <f t="shared" ref="IRT173:IRT174" si="6951">64.5*10.764</f>
        <v>694.27799999999991</v>
      </c>
      <c r="IRU173" s="68">
        <v>0</v>
      </c>
      <c r="IRV173" s="68">
        <f t="shared" si="2464"/>
        <v>694.27799999999991</v>
      </c>
      <c r="IRW173" s="68">
        <v>0</v>
      </c>
      <c r="IRX173" s="68">
        <f t="shared" si="2465"/>
        <v>1041.4169999999999</v>
      </c>
      <c r="IRY173" s="101">
        <v>2</v>
      </c>
      <c r="IRZ173" s="102"/>
      <c r="ISA173" s="68" t="s">
        <v>318</v>
      </c>
      <c r="ISB173" s="68">
        <f t="shared" ref="ISB173:ISB174" si="6952">64.5*10.764</f>
        <v>694.27799999999991</v>
      </c>
      <c r="ISC173" s="68">
        <v>0</v>
      </c>
      <c r="ISD173" s="68">
        <f t="shared" si="2467"/>
        <v>694.27799999999991</v>
      </c>
      <c r="ISE173" s="68">
        <v>0</v>
      </c>
      <c r="ISF173" s="68">
        <f t="shared" si="2468"/>
        <v>1041.4169999999999</v>
      </c>
      <c r="ISG173" s="101">
        <v>2</v>
      </c>
      <c r="ISH173" s="102"/>
      <c r="ISI173" s="68" t="s">
        <v>318</v>
      </c>
      <c r="ISJ173" s="68">
        <f t="shared" ref="ISJ173:ISJ174" si="6953">64.5*10.764</f>
        <v>694.27799999999991</v>
      </c>
      <c r="ISK173" s="68">
        <v>0</v>
      </c>
      <c r="ISL173" s="68">
        <f t="shared" si="2470"/>
        <v>694.27799999999991</v>
      </c>
      <c r="ISM173" s="68">
        <v>0</v>
      </c>
      <c r="ISN173" s="68">
        <f t="shared" si="2471"/>
        <v>1041.4169999999999</v>
      </c>
      <c r="ISO173" s="101">
        <v>2</v>
      </c>
      <c r="ISP173" s="102"/>
      <c r="ISQ173" s="68" t="s">
        <v>318</v>
      </c>
      <c r="ISR173" s="68">
        <f t="shared" ref="ISR173:ISR174" si="6954">64.5*10.764</f>
        <v>694.27799999999991</v>
      </c>
      <c r="ISS173" s="68">
        <v>0</v>
      </c>
      <c r="IST173" s="68">
        <f t="shared" si="2473"/>
        <v>694.27799999999991</v>
      </c>
      <c r="ISU173" s="68">
        <v>0</v>
      </c>
      <c r="ISV173" s="68">
        <f t="shared" si="2474"/>
        <v>1041.4169999999999</v>
      </c>
      <c r="ISW173" s="101">
        <v>2</v>
      </c>
      <c r="ISX173" s="102"/>
      <c r="ISY173" s="68" t="s">
        <v>318</v>
      </c>
      <c r="ISZ173" s="68">
        <f t="shared" ref="ISZ173:ISZ174" si="6955">64.5*10.764</f>
        <v>694.27799999999991</v>
      </c>
      <c r="ITA173" s="68">
        <v>0</v>
      </c>
      <c r="ITB173" s="68">
        <f t="shared" si="2476"/>
        <v>694.27799999999991</v>
      </c>
      <c r="ITC173" s="68">
        <v>0</v>
      </c>
      <c r="ITD173" s="68">
        <f t="shared" si="2477"/>
        <v>1041.4169999999999</v>
      </c>
      <c r="ITE173" s="101">
        <v>2</v>
      </c>
      <c r="ITF173" s="102"/>
      <c r="ITG173" s="68" t="s">
        <v>318</v>
      </c>
      <c r="ITH173" s="68">
        <f t="shared" ref="ITH173:ITH174" si="6956">64.5*10.764</f>
        <v>694.27799999999991</v>
      </c>
      <c r="ITI173" s="68">
        <v>0</v>
      </c>
      <c r="ITJ173" s="68">
        <f t="shared" si="2479"/>
        <v>694.27799999999991</v>
      </c>
      <c r="ITK173" s="68">
        <v>0</v>
      </c>
      <c r="ITL173" s="68">
        <f t="shared" si="2480"/>
        <v>1041.4169999999999</v>
      </c>
      <c r="ITM173" s="101">
        <v>2</v>
      </c>
      <c r="ITN173" s="102"/>
      <c r="ITO173" s="68" t="s">
        <v>318</v>
      </c>
      <c r="ITP173" s="68">
        <f t="shared" ref="ITP173:ITP174" si="6957">64.5*10.764</f>
        <v>694.27799999999991</v>
      </c>
      <c r="ITQ173" s="68">
        <v>0</v>
      </c>
      <c r="ITR173" s="68">
        <f t="shared" si="2482"/>
        <v>694.27799999999991</v>
      </c>
      <c r="ITS173" s="68">
        <v>0</v>
      </c>
      <c r="ITT173" s="68">
        <f t="shared" si="2483"/>
        <v>1041.4169999999999</v>
      </c>
      <c r="ITU173" s="101">
        <v>2</v>
      </c>
      <c r="ITV173" s="102"/>
      <c r="ITW173" s="68" t="s">
        <v>318</v>
      </c>
      <c r="ITX173" s="68">
        <f t="shared" ref="ITX173:ITX174" si="6958">64.5*10.764</f>
        <v>694.27799999999991</v>
      </c>
      <c r="ITY173" s="68">
        <v>0</v>
      </c>
      <c r="ITZ173" s="68">
        <f t="shared" si="2485"/>
        <v>694.27799999999991</v>
      </c>
      <c r="IUA173" s="68">
        <v>0</v>
      </c>
      <c r="IUB173" s="68">
        <f t="shared" si="2486"/>
        <v>1041.4169999999999</v>
      </c>
      <c r="IUC173" s="101">
        <v>2</v>
      </c>
      <c r="IUD173" s="102"/>
      <c r="IUE173" s="68" t="s">
        <v>318</v>
      </c>
      <c r="IUF173" s="68">
        <f t="shared" ref="IUF173:IUF174" si="6959">64.5*10.764</f>
        <v>694.27799999999991</v>
      </c>
      <c r="IUG173" s="68">
        <v>0</v>
      </c>
      <c r="IUH173" s="68">
        <f t="shared" si="2488"/>
        <v>694.27799999999991</v>
      </c>
      <c r="IUI173" s="68">
        <v>0</v>
      </c>
      <c r="IUJ173" s="68">
        <f t="shared" si="2489"/>
        <v>1041.4169999999999</v>
      </c>
      <c r="IUK173" s="101">
        <v>2</v>
      </c>
      <c r="IUL173" s="102"/>
      <c r="IUM173" s="68" t="s">
        <v>318</v>
      </c>
      <c r="IUN173" s="68">
        <f t="shared" ref="IUN173:IUN174" si="6960">64.5*10.764</f>
        <v>694.27799999999991</v>
      </c>
      <c r="IUO173" s="68">
        <v>0</v>
      </c>
      <c r="IUP173" s="68">
        <f t="shared" si="2491"/>
        <v>694.27799999999991</v>
      </c>
      <c r="IUQ173" s="68">
        <v>0</v>
      </c>
      <c r="IUR173" s="68">
        <f t="shared" si="2492"/>
        <v>1041.4169999999999</v>
      </c>
      <c r="IUS173" s="101">
        <v>2</v>
      </c>
      <c r="IUT173" s="102"/>
      <c r="IUU173" s="68" t="s">
        <v>318</v>
      </c>
      <c r="IUV173" s="68">
        <f t="shared" ref="IUV173:IUV174" si="6961">64.5*10.764</f>
        <v>694.27799999999991</v>
      </c>
      <c r="IUW173" s="68">
        <v>0</v>
      </c>
      <c r="IUX173" s="68">
        <f t="shared" si="2494"/>
        <v>694.27799999999991</v>
      </c>
      <c r="IUY173" s="68">
        <v>0</v>
      </c>
      <c r="IUZ173" s="68">
        <f t="shared" si="2495"/>
        <v>1041.4169999999999</v>
      </c>
      <c r="IVA173" s="101">
        <v>2</v>
      </c>
      <c r="IVB173" s="102"/>
      <c r="IVC173" s="68" t="s">
        <v>318</v>
      </c>
      <c r="IVD173" s="68">
        <f t="shared" ref="IVD173:IVD174" si="6962">64.5*10.764</f>
        <v>694.27799999999991</v>
      </c>
      <c r="IVE173" s="68">
        <v>0</v>
      </c>
      <c r="IVF173" s="68">
        <f t="shared" si="2497"/>
        <v>694.27799999999991</v>
      </c>
      <c r="IVG173" s="68">
        <v>0</v>
      </c>
      <c r="IVH173" s="68">
        <f t="shared" si="2498"/>
        <v>1041.4169999999999</v>
      </c>
      <c r="IVI173" s="101">
        <v>2</v>
      </c>
      <c r="IVJ173" s="102"/>
      <c r="IVK173" s="68" t="s">
        <v>318</v>
      </c>
      <c r="IVL173" s="68">
        <f t="shared" ref="IVL173:IVL174" si="6963">64.5*10.764</f>
        <v>694.27799999999991</v>
      </c>
      <c r="IVM173" s="68">
        <v>0</v>
      </c>
      <c r="IVN173" s="68">
        <f t="shared" si="2500"/>
        <v>694.27799999999991</v>
      </c>
      <c r="IVO173" s="68">
        <v>0</v>
      </c>
      <c r="IVP173" s="68">
        <f t="shared" si="2501"/>
        <v>1041.4169999999999</v>
      </c>
      <c r="IVQ173" s="101">
        <v>2</v>
      </c>
      <c r="IVR173" s="102"/>
      <c r="IVS173" s="68" t="s">
        <v>318</v>
      </c>
      <c r="IVT173" s="68">
        <f t="shared" ref="IVT173:IVT174" si="6964">64.5*10.764</f>
        <v>694.27799999999991</v>
      </c>
      <c r="IVU173" s="68">
        <v>0</v>
      </c>
      <c r="IVV173" s="68">
        <f t="shared" si="2503"/>
        <v>694.27799999999991</v>
      </c>
      <c r="IVW173" s="68">
        <v>0</v>
      </c>
      <c r="IVX173" s="68">
        <f t="shared" si="2504"/>
        <v>1041.4169999999999</v>
      </c>
      <c r="IVY173" s="101">
        <v>2</v>
      </c>
      <c r="IVZ173" s="102"/>
      <c r="IWA173" s="68" t="s">
        <v>318</v>
      </c>
      <c r="IWB173" s="68">
        <f t="shared" ref="IWB173:IWB174" si="6965">64.5*10.764</f>
        <v>694.27799999999991</v>
      </c>
      <c r="IWC173" s="68">
        <v>0</v>
      </c>
      <c r="IWD173" s="68">
        <f t="shared" si="2506"/>
        <v>694.27799999999991</v>
      </c>
      <c r="IWE173" s="68">
        <v>0</v>
      </c>
      <c r="IWF173" s="68">
        <f t="shared" si="2507"/>
        <v>1041.4169999999999</v>
      </c>
      <c r="IWG173" s="101">
        <v>2</v>
      </c>
      <c r="IWH173" s="102"/>
      <c r="IWI173" s="68" t="s">
        <v>318</v>
      </c>
      <c r="IWJ173" s="68">
        <f t="shared" ref="IWJ173:IWJ174" si="6966">64.5*10.764</f>
        <v>694.27799999999991</v>
      </c>
      <c r="IWK173" s="68">
        <v>0</v>
      </c>
      <c r="IWL173" s="68">
        <f t="shared" si="2509"/>
        <v>694.27799999999991</v>
      </c>
      <c r="IWM173" s="68">
        <v>0</v>
      </c>
      <c r="IWN173" s="68">
        <f t="shared" si="2510"/>
        <v>1041.4169999999999</v>
      </c>
      <c r="IWO173" s="101">
        <v>2</v>
      </c>
      <c r="IWP173" s="102"/>
      <c r="IWQ173" s="68" t="s">
        <v>318</v>
      </c>
      <c r="IWR173" s="68">
        <f t="shared" ref="IWR173:IWR174" si="6967">64.5*10.764</f>
        <v>694.27799999999991</v>
      </c>
      <c r="IWS173" s="68">
        <v>0</v>
      </c>
      <c r="IWT173" s="68">
        <f t="shared" si="2512"/>
        <v>694.27799999999991</v>
      </c>
      <c r="IWU173" s="68">
        <v>0</v>
      </c>
      <c r="IWV173" s="68">
        <f t="shared" si="2513"/>
        <v>1041.4169999999999</v>
      </c>
      <c r="IWW173" s="101">
        <v>2</v>
      </c>
      <c r="IWX173" s="102"/>
      <c r="IWY173" s="68" t="s">
        <v>318</v>
      </c>
      <c r="IWZ173" s="68">
        <f t="shared" ref="IWZ173:IWZ174" si="6968">64.5*10.764</f>
        <v>694.27799999999991</v>
      </c>
      <c r="IXA173" s="68">
        <v>0</v>
      </c>
      <c r="IXB173" s="68">
        <f t="shared" si="2515"/>
        <v>694.27799999999991</v>
      </c>
      <c r="IXC173" s="68">
        <v>0</v>
      </c>
      <c r="IXD173" s="68">
        <f t="shared" si="2516"/>
        <v>1041.4169999999999</v>
      </c>
      <c r="IXE173" s="101">
        <v>2</v>
      </c>
      <c r="IXF173" s="102"/>
      <c r="IXG173" s="68" t="s">
        <v>318</v>
      </c>
      <c r="IXH173" s="68">
        <f t="shared" ref="IXH173:IXH174" si="6969">64.5*10.764</f>
        <v>694.27799999999991</v>
      </c>
      <c r="IXI173" s="68">
        <v>0</v>
      </c>
      <c r="IXJ173" s="68">
        <f t="shared" si="2518"/>
        <v>694.27799999999991</v>
      </c>
      <c r="IXK173" s="68">
        <v>0</v>
      </c>
      <c r="IXL173" s="68">
        <f t="shared" si="2519"/>
        <v>1041.4169999999999</v>
      </c>
      <c r="IXM173" s="101">
        <v>2</v>
      </c>
      <c r="IXN173" s="102"/>
      <c r="IXO173" s="68" t="s">
        <v>318</v>
      </c>
      <c r="IXP173" s="68">
        <f t="shared" ref="IXP173:IXP174" si="6970">64.5*10.764</f>
        <v>694.27799999999991</v>
      </c>
      <c r="IXQ173" s="68">
        <v>0</v>
      </c>
      <c r="IXR173" s="68">
        <f t="shared" si="2521"/>
        <v>694.27799999999991</v>
      </c>
      <c r="IXS173" s="68">
        <v>0</v>
      </c>
      <c r="IXT173" s="68">
        <f t="shared" si="2522"/>
        <v>1041.4169999999999</v>
      </c>
      <c r="IXU173" s="101">
        <v>2</v>
      </c>
      <c r="IXV173" s="102"/>
      <c r="IXW173" s="68" t="s">
        <v>318</v>
      </c>
      <c r="IXX173" s="68">
        <f t="shared" ref="IXX173:IXX174" si="6971">64.5*10.764</f>
        <v>694.27799999999991</v>
      </c>
      <c r="IXY173" s="68">
        <v>0</v>
      </c>
      <c r="IXZ173" s="68">
        <f t="shared" si="2524"/>
        <v>694.27799999999991</v>
      </c>
      <c r="IYA173" s="68">
        <v>0</v>
      </c>
      <c r="IYB173" s="68">
        <f t="shared" si="2525"/>
        <v>1041.4169999999999</v>
      </c>
      <c r="IYC173" s="101">
        <v>2</v>
      </c>
      <c r="IYD173" s="102"/>
      <c r="IYE173" s="68" t="s">
        <v>318</v>
      </c>
      <c r="IYF173" s="68">
        <f t="shared" ref="IYF173:IYF174" si="6972">64.5*10.764</f>
        <v>694.27799999999991</v>
      </c>
      <c r="IYG173" s="68">
        <v>0</v>
      </c>
      <c r="IYH173" s="68">
        <f t="shared" si="2527"/>
        <v>694.27799999999991</v>
      </c>
      <c r="IYI173" s="68">
        <v>0</v>
      </c>
      <c r="IYJ173" s="68">
        <f t="shared" si="2528"/>
        <v>1041.4169999999999</v>
      </c>
      <c r="IYK173" s="101">
        <v>2</v>
      </c>
      <c r="IYL173" s="102"/>
      <c r="IYM173" s="68" t="s">
        <v>318</v>
      </c>
      <c r="IYN173" s="68">
        <f t="shared" ref="IYN173:IYN174" si="6973">64.5*10.764</f>
        <v>694.27799999999991</v>
      </c>
      <c r="IYO173" s="68">
        <v>0</v>
      </c>
      <c r="IYP173" s="68">
        <f t="shared" si="2530"/>
        <v>694.27799999999991</v>
      </c>
      <c r="IYQ173" s="68">
        <v>0</v>
      </c>
      <c r="IYR173" s="68">
        <f t="shared" si="2531"/>
        <v>1041.4169999999999</v>
      </c>
      <c r="IYS173" s="101">
        <v>2</v>
      </c>
      <c r="IYT173" s="102"/>
      <c r="IYU173" s="68" t="s">
        <v>318</v>
      </c>
      <c r="IYV173" s="68">
        <f t="shared" ref="IYV173:IYV174" si="6974">64.5*10.764</f>
        <v>694.27799999999991</v>
      </c>
      <c r="IYW173" s="68">
        <v>0</v>
      </c>
      <c r="IYX173" s="68">
        <f t="shared" si="2533"/>
        <v>694.27799999999991</v>
      </c>
      <c r="IYY173" s="68">
        <v>0</v>
      </c>
      <c r="IYZ173" s="68">
        <f t="shared" si="2534"/>
        <v>1041.4169999999999</v>
      </c>
      <c r="IZA173" s="101">
        <v>2</v>
      </c>
      <c r="IZB173" s="102"/>
      <c r="IZC173" s="68" t="s">
        <v>318</v>
      </c>
      <c r="IZD173" s="68">
        <f t="shared" ref="IZD173:IZD174" si="6975">64.5*10.764</f>
        <v>694.27799999999991</v>
      </c>
      <c r="IZE173" s="68">
        <v>0</v>
      </c>
      <c r="IZF173" s="68">
        <f t="shared" si="2536"/>
        <v>694.27799999999991</v>
      </c>
      <c r="IZG173" s="68">
        <v>0</v>
      </c>
      <c r="IZH173" s="68">
        <f t="shared" si="2537"/>
        <v>1041.4169999999999</v>
      </c>
      <c r="IZI173" s="101">
        <v>2</v>
      </c>
      <c r="IZJ173" s="102"/>
      <c r="IZK173" s="68" t="s">
        <v>318</v>
      </c>
      <c r="IZL173" s="68">
        <f t="shared" ref="IZL173:IZL174" si="6976">64.5*10.764</f>
        <v>694.27799999999991</v>
      </c>
      <c r="IZM173" s="68">
        <v>0</v>
      </c>
      <c r="IZN173" s="68">
        <f t="shared" si="2539"/>
        <v>694.27799999999991</v>
      </c>
      <c r="IZO173" s="68">
        <v>0</v>
      </c>
      <c r="IZP173" s="68">
        <f t="shared" si="2540"/>
        <v>1041.4169999999999</v>
      </c>
      <c r="IZQ173" s="101">
        <v>2</v>
      </c>
      <c r="IZR173" s="102"/>
      <c r="IZS173" s="68" t="s">
        <v>318</v>
      </c>
      <c r="IZT173" s="68">
        <f t="shared" ref="IZT173:IZT174" si="6977">64.5*10.764</f>
        <v>694.27799999999991</v>
      </c>
      <c r="IZU173" s="68">
        <v>0</v>
      </c>
      <c r="IZV173" s="68">
        <f t="shared" si="2542"/>
        <v>694.27799999999991</v>
      </c>
      <c r="IZW173" s="68">
        <v>0</v>
      </c>
      <c r="IZX173" s="68">
        <f t="shared" si="2543"/>
        <v>1041.4169999999999</v>
      </c>
      <c r="IZY173" s="101">
        <v>2</v>
      </c>
      <c r="IZZ173" s="102"/>
      <c r="JAA173" s="68" t="s">
        <v>318</v>
      </c>
      <c r="JAB173" s="68">
        <f t="shared" ref="JAB173:JAB174" si="6978">64.5*10.764</f>
        <v>694.27799999999991</v>
      </c>
      <c r="JAC173" s="68">
        <v>0</v>
      </c>
      <c r="JAD173" s="68">
        <f t="shared" si="2545"/>
        <v>694.27799999999991</v>
      </c>
      <c r="JAE173" s="68">
        <v>0</v>
      </c>
      <c r="JAF173" s="68">
        <f t="shared" si="2546"/>
        <v>1041.4169999999999</v>
      </c>
      <c r="JAG173" s="101">
        <v>2</v>
      </c>
      <c r="JAH173" s="102"/>
      <c r="JAI173" s="68" t="s">
        <v>318</v>
      </c>
      <c r="JAJ173" s="68">
        <f t="shared" ref="JAJ173:JAJ174" si="6979">64.5*10.764</f>
        <v>694.27799999999991</v>
      </c>
      <c r="JAK173" s="68">
        <v>0</v>
      </c>
      <c r="JAL173" s="68">
        <f t="shared" si="2548"/>
        <v>694.27799999999991</v>
      </c>
      <c r="JAM173" s="68">
        <v>0</v>
      </c>
      <c r="JAN173" s="68">
        <f t="shared" si="2549"/>
        <v>1041.4169999999999</v>
      </c>
      <c r="JAO173" s="101">
        <v>2</v>
      </c>
      <c r="JAP173" s="102"/>
      <c r="JAQ173" s="68" t="s">
        <v>318</v>
      </c>
      <c r="JAR173" s="68">
        <f t="shared" ref="JAR173:JAR174" si="6980">64.5*10.764</f>
        <v>694.27799999999991</v>
      </c>
      <c r="JAS173" s="68">
        <v>0</v>
      </c>
      <c r="JAT173" s="68">
        <f t="shared" si="2551"/>
        <v>694.27799999999991</v>
      </c>
      <c r="JAU173" s="68">
        <v>0</v>
      </c>
      <c r="JAV173" s="68">
        <f t="shared" si="2552"/>
        <v>1041.4169999999999</v>
      </c>
      <c r="JAW173" s="101">
        <v>2</v>
      </c>
      <c r="JAX173" s="102"/>
      <c r="JAY173" s="68" t="s">
        <v>318</v>
      </c>
      <c r="JAZ173" s="68">
        <f t="shared" ref="JAZ173:JAZ174" si="6981">64.5*10.764</f>
        <v>694.27799999999991</v>
      </c>
      <c r="JBA173" s="68">
        <v>0</v>
      </c>
      <c r="JBB173" s="68">
        <f t="shared" si="2554"/>
        <v>694.27799999999991</v>
      </c>
      <c r="JBC173" s="68">
        <v>0</v>
      </c>
      <c r="JBD173" s="68">
        <f t="shared" si="2555"/>
        <v>1041.4169999999999</v>
      </c>
      <c r="JBE173" s="101">
        <v>2</v>
      </c>
      <c r="JBF173" s="102"/>
      <c r="JBG173" s="68" t="s">
        <v>318</v>
      </c>
      <c r="JBH173" s="68">
        <f t="shared" ref="JBH173:JBH174" si="6982">64.5*10.764</f>
        <v>694.27799999999991</v>
      </c>
      <c r="JBI173" s="68">
        <v>0</v>
      </c>
      <c r="JBJ173" s="68">
        <f t="shared" si="2557"/>
        <v>694.27799999999991</v>
      </c>
      <c r="JBK173" s="68">
        <v>0</v>
      </c>
      <c r="JBL173" s="68">
        <f t="shared" si="2558"/>
        <v>1041.4169999999999</v>
      </c>
      <c r="JBM173" s="101">
        <v>2</v>
      </c>
      <c r="JBN173" s="102"/>
      <c r="JBO173" s="68" t="s">
        <v>318</v>
      </c>
      <c r="JBP173" s="68">
        <f t="shared" ref="JBP173:JBP174" si="6983">64.5*10.764</f>
        <v>694.27799999999991</v>
      </c>
      <c r="JBQ173" s="68">
        <v>0</v>
      </c>
      <c r="JBR173" s="68">
        <f t="shared" si="2560"/>
        <v>694.27799999999991</v>
      </c>
      <c r="JBS173" s="68">
        <v>0</v>
      </c>
      <c r="JBT173" s="68">
        <f t="shared" si="2561"/>
        <v>1041.4169999999999</v>
      </c>
      <c r="JBU173" s="101">
        <v>2</v>
      </c>
      <c r="JBV173" s="102"/>
      <c r="JBW173" s="68" t="s">
        <v>318</v>
      </c>
      <c r="JBX173" s="68">
        <f t="shared" ref="JBX173:JBX174" si="6984">64.5*10.764</f>
        <v>694.27799999999991</v>
      </c>
      <c r="JBY173" s="68">
        <v>0</v>
      </c>
      <c r="JBZ173" s="68">
        <f t="shared" si="2563"/>
        <v>694.27799999999991</v>
      </c>
      <c r="JCA173" s="68">
        <v>0</v>
      </c>
      <c r="JCB173" s="68">
        <f t="shared" si="2564"/>
        <v>1041.4169999999999</v>
      </c>
      <c r="JCC173" s="101">
        <v>2</v>
      </c>
      <c r="JCD173" s="102"/>
      <c r="JCE173" s="68" t="s">
        <v>318</v>
      </c>
      <c r="JCF173" s="68">
        <f t="shared" ref="JCF173:JCF174" si="6985">64.5*10.764</f>
        <v>694.27799999999991</v>
      </c>
      <c r="JCG173" s="68">
        <v>0</v>
      </c>
      <c r="JCH173" s="68">
        <f t="shared" si="2566"/>
        <v>694.27799999999991</v>
      </c>
      <c r="JCI173" s="68">
        <v>0</v>
      </c>
      <c r="JCJ173" s="68">
        <f t="shared" si="2567"/>
        <v>1041.4169999999999</v>
      </c>
      <c r="JCK173" s="101">
        <v>2</v>
      </c>
      <c r="JCL173" s="102"/>
      <c r="JCM173" s="68" t="s">
        <v>318</v>
      </c>
      <c r="JCN173" s="68">
        <f t="shared" ref="JCN173:JCN174" si="6986">64.5*10.764</f>
        <v>694.27799999999991</v>
      </c>
      <c r="JCO173" s="68">
        <v>0</v>
      </c>
      <c r="JCP173" s="68">
        <f t="shared" si="2569"/>
        <v>694.27799999999991</v>
      </c>
      <c r="JCQ173" s="68">
        <v>0</v>
      </c>
      <c r="JCR173" s="68">
        <f t="shared" si="2570"/>
        <v>1041.4169999999999</v>
      </c>
      <c r="JCS173" s="101">
        <v>2</v>
      </c>
      <c r="JCT173" s="102"/>
      <c r="JCU173" s="68" t="s">
        <v>318</v>
      </c>
      <c r="JCV173" s="68">
        <f t="shared" ref="JCV173:JCV174" si="6987">64.5*10.764</f>
        <v>694.27799999999991</v>
      </c>
      <c r="JCW173" s="68">
        <v>0</v>
      </c>
      <c r="JCX173" s="68">
        <f t="shared" si="2572"/>
        <v>694.27799999999991</v>
      </c>
      <c r="JCY173" s="68">
        <v>0</v>
      </c>
      <c r="JCZ173" s="68">
        <f t="shared" si="2573"/>
        <v>1041.4169999999999</v>
      </c>
      <c r="JDA173" s="101">
        <v>2</v>
      </c>
      <c r="JDB173" s="102"/>
      <c r="JDC173" s="68" t="s">
        <v>318</v>
      </c>
      <c r="JDD173" s="68">
        <f t="shared" ref="JDD173:JDD174" si="6988">64.5*10.764</f>
        <v>694.27799999999991</v>
      </c>
      <c r="JDE173" s="68">
        <v>0</v>
      </c>
      <c r="JDF173" s="68">
        <f t="shared" si="2575"/>
        <v>694.27799999999991</v>
      </c>
      <c r="JDG173" s="68">
        <v>0</v>
      </c>
      <c r="JDH173" s="68">
        <f t="shared" si="2576"/>
        <v>1041.4169999999999</v>
      </c>
      <c r="JDI173" s="101">
        <v>2</v>
      </c>
      <c r="JDJ173" s="102"/>
      <c r="JDK173" s="68" t="s">
        <v>318</v>
      </c>
      <c r="JDL173" s="68">
        <f t="shared" ref="JDL173:JDL174" si="6989">64.5*10.764</f>
        <v>694.27799999999991</v>
      </c>
      <c r="JDM173" s="68">
        <v>0</v>
      </c>
      <c r="JDN173" s="68">
        <f t="shared" si="2578"/>
        <v>694.27799999999991</v>
      </c>
      <c r="JDO173" s="68">
        <v>0</v>
      </c>
      <c r="JDP173" s="68">
        <f t="shared" si="2579"/>
        <v>1041.4169999999999</v>
      </c>
      <c r="JDQ173" s="101">
        <v>2</v>
      </c>
      <c r="JDR173" s="102"/>
      <c r="JDS173" s="68" t="s">
        <v>318</v>
      </c>
      <c r="JDT173" s="68">
        <f t="shared" ref="JDT173:JDT174" si="6990">64.5*10.764</f>
        <v>694.27799999999991</v>
      </c>
      <c r="JDU173" s="68">
        <v>0</v>
      </c>
      <c r="JDV173" s="68">
        <f t="shared" si="2581"/>
        <v>694.27799999999991</v>
      </c>
      <c r="JDW173" s="68">
        <v>0</v>
      </c>
      <c r="JDX173" s="68">
        <f t="shared" si="2582"/>
        <v>1041.4169999999999</v>
      </c>
      <c r="JDY173" s="101">
        <v>2</v>
      </c>
      <c r="JDZ173" s="102"/>
      <c r="JEA173" s="68" t="s">
        <v>318</v>
      </c>
      <c r="JEB173" s="68">
        <f t="shared" ref="JEB173:JEB174" si="6991">64.5*10.764</f>
        <v>694.27799999999991</v>
      </c>
      <c r="JEC173" s="68">
        <v>0</v>
      </c>
      <c r="JED173" s="68">
        <f t="shared" si="2584"/>
        <v>694.27799999999991</v>
      </c>
      <c r="JEE173" s="68">
        <v>0</v>
      </c>
      <c r="JEF173" s="68">
        <f t="shared" si="2585"/>
        <v>1041.4169999999999</v>
      </c>
      <c r="JEG173" s="101">
        <v>2</v>
      </c>
      <c r="JEH173" s="102"/>
      <c r="JEI173" s="68" t="s">
        <v>318</v>
      </c>
      <c r="JEJ173" s="68">
        <f t="shared" ref="JEJ173:JEJ174" si="6992">64.5*10.764</f>
        <v>694.27799999999991</v>
      </c>
      <c r="JEK173" s="68">
        <v>0</v>
      </c>
      <c r="JEL173" s="68">
        <f t="shared" si="2587"/>
        <v>694.27799999999991</v>
      </c>
      <c r="JEM173" s="68">
        <v>0</v>
      </c>
      <c r="JEN173" s="68">
        <f t="shared" si="2588"/>
        <v>1041.4169999999999</v>
      </c>
      <c r="JEO173" s="101">
        <v>2</v>
      </c>
      <c r="JEP173" s="102"/>
      <c r="JEQ173" s="68" t="s">
        <v>318</v>
      </c>
      <c r="JER173" s="68">
        <f t="shared" ref="JER173:JER174" si="6993">64.5*10.764</f>
        <v>694.27799999999991</v>
      </c>
      <c r="JES173" s="68">
        <v>0</v>
      </c>
      <c r="JET173" s="68">
        <f t="shared" si="2590"/>
        <v>694.27799999999991</v>
      </c>
      <c r="JEU173" s="68">
        <v>0</v>
      </c>
      <c r="JEV173" s="68">
        <f t="shared" si="2591"/>
        <v>1041.4169999999999</v>
      </c>
      <c r="JEW173" s="101">
        <v>2</v>
      </c>
      <c r="JEX173" s="102"/>
      <c r="JEY173" s="68" t="s">
        <v>318</v>
      </c>
      <c r="JEZ173" s="68">
        <f t="shared" ref="JEZ173:JEZ174" si="6994">64.5*10.764</f>
        <v>694.27799999999991</v>
      </c>
      <c r="JFA173" s="68">
        <v>0</v>
      </c>
      <c r="JFB173" s="68">
        <f t="shared" si="2593"/>
        <v>694.27799999999991</v>
      </c>
      <c r="JFC173" s="68">
        <v>0</v>
      </c>
      <c r="JFD173" s="68">
        <f t="shared" si="2594"/>
        <v>1041.4169999999999</v>
      </c>
      <c r="JFE173" s="101">
        <v>2</v>
      </c>
      <c r="JFF173" s="102"/>
      <c r="JFG173" s="68" t="s">
        <v>318</v>
      </c>
      <c r="JFH173" s="68">
        <f t="shared" ref="JFH173:JFH174" si="6995">64.5*10.764</f>
        <v>694.27799999999991</v>
      </c>
      <c r="JFI173" s="68">
        <v>0</v>
      </c>
      <c r="JFJ173" s="68">
        <f t="shared" si="2596"/>
        <v>694.27799999999991</v>
      </c>
      <c r="JFK173" s="68">
        <v>0</v>
      </c>
      <c r="JFL173" s="68">
        <f t="shared" si="2597"/>
        <v>1041.4169999999999</v>
      </c>
      <c r="JFM173" s="101">
        <v>2</v>
      </c>
      <c r="JFN173" s="102"/>
      <c r="JFO173" s="68" t="s">
        <v>318</v>
      </c>
      <c r="JFP173" s="68">
        <f t="shared" ref="JFP173:JFP174" si="6996">64.5*10.764</f>
        <v>694.27799999999991</v>
      </c>
      <c r="JFQ173" s="68">
        <v>0</v>
      </c>
      <c r="JFR173" s="68">
        <f t="shared" si="2599"/>
        <v>694.27799999999991</v>
      </c>
      <c r="JFS173" s="68">
        <v>0</v>
      </c>
      <c r="JFT173" s="68">
        <f t="shared" si="2600"/>
        <v>1041.4169999999999</v>
      </c>
      <c r="JFU173" s="101">
        <v>2</v>
      </c>
      <c r="JFV173" s="102"/>
      <c r="JFW173" s="68" t="s">
        <v>318</v>
      </c>
      <c r="JFX173" s="68">
        <f t="shared" ref="JFX173:JFX174" si="6997">64.5*10.764</f>
        <v>694.27799999999991</v>
      </c>
      <c r="JFY173" s="68">
        <v>0</v>
      </c>
      <c r="JFZ173" s="68">
        <f t="shared" si="2602"/>
        <v>694.27799999999991</v>
      </c>
      <c r="JGA173" s="68">
        <v>0</v>
      </c>
      <c r="JGB173" s="68">
        <f t="shared" si="2603"/>
        <v>1041.4169999999999</v>
      </c>
      <c r="JGC173" s="101">
        <v>2</v>
      </c>
      <c r="JGD173" s="102"/>
      <c r="JGE173" s="68" t="s">
        <v>318</v>
      </c>
      <c r="JGF173" s="68">
        <f t="shared" ref="JGF173:JGF174" si="6998">64.5*10.764</f>
        <v>694.27799999999991</v>
      </c>
      <c r="JGG173" s="68">
        <v>0</v>
      </c>
      <c r="JGH173" s="68">
        <f t="shared" si="2605"/>
        <v>694.27799999999991</v>
      </c>
      <c r="JGI173" s="68">
        <v>0</v>
      </c>
      <c r="JGJ173" s="68">
        <f t="shared" si="2606"/>
        <v>1041.4169999999999</v>
      </c>
      <c r="JGK173" s="101">
        <v>2</v>
      </c>
      <c r="JGL173" s="102"/>
      <c r="JGM173" s="68" t="s">
        <v>318</v>
      </c>
      <c r="JGN173" s="68">
        <f t="shared" ref="JGN173:JGN174" si="6999">64.5*10.764</f>
        <v>694.27799999999991</v>
      </c>
      <c r="JGO173" s="68">
        <v>0</v>
      </c>
      <c r="JGP173" s="68">
        <f t="shared" si="2608"/>
        <v>694.27799999999991</v>
      </c>
      <c r="JGQ173" s="68">
        <v>0</v>
      </c>
      <c r="JGR173" s="68">
        <f t="shared" si="2609"/>
        <v>1041.4169999999999</v>
      </c>
      <c r="JGS173" s="101">
        <v>2</v>
      </c>
      <c r="JGT173" s="102"/>
      <c r="JGU173" s="68" t="s">
        <v>318</v>
      </c>
      <c r="JGV173" s="68">
        <f t="shared" ref="JGV173:JGV174" si="7000">64.5*10.764</f>
        <v>694.27799999999991</v>
      </c>
      <c r="JGW173" s="68">
        <v>0</v>
      </c>
      <c r="JGX173" s="68">
        <f t="shared" si="2611"/>
        <v>694.27799999999991</v>
      </c>
      <c r="JGY173" s="68">
        <v>0</v>
      </c>
      <c r="JGZ173" s="68">
        <f t="shared" si="2612"/>
        <v>1041.4169999999999</v>
      </c>
      <c r="JHA173" s="101">
        <v>2</v>
      </c>
      <c r="JHB173" s="102"/>
      <c r="JHC173" s="68" t="s">
        <v>318</v>
      </c>
      <c r="JHD173" s="68">
        <f t="shared" ref="JHD173:JHD174" si="7001">64.5*10.764</f>
        <v>694.27799999999991</v>
      </c>
      <c r="JHE173" s="68">
        <v>0</v>
      </c>
      <c r="JHF173" s="68">
        <f t="shared" si="2614"/>
        <v>694.27799999999991</v>
      </c>
      <c r="JHG173" s="68">
        <v>0</v>
      </c>
      <c r="JHH173" s="68">
        <f t="shared" si="2615"/>
        <v>1041.4169999999999</v>
      </c>
      <c r="JHI173" s="101">
        <v>2</v>
      </c>
      <c r="JHJ173" s="102"/>
      <c r="JHK173" s="68" t="s">
        <v>318</v>
      </c>
      <c r="JHL173" s="68">
        <f t="shared" ref="JHL173:JHL174" si="7002">64.5*10.764</f>
        <v>694.27799999999991</v>
      </c>
      <c r="JHM173" s="68">
        <v>0</v>
      </c>
      <c r="JHN173" s="68">
        <f t="shared" si="2617"/>
        <v>694.27799999999991</v>
      </c>
      <c r="JHO173" s="68">
        <v>0</v>
      </c>
      <c r="JHP173" s="68">
        <f t="shared" si="2618"/>
        <v>1041.4169999999999</v>
      </c>
      <c r="JHQ173" s="101">
        <v>2</v>
      </c>
      <c r="JHR173" s="102"/>
      <c r="JHS173" s="68" t="s">
        <v>318</v>
      </c>
      <c r="JHT173" s="68">
        <f t="shared" ref="JHT173:JHT174" si="7003">64.5*10.764</f>
        <v>694.27799999999991</v>
      </c>
      <c r="JHU173" s="68">
        <v>0</v>
      </c>
      <c r="JHV173" s="68">
        <f t="shared" si="2620"/>
        <v>694.27799999999991</v>
      </c>
      <c r="JHW173" s="68">
        <v>0</v>
      </c>
      <c r="JHX173" s="68">
        <f t="shared" si="2621"/>
        <v>1041.4169999999999</v>
      </c>
      <c r="JHY173" s="101">
        <v>2</v>
      </c>
      <c r="JHZ173" s="102"/>
      <c r="JIA173" s="68" t="s">
        <v>318</v>
      </c>
      <c r="JIB173" s="68">
        <f t="shared" ref="JIB173:JIB174" si="7004">64.5*10.764</f>
        <v>694.27799999999991</v>
      </c>
      <c r="JIC173" s="68">
        <v>0</v>
      </c>
      <c r="JID173" s="68">
        <f t="shared" si="2623"/>
        <v>694.27799999999991</v>
      </c>
      <c r="JIE173" s="68">
        <v>0</v>
      </c>
      <c r="JIF173" s="68">
        <f t="shared" si="2624"/>
        <v>1041.4169999999999</v>
      </c>
      <c r="JIG173" s="101">
        <v>2</v>
      </c>
      <c r="JIH173" s="102"/>
      <c r="JII173" s="68" t="s">
        <v>318</v>
      </c>
      <c r="JIJ173" s="68">
        <f t="shared" ref="JIJ173:JIJ174" si="7005">64.5*10.764</f>
        <v>694.27799999999991</v>
      </c>
      <c r="JIK173" s="68">
        <v>0</v>
      </c>
      <c r="JIL173" s="68">
        <f t="shared" si="2626"/>
        <v>694.27799999999991</v>
      </c>
      <c r="JIM173" s="68">
        <v>0</v>
      </c>
      <c r="JIN173" s="68">
        <f t="shared" si="2627"/>
        <v>1041.4169999999999</v>
      </c>
      <c r="JIO173" s="101">
        <v>2</v>
      </c>
      <c r="JIP173" s="102"/>
      <c r="JIQ173" s="68" t="s">
        <v>318</v>
      </c>
      <c r="JIR173" s="68">
        <f t="shared" ref="JIR173:JIR174" si="7006">64.5*10.764</f>
        <v>694.27799999999991</v>
      </c>
      <c r="JIS173" s="68">
        <v>0</v>
      </c>
      <c r="JIT173" s="68">
        <f t="shared" si="2629"/>
        <v>694.27799999999991</v>
      </c>
      <c r="JIU173" s="68">
        <v>0</v>
      </c>
      <c r="JIV173" s="68">
        <f t="shared" si="2630"/>
        <v>1041.4169999999999</v>
      </c>
      <c r="JIW173" s="101">
        <v>2</v>
      </c>
      <c r="JIX173" s="102"/>
      <c r="JIY173" s="68" t="s">
        <v>318</v>
      </c>
      <c r="JIZ173" s="68">
        <f t="shared" ref="JIZ173:JIZ174" si="7007">64.5*10.764</f>
        <v>694.27799999999991</v>
      </c>
      <c r="JJA173" s="68">
        <v>0</v>
      </c>
      <c r="JJB173" s="68">
        <f t="shared" si="2632"/>
        <v>694.27799999999991</v>
      </c>
      <c r="JJC173" s="68">
        <v>0</v>
      </c>
      <c r="JJD173" s="68">
        <f t="shared" si="2633"/>
        <v>1041.4169999999999</v>
      </c>
      <c r="JJE173" s="101">
        <v>2</v>
      </c>
      <c r="JJF173" s="102"/>
      <c r="JJG173" s="68" t="s">
        <v>318</v>
      </c>
      <c r="JJH173" s="68">
        <f t="shared" ref="JJH173:JJH174" si="7008">64.5*10.764</f>
        <v>694.27799999999991</v>
      </c>
      <c r="JJI173" s="68">
        <v>0</v>
      </c>
      <c r="JJJ173" s="68">
        <f t="shared" si="2635"/>
        <v>694.27799999999991</v>
      </c>
      <c r="JJK173" s="68">
        <v>0</v>
      </c>
      <c r="JJL173" s="68">
        <f t="shared" si="2636"/>
        <v>1041.4169999999999</v>
      </c>
      <c r="JJM173" s="101">
        <v>2</v>
      </c>
      <c r="JJN173" s="102"/>
      <c r="JJO173" s="68" t="s">
        <v>318</v>
      </c>
      <c r="JJP173" s="68">
        <f t="shared" ref="JJP173:JJP174" si="7009">64.5*10.764</f>
        <v>694.27799999999991</v>
      </c>
      <c r="JJQ173" s="68">
        <v>0</v>
      </c>
      <c r="JJR173" s="68">
        <f t="shared" si="2638"/>
        <v>694.27799999999991</v>
      </c>
      <c r="JJS173" s="68">
        <v>0</v>
      </c>
      <c r="JJT173" s="68">
        <f t="shared" si="2639"/>
        <v>1041.4169999999999</v>
      </c>
      <c r="JJU173" s="101">
        <v>2</v>
      </c>
      <c r="JJV173" s="102"/>
      <c r="JJW173" s="68" t="s">
        <v>318</v>
      </c>
      <c r="JJX173" s="68">
        <f t="shared" ref="JJX173:JJX174" si="7010">64.5*10.764</f>
        <v>694.27799999999991</v>
      </c>
      <c r="JJY173" s="68">
        <v>0</v>
      </c>
      <c r="JJZ173" s="68">
        <f t="shared" si="2641"/>
        <v>694.27799999999991</v>
      </c>
      <c r="JKA173" s="68">
        <v>0</v>
      </c>
      <c r="JKB173" s="68">
        <f t="shared" si="2642"/>
        <v>1041.4169999999999</v>
      </c>
      <c r="JKC173" s="101">
        <v>2</v>
      </c>
      <c r="JKD173" s="102"/>
      <c r="JKE173" s="68" t="s">
        <v>318</v>
      </c>
      <c r="JKF173" s="68">
        <f t="shared" ref="JKF173:JKF174" si="7011">64.5*10.764</f>
        <v>694.27799999999991</v>
      </c>
      <c r="JKG173" s="68">
        <v>0</v>
      </c>
      <c r="JKH173" s="68">
        <f t="shared" si="2644"/>
        <v>694.27799999999991</v>
      </c>
      <c r="JKI173" s="68">
        <v>0</v>
      </c>
      <c r="JKJ173" s="68">
        <f t="shared" si="2645"/>
        <v>1041.4169999999999</v>
      </c>
      <c r="JKK173" s="101">
        <v>2</v>
      </c>
      <c r="JKL173" s="102"/>
      <c r="JKM173" s="68" t="s">
        <v>318</v>
      </c>
      <c r="JKN173" s="68">
        <f t="shared" ref="JKN173:JKN174" si="7012">64.5*10.764</f>
        <v>694.27799999999991</v>
      </c>
      <c r="JKO173" s="68">
        <v>0</v>
      </c>
      <c r="JKP173" s="68">
        <f t="shared" si="2647"/>
        <v>694.27799999999991</v>
      </c>
      <c r="JKQ173" s="68">
        <v>0</v>
      </c>
      <c r="JKR173" s="68">
        <f t="shared" si="2648"/>
        <v>1041.4169999999999</v>
      </c>
      <c r="JKS173" s="101">
        <v>2</v>
      </c>
      <c r="JKT173" s="102"/>
      <c r="JKU173" s="68" t="s">
        <v>318</v>
      </c>
      <c r="JKV173" s="68">
        <f t="shared" ref="JKV173:JKV174" si="7013">64.5*10.764</f>
        <v>694.27799999999991</v>
      </c>
      <c r="JKW173" s="68">
        <v>0</v>
      </c>
      <c r="JKX173" s="68">
        <f t="shared" si="2650"/>
        <v>694.27799999999991</v>
      </c>
      <c r="JKY173" s="68">
        <v>0</v>
      </c>
      <c r="JKZ173" s="68">
        <f t="shared" si="2651"/>
        <v>1041.4169999999999</v>
      </c>
      <c r="JLA173" s="101">
        <v>2</v>
      </c>
      <c r="JLB173" s="102"/>
      <c r="JLC173" s="68" t="s">
        <v>318</v>
      </c>
      <c r="JLD173" s="68">
        <f t="shared" ref="JLD173:JLD174" si="7014">64.5*10.764</f>
        <v>694.27799999999991</v>
      </c>
      <c r="JLE173" s="68">
        <v>0</v>
      </c>
      <c r="JLF173" s="68">
        <f t="shared" si="2653"/>
        <v>694.27799999999991</v>
      </c>
      <c r="JLG173" s="68">
        <v>0</v>
      </c>
      <c r="JLH173" s="68">
        <f t="shared" si="2654"/>
        <v>1041.4169999999999</v>
      </c>
      <c r="JLI173" s="101">
        <v>2</v>
      </c>
      <c r="JLJ173" s="102"/>
      <c r="JLK173" s="68" t="s">
        <v>318</v>
      </c>
      <c r="JLL173" s="68">
        <f t="shared" ref="JLL173:JLL174" si="7015">64.5*10.764</f>
        <v>694.27799999999991</v>
      </c>
      <c r="JLM173" s="68">
        <v>0</v>
      </c>
      <c r="JLN173" s="68">
        <f t="shared" si="2656"/>
        <v>694.27799999999991</v>
      </c>
      <c r="JLO173" s="68">
        <v>0</v>
      </c>
      <c r="JLP173" s="68">
        <f t="shared" si="2657"/>
        <v>1041.4169999999999</v>
      </c>
      <c r="JLQ173" s="101">
        <v>2</v>
      </c>
      <c r="JLR173" s="102"/>
      <c r="JLS173" s="68" t="s">
        <v>318</v>
      </c>
      <c r="JLT173" s="68">
        <f t="shared" ref="JLT173:JLT174" si="7016">64.5*10.764</f>
        <v>694.27799999999991</v>
      </c>
      <c r="JLU173" s="68">
        <v>0</v>
      </c>
      <c r="JLV173" s="68">
        <f t="shared" si="2659"/>
        <v>694.27799999999991</v>
      </c>
      <c r="JLW173" s="68">
        <v>0</v>
      </c>
      <c r="JLX173" s="68">
        <f t="shared" si="2660"/>
        <v>1041.4169999999999</v>
      </c>
      <c r="JLY173" s="101">
        <v>2</v>
      </c>
      <c r="JLZ173" s="102"/>
      <c r="JMA173" s="68" t="s">
        <v>318</v>
      </c>
      <c r="JMB173" s="68">
        <f t="shared" ref="JMB173:JMB174" si="7017">64.5*10.764</f>
        <v>694.27799999999991</v>
      </c>
      <c r="JMC173" s="68">
        <v>0</v>
      </c>
      <c r="JMD173" s="68">
        <f t="shared" si="2662"/>
        <v>694.27799999999991</v>
      </c>
      <c r="JME173" s="68">
        <v>0</v>
      </c>
      <c r="JMF173" s="68">
        <f t="shared" si="2663"/>
        <v>1041.4169999999999</v>
      </c>
      <c r="JMG173" s="101">
        <v>2</v>
      </c>
      <c r="JMH173" s="102"/>
      <c r="JMI173" s="68" t="s">
        <v>318</v>
      </c>
      <c r="JMJ173" s="68">
        <f t="shared" ref="JMJ173:JMJ174" si="7018">64.5*10.764</f>
        <v>694.27799999999991</v>
      </c>
      <c r="JMK173" s="68">
        <v>0</v>
      </c>
      <c r="JML173" s="68">
        <f t="shared" si="2665"/>
        <v>694.27799999999991</v>
      </c>
      <c r="JMM173" s="68">
        <v>0</v>
      </c>
      <c r="JMN173" s="68">
        <f t="shared" si="2666"/>
        <v>1041.4169999999999</v>
      </c>
      <c r="JMO173" s="101">
        <v>2</v>
      </c>
      <c r="JMP173" s="102"/>
      <c r="JMQ173" s="68" t="s">
        <v>318</v>
      </c>
      <c r="JMR173" s="68">
        <f t="shared" ref="JMR173:JMR174" si="7019">64.5*10.764</f>
        <v>694.27799999999991</v>
      </c>
      <c r="JMS173" s="68">
        <v>0</v>
      </c>
      <c r="JMT173" s="68">
        <f t="shared" si="2668"/>
        <v>694.27799999999991</v>
      </c>
      <c r="JMU173" s="68">
        <v>0</v>
      </c>
      <c r="JMV173" s="68">
        <f t="shared" si="2669"/>
        <v>1041.4169999999999</v>
      </c>
      <c r="JMW173" s="101">
        <v>2</v>
      </c>
      <c r="JMX173" s="102"/>
      <c r="JMY173" s="68" t="s">
        <v>318</v>
      </c>
      <c r="JMZ173" s="68">
        <f t="shared" ref="JMZ173:JMZ174" si="7020">64.5*10.764</f>
        <v>694.27799999999991</v>
      </c>
      <c r="JNA173" s="68">
        <v>0</v>
      </c>
      <c r="JNB173" s="68">
        <f t="shared" si="2671"/>
        <v>694.27799999999991</v>
      </c>
      <c r="JNC173" s="68">
        <v>0</v>
      </c>
      <c r="JND173" s="68">
        <f t="shared" si="2672"/>
        <v>1041.4169999999999</v>
      </c>
      <c r="JNE173" s="101">
        <v>2</v>
      </c>
      <c r="JNF173" s="102"/>
      <c r="JNG173" s="68" t="s">
        <v>318</v>
      </c>
      <c r="JNH173" s="68">
        <f t="shared" ref="JNH173:JNH174" si="7021">64.5*10.764</f>
        <v>694.27799999999991</v>
      </c>
      <c r="JNI173" s="68">
        <v>0</v>
      </c>
      <c r="JNJ173" s="68">
        <f t="shared" si="2674"/>
        <v>694.27799999999991</v>
      </c>
      <c r="JNK173" s="68">
        <v>0</v>
      </c>
      <c r="JNL173" s="68">
        <f t="shared" si="2675"/>
        <v>1041.4169999999999</v>
      </c>
      <c r="JNM173" s="101">
        <v>2</v>
      </c>
      <c r="JNN173" s="102"/>
      <c r="JNO173" s="68" t="s">
        <v>318</v>
      </c>
      <c r="JNP173" s="68">
        <f t="shared" ref="JNP173:JNP174" si="7022">64.5*10.764</f>
        <v>694.27799999999991</v>
      </c>
      <c r="JNQ173" s="68">
        <v>0</v>
      </c>
      <c r="JNR173" s="68">
        <f t="shared" si="2677"/>
        <v>694.27799999999991</v>
      </c>
      <c r="JNS173" s="68">
        <v>0</v>
      </c>
      <c r="JNT173" s="68">
        <f t="shared" si="2678"/>
        <v>1041.4169999999999</v>
      </c>
      <c r="JNU173" s="101">
        <v>2</v>
      </c>
      <c r="JNV173" s="102"/>
      <c r="JNW173" s="68" t="s">
        <v>318</v>
      </c>
      <c r="JNX173" s="68">
        <f t="shared" ref="JNX173:JNX174" si="7023">64.5*10.764</f>
        <v>694.27799999999991</v>
      </c>
      <c r="JNY173" s="68">
        <v>0</v>
      </c>
      <c r="JNZ173" s="68">
        <f t="shared" si="2680"/>
        <v>694.27799999999991</v>
      </c>
      <c r="JOA173" s="68">
        <v>0</v>
      </c>
      <c r="JOB173" s="68">
        <f t="shared" si="2681"/>
        <v>1041.4169999999999</v>
      </c>
      <c r="JOC173" s="101">
        <v>2</v>
      </c>
      <c r="JOD173" s="102"/>
      <c r="JOE173" s="68" t="s">
        <v>318</v>
      </c>
      <c r="JOF173" s="68">
        <f t="shared" ref="JOF173:JOF174" si="7024">64.5*10.764</f>
        <v>694.27799999999991</v>
      </c>
      <c r="JOG173" s="68">
        <v>0</v>
      </c>
      <c r="JOH173" s="68">
        <f t="shared" si="2683"/>
        <v>694.27799999999991</v>
      </c>
      <c r="JOI173" s="68">
        <v>0</v>
      </c>
      <c r="JOJ173" s="68">
        <f t="shared" si="2684"/>
        <v>1041.4169999999999</v>
      </c>
      <c r="JOK173" s="101">
        <v>2</v>
      </c>
      <c r="JOL173" s="102"/>
      <c r="JOM173" s="68" t="s">
        <v>318</v>
      </c>
      <c r="JON173" s="68">
        <f t="shared" ref="JON173:JON174" si="7025">64.5*10.764</f>
        <v>694.27799999999991</v>
      </c>
      <c r="JOO173" s="68">
        <v>0</v>
      </c>
      <c r="JOP173" s="68">
        <f t="shared" si="2686"/>
        <v>694.27799999999991</v>
      </c>
      <c r="JOQ173" s="68">
        <v>0</v>
      </c>
      <c r="JOR173" s="68">
        <f t="shared" si="2687"/>
        <v>1041.4169999999999</v>
      </c>
      <c r="JOS173" s="101">
        <v>2</v>
      </c>
      <c r="JOT173" s="102"/>
      <c r="JOU173" s="68" t="s">
        <v>318</v>
      </c>
      <c r="JOV173" s="68">
        <f t="shared" ref="JOV173:JOV174" si="7026">64.5*10.764</f>
        <v>694.27799999999991</v>
      </c>
      <c r="JOW173" s="68">
        <v>0</v>
      </c>
      <c r="JOX173" s="68">
        <f t="shared" si="2689"/>
        <v>694.27799999999991</v>
      </c>
      <c r="JOY173" s="68">
        <v>0</v>
      </c>
      <c r="JOZ173" s="68">
        <f t="shared" si="2690"/>
        <v>1041.4169999999999</v>
      </c>
      <c r="JPA173" s="101">
        <v>2</v>
      </c>
      <c r="JPB173" s="102"/>
      <c r="JPC173" s="68" t="s">
        <v>318</v>
      </c>
      <c r="JPD173" s="68">
        <f t="shared" ref="JPD173:JPD174" si="7027">64.5*10.764</f>
        <v>694.27799999999991</v>
      </c>
      <c r="JPE173" s="68">
        <v>0</v>
      </c>
      <c r="JPF173" s="68">
        <f t="shared" si="2692"/>
        <v>694.27799999999991</v>
      </c>
      <c r="JPG173" s="68">
        <v>0</v>
      </c>
      <c r="JPH173" s="68">
        <f t="shared" si="2693"/>
        <v>1041.4169999999999</v>
      </c>
      <c r="JPI173" s="101">
        <v>2</v>
      </c>
      <c r="JPJ173" s="102"/>
      <c r="JPK173" s="68" t="s">
        <v>318</v>
      </c>
      <c r="JPL173" s="68">
        <f t="shared" ref="JPL173:JPL174" si="7028">64.5*10.764</f>
        <v>694.27799999999991</v>
      </c>
      <c r="JPM173" s="68">
        <v>0</v>
      </c>
      <c r="JPN173" s="68">
        <f t="shared" si="2695"/>
        <v>694.27799999999991</v>
      </c>
      <c r="JPO173" s="68">
        <v>0</v>
      </c>
      <c r="JPP173" s="68">
        <f t="shared" si="2696"/>
        <v>1041.4169999999999</v>
      </c>
      <c r="JPQ173" s="101">
        <v>2</v>
      </c>
      <c r="JPR173" s="102"/>
      <c r="JPS173" s="68" t="s">
        <v>318</v>
      </c>
      <c r="JPT173" s="68">
        <f t="shared" ref="JPT173:JPT174" si="7029">64.5*10.764</f>
        <v>694.27799999999991</v>
      </c>
      <c r="JPU173" s="68">
        <v>0</v>
      </c>
      <c r="JPV173" s="68">
        <f t="shared" si="2698"/>
        <v>694.27799999999991</v>
      </c>
      <c r="JPW173" s="68">
        <v>0</v>
      </c>
      <c r="JPX173" s="68">
        <f t="shared" si="2699"/>
        <v>1041.4169999999999</v>
      </c>
      <c r="JPY173" s="101">
        <v>2</v>
      </c>
      <c r="JPZ173" s="102"/>
      <c r="JQA173" s="68" t="s">
        <v>318</v>
      </c>
      <c r="JQB173" s="68">
        <f t="shared" ref="JQB173:JQB174" si="7030">64.5*10.764</f>
        <v>694.27799999999991</v>
      </c>
      <c r="JQC173" s="68">
        <v>0</v>
      </c>
      <c r="JQD173" s="68">
        <f t="shared" si="2701"/>
        <v>694.27799999999991</v>
      </c>
      <c r="JQE173" s="68">
        <v>0</v>
      </c>
      <c r="JQF173" s="68">
        <f t="shared" si="2702"/>
        <v>1041.4169999999999</v>
      </c>
      <c r="JQG173" s="101">
        <v>2</v>
      </c>
      <c r="JQH173" s="102"/>
      <c r="JQI173" s="68" t="s">
        <v>318</v>
      </c>
      <c r="JQJ173" s="68">
        <f t="shared" ref="JQJ173:JQJ174" si="7031">64.5*10.764</f>
        <v>694.27799999999991</v>
      </c>
      <c r="JQK173" s="68">
        <v>0</v>
      </c>
      <c r="JQL173" s="68">
        <f t="shared" si="2704"/>
        <v>694.27799999999991</v>
      </c>
      <c r="JQM173" s="68">
        <v>0</v>
      </c>
      <c r="JQN173" s="68">
        <f t="shared" si="2705"/>
        <v>1041.4169999999999</v>
      </c>
      <c r="JQO173" s="101">
        <v>2</v>
      </c>
      <c r="JQP173" s="102"/>
      <c r="JQQ173" s="68" t="s">
        <v>318</v>
      </c>
      <c r="JQR173" s="68">
        <f t="shared" ref="JQR173:JQR174" si="7032">64.5*10.764</f>
        <v>694.27799999999991</v>
      </c>
      <c r="JQS173" s="68">
        <v>0</v>
      </c>
      <c r="JQT173" s="68">
        <f t="shared" si="2707"/>
        <v>694.27799999999991</v>
      </c>
      <c r="JQU173" s="68">
        <v>0</v>
      </c>
      <c r="JQV173" s="68">
        <f t="shared" si="2708"/>
        <v>1041.4169999999999</v>
      </c>
      <c r="JQW173" s="101">
        <v>2</v>
      </c>
      <c r="JQX173" s="102"/>
      <c r="JQY173" s="68" t="s">
        <v>318</v>
      </c>
      <c r="JQZ173" s="68">
        <f t="shared" ref="JQZ173:JQZ174" si="7033">64.5*10.764</f>
        <v>694.27799999999991</v>
      </c>
      <c r="JRA173" s="68">
        <v>0</v>
      </c>
      <c r="JRB173" s="68">
        <f t="shared" si="2710"/>
        <v>694.27799999999991</v>
      </c>
      <c r="JRC173" s="68">
        <v>0</v>
      </c>
      <c r="JRD173" s="68">
        <f t="shared" si="2711"/>
        <v>1041.4169999999999</v>
      </c>
      <c r="JRE173" s="101">
        <v>2</v>
      </c>
      <c r="JRF173" s="102"/>
      <c r="JRG173" s="68" t="s">
        <v>318</v>
      </c>
      <c r="JRH173" s="68">
        <f t="shared" ref="JRH173:JRH174" si="7034">64.5*10.764</f>
        <v>694.27799999999991</v>
      </c>
      <c r="JRI173" s="68">
        <v>0</v>
      </c>
      <c r="JRJ173" s="68">
        <f t="shared" si="2713"/>
        <v>694.27799999999991</v>
      </c>
      <c r="JRK173" s="68">
        <v>0</v>
      </c>
      <c r="JRL173" s="68">
        <f t="shared" si="2714"/>
        <v>1041.4169999999999</v>
      </c>
      <c r="JRM173" s="101">
        <v>2</v>
      </c>
      <c r="JRN173" s="102"/>
      <c r="JRO173" s="68" t="s">
        <v>318</v>
      </c>
      <c r="JRP173" s="68">
        <f t="shared" ref="JRP173:JRP174" si="7035">64.5*10.764</f>
        <v>694.27799999999991</v>
      </c>
      <c r="JRQ173" s="68">
        <v>0</v>
      </c>
      <c r="JRR173" s="68">
        <f t="shared" si="2716"/>
        <v>694.27799999999991</v>
      </c>
      <c r="JRS173" s="68">
        <v>0</v>
      </c>
      <c r="JRT173" s="68">
        <f t="shared" si="2717"/>
        <v>1041.4169999999999</v>
      </c>
      <c r="JRU173" s="101">
        <v>2</v>
      </c>
      <c r="JRV173" s="102"/>
      <c r="JRW173" s="68" t="s">
        <v>318</v>
      </c>
      <c r="JRX173" s="68">
        <f t="shared" ref="JRX173:JRX174" si="7036">64.5*10.764</f>
        <v>694.27799999999991</v>
      </c>
      <c r="JRY173" s="68">
        <v>0</v>
      </c>
      <c r="JRZ173" s="68">
        <f t="shared" si="2719"/>
        <v>694.27799999999991</v>
      </c>
      <c r="JSA173" s="68">
        <v>0</v>
      </c>
      <c r="JSB173" s="68">
        <f t="shared" si="2720"/>
        <v>1041.4169999999999</v>
      </c>
      <c r="JSC173" s="101">
        <v>2</v>
      </c>
      <c r="JSD173" s="102"/>
      <c r="JSE173" s="68" t="s">
        <v>318</v>
      </c>
      <c r="JSF173" s="68">
        <f t="shared" ref="JSF173:JSF174" si="7037">64.5*10.764</f>
        <v>694.27799999999991</v>
      </c>
      <c r="JSG173" s="68">
        <v>0</v>
      </c>
      <c r="JSH173" s="68">
        <f t="shared" si="2722"/>
        <v>694.27799999999991</v>
      </c>
      <c r="JSI173" s="68">
        <v>0</v>
      </c>
      <c r="JSJ173" s="68">
        <f t="shared" si="2723"/>
        <v>1041.4169999999999</v>
      </c>
      <c r="JSK173" s="101">
        <v>2</v>
      </c>
      <c r="JSL173" s="102"/>
      <c r="JSM173" s="68" t="s">
        <v>318</v>
      </c>
      <c r="JSN173" s="68">
        <f t="shared" ref="JSN173:JSN174" si="7038">64.5*10.764</f>
        <v>694.27799999999991</v>
      </c>
      <c r="JSO173" s="68">
        <v>0</v>
      </c>
      <c r="JSP173" s="68">
        <f t="shared" si="2725"/>
        <v>694.27799999999991</v>
      </c>
      <c r="JSQ173" s="68">
        <v>0</v>
      </c>
      <c r="JSR173" s="68">
        <f t="shared" si="2726"/>
        <v>1041.4169999999999</v>
      </c>
      <c r="JSS173" s="101">
        <v>2</v>
      </c>
      <c r="JST173" s="102"/>
      <c r="JSU173" s="68" t="s">
        <v>318</v>
      </c>
      <c r="JSV173" s="68">
        <f t="shared" ref="JSV173:JSV174" si="7039">64.5*10.764</f>
        <v>694.27799999999991</v>
      </c>
      <c r="JSW173" s="68">
        <v>0</v>
      </c>
      <c r="JSX173" s="68">
        <f t="shared" si="2728"/>
        <v>694.27799999999991</v>
      </c>
      <c r="JSY173" s="68">
        <v>0</v>
      </c>
      <c r="JSZ173" s="68">
        <f t="shared" si="2729"/>
        <v>1041.4169999999999</v>
      </c>
      <c r="JTA173" s="101">
        <v>2</v>
      </c>
      <c r="JTB173" s="102"/>
      <c r="JTC173" s="68" t="s">
        <v>318</v>
      </c>
      <c r="JTD173" s="68">
        <f t="shared" ref="JTD173:JTD174" si="7040">64.5*10.764</f>
        <v>694.27799999999991</v>
      </c>
      <c r="JTE173" s="68">
        <v>0</v>
      </c>
      <c r="JTF173" s="68">
        <f t="shared" si="2731"/>
        <v>694.27799999999991</v>
      </c>
      <c r="JTG173" s="68">
        <v>0</v>
      </c>
      <c r="JTH173" s="68">
        <f t="shared" si="2732"/>
        <v>1041.4169999999999</v>
      </c>
      <c r="JTI173" s="101">
        <v>2</v>
      </c>
      <c r="JTJ173" s="102"/>
      <c r="JTK173" s="68" t="s">
        <v>318</v>
      </c>
      <c r="JTL173" s="68">
        <f t="shared" ref="JTL173:JTL174" si="7041">64.5*10.764</f>
        <v>694.27799999999991</v>
      </c>
      <c r="JTM173" s="68">
        <v>0</v>
      </c>
      <c r="JTN173" s="68">
        <f t="shared" si="2734"/>
        <v>694.27799999999991</v>
      </c>
      <c r="JTO173" s="68">
        <v>0</v>
      </c>
      <c r="JTP173" s="68">
        <f t="shared" si="2735"/>
        <v>1041.4169999999999</v>
      </c>
      <c r="JTQ173" s="101">
        <v>2</v>
      </c>
      <c r="JTR173" s="102"/>
      <c r="JTS173" s="68" t="s">
        <v>318</v>
      </c>
      <c r="JTT173" s="68">
        <f t="shared" ref="JTT173:JTT174" si="7042">64.5*10.764</f>
        <v>694.27799999999991</v>
      </c>
      <c r="JTU173" s="68">
        <v>0</v>
      </c>
      <c r="JTV173" s="68">
        <f t="shared" si="2737"/>
        <v>694.27799999999991</v>
      </c>
      <c r="JTW173" s="68">
        <v>0</v>
      </c>
      <c r="JTX173" s="68">
        <f t="shared" si="2738"/>
        <v>1041.4169999999999</v>
      </c>
      <c r="JTY173" s="101">
        <v>2</v>
      </c>
      <c r="JTZ173" s="102"/>
      <c r="JUA173" s="68" t="s">
        <v>318</v>
      </c>
      <c r="JUB173" s="68">
        <f t="shared" ref="JUB173:JUB174" si="7043">64.5*10.764</f>
        <v>694.27799999999991</v>
      </c>
      <c r="JUC173" s="68">
        <v>0</v>
      </c>
      <c r="JUD173" s="68">
        <f t="shared" si="2740"/>
        <v>694.27799999999991</v>
      </c>
      <c r="JUE173" s="68">
        <v>0</v>
      </c>
      <c r="JUF173" s="68">
        <f t="shared" si="2741"/>
        <v>1041.4169999999999</v>
      </c>
      <c r="JUG173" s="101">
        <v>2</v>
      </c>
      <c r="JUH173" s="102"/>
      <c r="JUI173" s="68" t="s">
        <v>318</v>
      </c>
      <c r="JUJ173" s="68">
        <f t="shared" ref="JUJ173:JUJ174" si="7044">64.5*10.764</f>
        <v>694.27799999999991</v>
      </c>
      <c r="JUK173" s="68">
        <v>0</v>
      </c>
      <c r="JUL173" s="68">
        <f t="shared" si="2743"/>
        <v>694.27799999999991</v>
      </c>
      <c r="JUM173" s="68">
        <v>0</v>
      </c>
      <c r="JUN173" s="68">
        <f t="shared" si="2744"/>
        <v>1041.4169999999999</v>
      </c>
      <c r="JUO173" s="101">
        <v>2</v>
      </c>
      <c r="JUP173" s="102"/>
      <c r="JUQ173" s="68" t="s">
        <v>318</v>
      </c>
      <c r="JUR173" s="68">
        <f t="shared" ref="JUR173:JUR174" si="7045">64.5*10.764</f>
        <v>694.27799999999991</v>
      </c>
      <c r="JUS173" s="68">
        <v>0</v>
      </c>
      <c r="JUT173" s="68">
        <f t="shared" si="2746"/>
        <v>694.27799999999991</v>
      </c>
      <c r="JUU173" s="68">
        <v>0</v>
      </c>
      <c r="JUV173" s="68">
        <f t="shared" si="2747"/>
        <v>1041.4169999999999</v>
      </c>
      <c r="JUW173" s="101">
        <v>2</v>
      </c>
      <c r="JUX173" s="102"/>
      <c r="JUY173" s="68" t="s">
        <v>318</v>
      </c>
      <c r="JUZ173" s="68">
        <f t="shared" ref="JUZ173:JUZ174" si="7046">64.5*10.764</f>
        <v>694.27799999999991</v>
      </c>
      <c r="JVA173" s="68">
        <v>0</v>
      </c>
      <c r="JVB173" s="68">
        <f t="shared" si="2749"/>
        <v>694.27799999999991</v>
      </c>
      <c r="JVC173" s="68">
        <v>0</v>
      </c>
      <c r="JVD173" s="68">
        <f t="shared" si="2750"/>
        <v>1041.4169999999999</v>
      </c>
      <c r="JVE173" s="101">
        <v>2</v>
      </c>
      <c r="JVF173" s="102"/>
      <c r="JVG173" s="68" t="s">
        <v>318</v>
      </c>
      <c r="JVH173" s="68">
        <f t="shared" ref="JVH173:JVH174" si="7047">64.5*10.764</f>
        <v>694.27799999999991</v>
      </c>
      <c r="JVI173" s="68">
        <v>0</v>
      </c>
      <c r="JVJ173" s="68">
        <f t="shared" si="2752"/>
        <v>694.27799999999991</v>
      </c>
      <c r="JVK173" s="68">
        <v>0</v>
      </c>
      <c r="JVL173" s="68">
        <f t="shared" si="2753"/>
        <v>1041.4169999999999</v>
      </c>
      <c r="JVM173" s="101">
        <v>2</v>
      </c>
      <c r="JVN173" s="102"/>
      <c r="JVO173" s="68" t="s">
        <v>318</v>
      </c>
      <c r="JVP173" s="68">
        <f t="shared" ref="JVP173:JVP174" si="7048">64.5*10.764</f>
        <v>694.27799999999991</v>
      </c>
      <c r="JVQ173" s="68">
        <v>0</v>
      </c>
      <c r="JVR173" s="68">
        <f t="shared" si="2755"/>
        <v>694.27799999999991</v>
      </c>
      <c r="JVS173" s="68">
        <v>0</v>
      </c>
      <c r="JVT173" s="68">
        <f t="shared" si="2756"/>
        <v>1041.4169999999999</v>
      </c>
      <c r="JVU173" s="101">
        <v>2</v>
      </c>
      <c r="JVV173" s="102"/>
      <c r="JVW173" s="68" t="s">
        <v>318</v>
      </c>
      <c r="JVX173" s="68">
        <f t="shared" ref="JVX173:JVX174" si="7049">64.5*10.764</f>
        <v>694.27799999999991</v>
      </c>
      <c r="JVY173" s="68">
        <v>0</v>
      </c>
      <c r="JVZ173" s="68">
        <f t="shared" si="2758"/>
        <v>694.27799999999991</v>
      </c>
      <c r="JWA173" s="68">
        <v>0</v>
      </c>
      <c r="JWB173" s="68">
        <f t="shared" si="2759"/>
        <v>1041.4169999999999</v>
      </c>
      <c r="JWC173" s="101">
        <v>2</v>
      </c>
      <c r="JWD173" s="102"/>
      <c r="JWE173" s="68" t="s">
        <v>318</v>
      </c>
      <c r="JWF173" s="68">
        <f t="shared" ref="JWF173:JWF174" si="7050">64.5*10.764</f>
        <v>694.27799999999991</v>
      </c>
      <c r="JWG173" s="68">
        <v>0</v>
      </c>
      <c r="JWH173" s="68">
        <f t="shared" si="2761"/>
        <v>694.27799999999991</v>
      </c>
      <c r="JWI173" s="68">
        <v>0</v>
      </c>
      <c r="JWJ173" s="68">
        <f t="shared" si="2762"/>
        <v>1041.4169999999999</v>
      </c>
      <c r="JWK173" s="101">
        <v>2</v>
      </c>
      <c r="JWL173" s="102"/>
      <c r="JWM173" s="68" t="s">
        <v>318</v>
      </c>
      <c r="JWN173" s="68">
        <f t="shared" ref="JWN173:JWN174" si="7051">64.5*10.764</f>
        <v>694.27799999999991</v>
      </c>
      <c r="JWO173" s="68">
        <v>0</v>
      </c>
      <c r="JWP173" s="68">
        <f t="shared" si="2764"/>
        <v>694.27799999999991</v>
      </c>
      <c r="JWQ173" s="68">
        <v>0</v>
      </c>
      <c r="JWR173" s="68">
        <f t="shared" si="2765"/>
        <v>1041.4169999999999</v>
      </c>
      <c r="JWS173" s="101">
        <v>2</v>
      </c>
      <c r="JWT173" s="102"/>
      <c r="JWU173" s="68" t="s">
        <v>318</v>
      </c>
      <c r="JWV173" s="68">
        <f t="shared" ref="JWV173:JWV174" si="7052">64.5*10.764</f>
        <v>694.27799999999991</v>
      </c>
      <c r="JWW173" s="68">
        <v>0</v>
      </c>
      <c r="JWX173" s="68">
        <f t="shared" si="2767"/>
        <v>694.27799999999991</v>
      </c>
      <c r="JWY173" s="68">
        <v>0</v>
      </c>
      <c r="JWZ173" s="68">
        <f t="shared" si="2768"/>
        <v>1041.4169999999999</v>
      </c>
      <c r="JXA173" s="101">
        <v>2</v>
      </c>
      <c r="JXB173" s="102"/>
      <c r="JXC173" s="68" t="s">
        <v>318</v>
      </c>
      <c r="JXD173" s="68">
        <f t="shared" ref="JXD173:JXD174" si="7053">64.5*10.764</f>
        <v>694.27799999999991</v>
      </c>
      <c r="JXE173" s="68">
        <v>0</v>
      </c>
      <c r="JXF173" s="68">
        <f t="shared" si="2770"/>
        <v>694.27799999999991</v>
      </c>
      <c r="JXG173" s="68">
        <v>0</v>
      </c>
      <c r="JXH173" s="68">
        <f t="shared" si="2771"/>
        <v>1041.4169999999999</v>
      </c>
      <c r="JXI173" s="101">
        <v>2</v>
      </c>
      <c r="JXJ173" s="102"/>
      <c r="JXK173" s="68" t="s">
        <v>318</v>
      </c>
      <c r="JXL173" s="68">
        <f t="shared" ref="JXL173:JXL174" si="7054">64.5*10.764</f>
        <v>694.27799999999991</v>
      </c>
      <c r="JXM173" s="68">
        <v>0</v>
      </c>
      <c r="JXN173" s="68">
        <f t="shared" si="2773"/>
        <v>694.27799999999991</v>
      </c>
      <c r="JXO173" s="68">
        <v>0</v>
      </c>
      <c r="JXP173" s="68">
        <f t="shared" si="2774"/>
        <v>1041.4169999999999</v>
      </c>
      <c r="JXQ173" s="101">
        <v>2</v>
      </c>
      <c r="JXR173" s="102"/>
      <c r="JXS173" s="68" t="s">
        <v>318</v>
      </c>
      <c r="JXT173" s="68">
        <f t="shared" ref="JXT173:JXT174" si="7055">64.5*10.764</f>
        <v>694.27799999999991</v>
      </c>
      <c r="JXU173" s="68">
        <v>0</v>
      </c>
      <c r="JXV173" s="68">
        <f t="shared" si="2776"/>
        <v>694.27799999999991</v>
      </c>
      <c r="JXW173" s="68">
        <v>0</v>
      </c>
      <c r="JXX173" s="68">
        <f t="shared" si="2777"/>
        <v>1041.4169999999999</v>
      </c>
      <c r="JXY173" s="101">
        <v>2</v>
      </c>
      <c r="JXZ173" s="102"/>
      <c r="JYA173" s="68" t="s">
        <v>318</v>
      </c>
      <c r="JYB173" s="68">
        <f t="shared" ref="JYB173:JYB174" si="7056">64.5*10.764</f>
        <v>694.27799999999991</v>
      </c>
      <c r="JYC173" s="68">
        <v>0</v>
      </c>
      <c r="JYD173" s="68">
        <f t="shared" si="2779"/>
        <v>694.27799999999991</v>
      </c>
      <c r="JYE173" s="68">
        <v>0</v>
      </c>
      <c r="JYF173" s="68">
        <f t="shared" si="2780"/>
        <v>1041.4169999999999</v>
      </c>
      <c r="JYG173" s="101">
        <v>2</v>
      </c>
      <c r="JYH173" s="102"/>
      <c r="JYI173" s="68" t="s">
        <v>318</v>
      </c>
      <c r="JYJ173" s="68">
        <f t="shared" ref="JYJ173:JYJ174" si="7057">64.5*10.764</f>
        <v>694.27799999999991</v>
      </c>
      <c r="JYK173" s="68">
        <v>0</v>
      </c>
      <c r="JYL173" s="68">
        <f t="shared" si="2782"/>
        <v>694.27799999999991</v>
      </c>
      <c r="JYM173" s="68">
        <v>0</v>
      </c>
      <c r="JYN173" s="68">
        <f t="shared" si="2783"/>
        <v>1041.4169999999999</v>
      </c>
      <c r="JYO173" s="101">
        <v>2</v>
      </c>
      <c r="JYP173" s="102"/>
      <c r="JYQ173" s="68" t="s">
        <v>318</v>
      </c>
      <c r="JYR173" s="68">
        <f t="shared" ref="JYR173:JYR174" si="7058">64.5*10.764</f>
        <v>694.27799999999991</v>
      </c>
      <c r="JYS173" s="68">
        <v>0</v>
      </c>
      <c r="JYT173" s="68">
        <f t="shared" si="2785"/>
        <v>694.27799999999991</v>
      </c>
      <c r="JYU173" s="68">
        <v>0</v>
      </c>
      <c r="JYV173" s="68">
        <f t="shared" si="2786"/>
        <v>1041.4169999999999</v>
      </c>
      <c r="JYW173" s="101">
        <v>2</v>
      </c>
      <c r="JYX173" s="102"/>
      <c r="JYY173" s="68" t="s">
        <v>318</v>
      </c>
      <c r="JYZ173" s="68">
        <f t="shared" ref="JYZ173:JYZ174" si="7059">64.5*10.764</f>
        <v>694.27799999999991</v>
      </c>
      <c r="JZA173" s="68">
        <v>0</v>
      </c>
      <c r="JZB173" s="68">
        <f t="shared" si="2788"/>
        <v>694.27799999999991</v>
      </c>
      <c r="JZC173" s="68">
        <v>0</v>
      </c>
      <c r="JZD173" s="68">
        <f t="shared" si="2789"/>
        <v>1041.4169999999999</v>
      </c>
      <c r="JZE173" s="101">
        <v>2</v>
      </c>
      <c r="JZF173" s="102"/>
      <c r="JZG173" s="68" t="s">
        <v>318</v>
      </c>
      <c r="JZH173" s="68">
        <f t="shared" ref="JZH173:JZH174" si="7060">64.5*10.764</f>
        <v>694.27799999999991</v>
      </c>
      <c r="JZI173" s="68">
        <v>0</v>
      </c>
      <c r="JZJ173" s="68">
        <f t="shared" si="2791"/>
        <v>694.27799999999991</v>
      </c>
      <c r="JZK173" s="68">
        <v>0</v>
      </c>
      <c r="JZL173" s="68">
        <f t="shared" si="2792"/>
        <v>1041.4169999999999</v>
      </c>
      <c r="JZM173" s="101">
        <v>2</v>
      </c>
      <c r="JZN173" s="102"/>
      <c r="JZO173" s="68" t="s">
        <v>318</v>
      </c>
      <c r="JZP173" s="68">
        <f t="shared" ref="JZP173:JZP174" si="7061">64.5*10.764</f>
        <v>694.27799999999991</v>
      </c>
      <c r="JZQ173" s="68">
        <v>0</v>
      </c>
      <c r="JZR173" s="68">
        <f t="shared" si="2794"/>
        <v>694.27799999999991</v>
      </c>
      <c r="JZS173" s="68">
        <v>0</v>
      </c>
      <c r="JZT173" s="68">
        <f t="shared" si="2795"/>
        <v>1041.4169999999999</v>
      </c>
      <c r="JZU173" s="101">
        <v>2</v>
      </c>
      <c r="JZV173" s="102"/>
      <c r="JZW173" s="68" t="s">
        <v>318</v>
      </c>
      <c r="JZX173" s="68">
        <f t="shared" ref="JZX173:JZX174" si="7062">64.5*10.764</f>
        <v>694.27799999999991</v>
      </c>
      <c r="JZY173" s="68">
        <v>0</v>
      </c>
      <c r="JZZ173" s="68">
        <f t="shared" si="2797"/>
        <v>694.27799999999991</v>
      </c>
      <c r="KAA173" s="68">
        <v>0</v>
      </c>
      <c r="KAB173" s="68">
        <f t="shared" si="2798"/>
        <v>1041.4169999999999</v>
      </c>
      <c r="KAC173" s="101">
        <v>2</v>
      </c>
      <c r="KAD173" s="102"/>
      <c r="KAE173" s="68" t="s">
        <v>318</v>
      </c>
      <c r="KAF173" s="68">
        <f t="shared" ref="KAF173:KAF174" si="7063">64.5*10.764</f>
        <v>694.27799999999991</v>
      </c>
      <c r="KAG173" s="68">
        <v>0</v>
      </c>
      <c r="KAH173" s="68">
        <f t="shared" si="2800"/>
        <v>694.27799999999991</v>
      </c>
      <c r="KAI173" s="68">
        <v>0</v>
      </c>
      <c r="KAJ173" s="68">
        <f t="shared" si="2801"/>
        <v>1041.4169999999999</v>
      </c>
      <c r="KAK173" s="101">
        <v>2</v>
      </c>
      <c r="KAL173" s="102"/>
      <c r="KAM173" s="68" t="s">
        <v>318</v>
      </c>
      <c r="KAN173" s="68">
        <f t="shared" ref="KAN173:KAN174" si="7064">64.5*10.764</f>
        <v>694.27799999999991</v>
      </c>
      <c r="KAO173" s="68">
        <v>0</v>
      </c>
      <c r="KAP173" s="68">
        <f t="shared" si="2803"/>
        <v>694.27799999999991</v>
      </c>
      <c r="KAQ173" s="68">
        <v>0</v>
      </c>
      <c r="KAR173" s="68">
        <f t="shared" si="2804"/>
        <v>1041.4169999999999</v>
      </c>
      <c r="KAS173" s="101">
        <v>2</v>
      </c>
      <c r="KAT173" s="102"/>
      <c r="KAU173" s="68" t="s">
        <v>318</v>
      </c>
      <c r="KAV173" s="68">
        <f t="shared" ref="KAV173:KAV174" si="7065">64.5*10.764</f>
        <v>694.27799999999991</v>
      </c>
      <c r="KAW173" s="68">
        <v>0</v>
      </c>
      <c r="KAX173" s="68">
        <f t="shared" si="2806"/>
        <v>694.27799999999991</v>
      </c>
      <c r="KAY173" s="68">
        <v>0</v>
      </c>
      <c r="KAZ173" s="68">
        <f t="shared" si="2807"/>
        <v>1041.4169999999999</v>
      </c>
      <c r="KBA173" s="101">
        <v>2</v>
      </c>
      <c r="KBB173" s="102"/>
      <c r="KBC173" s="68" t="s">
        <v>318</v>
      </c>
      <c r="KBD173" s="68">
        <f t="shared" ref="KBD173:KBD174" si="7066">64.5*10.764</f>
        <v>694.27799999999991</v>
      </c>
      <c r="KBE173" s="68">
        <v>0</v>
      </c>
      <c r="KBF173" s="68">
        <f t="shared" si="2809"/>
        <v>694.27799999999991</v>
      </c>
      <c r="KBG173" s="68">
        <v>0</v>
      </c>
      <c r="KBH173" s="68">
        <f t="shared" si="2810"/>
        <v>1041.4169999999999</v>
      </c>
      <c r="KBI173" s="101">
        <v>2</v>
      </c>
      <c r="KBJ173" s="102"/>
      <c r="KBK173" s="68" t="s">
        <v>318</v>
      </c>
      <c r="KBL173" s="68">
        <f t="shared" ref="KBL173:KBL174" si="7067">64.5*10.764</f>
        <v>694.27799999999991</v>
      </c>
      <c r="KBM173" s="68">
        <v>0</v>
      </c>
      <c r="KBN173" s="68">
        <f t="shared" si="2812"/>
        <v>694.27799999999991</v>
      </c>
      <c r="KBO173" s="68">
        <v>0</v>
      </c>
      <c r="KBP173" s="68">
        <f t="shared" si="2813"/>
        <v>1041.4169999999999</v>
      </c>
      <c r="KBQ173" s="101">
        <v>2</v>
      </c>
      <c r="KBR173" s="102"/>
      <c r="KBS173" s="68" t="s">
        <v>318</v>
      </c>
      <c r="KBT173" s="68">
        <f t="shared" ref="KBT173:KBT174" si="7068">64.5*10.764</f>
        <v>694.27799999999991</v>
      </c>
      <c r="KBU173" s="68">
        <v>0</v>
      </c>
      <c r="KBV173" s="68">
        <f t="shared" si="2815"/>
        <v>694.27799999999991</v>
      </c>
      <c r="KBW173" s="68">
        <v>0</v>
      </c>
      <c r="KBX173" s="68">
        <f t="shared" si="2816"/>
        <v>1041.4169999999999</v>
      </c>
      <c r="KBY173" s="101">
        <v>2</v>
      </c>
      <c r="KBZ173" s="102"/>
      <c r="KCA173" s="68" t="s">
        <v>318</v>
      </c>
      <c r="KCB173" s="68">
        <f t="shared" ref="KCB173:KCB174" si="7069">64.5*10.764</f>
        <v>694.27799999999991</v>
      </c>
      <c r="KCC173" s="68">
        <v>0</v>
      </c>
      <c r="KCD173" s="68">
        <f t="shared" si="2818"/>
        <v>694.27799999999991</v>
      </c>
      <c r="KCE173" s="68">
        <v>0</v>
      </c>
      <c r="KCF173" s="68">
        <f t="shared" si="2819"/>
        <v>1041.4169999999999</v>
      </c>
      <c r="KCG173" s="101">
        <v>2</v>
      </c>
      <c r="KCH173" s="102"/>
      <c r="KCI173" s="68" t="s">
        <v>318</v>
      </c>
      <c r="KCJ173" s="68">
        <f t="shared" ref="KCJ173:KCJ174" si="7070">64.5*10.764</f>
        <v>694.27799999999991</v>
      </c>
      <c r="KCK173" s="68">
        <v>0</v>
      </c>
      <c r="KCL173" s="68">
        <f t="shared" si="2821"/>
        <v>694.27799999999991</v>
      </c>
      <c r="KCM173" s="68">
        <v>0</v>
      </c>
      <c r="KCN173" s="68">
        <f t="shared" si="2822"/>
        <v>1041.4169999999999</v>
      </c>
      <c r="KCO173" s="101">
        <v>2</v>
      </c>
      <c r="KCP173" s="102"/>
      <c r="KCQ173" s="68" t="s">
        <v>318</v>
      </c>
      <c r="KCR173" s="68">
        <f t="shared" ref="KCR173:KCR174" si="7071">64.5*10.764</f>
        <v>694.27799999999991</v>
      </c>
      <c r="KCS173" s="68">
        <v>0</v>
      </c>
      <c r="KCT173" s="68">
        <f t="shared" si="2824"/>
        <v>694.27799999999991</v>
      </c>
      <c r="KCU173" s="68">
        <v>0</v>
      </c>
      <c r="KCV173" s="68">
        <f t="shared" si="2825"/>
        <v>1041.4169999999999</v>
      </c>
      <c r="KCW173" s="101">
        <v>2</v>
      </c>
      <c r="KCX173" s="102"/>
      <c r="KCY173" s="68" t="s">
        <v>318</v>
      </c>
      <c r="KCZ173" s="68">
        <f t="shared" ref="KCZ173:KCZ174" si="7072">64.5*10.764</f>
        <v>694.27799999999991</v>
      </c>
      <c r="KDA173" s="68">
        <v>0</v>
      </c>
      <c r="KDB173" s="68">
        <f t="shared" si="2827"/>
        <v>694.27799999999991</v>
      </c>
      <c r="KDC173" s="68">
        <v>0</v>
      </c>
      <c r="KDD173" s="68">
        <f t="shared" si="2828"/>
        <v>1041.4169999999999</v>
      </c>
      <c r="KDE173" s="101">
        <v>2</v>
      </c>
      <c r="KDF173" s="102"/>
      <c r="KDG173" s="68" t="s">
        <v>318</v>
      </c>
      <c r="KDH173" s="68">
        <f t="shared" ref="KDH173:KDH174" si="7073">64.5*10.764</f>
        <v>694.27799999999991</v>
      </c>
      <c r="KDI173" s="68">
        <v>0</v>
      </c>
      <c r="KDJ173" s="68">
        <f t="shared" si="2830"/>
        <v>694.27799999999991</v>
      </c>
      <c r="KDK173" s="68">
        <v>0</v>
      </c>
      <c r="KDL173" s="68">
        <f t="shared" si="2831"/>
        <v>1041.4169999999999</v>
      </c>
      <c r="KDM173" s="101">
        <v>2</v>
      </c>
      <c r="KDN173" s="102"/>
      <c r="KDO173" s="68" t="s">
        <v>318</v>
      </c>
      <c r="KDP173" s="68">
        <f t="shared" ref="KDP173:KDP174" si="7074">64.5*10.764</f>
        <v>694.27799999999991</v>
      </c>
      <c r="KDQ173" s="68">
        <v>0</v>
      </c>
      <c r="KDR173" s="68">
        <f t="shared" si="2833"/>
        <v>694.27799999999991</v>
      </c>
      <c r="KDS173" s="68">
        <v>0</v>
      </c>
      <c r="KDT173" s="68">
        <f t="shared" si="2834"/>
        <v>1041.4169999999999</v>
      </c>
      <c r="KDU173" s="101">
        <v>2</v>
      </c>
      <c r="KDV173" s="102"/>
      <c r="KDW173" s="68" t="s">
        <v>318</v>
      </c>
      <c r="KDX173" s="68">
        <f t="shared" ref="KDX173:KDX174" si="7075">64.5*10.764</f>
        <v>694.27799999999991</v>
      </c>
      <c r="KDY173" s="68">
        <v>0</v>
      </c>
      <c r="KDZ173" s="68">
        <f t="shared" si="2836"/>
        <v>694.27799999999991</v>
      </c>
      <c r="KEA173" s="68">
        <v>0</v>
      </c>
      <c r="KEB173" s="68">
        <f t="shared" si="2837"/>
        <v>1041.4169999999999</v>
      </c>
      <c r="KEC173" s="101">
        <v>2</v>
      </c>
      <c r="KED173" s="102"/>
      <c r="KEE173" s="68" t="s">
        <v>318</v>
      </c>
      <c r="KEF173" s="68">
        <f t="shared" ref="KEF173:KEF174" si="7076">64.5*10.764</f>
        <v>694.27799999999991</v>
      </c>
      <c r="KEG173" s="68">
        <v>0</v>
      </c>
      <c r="KEH173" s="68">
        <f t="shared" si="2839"/>
        <v>694.27799999999991</v>
      </c>
      <c r="KEI173" s="68">
        <v>0</v>
      </c>
      <c r="KEJ173" s="68">
        <f t="shared" si="2840"/>
        <v>1041.4169999999999</v>
      </c>
      <c r="KEK173" s="101">
        <v>2</v>
      </c>
      <c r="KEL173" s="102"/>
      <c r="KEM173" s="68" t="s">
        <v>318</v>
      </c>
      <c r="KEN173" s="68">
        <f t="shared" ref="KEN173:KEN174" si="7077">64.5*10.764</f>
        <v>694.27799999999991</v>
      </c>
      <c r="KEO173" s="68">
        <v>0</v>
      </c>
      <c r="KEP173" s="68">
        <f t="shared" si="2842"/>
        <v>694.27799999999991</v>
      </c>
      <c r="KEQ173" s="68">
        <v>0</v>
      </c>
      <c r="KER173" s="68">
        <f t="shared" si="2843"/>
        <v>1041.4169999999999</v>
      </c>
      <c r="KES173" s="101">
        <v>2</v>
      </c>
      <c r="KET173" s="102"/>
      <c r="KEU173" s="68" t="s">
        <v>318</v>
      </c>
      <c r="KEV173" s="68">
        <f t="shared" ref="KEV173:KEV174" si="7078">64.5*10.764</f>
        <v>694.27799999999991</v>
      </c>
      <c r="KEW173" s="68">
        <v>0</v>
      </c>
      <c r="KEX173" s="68">
        <f t="shared" si="2845"/>
        <v>694.27799999999991</v>
      </c>
      <c r="KEY173" s="68">
        <v>0</v>
      </c>
      <c r="KEZ173" s="68">
        <f t="shared" si="2846"/>
        <v>1041.4169999999999</v>
      </c>
      <c r="KFA173" s="101">
        <v>2</v>
      </c>
      <c r="KFB173" s="102"/>
      <c r="KFC173" s="68" t="s">
        <v>318</v>
      </c>
      <c r="KFD173" s="68">
        <f t="shared" ref="KFD173:KFD174" si="7079">64.5*10.764</f>
        <v>694.27799999999991</v>
      </c>
      <c r="KFE173" s="68">
        <v>0</v>
      </c>
      <c r="KFF173" s="68">
        <f t="shared" si="2848"/>
        <v>694.27799999999991</v>
      </c>
      <c r="KFG173" s="68">
        <v>0</v>
      </c>
      <c r="KFH173" s="68">
        <f t="shared" si="2849"/>
        <v>1041.4169999999999</v>
      </c>
      <c r="KFI173" s="101">
        <v>2</v>
      </c>
      <c r="KFJ173" s="102"/>
      <c r="KFK173" s="68" t="s">
        <v>318</v>
      </c>
      <c r="KFL173" s="68">
        <f t="shared" ref="KFL173:KFL174" si="7080">64.5*10.764</f>
        <v>694.27799999999991</v>
      </c>
      <c r="KFM173" s="68">
        <v>0</v>
      </c>
      <c r="KFN173" s="68">
        <f t="shared" si="2851"/>
        <v>694.27799999999991</v>
      </c>
      <c r="KFO173" s="68">
        <v>0</v>
      </c>
      <c r="KFP173" s="68">
        <f t="shared" si="2852"/>
        <v>1041.4169999999999</v>
      </c>
      <c r="KFQ173" s="101">
        <v>2</v>
      </c>
      <c r="KFR173" s="102"/>
      <c r="KFS173" s="68" t="s">
        <v>318</v>
      </c>
      <c r="KFT173" s="68">
        <f t="shared" ref="KFT173:KFT174" si="7081">64.5*10.764</f>
        <v>694.27799999999991</v>
      </c>
      <c r="KFU173" s="68">
        <v>0</v>
      </c>
      <c r="KFV173" s="68">
        <f t="shared" si="2854"/>
        <v>694.27799999999991</v>
      </c>
      <c r="KFW173" s="68">
        <v>0</v>
      </c>
      <c r="KFX173" s="68">
        <f t="shared" si="2855"/>
        <v>1041.4169999999999</v>
      </c>
      <c r="KFY173" s="101">
        <v>2</v>
      </c>
      <c r="KFZ173" s="102"/>
      <c r="KGA173" s="68" t="s">
        <v>318</v>
      </c>
      <c r="KGB173" s="68">
        <f t="shared" ref="KGB173:KGB174" si="7082">64.5*10.764</f>
        <v>694.27799999999991</v>
      </c>
      <c r="KGC173" s="68">
        <v>0</v>
      </c>
      <c r="KGD173" s="68">
        <f t="shared" si="2857"/>
        <v>694.27799999999991</v>
      </c>
      <c r="KGE173" s="68">
        <v>0</v>
      </c>
      <c r="KGF173" s="68">
        <f t="shared" si="2858"/>
        <v>1041.4169999999999</v>
      </c>
      <c r="KGG173" s="101">
        <v>2</v>
      </c>
      <c r="KGH173" s="102"/>
      <c r="KGI173" s="68" t="s">
        <v>318</v>
      </c>
      <c r="KGJ173" s="68">
        <f t="shared" ref="KGJ173:KGJ174" si="7083">64.5*10.764</f>
        <v>694.27799999999991</v>
      </c>
      <c r="KGK173" s="68">
        <v>0</v>
      </c>
      <c r="KGL173" s="68">
        <f t="shared" si="2860"/>
        <v>694.27799999999991</v>
      </c>
      <c r="KGM173" s="68">
        <v>0</v>
      </c>
      <c r="KGN173" s="68">
        <f t="shared" si="2861"/>
        <v>1041.4169999999999</v>
      </c>
      <c r="KGO173" s="101">
        <v>2</v>
      </c>
      <c r="KGP173" s="102"/>
      <c r="KGQ173" s="68" t="s">
        <v>318</v>
      </c>
      <c r="KGR173" s="68">
        <f t="shared" ref="KGR173:KGR174" si="7084">64.5*10.764</f>
        <v>694.27799999999991</v>
      </c>
      <c r="KGS173" s="68">
        <v>0</v>
      </c>
      <c r="KGT173" s="68">
        <f t="shared" si="2863"/>
        <v>694.27799999999991</v>
      </c>
      <c r="KGU173" s="68">
        <v>0</v>
      </c>
      <c r="KGV173" s="68">
        <f t="shared" si="2864"/>
        <v>1041.4169999999999</v>
      </c>
      <c r="KGW173" s="101">
        <v>2</v>
      </c>
      <c r="KGX173" s="102"/>
      <c r="KGY173" s="68" t="s">
        <v>318</v>
      </c>
      <c r="KGZ173" s="68">
        <f t="shared" ref="KGZ173:KGZ174" si="7085">64.5*10.764</f>
        <v>694.27799999999991</v>
      </c>
      <c r="KHA173" s="68">
        <v>0</v>
      </c>
      <c r="KHB173" s="68">
        <f t="shared" si="2866"/>
        <v>694.27799999999991</v>
      </c>
      <c r="KHC173" s="68">
        <v>0</v>
      </c>
      <c r="KHD173" s="68">
        <f t="shared" si="2867"/>
        <v>1041.4169999999999</v>
      </c>
      <c r="KHE173" s="101">
        <v>2</v>
      </c>
      <c r="KHF173" s="102"/>
      <c r="KHG173" s="68" t="s">
        <v>318</v>
      </c>
      <c r="KHH173" s="68">
        <f t="shared" ref="KHH173:KHH174" si="7086">64.5*10.764</f>
        <v>694.27799999999991</v>
      </c>
      <c r="KHI173" s="68">
        <v>0</v>
      </c>
      <c r="KHJ173" s="68">
        <f t="shared" si="2869"/>
        <v>694.27799999999991</v>
      </c>
      <c r="KHK173" s="68">
        <v>0</v>
      </c>
      <c r="KHL173" s="68">
        <f t="shared" si="2870"/>
        <v>1041.4169999999999</v>
      </c>
      <c r="KHM173" s="101">
        <v>2</v>
      </c>
      <c r="KHN173" s="102"/>
      <c r="KHO173" s="68" t="s">
        <v>318</v>
      </c>
      <c r="KHP173" s="68">
        <f t="shared" ref="KHP173:KHP174" si="7087">64.5*10.764</f>
        <v>694.27799999999991</v>
      </c>
      <c r="KHQ173" s="68">
        <v>0</v>
      </c>
      <c r="KHR173" s="68">
        <f t="shared" si="2872"/>
        <v>694.27799999999991</v>
      </c>
      <c r="KHS173" s="68">
        <v>0</v>
      </c>
      <c r="KHT173" s="68">
        <f t="shared" si="2873"/>
        <v>1041.4169999999999</v>
      </c>
      <c r="KHU173" s="101">
        <v>2</v>
      </c>
      <c r="KHV173" s="102"/>
      <c r="KHW173" s="68" t="s">
        <v>318</v>
      </c>
      <c r="KHX173" s="68">
        <f t="shared" ref="KHX173:KHX174" si="7088">64.5*10.764</f>
        <v>694.27799999999991</v>
      </c>
      <c r="KHY173" s="68">
        <v>0</v>
      </c>
      <c r="KHZ173" s="68">
        <f t="shared" si="2875"/>
        <v>694.27799999999991</v>
      </c>
      <c r="KIA173" s="68">
        <v>0</v>
      </c>
      <c r="KIB173" s="68">
        <f t="shared" si="2876"/>
        <v>1041.4169999999999</v>
      </c>
      <c r="KIC173" s="101">
        <v>2</v>
      </c>
      <c r="KID173" s="102"/>
      <c r="KIE173" s="68" t="s">
        <v>318</v>
      </c>
      <c r="KIF173" s="68">
        <f t="shared" ref="KIF173:KIF174" si="7089">64.5*10.764</f>
        <v>694.27799999999991</v>
      </c>
      <c r="KIG173" s="68">
        <v>0</v>
      </c>
      <c r="KIH173" s="68">
        <f t="shared" si="2878"/>
        <v>694.27799999999991</v>
      </c>
      <c r="KII173" s="68">
        <v>0</v>
      </c>
      <c r="KIJ173" s="68">
        <f t="shared" si="2879"/>
        <v>1041.4169999999999</v>
      </c>
      <c r="KIK173" s="101">
        <v>2</v>
      </c>
      <c r="KIL173" s="102"/>
      <c r="KIM173" s="68" t="s">
        <v>318</v>
      </c>
      <c r="KIN173" s="68">
        <f t="shared" ref="KIN173:KIN174" si="7090">64.5*10.764</f>
        <v>694.27799999999991</v>
      </c>
      <c r="KIO173" s="68">
        <v>0</v>
      </c>
      <c r="KIP173" s="68">
        <f t="shared" si="2881"/>
        <v>694.27799999999991</v>
      </c>
      <c r="KIQ173" s="68">
        <v>0</v>
      </c>
      <c r="KIR173" s="68">
        <f t="shared" si="2882"/>
        <v>1041.4169999999999</v>
      </c>
      <c r="KIS173" s="101">
        <v>2</v>
      </c>
      <c r="KIT173" s="102"/>
      <c r="KIU173" s="68" t="s">
        <v>318</v>
      </c>
      <c r="KIV173" s="68">
        <f t="shared" ref="KIV173:KIV174" si="7091">64.5*10.764</f>
        <v>694.27799999999991</v>
      </c>
      <c r="KIW173" s="68">
        <v>0</v>
      </c>
      <c r="KIX173" s="68">
        <f t="shared" si="2884"/>
        <v>694.27799999999991</v>
      </c>
      <c r="KIY173" s="68">
        <v>0</v>
      </c>
      <c r="KIZ173" s="68">
        <f t="shared" si="2885"/>
        <v>1041.4169999999999</v>
      </c>
      <c r="KJA173" s="101">
        <v>2</v>
      </c>
      <c r="KJB173" s="102"/>
      <c r="KJC173" s="68" t="s">
        <v>318</v>
      </c>
      <c r="KJD173" s="68">
        <f t="shared" ref="KJD173:KJD174" si="7092">64.5*10.764</f>
        <v>694.27799999999991</v>
      </c>
      <c r="KJE173" s="68">
        <v>0</v>
      </c>
      <c r="KJF173" s="68">
        <f t="shared" si="2887"/>
        <v>694.27799999999991</v>
      </c>
      <c r="KJG173" s="68">
        <v>0</v>
      </c>
      <c r="KJH173" s="68">
        <f t="shared" si="2888"/>
        <v>1041.4169999999999</v>
      </c>
      <c r="KJI173" s="101">
        <v>2</v>
      </c>
      <c r="KJJ173" s="102"/>
      <c r="KJK173" s="68" t="s">
        <v>318</v>
      </c>
      <c r="KJL173" s="68">
        <f t="shared" ref="KJL173:KJL174" si="7093">64.5*10.764</f>
        <v>694.27799999999991</v>
      </c>
      <c r="KJM173" s="68">
        <v>0</v>
      </c>
      <c r="KJN173" s="68">
        <f t="shared" si="2890"/>
        <v>694.27799999999991</v>
      </c>
      <c r="KJO173" s="68">
        <v>0</v>
      </c>
      <c r="KJP173" s="68">
        <f t="shared" si="2891"/>
        <v>1041.4169999999999</v>
      </c>
      <c r="KJQ173" s="101">
        <v>2</v>
      </c>
      <c r="KJR173" s="102"/>
      <c r="KJS173" s="68" t="s">
        <v>318</v>
      </c>
      <c r="KJT173" s="68">
        <f t="shared" ref="KJT173:KJT174" si="7094">64.5*10.764</f>
        <v>694.27799999999991</v>
      </c>
      <c r="KJU173" s="68">
        <v>0</v>
      </c>
      <c r="KJV173" s="68">
        <f t="shared" si="2893"/>
        <v>694.27799999999991</v>
      </c>
      <c r="KJW173" s="68">
        <v>0</v>
      </c>
      <c r="KJX173" s="68">
        <f t="shared" si="2894"/>
        <v>1041.4169999999999</v>
      </c>
      <c r="KJY173" s="101">
        <v>2</v>
      </c>
      <c r="KJZ173" s="102"/>
      <c r="KKA173" s="68" t="s">
        <v>318</v>
      </c>
      <c r="KKB173" s="68">
        <f t="shared" ref="KKB173:KKB174" si="7095">64.5*10.764</f>
        <v>694.27799999999991</v>
      </c>
      <c r="KKC173" s="68">
        <v>0</v>
      </c>
      <c r="KKD173" s="68">
        <f t="shared" si="2896"/>
        <v>694.27799999999991</v>
      </c>
      <c r="KKE173" s="68">
        <v>0</v>
      </c>
      <c r="KKF173" s="68">
        <f t="shared" si="2897"/>
        <v>1041.4169999999999</v>
      </c>
      <c r="KKG173" s="101">
        <v>2</v>
      </c>
      <c r="KKH173" s="102"/>
      <c r="KKI173" s="68" t="s">
        <v>318</v>
      </c>
      <c r="KKJ173" s="68">
        <f t="shared" ref="KKJ173:KKJ174" si="7096">64.5*10.764</f>
        <v>694.27799999999991</v>
      </c>
      <c r="KKK173" s="68">
        <v>0</v>
      </c>
      <c r="KKL173" s="68">
        <f t="shared" si="2899"/>
        <v>694.27799999999991</v>
      </c>
      <c r="KKM173" s="68">
        <v>0</v>
      </c>
      <c r="KKN173" s="68">
        <f t="shared" si="2900"/>
        <v>1041.4169999999999</v>
      </c>
      <c r="KKO173" s="101">
        <v>2</v>
      </c>
      <c r="KKP173" s="102"/>
      <c r="KKQ173" s="68" t="s">
        <v>318</v>
      </c>
      <c r="KKR173" s="68">
        <f t="shared" ref="KKR173:KKR174" si="7097">64.5*10.764</f>
        <v>694.27799999999991</v>
      </c>
      <c r="KKS173" s="68">
        <v>0</v>
      </c>
      <c r="KKT173" s="68">
        <f t="shared" si="2902"/>
        <v>694.27799999999991</v>
      </c>
      <c r="KKU173" s="68">
        <v>0</v>
      </c>
      <c r="KKV173" s="68">
        <f t="shared" si="2903"/>
        <v>1041.4169999999999</v>
      </c>
      <c r="KKW173" s="101">
        <v>2</v>
      </c>
      <c r="KKX173" s="102"/>
      <c r="KKY173" s="68" t="s">
        <v>318</v>
      </c>
      <c r="KKZ173" s="68">
        <f t="shared" ref="KKZ173:KKZ174" si="7098">64.5*10.764</f>
        <v>694.27799999999991</v>
      </c>
      <c r="KLA173" s="68">
        <v>0</v>
      </c>
      <c r="KLB173" s="68">
        <f t="shared" si="2905"/>
        <v>694.27799999999991</v>
      </c>
      <c r="KLC173" s="68">
        <v>0</v>
      </c>
      <c r="KLD173" s="68">
        <f t="shared" si="2906"/>
        <v>1041.4169999999999</v>
      </c>
      <c r="KLE173" s="101">
        <v>2</v>
      </c>
      <c r="KLF173" s="102"/>
      <c r="KLG173" s="68" t="s">
        <v>318</v>
      </c>
      <c r="KLH173" s="68">
        <f t="shared" ref="KLH173:KLH174" si="7099">64.5*10.764</f>
        <v>694.27799999999991</v>
      </c>
      <c r="KLI173" s="68">
        <v>0</v>
      </c>
      <c r="KLJ173" s="68">
        <f t="shared" si="2908"/>
        <v>694.27799999999991</v>
      </c>
      <c r="KLK173" s="68">
        <v>0</v>
      </c>
      <c r="KLL173" s="68">
        <f t="shared" si="2909"/>
        <v>1041.4169999999999</v>
      </c>
      <c r="KLM173" s="101">
        <v>2</v>
      </c>
      <c r="KLN173" s="102"/>
      <c r="KLO173" s="68" t="s">
        <v>318</v>
      </c>
      <c r="KLP173" s="68">
        <f t="shared" ref="KLP173:KLP174" si="7100">64.5*10.764</f>
        <v>694.27799999999991</v>
      </c>
      <c r="KLQ173" s="68">
        <v>0</v>
      </c>
      <c r="KLR173" s="68">
        <f t="shared" si="2911"/>
        <v>694.27799999999991</v>
      </c>
      <c r="KLS173" s="68">
        <v>0</v>
      </c>
      <c r="KLT173" s="68">
        <f t="shared" si="2912"/>
        <v>1041.4169999999999</v>
      </c>
      <c r="KLU173" s="101">
        <v>2</v>
      </c>
      <c r="KLV173" s="102"/>
      <c r="KLW173" s="68" t="s">
        <v>318</v>
      </c>
      <c r="KLX173" s="68">
        <f t="shared" ref="KLX173:KLX174" si="7101">64.5*10.764</f>
        <v>694.27799999999991</v>
      </c>
      <c r="KLY173" s="68">
        <v>0</v>
      </c>
      <c r="KLZ173" s="68">
        <f t="shared" si="2914"/>
        <v>694.27799999999991</v>
      </c>
      <c r="KMA173" s="68">
        <v>0</v>
      </c>
      <c r="KMB173" s="68">
        <f t="shared" si="2915"/>
        <v>1041.4169999999999</v>
      </c>
      <c r="KMC173" s="101">
        <v>2</v>
      </c>
      <c r="KMD173" s="102"/>
      <c r="KME173" s="68" t="s">
        <v>318</v>
      </c>
      <c r="KMF173" s="68">
        <f t="shared" ref="KMF173:KMF174" si="7102">64.5*10.764</f>
        <v>694.27799999999991</v>
      </c>
      <c r="KMG173" s="68">
        <v>0</v>
      </c>
      <c r="KMH173" s="68">
        <f t="shared" si="2917"/>
        <v>694.27799999999991</v>
      </c>
      <c r="KMI173" s="68">
        <v>0</v>
      </c>
      <c r="KMJ173" s="68">
        <f t="shared" si="2918"/>
        <v>1041.4169999999999</v>
      </c>
      <c r="KMK173" s="101">
        <v>2</v>
      </c>
      <c r="KML173" s="102"/>
      <c r="KMM173" s="68" t="s">
        <v>318</v>
      </c>
      <c r="KMN173" s="68">
        <f t="shared" ref="KMN173:KMN174" si="7103">64.5*10.764</f>
        <v>694.27799999999991</v>
      </c>
      <c r="KMO173" s="68">
        <v>0</v>
      </c>
      <c r="KMP173" s="68">
        <f t="shared" si="2920"/>
        <v>694.27799999999991</v>
      </c>
      <c r="KMQ173" s="68">
        <v>0</v>
      </c>
      <c r="KMR173" s="68">
        <f t="shared" si="2921"/>
        <v>1041.4169999999999</v>
      </c>
      <c r="KMS173" s="101">
        <v>2</v>
      </c>
      <c r="KMT173" s="102"/>
      <c r="KMU173" s="68" t="s">
        <v>318</v>
      </c>
      <c r="KMV173" s="68">
        <f t="shared" ref="KMV173:KMV174" si="7104">64.5*10.764</f>
        <v>694.27799999999991</v>
      </c>
      <c r="KMW173" s="68">
        <v>0</v>
      </c>
      <c r="KMX173" s="68">
        <f t="shared" si="2923"/>
        <v>694.27799999999991</v>
      </c>
      <c r="KMY173" s="68">
        <v>0</v>
      </c>
      <c r="KMZ173" s="68">
        <f t="shared" si="2924"/>
        <v>1041.4169999999999</v>
      </c>
      <c r="KNA173" s="101">
        <v>2</v>
      </c>
      <c r="KNB173" s="102"/>
      <c r="KNC173" s="68" t="s">
        <v>318</v>
      </c>
      <c r="KND173" s="68">
        <f t="shared" ref="KND173:KND174" si="7105">64.5*10.764</f>
        <v>694.27799999999991</v>
      </c>
      <c r="KNE173" s="68">
        <v>0</v>
      </c>
      <c r="KNF173" s="68">
        <f t="shared" si="2926"/>
        <v>694.27799999999991</v>
      </c>
      <c r="KNG173" s="68">
        <v>0</v>
      </c>
      <c r="KNH173" s="68">
        <f t="shared" si="2927"/>
        <v>1041.4169999999999</v>
      </c>
      <c r="KNI173" s="101">
        <v>2</v>
      </c>
      <c r="KNJ173" s="102"/>
      <c r="KNK173" s="68" t="s">
        <v>318</v>
      </c>
      <c r="KNL173" s="68">
        <f t="shared" ref="KNL173:KNL174" si="7106">64.5*10.764</f>
        <v>694.27799999999991</v>
      </c>
      <c r="KNM173" s="68">
        <v>0</v>
      </c>
      <c r="KNN173" s="68">
        <f t="shared" si="2929"/>
        <v>694.27799999999991</v>
      </c>
      <c r="KNO173" s="68">
        <v>0</v>
      </c>
      <c r="KNP173" s="68">
        <f t="shared" si="2930"/>
        <v>1041.4169999999999</v>
      </c>
      <c r="KNQ173" s="101">
        <v>2</v>
      </c>
      <c r="KNR173" s="102"/>
      <c r="KNS173" s="68" t="s">
        <v>318</v>
      </c>
      <c r="KNT173" s="68">
        <f t="shared" ref="KNT173:KNT174" si="7107">64.5*10.764</f>
        <v>694.27799999999991</v>
      </c>
      <c r="KNU173" s="68">
        <v>0</v>
      </c>
      <c r="KNV173" s="68">
        <f t="shared" si="2932"/>
        <v>694.27799999999991</v>
      </c>
      <c r="KNW173" s="68">
        <v>0</v>
      </c>
      <c r="KNX173" s="68">
        <f t="shared" si="2933"/>
        <v>1041.4169999999999</v>
      </c>
      <c r="KNY173" s="101">
        <v>2</v>
      </c>
      <c r="KNZ173" s="102"/>
      <c r="KOA173" s="68" t="s">
        <v>318</v>
      </c>
      <c r="KOB173" s="68">
        <f t="shared" ref="KOB173:KOB174" si="7108">64.5*10.764</f>
        <v>694.27799999999991</v>
      </c>
      <c r="KOC173" s="68">
        <v>0</v>
      </c>
      <c r="KOD173" s="68">
        <f t="shared" si="2935"/>
        <v>694.27799999999991</v>
      </c>
      <c r="KOE173" s="68">
        <v>0</v>
      </c>
      <c r="KOF173" s="68">
        <f t="shared" si="2936"/>
        <v>1041.4169999999999</v>
      </c>
      <c r="KOG173" s="101">
        <v>2</v>
      </c>
      <c r="KOH173" s="102"/>
      <c r="KOI173" s="68" t="s">
        <v>318</v>
      </c>
      <c r="KOJ173" s="68">
        <f t="shared" ref="KOJ173:KOJ174" si="7109">64.5*10.764</f>
        <v>694.27799999999991</v>
      </c>
      <c r="KOK173" s="68">
        <v>0</v>
      </c>
      <c r="KOL173" s="68">
        <f t="shared" si="2938"/>
        <v>694.27799999999991</v>
      </c>
      <c r="KOM173" s="68">
        <v>0</v>
      </c>
      <c r="KON173" s="68">
        <f t="shared" si="2939"/>
        <v>1041.4169999999999</v>
      </c>
      <c r="KOO173" s="101">
        <v>2</v>
      </c>
      <c r="KOP173" s="102"/>
      <c r="KOQ173" s="68" t="s">
        <v>318</v>
      </c>
      <c r="KOR173" s="68">
        <f t="shared" ref="KOR173:KOR174" si="7110">64.5*10.764</f>
        <v>694.27799999999991</v>
      </c>
      <c r="KOS173" s="68">
        <v>0</v>
      </c>
      <c r="KOT173" s="68">
        <f t="shared" si="2941"/>
        <v>694.27799999999991</v>
      </c>
      <c r="KOU173" s="68">
        <v>0</v>
      </c>
      <c r="KOV173" s="68">
        <f t="shared" si="2942"/>
        <v>1041.4169999999999</v>
      </c>
      <c r="KOW173" s="101">
        <v>2</v>
      </c>
      <c r="KOX173" s="102"/>
      <c r="KOY173" s="68" t="s">
        <v>318</v>
      </c>
      <c r="KOZ173" s="68">
        <f t="shared" ref="KOZ173:KOZ174" si="7111">64.5*10.764</f>
        <v>694.27799999999991</v>
      </c>
      <c r="KPA173" s="68">
        <v>0</v>
      </c>
      <c r="KPB173" s="68">
        <f t="shared" si="2944"/>
        <v>694.27799999999991</v>
      </c>
      <c r="KPC173" s="68">
        <v>0</v>
      </c>
      <c r="KPD173" s="68">
        <f t="shared" si="2945"/>
        <v>1041.4169999999999</v>
      </c>
      <c r="KPE173" s="101">
        <v>2</v>
      </c>
      <c r="KPF173" s="102"/>
      <c r="KPG173" s="68" t="s">
        <v>318</v>
      </c>
      <c r="KPH173" s="68">
        <f t="shared" ref="KPH173:KPH174" si="7112">64.5*10.764</f>
        <v>694.27799999999991</v>
      </c>
      <c r="KPI173" s="68">
        <v>0</v>
      </c>
      <c r="KPJ173" s="68">
        <f t="shared" si="2947"/>
        <v>694.27799999999991</v>
      </c>
      <c r="KPK173" s="68">
        <v>0</v>
      </c>
      <c r="KPL173" s="68">
        <f t="shared" si="2948"/>
        <v>1041.4169999999999</v>
      </c>
      <c r="KPM173" s="101">
        <v>2</v>
      </c>
      <c r="KPN173" s="102"/>
      <c r="KPO173" s="68" t="s">
        <v>318</v>
      </c>
      <c r="KPP173" s="68">
        <f t="shared" ref="KPP173:KPP174" si="7113">64.5*10.764</f>
        <v>694.27799999999991</v>
      </c>
      <c r="KPQ173" s="68">
        <v>0</v>
      </c>
      <c r="KPR173" s="68">
        <f t="shared" si="2950"/>
        <v>694.27799999999991</v>
      </c>
      <c r="KPS173" s="68">
        <v>0</v>
      </c>
      <c r="KPT173" s="68">
        <f t="shared" si="2951"/>
        <v>1041.4169999999999</v>
      </c>
      <c r="KPU173" s="101">
        <v>2</v>
      </c>
      <c r="KPV173" s="102"/>
      <c r="KPW173" s="68" t="s">
        <v>318</v>
      </c>
      <c r="KPX173" s="68">
        <f t="shared" ref="KPX173:KPX174" si="7114">64.5*10.764</f>
        <v>694.27799999999991</v>
      </c>
      <c r="KPY173" s="68">
        <v>0</v>
      </c>
      <c r="KPZ173" s="68">
        <f t="shared" si="2953"/>
        <v>694.27799999999991</v>
      </c>
      <c r="KQA173" s="68">
        <v>0</v>
      </c>
      <c r="KQB173" s="68">
        <f t="shared" si="2954"/>
        <v>1041.4169999999999</v>
      </c>
      <c r="KQC173" s="101">
        <v>2</v>
      </c>
      <c r="KQD173" s="102"/>
      <c r="KQE173" s="68" t="s">
        <v>318</v>
      </c>
      <c r="KQF173" s="68">
        <f t="shared" ref="KQF173:KQF174" si="7115">64.5*10.764</f>
        <v>694.27799999999991</v>
      </c>
      <c r="KQG173" s="68">
        <v>0</v>
      </c>
      <c r="KQH173" s="68">
        <f t="shared" si="2956"/>
        <v>694.27799999999991</v>
      </c>
      <c r="KQI173" s="68">
        <v>0</v>
      </c>
      <c r="KQJ173" s="68">
        <f t="shared" si="2957"/>
        <v>1041.4169999999999</v>
      </c>
      <c r="KQK173" s="101">
        <v>2</v>
      </c>
      <c r="KQL173" s="102"/>
      <c r="KQM173" s="68" t="s">
        <v>318</v>
      </c>
      <c r="KQN173" s="68">
        <f t="shared" ref="KQN173:KQN174" si="7116">64.5*10.764</f>
        <v>694.27799999999991</v>
      </c>
      <c r="KQO173" s="68">
        <v>0</v>
      </c>
      <c r="KQP173" s="68">
        <f t="shared" si="2959"/>
        <v>694.27799999999991</v>
      </c>
      <c r="KQQ173" s="68">
        <v>0</v>
      </c>
      <c r="KQR173" s="68">
        <f t="shared" si="2960"/>
        <v>1041.4169999999999</v>
      </c>
      <c r="KQS173" s="101">
        <v>2</v>
      </c>
      <c r="KQT173" s="102"/>
      <c r="KQU173" s="68" t="s">
        <v>318</v>
      </c>
      <c r="KQV173" s="68">
        <f t="shared" ref="KQV173:KQV174" si="7117">64.5*10.764</f>
        <v>694.27799999999991</v>
      </c>
      <c r="KQW173" s="68">
        <v>0</v>
      </c>
      <c r="KQX173" s="68">
        <f t="shared" si="2962"/>
        <v>694.27799999999991</v>
      </c>
      <c r="KQY173" s="68">
        <v>0</v>
      </c>
      <c r="KQZ173" s="68">
        <f t="shared" si="2963"/>
        <v>1041.4169999999999</v>
      </c>
      <c r="KRA173" s="101">
        <v>2</v>
      </c>
      <c r="KRB173" s="102"/>
      <c r="KRC173" s="68" t="s">
        <v>318</v>
      </c>
      <c r="KRD173" s="68">
        <f t="shared" ref="KRD173:KRD174" si="7118">64.5*10.764</f>
        <v>694.27799999999991</v>
      </c>
      <c r="KRE173" s="68">
        <v>0</v>
      </c>
      <c r="KRF173" s="68">
        <f t="shared" si="2965"/>
        <v>694.27799999999991</v>
      </c>
      <c r="KRG173" s="68">
        <v>0</v>
      </c>
      <c r="KRH173" s="68">
        <f t="shared" si="2966"/>
        <v>1041.4169999999999</v>
      </c>
      <c r="KRI173" s="101">
        <v>2</v>
      </c>
      <c r="KRJ173" s="102"/>
      <c r="KRK173" s="68" t="s">
        <v>318</v>
      </c>
      <c r="KRL173" s="68">
        <f t="shared" ref="KRL173:KRL174" si="7119">64.5*10.764</f>
        <v>694.27799999999991</v>
      </c>
      <c r="KRM173" s="68">
        <v>0</v>
      </c>
      <c r="KRN173" s="68">
        <f t="shared" si="2968"/>
        <v>694.27799999999991</v>
      </c>
      <c r="KRO173" s="68">
        <v>0</v>
      </c>
      <c r="KRP173" s="68">
        <f t="shared" si="2969"/>
        <v>1041.4169999999999</v>
      </c>
      <c r="KRQ173" s="101">
        <v>2</v>
      </c>
      <c r="KRR173" s="102"/>
      <c r="KRS173" s="68" t="s">
        <v>318</v>
      </c>
      <c r="KRT173" s="68">
        <f t="shared" ref="KRT173:KRT174" si="7120">64.5*10.764</f>
        <v>694.27799999999991</v>
      </c>
      <c r="KRU173" s="68">
        <v>0</v>
      </c>
      <c r="KRV173" s="68">
        <f t="shared" si="2971"/>
        <v>694.27799999999991</v>
      </c>
      <c r="KRW173" s="68">
        <v>0</v>
      </c>
      <c r="KRX173" s="68">
        <f t="shared" si="2972"/>
        <v>1041.4169999999999</v>
      </c>
      <c r="KRY173" s="101">
        <v>2</v>
      </c>
      <c r="KRZ173" s="102"/>
      <c r="KSA173" s="68" t="s">
        <v>318</v>
      </c>
      <c r="KSB173" s="68">
        <f t="shared" ref="KSB173:KSB174" si="7121">64.5*10.764</f>
        <v>694.27799999999991</v>
      </c>
      <c r="KSC173" s="68">
        <v>0</v>
      </c>
      <c r="KSD173" s="68">
        <f t="shared" si="2974"/>
        <v>694.27799999999991</v>
      </c>
      <c r="KSE173" s="68">
        <v>0</v>
      </c>
      <c r="KSF173" s="68">
        <f t="shared" si="2975"/>
        <v>1041.4169999999999</v>
      </c>
      <c r="KSG173" s="101">
        <v>2</v>
      </c>
      <c r="KSH173" s="102"/>
      <c r="KSI173" s="68" t="s">
        <v>318</v>
      </c>
      <c r="KSJ173" s="68">
        <f t="shared" ref="KSJ173:KSJ174" si="7122">64.5*10.764</f>
        <v>694.27799999999991</v>
      </c>
      <c r="KSK173" s="68">
        <v>0</v>
      </c>
      <c r="KSL173" s="68">
        <f t="shared" si="2977"/>
        <v>694.27799999999991</v>
      </c>
      <c r="KSM173" s="68">
        <v>0</v>
      </c>
      <c r="KSN173" s="68">
        <f t="shared" si="2978"/>
        <v>1041.4169999999999</v>
      </c>
      <c r="KSO173" s="101">
        <v>2</v>
      </c>
      <c r="KSP173" s="102"/>
      <c r="KSQ173" s="68" t="s">
        <v>318</v>
      </c>
      <c r="KSR173" s="68">
        <f t="shared" ref="KSR173:KSR174" si="7123">64.5*10.764</f>
        <v>694.27799999999991</v>
      </c>
      <c r="KSS173" s="68">
        <v>0</v>
      </c>
      <c r="KST173" s="68">
        <f t="shared" si="2980"/>
        <v>694.27799999999991</v>
      </c>
      <c r="KSU173" s="68">
        <v>0</v>
      </c>
      <c r="KSV173" s="68">
        <f t="shared" si="2981"/>
        <v>1041.4169999999999</v>
      </c>
      <c r="KSW173" s="101">
        <v>2</v>
      </c>
      <c r="KSX173" s="102"/>
      <c r="KSY173" s="68" t="s">
        <v>318</v>
      </c>
      <c r="KSZ173" s="68">
        <f t="shared" ref="KSZ173:KSZ174" si="7124">64.5*10.764</f>
        <v>694.27799999999991</v>
      </c>
      <c r="KTA173" s="68">
        <v>0</v>
      </c>
      <c r="KTB173" s="68">
        <f t="shared" si="2983"/>
        <v>694.27799999999991</v>
      </c>
      <c r="KTC173" s="68">
        <v>0</v>
      </c>
      <c r="KTD173" s="68">
        <f t="shared" si="2984"/>
        <v>1041.4169999999999</v>
      </c>
      <c r="KTE173" s="101">
        <v>2</v>
      </c>
      <c r="KTF173" s="102"/>
      <c r="KTG173" s="68" t="s">
        <v>318</v>
      </c>
      <c r="KTH173" s="68">
        <f t="shared" ref="KTH173:KTH174" si="7125">64.5*10.764</f>
        <v>694.27799999999991</v>
      </c>
      <c r="KTI173" s="68">
        <v>0</v>
      </c>
      <c r="KTJ173" s="68">
        <f t="shared" si="2986"/>
        <v>694.27799999999991</v>
      </c>
      <c r="KTK173" s="68">
        <v>0</v>
      </c>
      <c r="KTL173" s="68">
        <f t="shared" si="2987"/>
        <v>1041.4169999999999</v>
      </c>
      <c r="KTM173" s="101">
        <v>2</v>
      </c>
      <c r="KTN173" s="102"/>
      <c r="KTO173" s="68" t="s">
        <v>318</v>
      </c>
      <c r="KTP173" s="68">
        <f t="shared" ref="KTP173:KTP174" si="7126">64.5*10.764</f>
        <v>694.27799999999991</v>
      </c>
      <c r="KTQ173" s="68">
        <v>0</v>
      </c>
      <c r="KTR173" s="68">
        <f t="shared" si="2989"/>
        <v>694.27799999999991</v>
      </c>
      <c r="KTS173" s="68">
        <v>0</v>
      </c>
      <c r="KTT173" s="68">
        <f t="shared" si="2990"/>
        <v>1041.4169999999999</v>
      </c>
      <c r="KTU173" s="101">
        <v>2</v>
      </c>
      <c r="KTV173" s="102"/>
      <c r="KTW173" s="68" t="s">
        <v>318</v>
      </c>
      <c r="KTX173" s="68">
        <f t="shared" ref="KTX173:KTX174" si="7127">64.5*10.764</f>
        <v>694.27799999999991</v>
      </c>
      <c r="KTY173" s="68">
        <v>0</v>
      </c>
      <c r="KTZ173" s="68">
        <f t="shared" si="2992"/>
        <v>694.27799999999991</v>
      </c>
      <c r="KUA173" s="68">
        <v>0</v>
      </c>
      <c r="KUB173" s="68">
        <f t="shared" si="2993"/>
        <v>1041.4169999999999</v>
      </c>
      <c r="KUC173" s="101">
        <v>2</v>
      </c>
      <c r="KUD173" s="102"/>
      <c r="KUE173" s="68" t="s">
        <v>318</v>
      </c>
      <c r="KUF173" s="68">
        <f t="shared" ref="KUF173:KUF174" si="7128">64.5*10.764</f>
        <v>694.27799999999991</v>
      </c>
      <c r="KUG173" s="68">
        <v>0</v>
      </c>
      <c r="KUH173" s="68">
        <f t="shared" si="2995"/>
        <v>694.27799999999991</v>
      </c>
      <c r="KUI173" s="68">
        <v>0</v>
      </c>
      <c r="KUJ173" s="68">
        <f t="shared" si="2996"/>
        <v>1041.4169999999999</v>
      </c>
      <c r="KUK173" s="101">
        <v>2</v>
      </c>
      <c r="KUL173" s="102"/>
      <c r="KUM173" s="68" t="s">
        <v>318</v>
      </c>
      <c r="KUN173" s="68">
        <f t="shared" ref="KUN173:KUN174" si="7129">64.5*10.764</f>
        <v>694.27799999999991</v>
      </c>
      <c r="KUO173" s="68">
        <v>0</v>
      </c>
      <c r="KUP173" s="68">
        <f t="shared" si="2998"/>
        <v>694.27799999999991</v>
      </c>
      <c r="KUQ173" s="68">
        <v>0</v>
      </c>
      <c r="KUR173" s="68">
        <f t="shared" si="2999"/>
        <v>1041.4169999999999</v>
      </c>
      <c r="KUS173" s="101">
        <v>2</v>
      </c>
      <c r="KUT173" s="102"/>
      <c r="KUU173" s="68" t="s">
        <v>318</v>
      </c>
      <c r="KUV173" s="68">
        <f t="shared" ref="KUV173:KUV174" si="7130">64.5*10.764</f>
        <v>694.27799999999991</v>
      </c>
      <c r="KUW173" s="68">
        <v>0</v>
      </c>
      <c r="KUX173" s="68">
        <f t="shared" si="3001"/>
        <v>694.27799999999991</v>
      </c>
      <c r="KUY173" s="68">
        <v>0</v>
      </c>
      <c r="KUZ173" s="68">
        <f t="shared" si="3002"/>
        <v>1041.4169999999999</v>
      </c>
      <c r="KVA173" s="101">
        <v>2</v>
      </c>
      <c r="KVB173" s="102"/>
      <c r="KVC173" s="68" t="s">
        <v>318</v>
      </c>
      <c r="KVD173" s="68">
        <f t="shared" ref="KVD173:KVD174" si="7131">64.5*10.764</f>
        <v>694.27799999999991</v>
      </c>
      <c r="KVE173" s="68">
        <v>0</v>
      </c>
      <c r="KVF173" s="68">
        <f t="shared" si="3004"/>
        <v>694.27799999999991</v>
      </c>
      <c r="KVG173" s="68">
        <v>0</v>
      </c>
      <c r="KVH173" s="68">
        <f t="shared" si="3005"/>
        <v>1041.4169999999999</v>
      </c>
      <c r="KVI173" s="101">
        <v>2</v>
      </c>
      <c r="KVJ173" s="102"/>
      <c r="KVK173" s="68" t="s">
        <v>318</v>
      </c>
      <c r="KVL173" s="68">
        <f t="shared" ref="KVL173:KVL174" si="7132">64.5*10.764</f>
        <v>694.27799999999991</v>
      </c>
      <c r="KVM173" s="68">
        <v>0</v>
      </c>
      <c r="KVN173" s="68">
        <f t="shared" si="3007"/>
        <v>694.27799999999991</v>
      </c>
      <c r="KVO173" s="68">
        <v>0</v>
      </c>
      <c r="KVP173" s="68">
        <f t="shared" si="3008"/>
        <v>1041.4169999999999</v>
      </c>
      <c r="KVQ173" s="101">
        <v>2</v>
      </c>
      <c r="KVR173" s="102"/>
      <c r="KVS173" s="68" t="s">
        <v>318</v>
      </c>
      <c r="KVT173" s="68">
        <f t="shared" ref="KVT173:KVT174" si="7133">64.5*10.764</f>
        <v>694.27799999999991</v>
      </c>
      <c r="KVU173" s="68">
        <v>0</v>
      </c>
      <c r="KVV173" s="68">
        <f t="shared" si="3010"/>
        <v>694.27799999999991</v>
      </c>
      <c r="KVW173" s="68">
        <v>0</v>
      </c>
      <c r="KVX173" s="68">
        <f t="shared" si="3011"/>
        <v>1041.4169999999999</v>
      </c>
      <c r="KVY173" s="101">
        <v>2</v>
      </c>
      <c r="KVZ173" s="102"/>
      <c r="KWA173" s="68" t="s">
        <v>318</v>
      </c>
      <c r="KWB173" s="68">
        <f t="shared" ref="KWB173:KWB174" si="7134">64.5*10.764</f>
        <v>694.27799999999991</v>
      </c>
      <c r="KWC173" s="68">
        <v>0</v>
      </c>
      <c r="KWD173" s="68">
        <f t="shared" si="3013"/>
        <v>694.27799999999991</v>
      </c>
      <c r="KWE173" s="68">
        <v>0</v>
      </c>
      <c r="KWF173" s="68">
        <f t="shared" si="3014"/>
        <v>1041.4169999999999</v>
      </c>
      <c r="KWG173" s="101">
        <v>2</v>
      </c>
      <c r="KWH173" s="102"/>
      <c r="KWI173" s="68" t="s">
        <v>318</v>
      </c>
      <c r="KWJ173" s="68">
        <f t="shared" ref="KWJ173:KWJ174" si="7135">64.5*10.764</f>
        <v>694.27799999999991</v>
      </c>
      <c r="KWK173" s="68">
        <v>0</v>
      </c>
      <c r="KWL173" s="68">
        <f t="shared" si="3016"/>
        <v>694.27799999999991</v>
      </c>
      <c r="KWM173" s="68">
        <v>0</v>
      </c>
      <c r="KWN173" s="68">
        <f t="shared" si="3017"/>
        <v>1041.4169999999999</v>
      </c>
      <c r="KWO173" s="101">
        <v>2</v>
      </c>
      <c r="KWP173" s="102"/>
      <c r="KWQ173" s="68" t="s">
        <v>318</v>
      </c>
      <c r="KWR173" s="68">
        <f t="shared" ref="KWR173:KWR174" si="7136">64.5*10.764</f>
        <v>694.27799999999991</v>
      </c>
      <c r="KWS173" s="68">
        <v>0</v>
      </c>
      <c r="KWT173" s="68">
        <f t="shared" si="3019"/>
        <v>694.27799999999991</v>
      </c>
      <c r="KWU173" s="68">
        <v>0</v>
      </c>
      <c r="KWV173" s="68">
        <f t="shared" si="3020"/>
        <v>1041.4169999999999</v>
      </c>
      <c r="KWW173" s="101">
        <v>2</v>
      </c>
      <c r="KWX173" s="102"/>
      <c r="KWY173" s="68" t="s">
        <v>318</v>
      </c>
      <c r="KWZ173" s="68">
        <f t="shared" ref="KWZ173:KWZ174" si="7137">64.5*10.764</f>
        <v>694.27799999999991</v>
      </c>
      <c r="KXA173" s="68">
        <v>0</v>
      </c>
      <c r="KXB173" s="68">
        <f t="shared" si="3022"/>
        <v>694.27799999999991</v>
      </c>
      <c r="KXC173" s="68">
        <v>0</v>
      </c>
      <c r="KXD173" s="68">
        <f t="shared" si="3023"/>
        <v>1041.4169999999999</v>
      </c>
      <c r="KXE173" s="101">
        <v>2</v>
      </c>
      <c r="KXF173" s="102"/>
      <c r="KXG173" s="68" t="s">
        <v>318</v>
      </c>
      <c r="KXH173" s="68">
        <f t="shared" ref="KXH173:KXH174" si="7138">64.5*10.764</f>
        <v>694.27799999999991</v>
      </c>
      <c r="KXI173" s="68">
        <v>0</v>
      </c>
      <c r="KXJ173" s="68">
        <f t="shared" si="3025"/>
        <v>694.27799999999991</v>
      </c>
      <c r="KXK173" s="68">
        <v>0</v>
      </c>
      <c r="KXL173" s="68">
        <f t="shared" si="3026"/>
        <v>1041.4169999999999</v>
      </c>
      <c r="KXM173" s="101">
        <v>2</v>
      </c>
      <c r="KXN173" s="102"/>
      <c r="KXO173" s="68" t="s">
        <v>318</v>
      </c>
      <c r="KXP173" s="68">
        <f t="shared" ref="KXP173:KXP174" si="7139">64.5*10.764</f>
        <v>694.27799999999991</v>
      </c>
      <c r="KXQ173" s="68">
        <v>0</v>
      </c>
      <c r="KXR173" s="68">
        <f t="shared" si="3028"/>
        <v>694.27799999999991</v>
      </c>
      <c r="KXS173" s="68">
        <v>0</v>
      </c>
      <c r="KXT173" s="68">
        <f t="shared" si="3029"/>
        <v>1041.4169999999999</v>
      </c>
      <c r="KXU173" s="101">
        <v>2</v>
      </c>
      <c r="KXV173" s="102"/>
      <c r="KXW173" s="68" t="s">
        <v>318</v>
      </c>
      <c r="KXX173" s="68">
        <f t="shared" ref="KXX173:KXX174" si="7140">64.5*10.764</f>
        <v>694.27799999999991</v>
      </c>
      <c r="KXY173" s="68">
        <v>0</v>
      </c>
      <c r="KXZ173" s="68">
        <f t="shared" si="3031"/>
        <v>694.27799999999991</v>
      </c>
      <c r="KYA173" s="68">
        <v>0</v>
      </c>
      <c r="KYB173" s="68">
        <f t="shared" si="3032"/>
        <v>1041.4169999999999</v>
      </c>
      <c r="KYC173" s="101">
        <v>2</v>
      </c>
      <c r="KYD173" s="102"/>
      <c r="KYE173" s="68" t="s">
        <v>318</v>
      </c>
      <c r="KYF173" s="68">
        <f t="shared" ref="KYF173:KYF174" si="7141">64.5*10.764</f>
        <v>694.27799999999991</v>
      </c>
      <c r="KYG173" s="68">
        <v>0</v>
      </c>
      <c r="KYH173" s="68">
        <f t="shared" si="3034"/>
        <v>694.27799999999991</v>
      </c>
      <c r="KYI173" s="68">
        <v>0</v>
      </c>
      <c r="KYJ173" s="68">
        <f t="shared" si="3035"/>
        <v>1041.4169999999999</v>
      </c>
      <c r="KYK173" s="101">
        <v>2</v>
      </c>
      <c r="KYL173" s="102"/>
      <c r="KYM173" s="68" t="s">
        <v>318</v>
      </c>
      <c r="KYN173" s="68">
        <f t="shared" ref="KYN173:KYN174" si="7142">64.5*10.764</f>
        <v>694.27799999999991</v>
      </c>
      <c r="KYO173" s="68">
        <v>0</v>
      </c>
      <c r="KYP173" s="68">
        <f t="shared" si="3037"/>
        <v>694.27799999999991</v>
      </c>
      <c r="KYQ173" s="68">
        <v>0</v>
      </c>
      <c r="KYR173" s="68">
        <f t="shared" si="3038"/>
        <v>1041.4169999999999</v>
      </c>
      <c r="KYS173" s="101">
        <v>2</v>
      </c>
      <c r="KYT173" s="102"/>
      <c r="KYU173" s="68" t="s">
        <v>318</v>
      </c>
      <c r="KYV173" s="68">
        <f t="shared" ref="KYV173:KYV174" si="7143">64.5*10.764</f>
        <v>694.27799999999991</v>
      </c>
      <c r="KYW173" s="68">
        <v>0</v>
      </c>
      <c r="KYX173" s="68">
        <f t="shared" si="3040"/>
        <v>694.27799999999991</v>
      </c>
      <c r="KYY173" s="68">
        <v>0</v>
      </c>
      <c r="KYZ173" s="68">
        <f t="shared" si="3041"/>
        <v>1041.4169999999999</v>
      </c>
      <c r="KZA173" s="101">
        <v>2</v>
      </c>
      <c r="KZB173" s="102"/>
      <c r="KZC173" s="68" t="s">
        <v>318</v>
      </c>
      <c r="KZD173" s="68">
        <f t="shared" ref="KZD173:KZD174" si="7144">64.5*10.764</f>
        <v>694.27799999999991</v>
      </c>
      <c r="KZE173" s="68">
        <v>0</v>
      </c>
      <c r="KZF173" s="68">
        <f t="shared" si="3043"/>
        <v>694.27799999999991</v>
      </c>
      <c r="KZG173" s="68">
        <v>0</v>
      </c>
      <c r="KZH173" s="68">
        <f t="shared" si="3044"/>
        <v>1041.4169999999999</v>
      </c>
      <c r="KZI173" s="101">
        <v>2</v>
      </c>
      <c r="KZJ173" s="102"/>
      <c r="KZK173" s="68" t="s">
        <v>318</v>
      </c>
      <c r="KZL173" s="68">
        <f t="shared" ref="KZL173:KZL174" si="7145">64.5*10.764</f>
        <v>694.27799999999991</v>
      </c>
      <c r="KZM173" s="68">
        <v>0</v>
      </c>
      <c r="KZN173" s="68">
        <f t="shared" si="3046"/>
        <v>694.27799999999991</v>
      </c>
      <c r="KZO173" s="68">
        <v>0</v>
      </c>
      <c r="KZP173" s="68">
        <f t="shared" si="3047"/>
        <v>1041.4169999999999</v>
      </c>
      <c r="KZQ173" s="101">
        <v>2</v>
      </c>
      <c r="KZR173" s="102"/>
      <c r="KZS173" s="68" t="s">
        <v>318</v>
      </c>
      <c r="KZT173" s="68">
        <f t="shared" ref="KZT173:KZT174" si="7146">64.5*10.764</f>
        <v>694.27799999999991</v>
      </c>
      <c r="KZU173" s="68">
        <v>0</v>
      </c>
      <c r="KZV173" s="68">
        <f t="shared" si="3049"/>
        <v>694.27799999999991</v>
      </c>
      <c r="KZW173" s="68">
        <v>0</v>
      </c>
      <c r="KZX173" s="68">
        <f t="shared" si="3050"/>
        <v>1041.4169999999999</v>
      </c>
      <c r="KZY173" s="101">
        <v>2</v>
      </c>
      <c r="KZZ173" s="102"/>
      <c r="LAA173" s="68" t="s">
        <v>318</v>
      </c>
      <c r="LAB173" s="68">
        <f t="shared" ref="LAB173:LAB174" si="7147">64.5*10.764</f>
        <v>694.27799999999991</v>
      </c>
      <c r="LAC173" s="68">
        <v>0</v>
      </c>
      <c r="LAD173" s="68">
        <f t="shared" si="3052"/>
        <v>694.27799999999991</v>
      </c>
      <c r="LAE173" s="68">
        <v>0</v>
      </c>
      <c r="LAF173" s="68">
        <f t="shared" si="3053"/>
        <v>1041.4169999999999</v>
      </c>
      <c r="LAG173" s="101">
        <v>2</v>
      </c>
      <c r="LAH173" s="102"/>
      <c r="LAI173" s="68" t="s">
        <v>318</v>
      </c>
      <c r="LAJ173" s="68">
        <f t="shared" ref="LAJ173:LAJ174" si="7148">64.5*10.764</f>
        <v>694.27799999999991</v>
      </c>
      <c r="LAK173" s="68">
        <v>0</v>
      </c>
      <c r="LAL173" s="68">
        <f t="shared" si="3055"/>
        <v>694.27799999999991</v>
      </c>
      <c r="LAM173" s="68">
        <v>0</v>
      </c>
      <c r="LAN173" s="68">
        <f t="shared" si="3056"/>
        <v>1041.4169999999999</v>
      </c>
      <c r="LAO173" s="101">
        <v>2</v>
      </c>
      <c r="LAP173" s="102"/>
      <c r="LAQ173" s="68" t="s">
        <v>318</v>
      </c>
      <c r="LAR173" s="68">
        <f t="shared" ref="LAR173:LAR174" si="7149">64.5*10.764</f>
        <v>694.27799999999991</v>
      </c>
      <c r="LAS173" s="68">
        <v>0</v>
      </c>
      <c r="LAT173" s="68">
        <f t="shared" si="3058"/>
        <v>694.27799999999991</v>
      </c>
      <c r="LAU173" s="68">
        <v>0</v>
      </c>
      <c r="LAV173" s="68">
        <f t="shared" si="3059"/>
        <v>1041.4169999999999</v>
      </c>
      <c r="LAW173" s="101">
        <v>2</v>
      </c>
      <c r="LAX173" s="102"/>
      <c r="LAY173" s="68" t="s">
        <v>318</v>
      </c>
      <c r="LAZ173" s="68">
        <f t="shared" ref="LAZ173:LAZ174" si="7150">64.5*10.764</f>
        <v>694.27799999999991</v>
      </c>
      <c r="LBA173" s="68">
        <v>0</v>
      </c>
      <c r="LBB173" s="68">
        <f t="shared" si="3061"/>
        <v>694.27799999999991</v>
      </c>
      <c r="LBC173" s="68">
        <v>0</v>
      </c>
      <c r="LBD173" s="68">
        <f t="shared" si="3062"/>
        <v>1041.4169999999999</v>
      </c>
      <c r="LBE173" s="101">
        <v>2</v>
      </c>
      <c r="LBF173" s="102"/>
      <c r="LBG173" s="68" t="s">
        <v>318</v>
      </c>
      <c r="LBH173" s="68">
        <f t="shared" ref="LBH173:LBH174" si="7151">64.5*10.764</f>
        <v>694.27799999999991</v>
      </c>
      <c r="LBI173" s="68">
        <v>0</v>
      </c>
      <c r="LBJ173" s="68">
        <f t="shared" si="3064"/>
        <v>694.27799999999991</v>
      </c>
      <c r="LBK173" s="68">
        <v>0</v>
      </c>
      <c r="LBL173" s="68">
        <f t="shared" si="3065"/>
        <v>1041.4169999999999</v>
      </c>
      <c r="LBM173" s="101">
        <v>2</v>
      </c>
      <c r="LBN173" s="102"/>
      <c r="LBO173" s="68" t="s">
        <v>318</v>
      </c>
      <c r="LBP173" s="68">
        <f t="shared" ref="LBP173:LBP174" si="7152">64.5*10.764</f>
        <v>694.27799999999991</v>
      </c>
      <c r="LBQ173" s="68">
        <v>0</v>
      </c>
      <c r="LBR173" s="68">
        <f t="shared" si="3067"/>
        <v>694.27799999999991</v>
      </c>
      <c r="LBS173" s="68">
        <v>0</v>
      </c>
      <c r="LBT173" s="68">
        <f t="shared" si="3068"/>
        <v>1041.4169999999999</v>
      </c>
      <c r="LBU173" s="101">
        <v>2</v>
      </c>
      <c r="LBV173" s="102"/>
      <c r="LBW173" s="68" t="s">
        <v>318</v>
      </c>
      <c r="LBX173" s="68">
        <f t="shared" ref="LBX173:LBX174" si="7153">64.5*10.764</f>
        <v>694.27799999999991</v>
      </c>
      <c r="LBY173" s="68">
        <v>0</v>
      </c>
      <c r="LBZ173" s="68">
        <f t="shared" si="3070"/>
        <v>694.27799999999991</v>
      </c>
      <c r="LCA173" s="68">
        <v>0</v>
      </c>
      <c r="LCB173" s="68">
        <f t="shared" si="3071"/>
        <v>1041.4169999999999</v>
      </c>
      <c r="LCC173" s="101">
        <v>2</v>
      </c>
      <c r="LCD173" s="102"/>
      <c r="LCE173" s="68" t="s">
        <v>318</v>
      </c>
      <c r="LCF173" s="68">
        <f t="shared" ref="LCF173:LCF174" si="7154">64.5*10.764</f>
        <v>694.27799999999991</v>
      </c>
      <c r="LCG173" s="68">
        <v>0</v>
      </c>
      <c r="LCH173" s="68">
        <f t="shared" si="3073"/>
        <v>694.27799999999991</v>
      </c>
      <c r="LCI173" s="68">
        <v>0</v>
      </c>
      <c r="LCJ173" s="68">
        <f t="shared" si="3074"/>
        <v>1041.4169999999999</v>
      </c>
      <c r="LCK173" s="101">
        <v>2</v>
      </c>
      <c r="LCL173" s="102"/>
      <c r="LCM173" s="68" t="s">
        <v>318</v>
      </c>
      <c r="LCN173" s="68">
        <f t="shared" ref="LCN173:LCN174" si="7155">64.5*10.764</f>
        <v>694.27799999999991</v>
      </c>
      <c r="LCO173" s="68">
        <v>0</v>
      </c>
      <c r="LCP173" s="68">
        <f t="shared" si="3076"/>
        <v>694.27799999999991</v>
      </c>
      <c r="LCQ173" s="68">
        <v>0</v>
      </c>
      <c r="LCR173" s="68">
        <f t="shared" si="3077"/>
        <v>1041.4169999999999</v>
      </c>
      <c r="LCS173" s="101">
        <v>2</v>
      </c>
      <c r="LCT173" s="102"/>
      <c r="LCU173" s="68" t="s">
        <v>318</v>
      </c>
      <c r="LCV173" s="68">
        <f t="shared" ref="LCV173:LCV174" si="7156">64.5*10.764</f>
        <v>694.27799999999991</v>
      </c>
      <c r="LCW173" s="68">
        <v>0</v>
      </c>
      <c r="LCX173" s="68">
        <f t="shared" si="3079"/>
        <v>694.27799999999991</v>
      </c>
      <c r="LCY173" s="68">
        <v>0</v>
      </c>
      <c r="LCZ173" s="68">
        <f t="shared" si="3080"/>
        <v>1041.4169999999999</v>
      </c>
      <c r="LDA173" s="101">
        <v>2</v>
      </c>
      <c r="LDB173" s="102"/>
      <c r="LDC173" s="68" t="s">
        <v>318</v>
      </c>
      <c r="LDD173" s="68">
        <f t="shared" ref="LDD173:LDD174" si="7157">64.5*10.764</f>
        <v>694.27799999999991</v>
      </c>
      <c r="LDE173" s="68">
        <v>0</v>
      </c>
      <c r="LDF173" s="68">
        <f t="shared" si="3082"/>
        <v>694.27799999999991</v>
      </c>
      <c r="LDG173" s="68">
        <v>0</v>
      </c>
      <c r="LDH173" s="68">
        <f t="shared" si="3083"/>
        <v>1041.4169999999999</v>
      </c>
      <c r="LDI173" s="101">
        <v>2</v>
      </c>
      <c r="LDJ173" s="102"/>
      <c r="LDK173" s="68" t="s">
        <v>318</v>
      </c>
      <c r="LDL173" s="68">
        <f t="shared" ref="LDL173:LDL174" si="7158">64.5*10.764</f>
        <v>694.27799999999991</v>
      </c>
      <c r="LDM173" s="68">
        <v>0</v>
      </c>
      <c r="LDN173" s="68">
        <f t="shared" si="3085"/>
        <v>694.27799999999991</v>
      </c>
      <c r="LDO173" s="68">
        <v>0</v>
      </c>
      <c r="LDP173" s="68">
        <f t="shared" si="3086"/>
        <v>1041.4169999999999</v>
      </c>
      <c r="LDQ173" s="101">
        <v>2</v>
      </c>
      <c r="LDR173" s="102"/>
      <c r="LDS173" s="68" t="s">
        <v>318</v>
      </c>
      <c r="LDT173" s="68">
        <f t="shared" ref="LDT173:LDT174" si="7159">64.5*10.764</f>
        <v>694.27799999999991</v>
      </c>
      <c r="LDU173" s="68">
        <v>0</v>
      </c>
      <c r="LDV173" s="68">
        <f t="shared" si="3088"/>
        <v>694.27799999999991</v>
      </c>
      <c r="LDW173" s="68">
        <v>0</v>
      </c>
      <c r="LDX173" s="68">
        <f t="shared" si="3089"/>
        <v>1041.4169999999999</v>
      </c>
      <c r="LDY173" s="101">
        <v>2</v>
      </c>
      <c r="LDZ173" s="102"/>
      <c r="LEA173" s="68" t="s">
        <v>318</v>
      </c>
      <c r="LEB173" s="68">
        <f t="shared" ref="LEB173:LEB174" si="7160">64.5*10.764</f>
        <v>694.27799999999991</v>
      </c>
      <c r="LEC173" s="68">
        <v>0</v>
      </c>
      <c r="LED173" s="68">
        <f t="shared" si="3091"/>
        <v>694.27799999999991</v>
      </c>
      <c r="LEE173" s="68">
        <v>0</v>
      </c>
      <c r="LEF173" s="68">
        <f t="shared" si="3092"/>
        <v>1041.4169999999999</v>
      </c>
      <c r="LEG173" s="101">
        <v>2</v>
      </c>
      <c r="LEH173" s="102"/>
      <c r="LEI173" s="68" t="s">
        <v>318</v>
      </c>
      <c r="LEJ173" s="68">
        <f t="shared" ref="LEJ173:LEJ174" si="7161">64.5*10.764</f>
        <v>694.27799999999991</v>
      </c>
      <c r="LEK173" s="68">
        <v>0</v>
      </c>
      <c r="LEL173" s="68">
        <f t="shared" si="3094"/>
        <v>694.27799999999991</v>
      </c>
      <c r="LEM173" s="68">
        <v>0</v>
      </c>
      <c r="LEN173" s="68">
        <f t="shared" si="3095"/>
        <v>1041.4169999999999</v>
      </c>
      <c r="LEO173" s="101">
        <v>2</v>
      </c>
      <c r="LEP173" s="102"/>
      <c r="LEQ173" s="68" t="s">
        <v>318</v>
      </c>
      <c r="LER173" s="68">
        <f t="shared" ref="LER173:LER174" si="7162">64.5*10.764</f>
        <v>694.27799999999991</v>
      </c>
      <c r="LES173" s="68">
        <v>0</v>
      </c>
      <c r="LET173" s="68">
        <f t="shared" si="3097"/>
        <v>694.27799999999991</v>
      </c>
      <c r="LEU173" s="68">
        <v>0</v>
      </c>
      <c r="LEV173" s="68">
        <f t="shared" si="3098"/>
        <v>1041.4169999999999</v>
      </c>
      <c r="LEW173" s="101">
        <v>2</v>
      </c>
      <c r="LEX173" s="102"/>
      <c r="LEY173" s="68" t="s">
        <v>318</v>
      </c>
      <c r="LEZ173" s="68">
        <f t="shared" ref="LEZ173:LEZ174" si="7163">64.5*10.764</f>
        <v>694.27799999999991</v>
      </c>
      <c r="LFA173" s="68">
        <v>0</v>
      </c>
      <c r="LFB173" s="68">
        <f t="shared" si="3100"/>
        <v>694.27799999999991</v>
      </c>
      <c r="LFC173" s="68">
        <v>0</v>
      </c>
      <c r="LFD173" s="68">
        <f t="shared" si="3101"/>
        <v>1041.4169999999999</v>
      </c>
      <c r="LFE173" s="101">
        <v>2</v>
      </c>
      <c r="LFF173" s="102"/>
      <c r="LFG173" s="68" t="s">
        <v>318</v>
      </c>
      <c r="LFH173" s="68">
        <f t="shared" ref="LFH173:LFH174" si="7164">64.5*10.764</f>
        <v>694.27799999999991</v>
      </c>
      <c r="LFI173" s="68">
        <v>0</v>
      </c>
      <c r="LFJ173" s="68">
        <f t="shared" si="3103"/>
        <v>694.27799999999991</v>
      </c>
      <c r="LFK173" s="68">
        <v>0</v>
      </c>
      <c r="LFL173" s="68">
        <f t="shared" si="3104"/>
        <v>1041.4169999999999</v>
      </c>
      <c r="LFM173" s="101">
        <v>2</v>
      </c>
      <c r="LFN173" s="102"/>
      <c r="LFO173" s="68" t="s">
        <v>318</v>
      </c>
      <c r="LFP173" s="68">
        <f t="shared" ref="LFP173:LFP174" si="7165">64.5*10.764</f>
        <v>694.27799999999991</v>
      </c>
      <c r="LFQ173" s="68">
        <v>0</v>
      </c>
      <c r="LFR173" s="68">
        <f t="shared" si="3106"/>
        <v>694.27799999999991</v>
      </c>
      <c r="LFS173" s="68">
        <v>0</v>
      </c>
      <c r="LFT173" s="68">
        <f t="shared" si="3107"/>
        <v>1041.4169999999999</v>
      </c>
      <c r="LFU173" s="101">
        <v>2</v>
      </c>
      <c r="LFV173" s="102"/>
      <c r="LFW173" s="68" t="s">
        <v>318</v>
      </c>
      <c r="LFX173" s="68">
        <f t="shared" ref="LFX173:LFX174" si="7166">64.5*10.764</f>
        <v>694.27799999999991</v>
      </c>
      <c r="LFY173" s="68">
        <v>0</v>
      </c>
      <c r="LFZ173" s="68">
        <f t="shared" si="3109"/>
        <v>694.27799999999991</v>
      </c>
      <c r="LGA173" s="68">
        <v>0</v>
      </c>
      <c r="LGB173" s="68">
        <f t="shared" si="3110"/>
        <v>1041.4169999999999</v>
      </c>
      <c r="LGC173" s="101">
        <v>2</v>
      </c>
      <c r="LGD173" s="102"/>
      <c r="LGE173" s="68" t="s">
        <v>318</v>
      </c>
      <c r="LGF173" s="68">
        <f t="shared" ref="LGF173:LGF174" si="7167">64.5*10.764</f>
        <v>694.27799999999991</v>
      </c>
      <c r="LGG173" s="68">
        <v>0</v>
      </c>
      <c r="LGH173" s="68">
        <f t="shared" si="3112"/>
        <v>694.27799999999991</v>
      </c>
      <c r="LGI173" s="68">
        <v>0</v>
      </c>
      <c r="LGJ173" s="68">
        <f t="shared" si="3113"/>
        <v>1041.4169999999999</v>
      </c>
      <c r="LGK173" s="101">
        <v>2</v>
      </c>
      <c r="LGL173" s="102"/>
      <c r="LGM173" s="68" t="s">
        <v>318</v>
      </c>
      <c r="LGN173" s="68">
        <f t="shared" ref="LGN173:LGN174" si="7168">64.5*10.764</f>
        <v>694.27799999999991</v>
      </c>
      <c r="LGO173" s="68">
        <v>0</v>
      </c>
      <c r="LGP173" s="68">
        <f t="shared" si="3115"/>
        <v>694.27799999999991</v>
      </c>
      <c r="LGQ173" s="68">
        <v>0</v>
      </c>
      <c r="LGR173" s="68">
        <f t="shared" si="3116"/>
        <v>1041.4169999999999</v>
      </c>
      <c r="LGS173" s="101">
        <v>2</v>
      </c>
      <c r="LGT173" s="102"/>
      <c r="LGU173" s="68" t="s">
        <v>318</v>
      </c>
      <c r="LGV173" s="68">
        <f t="shared" ref="LGV173:LGV174" si="7169">64.5*10.764</f>
        <v>694.27799999999991</v>
      </c>
      <c r="LGW173" s="68">
        <v>0</v>
      </c>
      <c r="LGX173" s="68">
        <f t="shared" si="3118"/>
        <v>694.27799999999991</v>
      </c>
      <c r="LGY173" s="68">
        <v>0</v>
      </c>
      <c r="LGZ173" s="68">
        <f t="shared" si="3119"/>
        <v>1041.4169999999999</v>
      </c>
      <c r="LHA173" s="101">
        <v>2</v>
      </c>
      <c r="LHB173" s="102"/>
      <c r="LHC173" s="68" t="s">
        <v>318</v>
      </c>
      <c r="LHD173" s="68">
        <f t="shared" ref="LHD173:LHD174" si="7170">64.5*10.764</f>
        <v>694.27799999999991</v>
      </c>
      <c r="LHE173" s="68">
        <v>0</v>
      </c>
      <c r="LHF173" s="68">
        <f t="shared" si="3121"/>
        <v>694.27799999999991</v>
      </c>
      <c r="LHG173" s="68">
        <v>0</v>
      </c>
      <c r="LHH173" s="68">
        <f t="shared" si="3122"/>
        <v>1041.4169999999999</v>
      </c>
      <c r="LHI173" s="101">
        <v>2</v>
      </c>
      <c r="LHJ173" s="102"/>
      <c r="LHK173" s="68" t="s">
        <v>318</v>
      </c>
      <c r="LHL173" s="68">
        <f t="shared" ref="LHL173:LHL174" si="7171">64.5*10.764</f>
        <v>694.27799999999991</v>
      </c>
      <c r="LHM173" s="68">
        <v>0</v>
      </c>
      <c r="LHN173" s="68">
        <f t="shared" si="3124"/>
        <v>694.27799999999991</v>
      </c>
      <c r="LHO173" s="68">
        <v>0</v>
      </c>
      <c r="LHP173" s="68">
        <f t="shared" si="3125"/>
        <v>1041.4169999999999</v>
      </c>
      <c r="LHQ173" s="101">
        <v>2</v>
      </c>
      <c r="LHR173" s="102"/>
      <c r="LHS173" s="68" t="s">
        <v>318</v>
      </c>
      <c r="LHT173" s="68">
        <f t="shared" ref="LHT173:LHT174" si="7172">64.5*10.764</f>
        <v>694.27799999999991</v>
      </c>
      <c r="LHU173" s="68">
        <v>0</v>
      </c>
      <c r="LHV173" s="68">
        <f t="shared" si="3127"/>
        <v>694.27799999999991</v>
      </c>
      <c r="LHW173" s="68">
        <v>0</v>
      </c>
      <c r="LHX173" s="68">
        <f t="shared" si="3128"/>
        <v>1041.4169999999999</v>
      </c>
      <c r="LHY173" s="101">
        <v>2</v>
      </c>
      <c r="LHZ173" s="102"/>
      <c r="LIA173" s="68" t="s">
        <v>318</v>
      </c>
      <c r="LIB173" s="68">
        <f t="shared" ref="LIB173:LIB174" si="7173">64.5*10.764</f>
        <v>694.27799999999991</v>
      </c>
      <c r="LIC173" s="68">
        <v>0</v>
      </c>
      <c r="LID173" s="68">
        <f t="shared" si="3130"/>
        <v>694.27799999999991</v>
      </c>
      <c r="LIE173" s="68">
        <v>0</v>
      </c>
      <c r="LIF173" s="68">
        <f t="shared" si="3131"/>
        <v>1041.4169999999999</v>
      </c>
      <c r="LIG173" s="101">
        <v>2</v>
      </c>
      <c r="LIH173" s="102"/>
      <c r="LII173" s="68" t="s">
        <v>318</v>
      </c>
      <c r="LIJ173" s="68">
        <f t="shared" ref="LIJ173:LIJ174" si="7174">64.5*10.764</f>
        <v>694.27799999999991</v>
      </c>
      <c r="LIK173" s="68">
        <v>0</v>
      </c>
      <c r="LIL173" s="68">
        <f t="shared" si="3133"/>
        <v>694.27799999999991</v>
      </c>
      <c r="LIM173" s="68">
        <v>0</v>
      </c>
      <c r="LIN173" s="68">
        <f t="shared" si="3134"/>
        <v>1041.4169999999999</v>
      </c>
      <c r="LIO173" s="101">
        <v>2</v>
      </c>
      <c r="LIP173" s="102"/>
      <c r="LIQ173" s="68" t="s">
        <v>318</v>
      </c>
      <c r="LIR173" s="68">
        <f t="shared" ref="LIR173:LIR174" si="7175">64.5*10.764</f>
        <v>694.27799999999991</v>
      </c>
      <c r="LIS173" s="68">
        <v>0</v>
      </c>
      <c r="LIT173" s="68">
        <f t="shared" si="3136"/>
        <v>694.27799999999991</v>
      </c>
      <c r="LIU173" s="68">
        <v>0</v>
      </c>
      <c r="LIV173" s="68">
        <f t="shared" si="3137"/>
        <v>1041.4169999999999</v>
      </c>
      <c r="LIW173" s="101">
        <v>2</v>
      </c>
      <c r="LIX173" s="102"/>
      <c r="LIY173" s="68" t="s">
        <v>318</v>
      </c>
      <c r="LIZ173" s="68">
        <f t="shared" ref="LIZ173:LIZ174" si="7176">64.5*10.764</f>
        <v>694.27799999999991</v>
      </c>
      <c r="LJA173" s="68">
        <v>0</v>
      </c>
      <c r="LJB173" s="68">
        <f t="shared" si="3139"/>
        <v>694.27799999999991</v>
      </c>
      <c r="LJC173" s="68">
        <v>0</v>
      </c>
      <c r="LJD173" s="68">
        <f t="shared" si="3140"/>
        <v>1041.4169999999999</v>
      </c>
      <c r="LJE173" s="101">
        <v>2</v>
      </c>
      <c r="LJF173" s="102"/>
      <c r="LJG173" s="68" t="s">
        <v>318</v>
      </c>
      <c r="LJH173" s="68">
        <f t="shared" ref="LJH173:LJH174" si="7177">64.5*10.764</f>
        <v>694.27799999999991</v>
      </c>
      <c r="LJI173" s="68">
        <v>0</v>
      </c>
      <c r="LJJ173" s="68">
        <f t="shared" si="3142"/>
        <v>694.27799999999991</v>
      </c>
      <c r="LJK173" s="68">
        <v>0</v>
      </c>
      <c r="LJL173" s="68">
        <f t="shared" si="3143"/>
        <v>1041.4169999999999</v>
      </c>
      <c r="LJM173" s="101">
        <v>2</v>
      </c>
      <c r="LJN173" s="102"/>
      <c r="LJO173" s="68" t="s">
        <v>318</v>
      </c>
      <c r="LJP173" s="68">
        <f t="shared" ref="LJP173:LJP174" si="7178">64.5*10.764</f>
        <v>694.27799999999991</v>
      </c>
      <c r="LJQ173" s="68">
        <v>0</v>
      </c>
      <c r="LJR173" s="68">
        <f t="shared" si="3145"/>
        <v>694.27799999999991</v>
      </c>
      <c r="LJS173" s="68">
        <v>0</v>
      </c>
      <c r="LJT173" s="68">
        <f t="shared" si="3146"/>
        <v>1041.4169999999999</v>
      </c>
      <c r="LJU173" s="101">
        <v>2</v>
      </c>
      <c r="LJV173" s="102"/>
      <c r="LJW173" s="68" t="s">
        <v>318</v>
      </c>
      <c r="LJX173" s="68">
        <f t="shared" ref="LJX173:LJX174" si="7179">64.5*10.764</f>
        <v>694.27799999999991</v>
      </c>
      <c r="LJY173" s="68">
        <v>0</v>
      </c>
      <c r="LJZ173" s="68">
        <f t="shared" si="3148"/>
        <v>694.27799999999991</v>
      </c>
      <c r="LKA173" s="68">
        <v>0</v>
      </c>
      <c r="LKB173" s="68">
        <f t="shared" si="3149"/>
        <v>1041.4169999999999</v>
      </c>
      <c r="LKC173" s="101">
        <v>2</v>
      </c>
      <c r="LKD173" s="102"/>
      <c r="LKE173" s="68" t="s">
        <v>318</v>
      </c>
      <c r="LKF173" s="68">
        <f t="shared" ref="LKF173:LKF174" si="7180">64.5*10.764</f>
        <v>694.27799999999991</v>
      </c>
      <c r="LKG173" s="68">
        <v>0</v>
      </c>
      <c r="LKH173" s="68">
        <f t="shared" si="3151"/>
        <v>694.27799999999991</v>
      </c>
      <c r="LKI173" s="68">
        <v>0</v>
      </c>
      <c r="LKJ173" s="68">
        <f t="shared" si="3152"/>
        <v>1041.4169999999999</v>
      </c>
      <c r="LKK173" s="101">
        <v>2</v>
      </c>
      <c r="LKL173" s="102"/>
      <c r="LKM173" s="68" t="s">
        <v>318</v>
      </c>
      <c r="LKN173" s="68">
        <f t="shared" ref="LKN173:LKN174" si="7181">64.5*10.764</f>
        <v>694.27799999999991</v>
      </c>
      <c r="LKO173" s="68">
        <v>0</v>
      </c>
      <c r="LKP173" s="68">
        <f t="shared" si="3154"/>
        <v>694.27799999999991</v>
      </c>
      <c r="LKQ173" s="68">
        <v>0</v>
      </c>
      <c r="LKR173" s="68">
        <f t="shared" si="3155"/>
        <v>1041.4169999999999</v>
      </c>
      <c r="LKS173" s="101">
        <v>2</v>
      </c>
      <c r="LKT173" s="102"/>
      <c r="LKU173" s="68" t="s">
        <v>318</v>
      </c>
      <c r="LKV173" s="68">
        <f t="shared" ref="LKV173:LKV174" si="7182">64.5*10.764</f>
        <v>694.27799999999991</v>
      </c>
      <c r="LKW173" s="68">
        <v>0</v>
      </c>
      <c r="LKX173" s="68">
        <f t="shared" si="3157"/>
        <v>694.27799999999991</v>
      </c>
      <c r="LKY173" s="68">
        <v>0</v>
      </c>
      <c r="LKZ173" s="68">
        <f t="shared" si="3158"/>
        <v>1041.4169999999999</v>
      </c>
      <c r="LLA173" s="101">
        <v>2</v>
      </c>
      <c r="LLB173" s="102"/>
      <c r="LLC173" s="68" t="s">
        <v>318</v>
      </c>
      <c r="LLD173" s="68">
        <f t="shared" ref="LLD173:LLD174" si="7183">64.5*10.764</f>
        <v>694.27799999999991</v>
      </c>
      <c r="LLE173" s="68">
        <v>0</v>
      </c>
      <c r="LLF173" s="68">
        <f t="shared" si="3160"/>
        <v>694.27799999999991</v>
      </c>
      <c r="LLG173" s="68">
        <v>0</v>
      </c>
      <c r="LLH173" s="68">
        <f t="shared" si="3161"/>
        <v>1041.4169999999999</v>
      </c>
      <c r="LLI173" s="101">
        <v>2</v>
      </c>
      <c r="LLJ173" s="102"/>
      <c r="LLK173" s="68" t="s">
        <v>318</v>
      </c>
      <c r="LLL173" s="68">
        <f t="shared" ref="LLL173:LLL174" si="7184">64.5*10.764</f>
        <v>694.27799999999991</v>
      </c>
      <c r="LLM173" s="68">
        <v>0</v>
      </c>
      <c r="LLN173" s="68">
        <f t="shared" si="3163"/>
        <v>694.27799999999991</v>
      </c>
      <c r="LLO173" s="68">
        <v>0</v>
      </c>
      <c r="LLP173" s="68">
        <f t="shared" si="3164"/>
        <v>1041.4169999999999</v>
      </c>
      <c r="LLQ173" s="101">
        <v>2</v>
      </c>
      <c r="LLR173" s="102"/>
      <c r="LLS173" s="68" t="s">
        <v>318</v>
      </c>
      <c r="LLT173" s="68">
        <f t="shared" ref="LLT173:LLT174" si="7185">64.5*10.764</f>
        <v>694.27799999999991</v>
      </c>
      <c r="LLU173" s="68">
        <v>0</v>
      </c>
      <c r="LLV173" s="68">
        <f t="shared" si="3166"/>
        <v>694.27799999999991</v>
      </c>
      <c r="LLW173" s="68">
        <v>0</v>
      </c>
      <c r="LLX173" s="68">
        <f t="shared" si="3167"/>
        <v>1041.4169999999999</v>
      </c>
      <c r="LLY173" s="101">
        <v>2</v>
      </c>
      <c r="LLZ173" s="102"/>
      <c r="LMA173" s="68" t="s">
        <v>318</v>
      </c>
      <c r="LMB173" s="68">
        <f t="shared" ref="LMB173:LMB174" si="7186">64.5*10.764</f>
        <v>694.27799999999991</v>
      </c>
      <c r="LMC173" s="68">
        <v>0</v>
      </c>
      <c r="LMD173" s="68">
        <f t="shared" si="3169"/>
        <v>694.27799999999991</v>
      </c>
      <c r="LME173" s="68">
        <v>0</v>
      </c>
      <c r="LMF173" s="68">
        <f t="shared" si="3170"/>
        <v>1041.4169999999999</v>
      </c>
      <c r="LMG173" s="101">
        <v>2</v>
      </c>
      <c r="LMH173" s="102"/>
      <c r="LMI173" s="68" t="s">
        <v>318</v>
      </c>
      <c r="LMJ173" s="68">
        <f t="shared" ref="LMJ173:LMJ174" si="7187">64.5*10.764</f>
        <v>694.27799999999991</v>
      </c>
      <c r="LMK173" s="68">
        <v>0</v>
      </c>
      <c r="LML173" s="68">
        <f t="shared" si="3172"/>
        <v>694.27799999999991</v>
      </c>
      <c r="LMM173" s="68">
        <v>0</v>
      </c>
      <c r="LMN173" s="68">
        <f t="shared" si="3173"/>
        <v>1041.4169999999999</v>
      </c>
      <c r="LMO173" s="101">
        <v>2</v>
      </c>
      <c r="LMP173" s="102"/>
      <c r="LMQ173" s="68" t="s">
        <v>318</v>
      </c>
      <c r="LMR173" s="68">
        <f t="shared" ref="LMR173:LMR174" si="7188">64.5*10.764</f>
        <v>694.27799999999991</v>
      </c>
      <c r="LMS173" s="68">
        <v>0</v>
      </c>
      <c r="LMT173" s="68">
        <f t="shared" si="3175"/>
        <v>694.27799999999991</v>
      </c>
      <c r="LMU173" s="68">
        <v>0</v>
      </c>
      <c r="LMV173" s="68">
        <f t="shared" si="3176"/>
        <v>1041.4169999999999</v>
      </c>
      <c r="LMW173" s="101">
        <v>2</v>
      </c>
      <c r="LMX173" s="102"/>
      <c r="LMY173" s="68" t="s">
        <v>318</v>
      </c>
      <c r="LMZ173" s="68">
        <f t="shared" ref="LMZ173:LMZ174" si="7189">64.5*10.764</f>
        <v>694.27799999999991</v>
      </c>
      <c r="LNA173" s="68">
        <v>0</v>
      </c>
      <c r="LNB173" s="68">
        <f t="shared" si="3178"/>
        <v>694.27799999999991</v>
      </c>
      <c r="LNC173" s="68">
        <v>0</v>
      </c>
      <c r="LND173" s="68">
        <f t="shared" si="3179"/>
        <v>1041.4169999999999</v>
      </c>
      <c r="LNE173" s="101">
        <v>2</v>
      </c>
      <c r="LNF173" s="102"/>
      <c r="LNG173" s="68" t="s">
        <v>318</v>
      </c>
      <c r="LNH173" s="68">
        <f t="shared" ref="LNH173:LNH174" si="7190">64.5*10.764</f>
        <v>694.27799999999991</v>
      </c>
      <c r="LNI173" s="68">
        <v>0</v>
      </c>
      <c r="LNJ173" s="68">
        <f t="shared" si="3181"/>
        <v>694.27799999999991</v>
      </c>
      <c r="LNK173" s="68">
        <v>0</v>
      </c>
      <c r="LNL173" s="68">
        <f t="shared" si="3182"/>
        <v>1041.4169999999999</v>
      </c>
      <c r="LNM173" s="101">
        <v>2</v>
      </c>
      <c r="LNN173" s="102"/>
      <c r="LNO173" s="68" t="s">
        <v>318</v>
      </c>
      <c r="LNP173" s="68">
        <f t="shared" ref="LNP173:LNP174" si="7191">64.5*10.764</f>
        <v>694.27799999999991</v>
      </c>
      <c r="LNQ173" s="68">
        <v>0</v>
      </c>
      <c r="LNR173" s="68">
        <f t="shared" si="3184"/>
        <v>694.27799999999991</v>
      </c>
      <c r="LNS173" s="68">
        <v>0</v>
      </c>
      <c r="LNT173" s="68">
        <f t="shared" si="3185"/>
        <v>1041.4169999999999</v>
      </c>
      <c r="LNU173" s="101">
        <v>2</v>
      </c>
      <c r="LNV173" s="102"/>
      <c r="LNW173" s="68" t="s">
        <v>318</v>
      </c>
      <c r="LNX173" s="68">
        <f t="shared" ref="LNX173:LNX174" si="7192">64.5*10.764</f>
        <v>694.27799999999991</v>
      </c>
      <c r="LNY173" s="68">
        <v>0</v>
      </c>
      <c r="LNZ173" s="68">
        <f t="shared" si="3187"/>
        <v>694.27799999999991</v>
      </c>
      <c r="LOA173" s="68">
        <v>0</v>
      </c>
      <c r="LOB173" s="68">
        <f t="shared" si="3188"/>
        <v>1041.4169999999999</v>
      </c>
      <c r="LOC173" s="101">
        <v>2</v>
      </c>
      <c r="LOD173" s="102"/>
      <c r="LOE173" s="68" t="s">
        <v>318</v>
      </c>
      <c r="LOF173" s="68">
        <f t="shared" ref="LOF173:LOF174" si="7193">64.5*10.764</f>
        <v>694.27799999999991</v>
      </c>
      <c r="LOG173" s="68">
        <v>0</v>
      </c>
      <c r="LOH173" s="68">
        <f t="shared" si="3190"/>
        <v>694.27799999999991</v>
      </c>
      <c r="LOI173" s="68">
        <v>0</v>
      </c>
      <c r="LOJ173" s="68">
        <f t="shared" si="3191"/>
        <v>1041.4169999999999</v>
      </c>
      <c r="LOK173" s="101">
        <v>2</v>
      </c>
      <c r="LOL173" s="102"/>
      <c r="LOM173" s="68" t="s">
        <v>318</v>
      </c>
      <c r="LON173" s="68">
        <f t="shared" ref="LON173:LON174" si="7194">64.5*10.764</f>
        <v>694.27799999999991</v>
      </c>
      <c r="LOO173" s="68">
        <v>0</v>
      </c>
      <c r="LOP173" s="68">
        <f t="shared" si="3193"/>
        <v>694.27799999999991</v>
      </c>
      <c r="LOQ173" s="68">
        <v>0</v>
      </c>
      <c r="LOR173" s="68">
        <f t="shared" si="3194"/>
        <v>1041.4169999999999</v>
      </c>
      <c r="LOS173" s="101">
        <v>2</v>
      </c>
      <c r="LOT173" s="102"/>
      <c r="LOU173" s="68" t="s">
        <v>318</v>
      </c>
      <c r="LOV173" s="68">
        <f t="shared" ref="LOV173:LOV174" si="7195">64.5*10.764</f>
        <v>694.27799999999991</v>
      </c>
      <c r="LOW173" s="68">
        <v>0</v>
      </c>
      <c r="LOX173" s="68">
        <f t="shared" si="3196"/>
        <v>694.27799999999991</v>
      </c>
      <c r="LOY173" s="68">
        <v>0</v>
      </c>
      <c r="LOZ173" s="68">
        <f t="shared" si="3197"/>
        <v>1041.4169999999999</v>
      </c>
      <c r="LPA173" s="101">
        <v>2</v>
      </c>
      <c r="LPB173" s="102"/>
      <c r="LPC173" s="68" t="s">
        <v>318</v>
      </c>
      <c r="LPD173" s="68">
        <f t="shared" ref="LPD173:LPD174" si="7196">64.5*10.764</f>
        <v>694.27799999999991</v>
      </c>
      <c r="LPE173" s="68">
        <v>0</v>
      </c>
      <c r="LPF173" s="68">
        <f t="shared" si="3199"/>
        <v>694.27799999999991</v>
      </c>
      <c r="LPG173" s="68">
        <v>0</v>
      </c>
      <c r="LPH173" s="68">
        <f t="shared" si="3200"/>
        <v>1041.4169999999999</v>
      </c>
      <c r="LPI173" s="101">
        <v>2</v>
      </c>
      <c r="LPJ173" s="102"/>
      <c r="LPK173" s="68" t="s">
        <v>318</v>
      </c>
      <c r="LPL173" s="68">
        <f t="shared" ref="LPL173:LPL174" si="7197">64.5*10.764</f>
        <v>694.27799999999991</v>
      </c>
      <c r="LPM173" s="68">
        <v>0</v>
      </c>
      <c r="LPN173" s="68">
        <f t="shared" si="3202"/>
        <v>694.27799999999991</v>
      </c>
      <c r="LPO173" s="68">
        <v>0</v>
      </c>
      <c r="LPP173" s="68">
        <f t="shared" si="3203"/>
        <v>1041.4169999999999</v>
      </c>
      <c r="LPQ173" s="101">
        <v>2</v>
      </c>
      <c r="LPR173" s="102"/>
      <c r="LPS173" s="68" t="s">
        <v>318</v>
      </c>
      <c r="LPT173" s="68">
        <f t="shared" ref="LPT173:LPT174" si="7198">64.5*10.764</f>
        <v>694.27799999999991</v>
      </c>
      <c r="LPU173" s="68">
        <v>0</v>
      </c>
      <c r="LPV173" s="68">
        <f t="shared" si="3205"/>
        <v>694.27799999999991</v>
      </c>
      <c r="LPW173" s="68">
        <v>0</v>
      </c>
      <c r="LPX173" s="68">
        <f t="shared" si="3206"/>
        <v>1041.4169999999999</v>
      </c>
      <c r="LPY173" s="101">
        <v>2</v>
      </c>
      <c r="LPZ173" s="102"/>
      <c r="LQA173" s="68" t="s">
        <v>318</v>
      </c>
      <c r="LQB173" s="68">
        <f t="shared" ref="LQB173:LQB174" si="7199">64.5*10.764</f>
        <v>694.27799999999991</v>
      </c>
      <c r="LQC173" s="68">
        <v>0</v>
      </c>
      <c r="LQD173" s="68">
        <f t="shared" si="3208"/>
        <v>694.27799999999991</v>
      </c>
      <c r="LQE173" s="68">
        <v>0</v>
      </c>
      <c r="LQF173" s="68">
        <f t="shared" si="3209"/>
        <v>1041.4169999999999</v>
      </c>
      <c r="LQG173" s="101">
        <v>2</v>
      </c>
      <c r="LQH173" s="102"/>
      <c r="LQI173" s="68" t="s">
        <v>318</v>
      </c>
      <c r="LQJ173" s="68">
        <f t="shared" ref="LQJ173:LQJ174" si="7200">64.5*10.764</f>
        <v>694.27799999999991</v>
      </c>
      <c r="LQK173" s="68">
        <v>0</v>
      </c>
      <c r="LQL173" s="68">
        <f t="shared" si="3211"/>
        <v>694.27799999999991</v>
      </c>
      <c r="LQM173" s="68">
        <v>0</v>
      </c>
      <c r="LQN173" s="68">
        <f t="shared" si="3212"/>
        <v>1041.4169999999999</v>
      </c>
      <c r="LQO173" s="101">
        <v>2</v>
      </c>
      <c r="LQP173" s="102"/>
      <c r="LQQ173" s="68" t="s">
        <v>318</v>
      </c>
      <c r="LQR173" s="68">
        <f t="shared" ref="LQR173:LQR174" si="7201">64.5*10.764</f>
        <v>694.27799999999991</v>
      </c>
      <c r="LQS173" s="68">
        <v>0</v>
      </c>
      <c r="LQT173" s="68">
        <f t="shared" si="3214"/>
        <v>694.27799999999991</v>
      </c>
      <c r="LQU173" s="68">
        <v>0</v>
      </c>
      <c r="LQV173" s="68">
        <f t="shared" si="3215"/>
        <v>1041.4169999999999</v>
      </c>
      <c r="LQW173" s="101">
        <v>2</v>
      </c>
      <c r="LQX173" s="102"/>
      <c r="LQY173" s="68" t="s">
        <v>318</v>
      </c>
      <c r="LQZ173" s="68">
        <f t="shared" ref="LQZ173:LQZ174" si="7202">64.5*10.764</f>
        <v>694.27799999999991</v>
      </c>
      <c r="LRA173" s="68">
        <v>0</v>
      </c>
      <c r="LRB173" s="68">
        <f t="shared" si="3217"/>
        <v>694.27799999999991</v>
      </c>
      <c r="LRC173" s="68">
        <v>0</v>
      </c>
      <c r="LRD173" s="68">
        <f t="shared" si="3218"/>
        <v>1041.4169999999999</v>
      </c>
      <c r="LRE173" s="101">
        <v>2</v>
      </c>
      <c r="LRF173" s="102"/>
      <c r="LRG173" s="68" t="s">
        <v>318</v>
      </c>
      <c r="LRH173" s="68">
        <f t="shared" ref="LRH173:LRH174" si="7203">64.5*10.764</f>
        <v>694.27799999999991</v>
      </c>
      <c r="LRI173" s="68">
        <v>0</v>
      </c>
      <c r="LRJ173" s="68">
        <f t="shared" si="3220"/>
        <v>694.27799999999991</v>
      </c>
      <c r="LRK173" s="68">
        <v>0</v>
      </c>
      <c r="LRL173" s="68">
        <f t="shared" si="3221"/>
        <v>1041.4169999999999</v>
      </c>
      <c r="LRM173" s="101">
        <v>2</v>
      </c>
      <c r="LRN173" s="102"/>
      <c r="LRO173" s="68" t="s">
        <v>318</v>
      </c>
      <c r="LRP173" s="68">
        <f t="shared" ref="LRP173:LRP174" si="7204">64.5*10.764</f>
        <v>694.27799999999991</v>
      </c>
      <c r="LRQ173" s="68">
        <v>0</v>
      </c>
      <c r="LRR173" s="68">
        <f t="shared" si="3223"/>
        <v>694.27799999999991</v>
      </c>
      <c r="LRS173" s="68">
        <v>0</v>
      </c>
      <c r="LRT173" s="68">
        <f t="shared" si="3224"/>
        <v>1041.4169999999999</v>
      </c>
      <c r="LRU173" s="101">
        <v>2</v>
      </c>
      <c r="LRV173" s="102"/>
      <c r="LRW173" s="68" t="s">
        <v>318</v>
      </c>
      <c r="LRX173" s="68">
        <f t="shared" ref="LRX173:LRX174" si="7205">64.5*10.764</f>
        <v>694.27799999999991</v>
      </c>
      <c r="LRY173" s="68">
        <v>0</v>
      </c>
      <c r="LRZ173" s="68">
        <f t="shared" si="3226"/>
        <v>694.27799999999991</v>
      </c>
      <c r="LSA173" s="68">
        <v>0</v>
      </c>
      <c r="LSB173" s="68">
        <f t="shared" si="3227"/>
        <v>1041.4169999999999</v>
      </c>
      <c r="LSC173" s="101">
        <v>2</v>
      </c>
      <c r="LSD173" s="102"/>
      <c r="LSE173" s="68" t="s">
        <v>318</v>
      </c>
      <c r="LSF173" s="68">
        <f t="shared" ref="LSF173:LSF174" si="7206">64.5*10.764</f>
        <v>694.27799999999991</v>
      </c>
      <c r="LSG173" s="68">
        <v>0</v>
      </c>
      <c r="LSH173" s="68">
        <f t="shared" si="3229"/>
        <v>694.27799999999991</v>
      </c>
      <c r="LSI173" s="68">
        <v>0</v>
      </c>
      <c r="LSJ173" s="68">
        <f t="shared" si="3230"/>
        <v>1041.4169999999999</v>
      </c>
      <c r="LSK173" s="101">
        <v>2</v>
      </c>
      <c r="LSL173" s="102"/>
      <c r="LSM173" s="68" t="s">
        <v>318</v>
      </c>
      <c r="LSN173" s="68">
        <f t="shared" ref="LSN173:LSN174" si="7207">64.5*10.764</f>
        <v>694.27799999999991</v>
      </c>
      <c r="LSO173" s="68">
        <v>0</v>
      </c>
      <c r="LSP173" s="68">
        <f t="shared" si="3232"/>
        <v>694.27799999999991</v>
      </c>
      <c r="LSQ173" s="68">
        <v>0</v>
      </c>
      <c r="LSR173" s="68">
        <f t="shared" si="3233"/>
        <v>1041.4169999999999</v>
      </c>
      <c r="LSS173" s="101">
        <v>2</v>
      </c>
      <c r="LST173" s="102"/>
      <c r="LSU173" s="68" t="s">
        <v>318</v>
      </c>
      <c r="LSV173" s="68">
        <f t="shared" ref="LSV173:LSV174" si="7208">64.5*10.764</f>
        <v>694.27799999999991</v>
      </c>
      <c r="LSW173" s="68">
        <v>0</v>
      </c>
      <c r="LSX173" s="68">
        <f t="shared" si="3235"/>
        <v>694.27799999999991</v>
      </c>
      <c r="LSY173" s="68">
        <v>0</v>
      </c>
      <c r="LSZ173" s="68">
        <f t="shared" si="3236"/>
        <v>1041.4169999999999</v>
      </c>
      <c r="LTA173" s="101">
        <v>2</v>
      </c>
      <c r="LTB173" s="102"/>
      <c r="LTC173" s="68" t="s">
        <v>318</v>
      </c>
      <c r="LTD173" s="68">
        <f t="shared" ref="LTD173:LTD174" si="7209">64.5*10.764</f>
        <v>694.27799999999991</v>
      </c>
      <c r="LTE173" s="68">
        <v>0</v>
      </c>
      <c r="LTF173" s="68">
        <f t="shared" si="3238"/>
        <v>694.27799999999991</v>
      </c>
      <c r="LTG173" s="68">
        <v>0</v>
      </c>
      <c r="LTH173" s="68">
        <f t="shared" si="3239"/>
        <v>1041.4169999999999</v>
      </c>
      <c r="LTI173" s="101">
        <v>2</v>
      </c>
      <c r="LTJ173" s="102"/>
      <c r="LTK173" s="68" t="s">
        <v>318</v>
      </c>
      <c r="LTL173" s="68">
        <f t="shared" ref="LTL173:LTL174" si="7210">64.5*10.764</f>
        <v>694.27799999999991</v>
      </c>
      <c r="LTM173" s="68">
        <v>0</v>
      </c>
      <c r="LTN173" s="68">
        <f t="shared" si="3241"/>
        <v>694.27799999999991</v>
      </c>
      <c r="LTO173" s="68">
        <v>0</v>
      </c>
      <c r="LTP173" s="68">
        <f t="shared" si="3242"/>
        <v>1041.4169999999999</v>
      </c>
      <c r="LTQ173" s="101">
        <v>2</v>
      </c>
      <c r="LTR173" s="102"/>
      <c r="LTS173" s="68" t="s">
        <v>318</v>
      </c>
      <c r="LTT173" s="68">
        <f t="shared" ref="LTT173:LTT174" si="7211">64.5*10.764</f>
        <v>694.27799999999991</v>
      </c>
      <c r="LTU173" s="68">
        <v>0</v>
      </c>
      <c r="LTV173" s="68">
        <f t="shared" si="3244"/>
        <v>694.27799999999991</v>
      </c>
      <c r="LTW173" s="68">
        <v>0</v>
      </c>
      <c r="LTX173" s="68">
        <f t="shared" si="3245"/>
        <v>1041.4169999999999</v>
      </c>
      <c r="LTY173" s="101">
        <v>2</v>
      </c>
      <c r="LTZ173" s="102"/>
      <c r="LUA173" s="68" t="s">
        <v>318</v>
      </c>
      <c r="LUB173" s="68">
        <f t="shared" ref="LUB173:LUB174" si="7212">64.5*10.764</f>
        <v>694.27799999999991</v>
      </c>
      <c r="LUC173" s="68">
        <v>0</v>
      </c>
      <c r="LUD173" s="68">
        <f t="shared" si="3247"/>
        <v>694.27799999999991</v>
      </c>
      <c r="LUE173" s="68">
        <v>0</v>
      </c>
      <c r="LUF173" s="68">
        <f t="shared" si="3248"/>
        <v>1041.4169999999999</v>
      </c>
      <c r="LUG173" s="101">
        <v>2</v>
      </c>
      <c r="LUH173" s="102"/>
      <c r="LUI173" s="68" t="s">
        <v>318</v>
      </c>
      <c r="LUJ173" s="68">
        <f t="shared" ref="LUJ173:LUJ174" si="7213">64.5*10.764</f>
        <v>694.27799999999991</v>
      </c>
      <c r="LUK173" s="68">
        <v>0</v>
      </c>
      <c r="LUL173" s="68">
        <f t="shared" si="3250"/>
        <v>694.27799999999991</v>
      </c>
      <c r="LUM173" s="68">
        <v>0</v>
      </c>
      <c r="LUN173" s="68">
        <f t="shared" si="3251"/>
        <v>1041.4169999999999</v>
      </c>
      <c r="LUO173" s="101">
        <v>2</v>
      </c>
      <c r="LUP173" s="102"/>
      <c r="LUQ173" s="68" t="s">
        <v>318</v>
      </c>
      <c r="LUR173" s="68">
        <f t="shared" ref="LUR173:LUR174" si="7214">64.5*10.764</f>
        <v>694.27799999999991</v>
      </c>
      <c r="LUS173" s="68">
        <v>0</v>
      </c>
      <c r="LUT173" s="68">
        <f t="shared" si="3253"/>
        <v>694.27799999999991</v>
      </c>
      <c r="LUU173" s="68">
        <v>0</v>
      </c>
      <c r="LUV173" s="68">
        <f t="shared" si="3254"/>
        <v>1041.4169999999999</v>
      </c>
      <c r="LUW173" s="101">
        <v>2</v>
      </c>
      <c r="LUX173" s="102"/>
      <c r="LUY173" s="68" t="s">
        <v>318</v>
      </c>
      <c r="LUZ173" s="68">
        <f t="shared" ref="LUZ173:LUZ174" si="7215">64.5*10.764</f>
        <v>694.27799999999991</v>
      </c>
      <c r="LVA173" s="68">
        <v>0</v>
      </c>
      <c r="LVB173" s="68">
        <f t="shared" si="3256"/>
        <v>694.27799999999991</v>
      </c>
      <c r="LVC173" s="68">
        <v>0</v>
      </c>
      <c r="LVD173" s="68">
        <f t="shared" si="3257"/>
        <v>1041.4169999999999</v>
      </c>
      <c r="LVE173" s="101">
        <v>2</v>
      </c>
      <c r="LVF173" s="102"/>
      <c r="LVG173" s="68" t="s">
        <v>318</v>
      </c>
      <c r="LVH173" s="68">
        <f t="shared" ref="LVH173:LVH174" si="7216">64.5*10.764</f>
        <v>694.27799999999991</v>
      </c>
      <c r="LVI173" s="68">
        <v>0</v>
      </c>
      <c r="LVJ173" s="68">
        <f t="shared" si="3259"/>
        <v>694.27799999999991</v>
      </c>
      <c r="LVK173" s="68">
        <v>0</v>
      </c>
      <c r="LVL173" s="68">
        <f t="shared" si="3260"/>
        <v>1041.4169999999999</v>
      </c>
      <c r="LVM173" s="101">
        <v>2</v>
      </c>
      <c r="LVN173" s="102"/>
      <c r="LVO173" s="68" t="s">
        <v>318</v>
      </c>
      <c r="LVP173" s="68">
        <f t="shared" ref="LVP173:LVP174" si="7217">64.5*10.764</f>
        <v>694.27799999999991</v>
      </c>
      <c r="LVQ173" s="68">
        <v>0</v>
      </c>
      <c r="LVR173" s="68">
        <f t="shared" si="3262"/>
        <v>694.27799999999991</v>
      </c>
      <c r="LVS173" s="68">
        <v>0</v>
      </c>
      <c r="LVT173" s="68">
        <f t="shared" si="3263"/>
        <v>1041.4169999999999</v>
      </c>
      <c r="LVU173" s="101">
        <v>2</v>
      </c>
      <c r="LVV173" s="102"/>
      <c r="LVW173" s="68" t="s">
        <v>318</v>
      </c>
      <c r="LVX173" s="68">
        <f t="shared" ref="LVX173:LVX174" si="7218">64.5*10.764</f>
        <v>694.27799999999991</v>
      </c>
      <c r="LVY173" s="68">
        <v>0</v>
      </c>
      <c r="LVZ173" s="68">
        <f t="shared" si="3265"/>
        <v>694.27799999999991</v>
      </c>
      <c r="LWA173" s="68">
        <v>0</v>
      </c>
      <c r="LWB173" s="68">
        <f t="shared" si="3266"/>
        <v>1041.4169999999999</v>
      </c>
      <c r="LWC173" s="101">
        <v>2</v>
      </c>
      <c r="LWD173" s="102"/>
      <c r="LWE173" s="68" t="s">
        <v>318</v>
      </c>
      <c r="LWF173" s="68">
        <f t="shared" ref="LWF173:LWF174" si="7219">64.5*10.764</f>
        <v>694.27799999999991</v>
      </c>
      <c r="LWG173" s="68">
        <v>0</v>
      </c>
      <c r="LWH173" s="68">
        <f t="shared" si="3268"/>
        <v>694.27799999999991</v>
      </c>
      <c r="LWI173" s="68">
        <v>0</v>
      </c>
      <c r="LWJ173" s="68">
        <f t="shared" si="3269"/>
        <v>1041.4169999999999</v>
      </c>
      <c r="LWK173" s="101">
        <v>2</v>
      </c>
      <c r="LWL173" s="102"/>
      <c r="LWM173" s="68" t="s">
        <v>318</v>
      </c>
      <c r="LWN173" s="68">
        <f t="shared" ref="LWN173:LWN174" si="7220">64.5*10.764</f>
        <v>694.27799999999991</v>
      </c>
      <c r="LWO173" s="68">
        <v>0</v>
      </c>
      <c r="LWP173" s="68">
        <f t="shared" si="3271"/>
        <v>694.27799999999991</v>
      </c>
      <c r="LWQ173" s="68">
        <v>0</v>
      </c>
      <c r="LWR173" s="68">
        <f t="shared" si="3272"/>
        <v>1041.4169999999999</v>
      </c>
      <c r="LWS173" s="101">
        <v>2</v>
      </c>
      <c r="LWT173" s="102"/>
      <c r="LWU173" s="68" t="s">
        <v>318</v>
      </c>
      <c r="LWV173" s="68">
        <f t="shared" ref="LWV173:LWV174" si="7221">64.5*10.764</f>
        <v>694.27799999999991</v>
      </c>
      <c r="LWW173" s="68">
        <v>0</v>
      </c>
      <c r="LWX173" s="68">
        <f t="shared" si="3274"/>
        <v>694.27799999999991</v>
      </c>
      <c r="LWY173" s="68">
        <v>0</v>
      </c>
      <c r="LWZ173" s="68">
        <f t="shared" si="3275"/>
        <v>1041.4169999999999</v>
      </c>
      <c r="LXA173" s="101">
        <v>2</v>
      </c>
      <c r="LXB173" s="102"/>
      <c r="LXC173" s="68" t="s">
        <v>318</v>
      </c>
      <c r="LXD173" s="68">
        <f t="shared" ref="LXD173:LXD174" si="7222">64.5*10.764</f>
        <v>694.27799999999991</v>
      </c>
      <c r="LXE173" s="68">
        <v>0</v>
      </c>
      <c r="LXF173" s="68">
        <f t="shared" si="3277"/>
        <v>694.27799999999991</v>
      </c>
      <c r="LXG173" s="68">
        <v>0</v>
      </c>
      <c r="LXH173" s="68">
        <f t="shared" si="3278"/>
        <v>1041.4169999999999</v>
      </c>
      <c r="LXI173" s="101">
        <v>2</v>
      </c>
      <c r="LXJ173" s="102"/>
      <c r="LXK173" s="68" t="s">
        <v>318</v>
      </c>
      <c r="LXL173" s="68">
        <f t="shared" ref="LXL173:LXL174" si="7223">64.5*10.764</f>
        <v>694.27799999999991</v>
      </c>
      <c r="LXM173" s="68">
        <v>0</v>
      </c>
      <c r="LXN173" s="68">
        <f t="shared" si="3280"/>
        <v>694.27799999999991</v>
      </c>
      <c r="LXO173" s="68">
        <v>0</v>
      </c>
      <c r="LXP173" s="68">
        <f t="shared" si="3281"/>
        <v>1041.4169999999999</v>
      </c>
      <c r="LXQ173" s="101">
        <v>2</v>
      </c>
      <c r="LXR173" s="102"/>
      <c r="LXS173" s="68" t="s">
        <v>318</v>
      </c>
      <c r="LXT173" s="68">
        <f t="shared" ref="LXT173:LXT174" si="7224">64.5*10.764</f>
        <v>694.27799999999991</v>
      </c>
      <c r="LXU173" s="68">
        <v>0</v>
      </c>
      <c r="LXV173" s="68">
        <f t="shared" si="3283"/>
        <v>694.27799999999991</v>
      </c>
      <c r="LXW173" s="68">
        <v>0</v>
      </c>
      <c r="LXX173" s="68">
        <f t="shared" si="3284"/>
        <v>1041.4169999999999</v>
      </c>
      <c r="LXY173" s="101">
        <v>2</v>
      </c>
      <c r="LXZ173" s="102"/>
      <c r="LYA173" s="68" t="s">
        <v>318</v>
      </c>
      <c r="LYB173" s="68">
        <f t="shared" ref="LYB173:LYB174" si="7225">64.5*10.764</f>
        <v>694.27799999999991</v>
      </c>
      <c r="LYC173" s="68">
        <v>0</v>
      </c>
      <c r="LYD173" s="68">
        <f t="shared" si="3286"/>
        <v>694.27799999999991</v>
      </c>
      <c r="LYE173" s="68">
        <v>0</v>
      </c>
      <c r="LYF173" s="68">
        <f t="shared" si="3287"/>
        <v>1041.4169999999999</v>
      </c>
      <c r="LYG173" s="101">
        <v>2</v>
      </c>
      <c r="LYH173" s="102"/>
      <c r="LYI173" s="68" t="s">
        <v>318</v>
      </c>
      <c r="LYJ173" s="68">
        <f t="shared" ref="LYJ173:LYJ174" si="7226">64.5*10.764</f>
        <v>694.27799999999991</v>
      </c>
      <c r="LYK173" s="68">
        <v>0</v>
      </c>
      <c r="LYL173" s="68">
        <f t="shared" si="3289"/>
        <v>694.27799999999991</v>
      </c>
      <c r="LYM173" s="68">
        <v>0</v>
      </c>
      <c r="LYN173" s="68">
        <f t="shared" si="3290"/>
        <v>1041.4169999999999</v>
      </c>
      <c r="LYO173" s="101">
        <v>2</v>
      </c>
      <c r="LYP173" s="102"/>
      <c r="LYQ173" s="68" t="s">
        <v>318</v>
      </c>
      <c r="LYR173" s="68">
        <f t="shared" ref="LYR173:LYR174" si="7227">64.5*10.764</f>
        <v>694.27799999999991</v>
      </c>
      <c r="LYS173" s="68">
        <v>0</v>
      </c>
      <c r="LYT173" s="68">
        <f t="shared" si="3292"/>
        <v>694.27799999999991</v>
      </c>
      <c r="LYU173" s="68">
        <v>0</v>
      </c>
      <c r="LYV173" s="68">
        <f t="shared" si="3293"/>
        <v>1041.4169999999999</v>
      </c>
      <c r="LYW173" s="101">
        <v>2</v>
      </c>
      <c r="LYX173" s="102"/>
      <c r="LYY173" s="68" t="s">
        <v>318</v>
      </c>
      <c r="LYZ173" s="68">
        <f t="shared" ref="LYZ173:LYZ174" si="7228">64.5*10.764</f>
        <v>694.27799999999991</v>
      </c>
      <c r="LZA173" s="68">
        <v>0</v>
      </c>
      <c r="LZB173" s="68">
        <f t="shared" si="3295"/>
        <v>694.27799999999991</v>
      </c>
      <c r="LZC173" s="68">
        <v>0</v>
      </c>
      <c r="LZD173" s="68">
        <f t="shared" si="3296"/>
        <v>1041.4169999999999</v>
      </c>
      <c r="LZE173" s="101">
        <v>2</v>
      </c>
      <c r="LZF173" s="102"/>
      <c r="LZG173" s="68" t="s">
        <v>318</v>
      </c>
      <c r="LZH173" s="68">
        <f t="shared" ref="LZH173:LZH174" si="7229">64.5*10.764</f>
        <v>694.27799999999991</v>
      </c>
      <c r="LZI173" s="68">
        <v>0</v>
      </c>
      <c r="LZJ173" s="68">
        <f t="shared" si="3298"/>
        <v>694.27799999999991</v>
      </c>
      <c r="LZK173" s="68">
        <v>0</v>
      </c>
      <c r="LZL173" s="68">
        <f t="shared" si="3299"/>
        <v>1041.4169999999999</v>
      </c>
      <c r="LZM173" s="101">
        <v>2</v>
      </c>
      <c r="LZN173" s="102"/>
      <c r="LZO173" s="68" t="s">
        <v>318</v>
      </c>
      <c r="LZP173" s="68">
        <f t="shared" ref="LZP173:LZP174" si="7230">64.5*10.764</f>
        <v>694.27799999999991</v>
      </c>
      <c r="LZQ173" s="68">
        <v>0</v>
      </c>
      <c r="LZR173" s="68">
        <f t="shared" si="3301"/>
        <v>694.27799999999991</v>
      </c>
      <c r="LZS173" s="68">
        <v>0</v>
      </c>
      <c r="LZT173" s="68">
        <f t="shared" si="3302"/>
        <v>1041.4169999999999</v>
      </c>
      <c r="LZU173" s="101">
        <v>2</v>
      </c>
      <c r="LZV173" s="102"/>
      <c r="LZW173" s="68" t="s">
        <v>318</v>
      </c>
      <c r="LZX173" s="68">
        <f t="shared" ref="LZX173:LZX174" si="7231">64.5*10.764</f>
        <v>694.27799999999991</v>
      </c>
      <c r="LZY173" s="68">
        <v>0</v>
      </c>
      <c r="LZZ173" s="68">
        <f t="shared" si="3304"/>
        <v>694.27799999999991</v>
      </c>
      <c r="MAA173" s="68">
        <v>0</v>
      </c>
      <c r="MAB173" s="68">
        <f t="shared" si="3305"/>
        <v>1041.4169999999999</v>
      </c>
      <c r="MAC173" s="101">
        <v>2</v>
      </c>
      <c r="MAD173" s="102"/>
      <c r="MAE173" s="68" t="s">
        <v>318</v>
      </c>
      <c r="MAF173" s="68">
        <f t="shared" ref="MAF173:MAF174" si="7232">64.5*10.764</f>
        <v>694.27799999999991</v>
      </c>
      <c r="MAG173" s="68">
        <v>0</v>
      </c>
      <c r="MAH173" s="68">
        <f t="shared" si="3307"/>
        <v>694.27799999999991</v>
      </c>
      <c r="MAI173" s="68">
        <v>0</v>
      </c>
      <c r="MAJ173" s="68">
        <f t="shared" si="3308"/>
        <v>1041.4169999999999</v>
      </c>
      <c r="MAK173" s="101">
        <v>2</v>
      </c>
      <c r="MAL173" s="102"/>
      <c r="MAM173" s="68" t="s">
        <v>318</v>
      </c>
      <c r="MAN173" s="68">
        <f t="shared" ref="MAN173:MAN174" si="7233">64.5*10.764</f>
        <v>694.27799999999991</v>
      </c>
      <c r="MAO173" s="68">
        <v>0</v>
      </c>
      <c r="MAP173" s="68">
        <f t="shared" si="3310"/>
        <v>694.27799999999991</v>
      </c>
      <c r="MAQ173" s="68">
        <v>0</v>
      </c>
      <c r="MAR173" s="68">
        <f t="shared" si="3311"/>
        <v>1041.4169999999999</v>
      </c>
      <c r="MAS173" s="101">
        <v>2</v>
      </c>
      <c r="MAT173" s="102"/>
      <c r="MAU173" s="68" t="s">
        <v>318</v>
      </c>
      <c r="MAV173" s="68">
        <f t="shared" ref="MAV173:MAV174" si="7234">64.5*10.764</f>
        <v>694.27799999999991</v>
      </c>
      <c r="MAW173" s="68">
        <v>0</v>
      </c>
      <c r="MAX173" s="68">
        <f t="shared" si="3313"/>
        <v>694.27799999999991</v>
      </c>
      <c r="MAY173" s="68">
        <v>0</v>
      </c>
      <c r="MAZ173" s="68">
        <f t="shared" si="3314"/>
        <v>1041.4169999999999</v>
      </c>
      <c r="MBA173" s="101">
        <v>2</v>
      </c>
      <c r="MBB173" s="102"/>
      <c r="MBC173" s="68" t="s">
        <v>318</v>
      </c>
      <c r="MBD173" s="68">
        <f t="shared" ref="MBD173:MBD174" si="7235">64.5*10.764</f>
        <v>694.27799999999991</v>
      </c>
      <c r="MBE173" s="68">
        <v>0</v>
      </c>
      <c r="MBF173" s="68">
        <f t="shared" si="3316"/>
        <v>694.27799999999991</v>
      </c>
      <c r="MBG173" s="68">
        <v>0</v>
      </c>
      <c r="MBH173" s="68">
        <f t="shared" si="3317"/>
        <v>1041.4169999999999</v>
      </c>
      <c r="MBI173" s="101">
        <v>2</v>
      </c>
      <c r="MBJ173" s="102"/>
      <c r="MBK173" s="68" t="s">
        <v>318</v>
      </c>
      <c r="MBL173" s="68">
        <f t="shared" ref="MBL173:MBL174" si="7236">64.5*10.764</f>
        <v>694.27799999999991</v>
      </c>
      <c r="MBM173" s="68">
        <v>0</v>
      </c>
      <c r="MBN173" s="68">
        <f t="shared" si="3319"/>
        <v>694.27799999999991</v>
      </c>
      <c r="MBO173" s="68">
        <v>0</v>
      </c>
      <c r="MBP173" s="68">
        <f t="shared" si="3320"/>
        <v>1041.4169999999999</v>
      </c>
      <c r="MBQ173" s="101">
        <v>2</v>
      </c>
      <c r="MBR173" s="102"/>
      <c r="MBS173" s="68" t="s">
        <v>318</v>
      </c>
      <c r="MBT173" s="68">
        <f t="shared" ref="MBT173:MBT174" si="7237">64.5*10.764</f>
        <v>694.27799999999991</v>
      </c>
      <c r="MBU173" s="68">
        <v>0</v>
      </c>
      <c r="MBV173" s="68">
        <f t="shared" si="3322"/>
        <v>694.27799999999991</v>
      </c>
      <c r="MBW173" s="68">
        <v>0</v>
      </c>
      <c r="MBX173" s="68">
        <f t="shared" si="3323"/>
        <v>1041.4169999999999</v>
      </c>
      <c r="MBY173" s="101">
        <v>2</v>
      </c>
      <c r="MBZ173" s="102"/>
      <c r="MCA173" s="68" t="s">
        <v>318</v>
      </c>
      <c r="MCB173" s="68">
        <f t="shared" ref="MCB173:MCB174" si="7238">64.5*10.764</f>
        <v>694.27799999999991</v>
      </c>
      <c r="MCC173" s="68">
        <v>0</v>
      </c>
      <c r="MCD173" s="68">
        <f t="shared" si="3325"/>
        <v>694.27799999999991</v>
      </c>
      <c r="MCE173" s="68">
        <v>0</v>
      </c>
      <c r="MCF173" s="68">
        <f t="shared" si="3326"/>
        <v>1041.4169999999999</v>
      </c>
      <c r="MCG173" s="101">
        <v>2</v>
      </c>
      <c r="MCH173" s="102"/>
      <c r="MCI173" s="68" t="s">
        <v>318</v>
      </c>
      <c r="MCJ173" s="68">
        <f t="shared" ref="MCJ173:MCJ174" si="7239">64.5*10.764</f>
        <v>694.27799999999991</v>
      </c>
      <c r="MCK173" s="68">
        <v>0</v>
      </c>
      <c r="MCL173" s="68">
        <f t="shared" si="3328"/>
        <v>694.27799999999991</v>
      </c>
      <c r="MCM173" s="68">
        <v>0</v>
      </c>
      <c r="MCN173" s="68">
        <f t="shared" si="3329"/>
        <v>1041.4169999999999</v>
      </c>
      <c r="MCO173" s="101">
        <v>2</v>
      </c>
      <c r="MCP173" s="102"/>
      <c r="MCQ173" s="68" t="s">
        <v>318</v>
      </c>
      <c r="MCR173" s="68">
        <f t="shared" ref="MCR173:MCR174" si="7240">64.5*10.764</f>
        <v>694.27799999999991</v>
      </c>
      <c r="MCS173" s="68">
        <v>0</v>
      </c>
      <c r="MCT173" s="68">
        <f t="shared" si="3331"/>
        <v>694.27799999999991</v>
      </c>
      <c r="MCU173" s="68">
        <v>0</v>
      </c>
      <c r="MCV173" s="68">
        <f t="shared" si="3332"/>
        <v>1041.4169999999999</v>
      </c>
      <c r="MCW173" s="101">
        <v>2</v>
      </c>
      <c r="MCX173" s="102"/>
      <c r="MCY173" s="68" t="s">
        <v>318</v>
      </c>
      <c r="MCZ173" s="68">
        <f t="shared" ref="MCZ173:MCZ174" si="7241">64.5*10.764</f>
        <v>694.27799999999991</v>
      </c>
      <c r="MDA173" s="68">
        <v>0</v>
      </c>
      <c r="MDB173" s="68">
        <f t="shared" si="3334"/>
        <v>694.27799999999991</v>
      </c>
      <c r="MDC173" s="68">
        <v>0</v>
      </c>
      <c r="MDD173" s="68">
        <f t="shared" si="3335"/>
        <v>1041.4169999999999</v>
      </c>
      <c r="MDE173" s="101">
        <v>2</v>
      </c>
      <c r="MDF173" s="102"/>
      <c r="MDG173" s="68" t="s">
        <v>318</v>
      </c>
      <c r="MDH173" s="68">
        <f t="shared" ref="MDH173:MDH174" si="7242">64.5*10.764</f>
        <v>694.27799999999991</v>
      </c>
      <c r="MDI173" s="68">
        <v>0</v>
      </c>
      <c r="MDJ173" s="68">
        <f t="shared" si="3337"/>
        <v>694.27799999999991</v>
      </c>
      <c r="MDK173" s="68">
        <v>0</v>
      </c>
      <c r="MDL173" s="68">
        <f t="shared" si="3338"/>
        <v>1041.4169999999999</v>
      </c>
      <c r="MDM173" s="101">
        <v>2</v>
      </c>
      <c r="MDN173" s="102"/>
      <c r="MDO173" s="68" t="s">
        <v>318</v>
      </c>
      <c r="MDP173" s="68">
        <f t="shared" ref="MDP173:MDP174" si="7243">64.5*10.764</f>
        <v>694.27799999999991</v>
      </c>
      <c r="MDQ173" s="68">
        <v>0</v>
      </c>
      <c r="MDR173" s="68">
        <f t="shared" si="3340"/>
        <v>694.27799999999991</v>
      </c>
      <c r="MDS173" s="68">
        <v>0</v>
      </c>
      <c r="MDT173" s="68">
        <f t="shared" si="3341"/>
        <v>1041.4169999999999</v>
      </c>
      <c r="MDU173" s="101">
        <v>2</v>
      </c>
      <c r="MDV173" s="102"/>
      <c r="MDW173" s="68" t="s">
        <v>318</v>
      </c>
      <c r="MDX173" s="68">
        <f t="shared" ref="MDX173:MDX174" si="7244">64.5*10.764</f>
        <v>694.27799999999991</v>
      </c>
      <c r="MDY173" s="68">
        <v>0</v>
      </c>
      <c r="MDZ173" s="68">
        <f t="shared" si="3343"/>
        <v>694.27799999999991</v>
      </c>
      <c r="MEA173" s="68">
        <v>0</v>
      </c>
      <c r="MEB173" s="68">
        <f t="shared" si="3344"/>
        <v>1041.4169999999999</v>
      </c>
      <c r="MEC173" s="101">
        <v>2</v>
      </c>
      <c r="MED173" s="102"/>
      <c r="MEE173" s="68" t="s">
        <v>318</v>
      </c>
      <c r="MEF173" s="68">
        <f t="shared" ref="MEF173:MEF174" si="7245">64.5*10.764</f>
        <v>694.27799999999991</v>
      </c>
      <c r="MEG173" s="68">
        <v>0</v>
      </c>
      <c r="MEH173" s="68">
        <f t="shared" si="3346"/>
        <v>694.27799999999991</v>
      </c>
      <c r="MEI173" s="68">
        <v>0</v>
      </c>
      <c r="MEJ173" s="68">
        <f t="shared" si="3347"/>
        <v>1041.4169999999999</v>
      </c>
      <c r="MEK173" s="101">
        <v>2</v>
      </c>
      <c r="MEL173" s="102"/>
      <c r="MEM173" s="68" t="s">
        <v>318</v>
      </c>
      <c r="MEN173" s="68">
        <f t="shared" ref="MEN173:MEN174" si="7246">64.5*10.764</f>
        <v>694.27799999999991</v>
      </c>
      <c r="MEO173" s="68">
        <v>0</v>
      </c>
      <c r="MEP173" s="68">
        <f t="shared" si="3349"/>
        <v>694.27799999999991</v>
      </c>
      <c r="MEQ173" s="68">
        <v>0</v>
      </c>
      <c r="MER173" s="68">
        <f t="shared" si="3350"/>
        <v>1041.4169999999999</v>
      </c>
      <c r="MES173" s="101">
        <v>2</v>
      </c>
      <c r="MET173" s="102"/>
      <c r="MEU173" s="68" t="s">
        <v>318</v>
      </c>
      <c r="MEV173" s="68">
        <f t="shared" ref="MEV173:MEV174" si="7247">64.5*10.764</f>
        <v>694.27799999999991</v>
      </c>
      <c r="MEW173" s="68">
        <v>0</v>
      </c>
      <c r="MEX173" s="68">
        <f t="shared" si="3352"/>
        <v>694.27799999999991</v>
      </c>
      <c r="MEY173" s="68">
        <v>0</v>
      </c>
      <c r="MEZ173" s="68">
        <f t="shared" si="3353"/>
        <v>1041.4169999999999</v>
      </c>
      <c r="MFA173" s="101">
        <v>2</v>
      </c>
      <c r="MFB173" s="102"/>
      <c r="MFC173" s="68" t="s">
        <v>318</v>
      </c>
      <c r="MFD173" s="68">
        <f t="shared" ref="MFD173:MFD174" si="7248">64.5*10.764</f>
        <v>694.27799999999991</v>
      </c>
      <c r="MFE173" s="68">
        <v>0</v>
      </c>
      <c r="MFF173" s="68">
        <f t="shared" si="3355"/>
        <v>694.27799999999991</v>
      </c>
      <c r="MFG173" s="68">
        <v>0</v>
      </c>
      <c r="MFH173" s="68">
        <f t="shared" si="3356"/>
        <v>1041.4169999999999</v>
      </c>
      <c r="MFI173" s="101">
        <v>2</v>
      </c>
      <c r="MFJ173" s="102"/>
      <c r="MFK173" s="68" t="s">
        <v>318</v>
      </c>
      <c r="MFL173" s="68">
        <f t="shared" ref="MFL173:MFL174" si="7249">64.5*10.764</f>
        <v>694.27799999999991</v>
      </c>
      <c r="MFM173" s="68">
        <v>0</v>
      </c>
      <c r="MFN173" s="68">
        <f t="shared" si="3358"/>
        <v>694.27799999999991</v>
      </c>
      <c r="MFO173" s="68">
        <v>0</v>
      </c>
      <c r="MFP173" s="68">
        <f t="shared" si="3359"/>
        <v>1041.4169999999999</v>
      </c>
      <c r="MFQ173" s="101">
        <v>2</v>
      </c>
      <c r="MFR173" s="102"/>
      <c r="MFS173" s="68" t="s">
        <v>318</v>
      </c>
      <c r="MFT173" s="68">
        <f t="shared" ref="MFT173:MFT174" si="7250">64.5*10.764</f>
        <v>694.27799999999991</v>
      </c>
      <c r="MFU173" s="68">
        <v>0</v>
      </c>
      <c r="MFV173" s="68">
        <f t="shared" si="3361"/>
        <v>694.27799999999991</v>
      </c>
      <c r="MFW173" s="68">
        <v>0</v>
      </c>
      <c r="MFX173" s="68">
        <f t="shared" si="3362"/>
        <v>1041.4169999999999</v>
      </c>
      <c r="MFY173" s="101">
        <v>2</v>
      </c>
      <c r="MFZ173" s="102"/>
      <c r="MGA173" s="68" t="s">
        <v>318</v>
      </c>
      <c r="MGB173" s="68">
        <f t="shared" ref="MGB173:MGB174" si="7251">64.5*10.764</f>
        <v>694.27799999999991</v>
      </c>
      <c r="MGC173" s="68">
        <v>0</v>
      </c>
      <c r="MGD173" s="68">
        <f t="shared" si="3364"/>
        <v>694.27799999999991</v>
      </c>
      <c r="MGE173" s="68">
        <v>0</v>
      </c>
      <c r="MGF173" s="68">
        <f t="shared" si="3365"/>
        <v>1041.4169999999999</v>
      </c>
      <c r="MGG173" s="101">
        <v>2</v>
      </c>
      <c r="MGH173" s="102"/>
      <c r="MGI173" s="68" t="s">
        <v>318</v>
      </c>
      <c r="MGJ173" s="68">
        <f t="shared" ref="MGJ173:MGJ174" si="7252">64.5*10.764</f>
        <v>694.27799999999991</v>
      </c>
      <c r="MGK173" s="68">
        <v>0</v>
      </c>
      <c r="MGL173" s="68">
        <f t="shared" si="3367"/>
        <v>694.27799999999991</v>
      </c>
      <c r="MGM173" s="68">
        <v>0</v>
      </c>
      <c r="MGN173" s="68">
        <f t="shared" si="3368"/>
        <v>1041.4169999999999</v>
      </c>
      <c r="MGO173" s="101">
        <v>2</v>
      </c>
      <c r="MGP173" s="102"/>
      <c r="MGQ173" s="68" t="s">
        <v>318</v>
      </c>
      <c r="MGR173" s="68">
        <f t="shared" ref="MGR173:MGR174" si="7253">64.5*10.764</f>
        <v>694.27799999999991</v>
      </c>
      <c r="MGS173" s="68">
        <v>0</v>
      </c>
      <c r="MGT173" s="68">
        <f t="shared" si="3370"/>
        <v>694.27799999999991</v>
      </c>
      <c r="MGU173" s="68">
        <v>0</v>
      </c>
      <c r="MGV173" s="68">
        <f t="shared" si="3371"/>
        <v>1041.4169999999999</v>
      </c>
      <c r="MGW173" s="101">
        <v>2</v>
      </c>
      <c r="MGX173" s="102"/>
      <c r="MGY173" s="68" t="s">
        <v>318</v>
      </c>
      <c r="MGZ173" s="68">
        <f t="shared" ref="MGZ173:MGZ174" si="7254">64.5*10.764</f>
        <v>694.27799999999991</v>
      </c>
      <c r="MHA173" s="68">
        <v>0</v>
      </c>
      <c r="MHB173" s="68">
        <f t="shared" si="3373"/>
        <v>694.27799999999991</v>
      </c>
      <c r="MHC173" s="68">
        <v>0</v>
      </c>
      <c r="MHD173" s="68">
        <f t="shared" si="3374"/>
        <v>1041.4169999999999</v>
      </c>
      <c r="MHE173" s="101">
        <v>2</v>
      </c>
      <c r="MHF173" s="102"/>
      <c r="MHG173" s="68" t="s">
        <v>318</v>
      </c>
      <c r="MHH173" s="68">
        <f t="shared" ref="MHH173:MHH174" si="7255">64.5*10.764</f>
        <v>694.27799999999991</v>
      </c>
      <c r="MHI173" s="68">
        <v>0</v>
      </c>
      <c r="MHJ173" s="68">
        <f t="shared" si="3376"/>
        <v>694.27799999999991</v>
      </c>
      <c r="MHK173" s="68">
        <v>0</v>
      </c>
      <c r="MHL173" s="68">
        <f t="shared" si="3377"/>
        <v>1041.4169999999999</v>
      </c>
      <c r="MHM173" s="101">
        <v>2</v>
      </c>
      <c r="MHN173" s="102"/>
      <c r="MHO173" s="68" t="s">
        <v>318</v>
      </c>
      <c r="MHP173" s="68">
        <f t="shared" ref="MHP173:MHP174" si="7256">64.5*10.764</f>
        <v>694.27799999999991</v>
      </c>
      <c r="MHQ173" s="68">
        <v>0</v>
      </c>
      <c r="MHR173" s="68">
        <f t="shared" si="3379"/>
        <v>694.27799999999991</v>
      </c>
      <c r="MHS173" s="68">
        <v>0</v>
      </c>
      <c r="MHT173" s="68">
        <f t="shared" si="3380"/>
        <v>1041.4169999999999</v>
      </c>
      <c r="MHU173" s="101">
        <v>2</v>
      </c>
      <c r="MHV173" s="102"/>
      <c r="MHW173" s="68" t="s">
        <v>318</v>
      </c>
      <c r="MHX173" s="68">
        <f t="shared" ref="MHX173:MHX174" si="7257">64.5*10.764</f>
        <v>694.27799999999991</v>
      </c>
      <c r="MHY173" s="68">
        <v>0</v>
      </c>
      <c r="MHZ173" s="68">
        <f t="shared" si="3382"/>
        <v>694.27799999999991</v>
      </c>
      <c r="MIA173" s="68">
        <v>0</v>
      </c>
      <c r="MIB173" s="68">
        <f t="shared" si="3383"/>
        <v>1041.4169999999999</v>
      </c>
      <c r="MIC173" s="101">
        <v>2</v>
      </c>
      <c r="MID173" s="102"/>
      <c r="MIE173" s="68" t="s">
        <v>318</v>
      </c>
      <c r="MIF173" s="68">
        <f t="shared" ref="MIF173:MIF174" si="7258">64.5*10.764</f>
        <v>694.27799999999991</v>
      </c>
      <c r="MIG173" s="68">
        <v>0</v>
      </c>
      <c r="MIH173" s="68">
        <f t="shared" si="3385"/>
        <v>694.27799999999991</v>
      </c>
      <c r="MII173" s="68">
        <v>0</v>
      </c>
      <c r="MIJ173" s="68">
        <f t="shared" si="3386"/>
        <v>1041.4169999999999</v>
      </c>
      <c r="MIK173" s="101">
        <v>2</v>
      </c>
      <c r="MIL173" s="102"/>
      <c r="MIM173" s="68" t="s">
        <v>318</v>
      </c>
      <c r="MIN173" s="68">
        <f t="shared" ref="MIN173:MIN174" si="7259">64.5*10.764</f>
        <v>694.27799999999991</v>
      </c>
      <c r="MIO173" s="68">
        <v>0</v>
      </c>
      <c r="MIP173" s="68">
        <f t="shared" si="3388"/>
        <v>694.27799999999991</v>
      </c>
      <c r="MIQ173" s="68">
        <v>0</v>
      </c>
      <c r="MIR173" s="68">
        <f t="shared" si="3389"/>
        <v>1041.4169999999999</v>
      </c>
      <c r="MIS173" s="101">
        <v>2</v>
      </c>
      <c r="MIT173" s="102"/>
      <c r="MIU173" s="68" t="s">
        <v>318</v>
      </c>
      <c r="MIV173" s="68">
        <f t="shared" ref="MIV173:MIV174" si="7260">64.5*10.764</f>
        <v>694.27799999999991</v>
      </c>
      <c r="MIW173" s="68">
        <v>0</v>
      </c>
      <c r="MIX173" s="68">
        <f t="shared" si="3391"/>
        <v>694.27799999999991</v>
      </c>
      <c r="MIY173" s="68">
        <v>0</v>
      </c>
      <c r="MIZ173" s="68">
        <f t="shared" si="3392"/>
        <v>1041.4169999999999</v>
      </c>
      <c r="MJA173" s="101">
        <v>2</v>
      </c>
      <c r="MJB173" s="102"/>
      <c r="MJC173" s="68" t="s">
        <v>318</v>
      </c>
      <c r="MJD173" s="68">
        <f t="shared" ref="MJD173:MJD174" si="7261">64.5*10.764</f>
        <v>694.27799999999991</v>
      </c>
      <c r="MJE173" s="68">
        <v>0</v>
      </c>
      <c r="MJF173" s="68">
        <f t="shared" si="3394"/>
        <v>694.27799999999991</v>
      </c>
      <c r="MJG173" s="68">
        <v>0</v>
      </c>
      <c r="MJH173" s="68">
        <f t="shared" si="3395"/>
        <v>1041.4169999999999</v>
      </c>
      <c r="MJI173" s="101">
        <v>2</v>
      </c>
      <c r="MJJ173" s="102"/>
      <c r="MJK173" s="68" t="s">
        <v>318</v>
      </c>
      <c r="MJL173" s="68">
        <f t="shared" ref="MJL173:MJL174" si="7262">64.5*10.764</f>
        <v>694.27799999999991</v>
      </c>
      <c r="MJM173" s="68">
        <v>0</v>
      </c>
      <c r="MJN173" s="68">
        <f t="shared" si="3397"/>
        <v>694.27799999999991</v>
      </c>
      <c r="MJO173" s="68">
        <v>0</v>
      </c>
      <c r="MJP173" s="68">
        <f t="shared" si="3398"/>
        <v>1041.4169999999999</v>
      </c>
      <c r="MJQ173" s="101">
        <v>2</v>
      </c>
      <c r="MJR173" s="102"/>
      <c r="MJS173" s="68" t="s">
        <v>318</v>
      </c>
      <c r="MJT173" s="68">
        <f t="shared" ref="MJT173:MJT174" si="7263">64.5*10.764</f>
        <v>694.27799999999991</v>
      </c>
      <c r="MJU173" s="68">
        <v>0</v>
      </c>
      <c r="MJV173" s="68">
        <f t="shared" si="3400"/>
        <v>694.27799999999991</v>
      </c>
      <c r="MJW173" s="68">
        <v>0</v>
      </c>
      <c r="MJX173" s="68">
        <f t="shared" si="3401"/>
        <v>1041.4169999999999</v>
      </c>
      <c r="MJY173" s="101">
        <v>2</v>
      </c>
      <c r="MJZ173" s="102"/>
      <c r="MKA173" s="68" t="s">
        <v>318</v>
      </c>
      <c r="MKB173" s="68">
        <f t="shared" ref="MKB173:MKB174" si="7264">64.5*10.764</f>
        <v>694.27799999999991</v>
      </c>
      <c r="MKC173" s="68">
        <v>0</v>
      </c>
      <c r="MKD173" s="68">
        <f t="shared" si="3403"/>
        <v>694.27799999999991</v>
      </c>
      <c r="MKE173" s="68">
        <v>0</v>
      </c>
      <c r="MKF173" s="68">
        <f t="shared" si="3404"/>
        <v>1041.4169999999999</v>
      </c>
      <c r="MKG173" s="101">
        <v>2</v>
      </c>
      <c r="MKH173" s="102"/>
      <c r="MKI173" s="68" t="s">
        <v>318</v>
      </c>
      <c r="MKJ173" s="68">
        <f t="shared" ref="MKJ173:MKJ174" si="7265">64.5*10.764</f>
        <v>694.27799999999991</v>
      </c>
      <c r="MKK173" s="68">
        <v>0</v>
      </c>
      <c r="MKL173" s="68">
        <f t="shared" si="3406"/>
        <v>694.27799999999991</v>
      </c>
      <c r="MKM173" s="68">
        <v>0</v>
      </c>
      <c r="MKN173" s="68">
        <f t="shared" si="3407"/>
        <v>1041.4169999999999</v>
      </c>
      <c r="MKO173" s="101">
        <v>2</v>
      </c>
      <c r="MKP173" s="102"/>
      <c r="MKQ173" s="68" t="s">
        <v>318</v>
      </c>
      <c r="MKR173" s="68">
        <f t="shared" ref="MKR173:MKR174" si="7266">64.5*10.764</f>
        <v>694.27799999999991</v>
      </c>
      <c r="MKS173" s="68">
        <v>0</v>
      </c>
      <c r="MKT173" s="68">
        <f t="shared" si="3409"/>
        <v>694.27799999999991</v>
      </c>
      <c r="MKU173" s="68">
        <v>0</v>
      </c>
      <c r="MKV173" s="68">
        <f t="shared" si="3410"/>
        <v>1041.4169999999999</v>
      </c>
      <c r="MKW173" s="101">
        <v>2</v>
      </c>
      <c r="MKX173" s="102"/>
      <c r="MKY173" s="68" t="s">
        <v>318</v>
      </c>
      <c r="MKZ173" s="68">
        <f t="shared" ref="MKZ173:MKZ174" si="7267">64.5*10.764</f>
        <v>694.27799999999991</v>
      </c>
      <c r="MLA173" s="68">
        <v>0</v>
      </c>
      <c r="MLB173" s="68">
        <f t="shared" si="3412"/>
        <v>694.27799999999991</v>
      </c>
      <c r="MLC173" s="68">
        <v>0</v>
      </c>
      <c r="MLD173" s="68">
        <f t="shared" si="3413"/>
        <v>1041.4169999999999</v>
      </c>
      <c r="MLE173" s="101">
        <v>2</v>
      </c>
      <c r="MLF173" s="102"/>
      <c r="MLG173" s="68" t="s">
        <v>318</v>
      </c>
      <c r="MLH173" s="68">
        <f t="shared" ref="MLH173:MLH174" si="7268">64.5*10.764</f>
        <v>694.27799999999991</v>
      </c>
      <c r="MLI173" s="68">
        <v>0</v>
      </c>
      <c r="MLJ173" s="68">
        <f t="shared" si="3415"/>
        <v>694.27799999999991</v>
      </c>
      <c r="MLK173" s="68">
        <v>0</v>
      </c>
      <c r="MLL173" s="68">
        <f t="shared" si="3416"/>
        <v>1041.4169999999999</v>
      </c>
      <c r="MLM173" s="101">
        <v>2</v>
      </c>
      <c r="MLN173" s="102"/>
      <c r="MLO173" s="68" t="s">
        <v>318</v>
      </c>
      <c r="MLP173" s="68">
        <f t="shared" ref="MLP173:MLP174" si="7269">64.5*10.764</f>
        <v>694.27799999999991</v>
      </c>
      <c r="MLQ173" s="68">
        <v>0</v>
      </c>
      <c r="MLR173" s="68">
        <f t="shared" si="3418"/>
        <v>694.27799999999991</v>
      </c>
      <c r="MLS173" s="68">
        <v>0</v>
      </c>
      <c r="MLT173" s="68">
        <f t="shared" si="3419"/>
        <v>1041.4169999999999</v>
      </c>
      <c r="MLU173" s="101">
        <v>2</v>
      </c>
      <c r="MLV173" s="102"/>
      <c r="MLW173" s="68" t="s">
        <v>318</v>
      </c>
      <c r="MLX173" s="68">
        <f t="shared" ref="MLX173:MLX174" si="7270">64.5*10.764</f>
        <v>694.27799999999991</v>
      </c>
      <c r="MLY173" s="68">
        <v>0</v>
      </c>
      <c r="MLZ173" s="68">
        <f t="shared" si="3421"/>
        <v>694.27799999999991</v>
      </c>
      <c r="MMA173" s="68">
        <v>0</v>
      </c>
      <c r="MMB173" s="68">
        <f t="shared" si="3422"/>
        <v>1041.4169999999999</v>
      </c>
      <c r="MMC173" s="101">
        <v>2</v>
      </c>
      <c r="MMD173" s="102"/>
      <c r="MME173" s="68" t="s">
        <v>318</v>
      </c>
      <c r="MMF173" s="68">
        <f t="shared" ref="MMF173:MMF174" si="7271">64.5*10.764</f>
        <v>694.27799999999991</v>
      </c>
      <c r="MMG173" s="68">
        <v>0</v>
      </c>
      <c r="MMH173" s="68">
        <f t="shared" si="3424"/>
        <v>694.27799999999991</v>
      </c>
      <c r="MMI173" s="68">
        <v>0</v>
      </c>
      <c r="MMJ173" s="68">
        <f t="shared" si="3425"/>
        <v>1041.4169999999999</v>
      </c>
      <c r="MMK173" s="101">
        <v>2</v>
      </c>
      <c r="MML173" s="102"/>
      <c r="MMM173" s="68" t="s">
        <v>318</v>
      </c>
      <c r="MMN173" s="68">
        <f t="shared" ref="MMN173:MMN174" si="7272">64.5*10.764</f>
        <v>694.27799999999991</v>
      </c>
      <c r="MMO173" s="68">
        <v>0</v>
      </c>
      <c r="MMP173" s="68">
        <f t="shared" si="3427"/>
        <v>694.27799999999991</v>
      </c>
      <c r="MMQ173" s="68">
        <v>0</v>
      </c>
      <c r="MMR173" s="68">
        <f t="shared" si="3428"/>
        <v>1041.4169999999999</v>
      </c>
      <c r="MMS173" s="101">
        <v>2</v>
      </c>
      <c r="MMT173" s="102"/>
      <c r="MMU173" s="68" t="s">
        <v>318</v>
      </c>
      <c r="MMV173" s="68">
        <f t="shared" ref="MMV173:MMV174" si="7273">64.5*10.764</f>
        <v>694.27799999999991</v>
      </c>
      <c r="MMW173" s="68">
        <v>0</v>
      </c>
      <c r="MMX173" s="68">
        <f t="shared" si="3430"/>
        <v>694.27799999999991</v>
      </c>
      <c r="MMY173" s="68">
        <v>0</v>
      </c>
      <c r="MMZ173" s="68">
        <f t="shared" si="3431"/>
        <v>1041.4169999999999</v>
      </c>
      <c r="MNA173" s="101">
        <v>2</v>
      </c>
      <c r="MNB173" s="102"/>
      <c r="MNC173" s="68" t="s">
        <v>318</v>
      </c>
      <c r="MND173" s="68">
        <f t="shared" ref="MND173:MND174" si="7274">64.5*10.764</f>
        <v>694.27799999999991</v>
      </c>
      <c r="MNE173" s="68">
        <v>0</v>
      </c>
      <c r="MNF173" s="68">
        <f t="shared" si="3433"/>
        <v>694.27799999999991</v>
      </c>
      <c r="MNG173" s="68">
        <v>0</v>
      </c>
      <c r="MNH173" s="68">
        <f t="shared" si="3434"/>
        <v>1041.4169999999999</v>
      </c>
      <c r="MNI173" s="101">
        <v>2</v>
      </c>
      <c r="MNJ173" s="102"/>
      <c r="MNK173" s="68" t="s">
        <v>318</v>
      </c>
      <c r="MNL173" s="68">
        <f t="shared" ref="MNL173:MNL174" si="7275">64.5*10.764</f>
        <v>694.27799999999991</v>
      </c>
      <c r="MNM173" s="68">
        <v>0</v>
      </c>
      <c r="MNN173" s="68">
        <f t="shared" si="3436"/>
        <v>694.27799999999991</v>
      </c>
      <c r="MNO173" s="68">
        <v>0</v>
      </c>
      <c r="MNP173" s="68">
        <f t="shared" si="3437"/>
        <v>1041.4169999999999</v>
      </c>
      <c r="MNQ173" s="101">
        <v>2</v>
      </c>
      <c r="MNR173" s="102"/>
      <c r="MNS173" s="68" t="s">
        <v>318</v>
      </c>
      <c r="MNT173" s="68">
        <f t="shared" ref="MNT173:MNT174" si="7276">64.5*10.764</f>
        <v>694.27799999999991</v>
      </c>
      <c r="MNU173" s="68">
        <v>0</v>
      </c>
      <c r="MNV173" s="68">
        <f t="shared" si="3439"/>
        <v>694.27799999999991</v>
      </c>
      <c r="MNW173" s="68">
        <v>0</v>
      </c>
      <c r="MNX173" s="68">
        <f t="shared" si="3440"/>
        <v>1041.4169999999999</v>
      </c>
      <c r="MNY173" s="101">
        <v>2</v>
      </c>
      <c r="MNZ173" s="102"/>
      <c r="MOA173" s="68" t="s">
        <v>318</v>
      </c>
      <c r="MOB173" s="68">
        <f t="shared" ref="MOB173:MOB174" si="7277">64.5*10.764</f>
        <v>694.27799999999991</v>
      </c>
      <c r="MOC173" s="68">
        <v>0</v>
      </c>
      <c r="MOD173" s="68">
        <f t="shared" si="3442"/>
        <v>694.27799999999991</v>
      </c>
      <c r="MOE173" s="68">
        <v>0</v>
      </c>
      <c r="MOF173" s="68">
        <f t="shared" si="3443"/>
        <v>1041.4169999999999</v>
      </c>
      <c r="MOG173" s="101">
        <v>2</v>
      </c>
      <c r="MOH173" s="102"/>
      <c r="MOI173" s="68" t="s">
        <v>318</v>
      </c>
      <c r="MOJ173" s="68">
        <f t="shared" ref="MOJ173:MOJ174" si="7278">64.5*10.764</f>
        <v>694.27799999999991</v>
      </c>
      <c r="MOK173" s="68">
        <v>0</v>
      </c>
      <c r="MOL173" s="68">
        <f t="shared" si="3445"/>
        <v>694.27799999999991</v>
      </c>
      <c r="MOM173" s="68">
        <v>0</v>
      </c>
      <c r="MON173" s="68">
        <f t="shared" si="3446"/>
        <v>1041.4169999999999</v>
      </c>
      <c r="MOO173" s="101">
        <v>2</v>
      </c>
      <c r="MOP173" s="102"/>
      <c r="MOQ173" s="68" t="s">
        <v>318</v>
      </c>
      <c r="MOR173" s="68">
        <f t="shared" ref="MOR173:MOR174" si="7279">64.5*10.764</f>
        <v>694.27799999999991</v>
      </c>
      <c r="MOS173" s="68">
        <v>0</v>
      </c>
      <c r="MOT173" s="68">
        <f t="shared" si="3448"/>
        <v>694.27799999999991</v>
      </c>
      <c r="MOU173" s="68">
        <v>0</v>
      </c>
      <c r="MOV173" s="68">
        <f t="shared" si="3449"/>
        <v>1041.4169999999999</v>
      </c>
      <c r="MOW173" s="101">
        <v>2</v>
      </c>
      <c r="MOX173" s="102"/>
      <c r="MOY173" s="68" t="s">
        <v>318</v>
      </c>
      <c r="MOZ173" s="68">
        <f t="shared" ref="MOZ173:MOZ174" si="7280">64.5*10.764</f>
        <v>694.27799999999991</v>
      </c>
      <c r="MPA173" s="68">
        <v>0</v>
      </c>
      <c r="MPB173" s="68">
        <f t="shared" si="3451"/>
        <v>694.27799999999991</v>
      </c>
      <c r="MPC173" s="68">
        <v>0</v>
      </c>
      <c r="MPD173" s="68">
        <f t="shared" si="3452"/>
        <v>1041.4169999999999</v>
      </c>
      <c r="MPE173" s="101">
        <v>2</v>
      </c>
      <c r="MPF173" s="102"/>
      <c r="MPG173" s="68" t="s">
        <v>318</v>
      </c>
      <c r="MPH173" s="68">
        <f t="shared" ref="MPH173:MPH174" si="7281">64.5*10.764</f>
        <v>694.27799999999991</v>
      </c>
      <c r="MPI173" s="68">
        <v>0</v>
      </c>
      <c r="MPJ173" s="68">
        <f t="shared" si="3454"/>
        <v>694.27799999999991</v>
      </c>
      <c r="MPK173" s="68">
        <v>0</v>
      </c>
      <c r="MPL173" s="68">
        <f t="shared" si="3455"/>
        <v>1041.4169999999999</v>
      </c>
      <c r="MPM173" s="101">
        <v>2</v>
      </c>
      <c r="MPN173" s="102"/>
      <c r="MPO173" s="68" t="s">
        <v>318</v>
      </c>
      <c r="MPP173" s="68">
        <f t="shared" ref="MPP173:MPP174" si="7282">64.5*10.764</f>
        <v>694.27799999999991</v>
      </c>
      <c r="MPQ173" s="68">
        <v>0</v>
      </c>
      <c r="MPR173" s="68">
        <f t="shared" si="3457"/>
        <v>694.27799999999991</v>
      </c>
      <c r="MPS173" s="68">
        <v>0</v>
      </c>
      <c r="MPT173" s="68">
        <f t="shared" si="3458"/>
        <v>1041.4169999999999</v>
      </c>
      <c r="MPU173" s="101">
        <v>2</v>
      </c>
      <c r="MPV173" s="102"/>
      <c r="MPW173" s="68" t="s">
        <v>318</v>
      </c>
      <c r="MPX173" s="68">
        <f t="shared" ref="MPX173:MPX174" si="7283">64.5*10.764</f>
        <v>694.27799999999991</v>
      </c>
      <c r="MPY173" s="68">
        <v>0</v>
      </c>
      <c r="MPZ173" s="68">
        <f t="shared" si="3460"/>
        <v>694.27799999999991</v>
      </c>
      <c r="MQA173" s="68">
        <v>0</v>
      </c>
      <c r="MQB173" s="68">
        <f t="shared" si="3461"/>
        <v>1041.4169999999999</v>
      </c>
      <c r="MQC173" s="101">
        <v>2</v>
      </c>
      <c r="MQD173" s="102"/>
      <c r="MQE173" s="68" t="s">
        <v>318</v>
      </c>
      <c r="MQF173" s="68">
        <f t="shared" ref="MQF173:MQF174" si="7284">64.5*10.764</f>
        <v>694.27799999999991</v>
      </c>
      <c r="MQG173" s="68">
        <v>0</v>
      </c>
      <c r="MQH173" s="68">
        <f t="shared" si="3463"/>
        <v>694.27799999999991</v>
      </c>
      <c r="MQI173" s="68">
        <v>0</v>
      </c>
      <c r="MQJ173" s="68">
        <f t="shared" si="3464"/>
        <v>1041.4169999999999</v>
      </c>
      <c r="MQK173" s="101">
        <v>2</v>
      </c>
      <c r="MQL173" s="102"/>
      <c r="MQM173" s="68" t="s">
        <v>318</v>
      </c>
      <c r="MQN173" s="68">
        <f t="shared" ref="MQN173:MQN174" si="7285">64.5*10.764</f>
        <v>694.27799999999991</v>
      </c>
      <c r="MQO173" s="68">
        <v>0</v>
      </c>
      <c r="MQP173" s="68">
        <f t="shared" si="3466"/>
        <v>694.27799999999991</v>
      </c>
      <c r="MQQ173" s="68">
        <v>0</v>
      </c>
      <c r="MQR173" s="68">
        <f t="shared" si="3467"/>
        <v>1041.4169999999999</v>
      </c>
      <c r="MQS173" s="101">
        <v>2</v>
      </c>
      <c r="MQT173" s="102"/>
      <c r="MQU173" s="68" t="s">
        <v>318</v>
      </c>
      <c r="MQV173" s="68">
        <f t="shared" ref="MQV173:MQV174" si="7286">64.5*10.764</f>
        <v>694.27799999999991</v>
      </c>
      <c r="MQW173" s="68">
        <v>0</v>
      </c>
      <c r="MQX173" s="68">
        <f t="shared" si="3469"/>
        <v>694.27799999999991</v>
      </c>
      <c r="MQY173" s="68">
        <v>0</v>
      </c>
      <c r="MQZ173" s="68">
        <f t="shared" si="3470"/>
        <v>1041.4169999999999</v>
      </c>
      <c r="MRA173" s="101">
        <v>2</v>
      </c>
      <c r="MRB173" s="102"/>
      <c r="MRC173" s="68" t="s">
        <v>318</v>
      </c>
      <c r="MRD173" s="68">
        <f t="shared" ref="MRD173:MRD174" si="7287">64.5*10.764</f>
        <v>694.27799999999991</v>
      </c>
      <c r="MRE173" s="68">
        <v>0</v>
      </c>
      <c r="MRF173" s="68">
        <f t="shared" si="3472"/>
        <v>694.27799999999991</v>
      </c>
      <c r="MRG173" s="68">
        <v>0</v>
      </c>
      <c r="MRH173" s="68">
        <f t="shared" si="3473"/>
        <v>1041.4169999999999</v>
      </c>
      <c r="MRI173" s="101">
        <v>2</v>
      </c>
      <c r="MRJ173" s="102"/>
      <c r="MRK173" s="68" t="s">
        <v>318</v>
      </c>
      <c r="MRL173" s="68">
        <f t="shared" ref="MRL173:MRL174" si="7288">64.5*10.764</f>
        <v>694.27799999999991</v>
      </c>
      <c r="MRM173" s="68">
        <v>0</v>
      </c>
      <c r="MRN173" s="68">
        <f t="shared" si="3475"/>
        <v>694.27799999999991</v>
      </c>
      <c r="MRO173" s="68">
        <v>0</v>
      </c>
      <c r="MRP173" s="68">
        <f t="shared" si="3476"/>
        <v>1041.4169999999999</v>
      </c>
      <c r="MRQ173" s="101">
        <v>2</v>
      </c>
      <c r="MRR173" s="102"/>
      <c r="MRS173" s="68" t="s">
        <v>318</v>
      </c>
      <c r="MRT173" s="68">
        <f t="shared" ref="MRT173:MRT174" si="7289">64.5*10.764</f>
        <v>694.27799999999991</v>
      </c>
      <c r="MRU173" s="68">
        <v>0</v>
      </c>
      <c r="MRV173" s="68">
        <f t="shared" si="3478"/>
        <v>694.27799999999991</v>
      </c>
      <c r="MRW173" s="68">
        <v>0</v>
      </c>
      <c r="MRX173" s="68">
        <f t="shared" si="3479"/>
        <v>1041.4169999999999</v>
      </c>
      <c r="MRY173" s="101">
        <v>2</v>
      </c>
      <c r="MRZ173" s="102"/>
      <c r="MSA173" s="68" t="s">
        <v>318</v>
      </c>
      <c r="MSB173" s="68">
        <f t="shared" ref="MSB173:MSB174" si="7290">64.5*10.764</f>
        <v>694.27799999999991</v>
      </c>
      <c r="MSC173" s="68">
        <v>0</v>
      </c>
      <c r="MSD173" s="68">
        <f t="shared" si="3481"/>
        <v>694.27799999999991</v>
      </c>
      <c r="MSE173" s="68">
        <v>0</v>
      </c>
      <c r="MSF173" s="68">
        <f t="shared" si="3482"/>
        <v>1041.4169999999999</v>
      </c>
      <c r="MSG173" s="101">
        <v>2</v>
      </c>
      <c r="MSH173" s="102"/>
      <c r="MSI173" s="68" t="s">
        <v>318</v>
      </c>
      <c r="MSJ173" s="68">
        <f t="shared" ref="MSJ173:MSJ174" si="7291">64.5*10.764</f>
        <v>694.27799999999991</v>
      </c>
      <c r="MSK173" s="68">
        <v>0</v>
      </c>
      <c r="MSL173" s="68">
        <f t="shared" si="3484"/>
        <v>694.27799999999991</v>
      </c>
      <c r="MSM173" s="68">
        <v>0</v>
      </c>
      <c r="MSN173" s="68">
        <f t="shared" si="3485"/>
        <v>1041.4169999999999</v>
      </c>
      <c r="MSO173" s="101">
        <v>2</v>
      </c>
      <c r="MSP173" s="102"/>
      <c r="MSQ173" s="68" t="s">
        <v>318</v>
      </c>
      <c r="MSR173" s="68">
        <f t="shared" ref="MSR173:MSR174" si="7292">64.5*10.764</f>
        <v>694.27799999999991</v>
      </c>
      <c r="MSS173" s="68">
        <v>0</v>
      </c>
      <c r="MST173" s="68">
        <f t="shared" si="3487"/>
        <v>694.27799999999991</v>
      </c>
      <c r="MSU173" s="68">
        <v>0</v>
      </c>
      <c r="MSV173" s="68">
        <f t="shared" si="3488"/>
        <v>1041.4169999999999</v>
      </c>
      <c r="MSW173" s="101">
        <v>2</v>
      </c>
      <c r="MSX173" s="102"/>
      <c r="MSY173" s="68" t="s">
        <v>318</v>
      </c>
      <c r="MSZ173" s="68">
        <f t="shared" ref="MSZ173:MSZ174" si="7293">64.5*10.764</f>
        <v>694.27799999999991</v>
      </c>
      <c r="MTA173" s="68">
        <v>0</v>
      </c>
      <c r="MTB173" s="68">
        <f t="shared" si="3490"/>
        <v>694.27799999999991</v>
      </c>
      <c r="MTC173" s="68">
        <v>0</v>
      </c>
      <c r="MTD173" s="68">
        <f t="shared" si="3491"/>
        <v>1041.4169999999999</v>
      </c>
      <c r="MTE173" s="101">
        <v>2</v>
      </c>
      <c r="MTF173" s="102"/>
      <c r="MTG173" s="68" t="s">
        <v>318</v>
      </c>
      <c r="MTH173" s="68">
        <f t="shared" ref="MTH173:MTH174" si="7294">64.5*10.764</f>
        <v>694.27799999999991</v>
      </c>
      <c r="MTI173" s="68">
        <v>0</v>
      </c>
      <c r="MTJ173" s="68">
        <f t="shared" si="3493"/>
        <v>694.27799999999991</v>
      </c>
      <c r="MTK173" s="68">
        <v>0</v>
      </c>
      <c r="MTL173" s="68">
        <f t="shared" si="3494"/>
        <v>1041.4169999999999</v>
      </c>
      <c r="MTM173" s="101">
        <v>2</v>
      </c>
      <c r="MTN173" s="102"/>
      <c r="MTO173" s="68" t="s">
        <v>318</v>
      </c>
      <c r="MTP173" s="68">
        <f t="shared" ref="MTP173:MTP174" si="7295">64.5*10.764</f>
        <v>694.27799999999991</v>
      </c>
      <c r="MTQ173" s="68">
        <v>0</v>
      </c>
      <c r="MTR173" s="68">
        <f t="shared" si="3496"/>
        <v>694.27799999999991</v>
      </c>
      <c r="MTS173" s="68">
        <v>0</v>
      </c>
      <c r="MTT173" s="68">
        <f t="shared" si="3497"/>
        <v>1041.4169999999999</v>
      </c>
      <c r="MTU173" s="101">
        <v>2</v>
      </c>
      <c r="MTV173" s="102"/>
      <c r="MTW173" s="68" t="s">
        <v>318</v>
      </c>
      <c r="MTX173" s="68">
        <f t="shared" ref="MTX173:MTX174" si="7296">64.5*10.764</f>
        <v>694.27799999999991</v>
      </c>
      <c r="MTY173" s="68">
        <v>0</v>
      </c>
      <c r="MTZ173" s="68">
        <f t="shared" si="3499"/>
        <v>694.27799999999991</v>
      </c>
      <c r="MUA173" s="68">
        <v>0</v>
      </c>
      <c r="MUB173" s="68">
        <f t="shared" si="3500"/>
        <v>1041.4169999999999</v>
      </c>
      <c r="MUC173" s="101">
        <v>2</v>
      </c>
      <c r="MUD173" s="102"/>
      <c r="MUE173" s="68" t="s">
        <v>318</v>
      </c>
      <c r="MUF173" s="68">
        <f t="shared" ref="MUF173:MUF174" si="7297">64.5*10.764</f>
        <v>694.27799999999991</v>
      </c>
      <c r="MUG173" s="68">
        <v>0</v>
      </c>
      <c r="MUH173" s="68">
        <f t="shared" si="3502"/>
        <v>694.27799999999991</v>
      </c>
      <c r="MUI173" s="68">
        <v>0</v>
      </c>
      <c r="MUJ173" s="68">
        <f t="shared" si="3503"/>
        <v>1041.4169999999999</v>
      </c>
      <c r="MUK173" s="101">
        <v>2</v>
      </c>
      <c r="MUL173" s="102"/>
      <c r="MUM173" s="68" t="s">
        <v>318</v>
      </c>
      <c r="MUN173" s="68">
        <f t="shared" ref="MUN173:MUN174" si="7298">64.5*10.764</f>
        <v>694.27799999999991</v>
      </c>
      <c r="MUO173" s="68">
        <v>0</v>
      </c>
      <c r="MUP173" s="68">
        <f t="shared" si="3505"/>
        <v>694.27799999999991</v>
      </c>
      <c r="MUQ173" s="68">
        <v>0</v>
      </c>
      <c r="MUR173" s="68">
        <f t="shared" si="3506"/>
        <v>1041.4169999999999</v>
      </c>
      <c r="MUS173" s="101">
        <v>2</v>
      </c>
      <c r="MUT173" s="102"/>
      <c r="MUU173" s="68" t="s">
        <v>318</v>
      </c>
      <c r="MUV173" s="68">
        <f t="shared" ref="MUV173:MUV174" si="7299">64.5*10.764</f>
        <v>694.27799999999991</v>
      </c>
      <c r="MUW173" s="68">
        <v>0</v>
      </c>
      <c r="MUX173" s="68">
        <f t="shared" si="3508"/>
        <v>694.27799999999991</v>
      </c>
      <c r="MUY173" s="68">
        <v>0</v>
      </c>
      <c r="MUZ173" s="68">
        <f t="shared" si="3509"/>
        <v>1041.4169999999999</v>
      </c>
      <c r="MVA173" s="101">
        <v>2</v>
      </c>
      <c r="MVB173" s="102"/>
      <c r="MVC173" s="68" t="s">
        <v>318</v>
      </c>
      <c r="MVD173" s="68">
        <f t="shared" ref="MVD173:MVD174" si="7300">64.5*10.764</f>
        <v>694.27799999999991</v>
      </c>
      <c r="MVE173" s="68">
        <v>0</v>
      </c>
      <c r="MVF173" s="68">
        <f t="shared" si="3511"/>
        <v>694.27799999999991</v>
      </c>
      <c r="MVG173" s="68">
        <v>0</v>
      </c>
      <c r="MVH173" s="68">
        <f t="shared" si="3512"/>
        <v>1041.4169999999999</v>
      </c>
      <c r="MVI173" s="101">
        <v>2</v>
      </c>
      <c r="MVJ173" s="102"/>
      <c r="MVK173" s="68" t="s">
        <v>318</v>
      </c>
      <c r="MVL173" s="68">
        <f t="shared" ref="MVL173:MVL174" si="7301">64.5*10.764</f>
        <v>694.27799999999991</v>
      </c>
      <c r="MVM173" s="68">
        <v>0</v>
      </c>
      <c r="MVN173" s="68">
        <f t="shared" si="3514"/>
        <v>694.27799999999991</v>
      </c>
      <c r="MVO173" s="68">
        <v>0</v>
      </c>
      <c r="MVP173" s="68">
        <f t="shared" si="3515"/>
        <v>1041.4169999999999</v>
      </c>
      <c r="MVQ173" s="101">
        <v>2</v>
      </c>
      <c r="MVR173" s="102"/>
      <c r="MVS173" s="68" t="s">
        <v>318</v>
      </c>
      <c r="MVT173" s="68">
        <f t="shared" ref="MVT173:MVT174" si="7302">64.5*10.764</f>
        <v>694.27799999999991</v>
      </c>
      <c r="MVU173" s="68">
        <v>0</v>
      </c>
      <c r="MVV173" s="68">
        <f t="shared" si="3517"/>
        <v>694.27799999999991</v>
      </c>
      <c r="MVW173" s="68">
        <v>0</v>
      </c>
      <c r="MVX173" s="68">
        <f t="shared" si="3518"/>
        <v>1041.4169999999999</v>
      </c>
      <c r="MVY173" s="101">
        <v>2</v>
      </c>
      <c r="MVZ173" s="102"/>
      <c r="MWA173" s="68" t="s">
        <v>318</v>
      </c>
      <c r="MWB173" s="68">
        <f t="shared" ref="MWB173:MWB174" si="7303">64.5*10.764</f>
        <v>694.27799999999991</v>
      </c>
      <c r="MWC173" s="68">
        <v>0</v>
      </c>
      <c r="MWD173" s="68">
        <f t="shared" si="3520"/>
        <v>694.27799999999991</v>
      </c>
      <c r="MWE173" s="68">
        <v>0</v>
      </c>
      <c r="MWF173" s="68">
        <f t="shared" si="3521"/>
        <v>1041.4169999999999</v>
      </c>
      <c r="MWG173" s="101">
        <v>2</v>
      </c>
      <c r="MWH173" s="102"/>
      <c r="MWI173" s="68" t="s">
        <v>318</v>
      </c>
      <c r="MWJ173" s="68">
        <f t="shared" ref="MWJ173:MWJ174" si="7304">64.5*10.764</f>
        <v>694.27799999999991</v>
      </c>
      <c r="MWK173" s="68">
        <v>0</v>
      </c>
      <c r="MWL173" s="68">
        <f t="shared" si="3523"/>
        <v>694.27799999999991</v>
      </c>
      <c r="MWM173" s="68">
        <v>0</v>
      </c>
      <c r="MWN173" s="68">
        <f t="shared" si="3524"/>
        <v>1041.4169999999999</v>
      </c>
      <c r="MWO173" s="101">
        <v>2</v>
      </c>
      <c r="MWP173" s="102"/>
      <c r="MWQ173" s="68" t="s">
        <v>318</v>
      </c>
      <c r="MWR173" s="68">
        <f t="shared" ref="MWR173:MWR174" si="7305">64.5*10.764</f>
        <v>694.27799999999991</v>
      </c>
      <c r="MWS173" s="68">
        <v>0</v>
      </c>
      <c r="MWT173" s="68">
        <f t="shared" si="3526"/>
        <v>694.27799999999991</v>
      </c>
      <c r="MWU173" s="68">
        <v>0</v>
      </c>
      <c r="MWV173" s="68">
        <f t="shared" si="3527"/>
        <v>1041.4169999999999</v>
      </c>
      <c r="MWW173" s="101">
        <v>2</v>
      </c>
      <c r="MWX173" s="102"/>
      <c r="MWY173" s="68" t="s">
        <v>318</v>
      </c>
      <c r="MWZ173" s="68">
        <f t="shared" ref="MWZ173:MWZ174" si="7306">64.5*10.764</f>
        <v>694.27799999999991</v>
      </c>
      <c r="MXA173" s="68">
        <v>0</v>
      </c>
      <c r="MXB173" s="68">
        <f t="shared" si="3529"/>
        <v>694.27799999999991</v>
      </c>
      <c r="MXC173" s="68">
        <v>0</v>
      </c>
      <c r="MXD173" s="68">
        <f t="shared" si="3530"/>
        <v>1041.4169999999999</v>
      </c>
      <c r="MXE173" s="101">
        <v>2</v>
      </c>
      <c r="MXF173" s="102"/>
      <c r="MXG173" s="68" t="s">
        <v>318</v>
      </c>
      <c r="MXH173" s="68">
        <f t="shared" ref="MXH173:MXH174" si="7307">64.5*10.764</f>
        <v>694.27799999999991</v>
      </c>
      <c r="MXI173" s="68">
        <v>0</v>
      </c>
      <c r="MXJ173" s="68">
        <f t="shared" si="3532"/>
        <v>694.27799999999991</v>
      </c>
      <c r="MXK173" s="68">
        <v>0</v>
      </c>
      <c r="MXL173" s="68">
        <f t="shared" si="3533"/>
        <v>1041.4169999999999</v>
      </c>
      <c r="MXM173" s="101">
        <v>2</v>
      </c>
      <c r="MXN173" s="102"/>
      <c r="MXO173" s="68" t="s">
        <v>318</v>
      </c>
      <c r="MXP173" s="68">
        <f t="shared" ref="MXP173:MXP174" si="7308">64.5*10.764</f>
        <v>694.27799999999991</v>
      </c>
      <c r="MXQ173" s="68">
        <v>0</v>
      </c>
      <c r="MXR173" s="68">
        <f t="shared" si="3535"/>
        <v>694.27799999999991</v>
      </c>
      <c r="MXS173" s="68">
        <v>0</v>
      </c>
      <c r="MXT173" s="68">
        <f t="shared" si="3536"/>
        <v>1041.4169999999999</v>
      </c>
      <c r="MXU173" s="101">
        <v>2</v>
      </c>
      <c r="MXV173" s="102"/>
      <c r="MXW173" s="68" t="s">
        <v>318</v>
      </c>
      <c r="MXX173" s="68">
        <f t="shared" ref="MXX173:MXX174" si="7309">64.5*10.764</f>
        <v>694.27799999999991</v>
      </c>
      <c r="MXY173" s="68">
        <v>0</v>
      </c>
      <c r="MXZ173" s="68">
        <f t="shared" si="3538"/>
        <v>694.27799999999991</v>
      </c>
      <c r="MYA173" s="68">
        <v>0</v>
      </c>
      <c r="MYB173" s="68">
        <f t="shared" si="3539"/>
        <v>1041.4169999999999</v>
      </c>
      <c r="MYC173" s="101">
        <v>2</v>
      </c>
      <c r="MYD173" s="102"/>
      <c r="MYE173" s="68" t="s">
        <v>318</v>
      </c>
      <c r="MYF173" s="68">
        <f t="shared" ref="MYF173:MYF174" si="7310">64.5*10.764</f>
        <v>694.27799999999991</v>
      </c>
      <c r="MYG173" s="68">
        <v>0</v>
      </c>
      <c r="MYH173" s="68">
        <f t="shared" si="3541"/>
        <v>694.27799999999991</v>
      </c>
      <c r="MYI173" s="68">
        <v>0</v>
      </c>
      <c r="MYJ173" s="68">
        <f t="shared" si="3542"/>
        <v>1041.4169999999999</v>
      </c>
      <c r="MYK173" s="101">
        <v>2</v>
      </c>
      <c r="MYL173" s="102"/>
      <c r="MYM173" s="68" t="s">
        <v>318</v>
      </c>
      <c r="MYN173" s="68">
        <f t="shared" ref="MYN173:MYN174" si="7311">64.5*10.764</f>
        <v>694.27799999999991</v>
      </c>
      <c r="MYO173" s="68">
        <v>0</v>
      </c>
      <c r="MYP173" s="68">
        <f t="shared" si="3544"/>
        <v>694.27799999999991</v>
      </c>
      <c r="MYQ173" s="68">
        <v>0</v>
      </c>
      <c r="MYR173" s="68">
        <f t="shared" si="3545"/>
        <v>1041.4169999999999</v>
      </c>
      <c r="MYS173" s="101">
        <v>2</v>
      </c>
      <c r="MYT173" s="102"/>
      <c r="MYU173" s="68" t="s">
        <v>318</v>
      </c>
      <c r="MYV173" s="68">
        <f t="shared" ref="MYV173:MYV174" si="7312">64.5*10.764</f>
        <v>694.27799999999991</v>
      </c>
      <c r="MYW173" s="68">
        <v>0</v>
      </c>
      <c r="MYX173" s="68">
        <f t="shared" si="3547"/>
        <v>694.27799999999991</v>
      </c>
      <c r="MYY173" s="68">
        <v>0</v>
      </c>
      <c r="MYZ173" s="68">
        <f t="shared" si="3548"/>
        <v>1041.4169999999999</v>
      </c>
      <c r="MZA173" s="101">
        <v>2</v>
      </c>
      <c r="MZB173" s="102"/>
      <c r="MZC173" s="68" t="s">
        <v>318</v>
      </c>
      <c r="MZD173" s="68">
        <f t="shared" ref="MZD173:MZD174" si="7313">64.5*10.764</f>
        <v>694.27799999999991</v>
      </c>
      <c r="MZE173" s="68">
        <v>0</v>
      </c>
      <c r="MZF173" s="68">
        <f t="shared" si="3550"/>
        <v>694.27799999999991</v>
      </c>
      <c r="MZG173" s="68">
        <v>0</v>
      </c>
      <c r="MZH173" s="68">
        <f t="shared" si="3551"/>
        <v>1041.4169999999999</v>
      </c>
      <c r="MZI173" s="101">
        <v>2</v>
      </c>
      <c r="MZJ173" s="102"/>
      <c r="MZK173" s="68" t="s">
        <v>318</v>
      </c>
      <c r="MZL173" s="68">
        <f t="shared" ref="MZL173:MZL174" si="7314">64.5*10.764</f>
        <v>694.27799999999991</v>
      </c>
      <c r="MZM173" s="68">
        <v>0</v>
      </c>
      <c r="MZN173" s="68">
        <f t="shared" si="3553"/>
        <v>694.27799999999991</v>
      </c>
      <c r="MZO173" s="68">
        <v>0</v>
      </c>
      <c r="MZP173" s="68">
        <f t="shared" si="3554"/>
        <v>1041.4169999999999</v>
      </c>
      <c r="MZQ173" s="101">
        <v>2</v>
      </c>
      <c r="MZR173" s="102"/>
      <c r="MZS173" s="68" t="s">
        <v>318</v>
      </c>
      <c r="MZT173" s="68">
        <f t="shared" ref="MZT173:MZT174" si="7315">64.5*10.764</f>
        <v>694.27799999999991</v>
      </c>
      <c r="MZU173" s="68">
        <v>0</v>
      </c>
      <c r="MZV173" s="68">
        <f t="shared" si="3556"/>
        <v>694.27799999999991</v>
      </c>
      <c r="MZW173" s="68">
        <v>0</v>
      </c>
      <c r="MZX173" s="68">
        <f t="shared" si="3557"/>
        <v>1041.4169999999999</v>
      </c>
      <c r="MZY173" s="101">
        <v>2</v>
      </c>
      <c r="MZZ173" s="102"/>
      <c r="NAA173" s="68" t="s">
        <v>318</v>
      </c>
      <c r="NAB173" s="68">
        <f t="shared" ref="NAB173:NAB174" si="7316">64.5*10.764</f>
        <v>694.27799999999991</v>
      </c>
      <c r="NAC173" s="68">
        <v>0</v>
      </c>
      <c r="NAD173" s="68">
        <f t="shared" si="3559"/>
        <v>694.27799999999991</v>
      </c>
      <c r="NAE173" s="68">
        <v>0</v>
      </c>
      <c r="NAF173" s="68">
        <f t="shared" si="3560"/>
        <v>1041.4169999999999</v>
      </c>
      <c r="NAG173" s="101">
        <v>2</v>
      </c>
      <c r="NAH173" s="102"/>
      <c r="NAI173" s="68" t="s">
        <v>318</v>
      </c>
      <c r="NAJ173" s="68">
        <f t="shared" ref="NAJ173:NAJ174" si="7317">64.5*10.764</f>
        <v>694.27799999999991</v>
      </c>
      <c r="NAK173" s="68">
        <v>0</v>
      </c>
      <c r="NAL173" s="68">
        <f t="shared" si="3562"/>
        <v>694.27799999999991</v>
      </c>
      <c r="NAM173" s="68">
        <v>0</v>
      </c>
      <c r="NAN173" s="68">
        <f t="shared" si="3563"/>
        <v>1041.4169999999999</v>
      </c>
      <c r="NAO173" s="101">
        <v>2</v>
      </c>
      <c r="NAP173" s="102"/>
      <c r="NAQ173" s="68" t="s">
        <v>318</v>
      </c>
      <c r="NAR173" s="68">
        <f t="shared" ref="NAR173:NAR174" si="7318">64.5*10.764</f>
        <v>694.27799999999991</v>
      </c>
      <c r="NAS173" s="68">
        <v>0</v>
      </c>
      <c r="NAT173" s="68">
        <f t="shared" si="3565"/>
        <v>694.27799999999991</v>
      </c>
      <c r="NAU173" s="68">
        <v>0</v>
      </c>
      <c r="NAV173" s="68">
        <f t="shared" si="3566"/>
        <v>1041.4169999999999</v>
      </c>
      <c r="NAW173" s="101">
        <v>2</v>
      </c>
      <c r="NAX173" s="102"/>
      <c r="NAY173" s="68" t="s">
        <v>318</v>
      </c>
      <c r="NAZ173" s="68">
        <f t="shared" ref="NAZ173:NAZ174" si="7319">64.5*10.764</f>
        <v>694.27799999999991</v>
      </c>
      <c r="NBA173" s="68">
        <v>0</v>
      </c>
      <c r="NBB173" s="68">
        <f t="shared" si="3568"/>
        <v>694.27799999999991</v>
      </c>
      <c r="NBC173" s="68">
        <v>0</v>
      </c>
      <c r="NBD173" s="68">
        <f t="shared" si="3569"/>
        <v>1041.4169999999999</v>
      </c>
      <c r="NBE173" s="101">
        <v>2</v>
      </c>
      <c r="NBF173" s="102"/>
      <c r="NBG173" s="68" t="s">
        <v>318</v>
      </c>
      <c r="NBH173" s="68">
        <f t="shared" ref="NBH173:NBH174" si="7320">64.5*10.764</f>
        <v>694.27799999999991</v>
      </c>
      <c r="NBI173" s="68">
        <v>0</v>
      </c>
      <c r="NBJ173" s="68">
        <f t="shared" si="3571"/>
        <v>694.27799999999991</v>
      </c>
      <c r="NBK173" s="68">
        <v>0</v>
      </c>
      <c r="NBL173" s="68">
        <f t="shared" si="3572"/>
        <v>1041.4169999999999</v>
      </c>
      <c r="NBM173" s="101">
        <v>2</v>
      </c>
      <c r="NBN173" s="102"/>
      <c r="NBO173" s="68" t="s">
        <v>318</v>
      </c>
      <c r="NBP173" s="68">
        <f t="shared" ref="NBP173:NBP174" si="7321">64.5*10.764</f>
        <v>694.27799999999991</v>
      </c>
      <c r="NBQ173" s="68">
        <v>0</v>
      </c>
      <c r="NBR173" s="68">
        <f t="shared" si="3574"/>
        <v>694.27799999999991</v>
      </c>
      <c r="NBS173" s="68">
        <v>0</v>
      </c>
      <c r="NBT173" s="68">
        <f t="shared" si="3575"/>
        <v>1041.4169999999999</v>
      </c>
      <c r="NBU173" s="101">
        <v>2</v>
      </c>
      <c r="NBV173" s="102"/>
      <c r="NBW173" s="68" t="s">
        <v>318</v>
      </c>
      <c r="NBX173" s="68">
        <f t="shared" ref="NBX173:NBX174" si="7322">64.5*10.764</f>
        <v>694.27799999999991</v>
      </c>
      <c r="NBY173" s="68">
        <v>0</v>
      </c>
      <c r="NBZ173" s="68">
        <f t="shared" si="3577"/>
        <v>694.27799999999991</v>
      </c>
      <c r="NCA173" s="68">
        <v>0</v>
      </c>
      <c r="NCB173" s="68">
        <f t="shared" si="3578"/>
        <v>1041.4169999999999</v>
      </c>
      <c r="NCC173" s="101">
        <v>2</v>
      </c>
      <c r="NCD173" s="102"/>
      <c r="NCE173" s="68" t="s">
        <v>318</v>
      </c>
      <c r="NCF173" s="68">
        <f t="shared" ref="NCF173:NCF174" si="7323">64.5*10.764</f>
        <v>694.27799999999991</v>
      </c>
      <c r="NCG173" s="68">
        <v>0</v>
      </c>
      <c r="NCH173" s="68">
        <f t="shared" si="3580"/>
        <v>694.27799999999991</v>
      </c>
      <c r="NCI173" s="68">
        <v>0</v>
      </c>
      <c r="NCJ173" s="68">
        <f t="shared" si="3581"/>
        <v>1041.4169999999999</v>
      </c>
      <c r="NCK173" s="101">
        <v>2</v>
      </c>
      <c r="NCL173" s="102"/>
      <c r="NCM173" s="68" t="s">
        <v>318</v>
      </c>
      <c r="NCN173" s="68">
        <f t="shared" ref="NCN173:NCN174" si="7324">64.5*10.764</f>
        <v>694.27799999999991</v>
      </c>
      <c r="NCO173" s="68">
        <v>0</v>
      </c>
      <c r="NCP173" s="68">
        <f t="shared" si="3583"/>
        <v>694.27799999999991</v>
      </c>
      <c r="NCQ173" s="68">
        <v>0</v>
      </c>
      <c r="NCR173" s="68">
        <f t="shared" si="3584"/>
        <v>1041.4169999999999</v>
      </c>
      <c r="NCS173" s="101">
        <v>2</v>
      </c>
      <c r="NCT173" s="102"/>
      <c r="NCU173" s="68" t="s">
        <v>318</v>
      </c>
      <c r="NCV173" s="68">
        <f t="shared" ref="NCV173:NCV174" si="7325">64.5*10.764</f>
        <v>694.27799999999991</v>
      </c>
      <c r="NCW173" s="68">
        <v>0</v>
      </c>
      <c r="NCX173" s="68">
        <f t="shared" si="3586"/>
        <v>694.27799999999991</v>
      </c>
      <c r="NCY173" s="68">
        <v>0</v>
      </c>
      <c r="NCZ173" s="68">
        <f t="shared" si="3587"/>
        <v>1041.4169999999999</v>
      </c>
      <c r="NDA173" s="101">
        <v>2</v>
      </c>
      <c r="NDB173" s="102"/>
      <c r="NDC173" s="68" t="s">
        <v>318</v>
      </c>
      <c r="NDD173" s="68">
        <f t="shared" ref="NDD173:NDD174" si="7326">64.5*10.764</f>
        <v>694.27799999999991</v>
      </c>
      <c r="NDE173" s="68">
        <v>0</v>
      </c>
      <c r="NDF173" s="68">
        <f t="shared" si="3589"/>
        <v>694.27799999999991</v>
      </c>
      <c r="NDG173" s="68">
        <v>0</v>
      </c>
      <c r="NDH173" s="68">
        <f t="shared" si="3590"/>
        <v>1041.4169999999999</v>
      </c>
      <c r="NDI173" s="101">
        <v>2</v>
      </c>
      <c r="NDJ173" s="102"/>
      <c r="NDK173" s="68" t="s">
        <v>318</v>
      </c>
      <c r="NDL173" s="68">
        <f t="shared" ref="NDL173:NDL174" si="7327">64.5*10.764</f>
        <v>694.27799999999991</v>
      </c>
      <c r="NDM173" s="68">
        <v>0</v>
      </c>
      <c r="NDN173" s="68">
        <f t="shared" si="3592"/>
        <v>694.27799999999991</v>
      </c>
      <c r="NDO173" s="68">
        <v>0</v>
      </c>
      <c r="NDP173" s="68">
        <f t="shared" si="3593"/>
        <v>1041.4169999999999</v>
      </c>
      <c r="NDQ173" s="101">
        <v>2</v>
      </c>
      <c r="NDR173" s="102"/>
      <c r="NDS173" s="68" t="s">
        <v>318</v>
      </c>
      <c r="NDT173" s="68">
        <f t="shared" ref="NDT173:NDT174" si="7328">64.5*10.764</f>
        <v>694.27799999999991</v>
      </c>
      <c r="NDU173" s="68">
        <v>0</v>
      </c>
      <c r="NDV173" s="68">
        <f t="shared" si="3595"/>
        <v>694.27799999999991</v>
      </c>
      <c r="NDW173" s="68">
        <v>0</v>
      </c>
      <c r="NDX173" s="68">
        <f t="shared" si="3596"/>
        <v>1041.4169999999999</v>
      </c>
      <c r="NDY173" s="101">
        <v>2</v>
      </c>
      <c r="NDZ173" s="102"/>
      <c r="NEA173" s="68" t="s">
        <v>318</v>
      </c>
      <c r="NEB173" s="68">
        <f t="shared" ref="NEB173:NEB174" si="7329">64.5*10.764</f>
        <v>694.27799999999991</v>
      </c>
      <c r="NEC173" s="68">
        <v>0</v>
      </c>
      <c r="NED173" s="68">
        <f t="shared" si="3598"/>
        <v>694.27799999999991</v>
      </c>
      <c r="NEE173" s="68">
        <v>0</v>
      </c>
      <c r="NEF173" s="68">
        <f t="shared" si="3599"/>
        <v>1041.4169999999999</v>
      </c>
      <c r="NEG173" s="101">
        <v>2</v>
      </c>
      <c r="NEH173" s="102"/>
      <c r="NEI173" s="68" t="s">
        <v>318</v>
      </c>
      <c r="NEJ173" s="68">
        <f t="shared" ref="NEJ173:NEJ174" si="7330">64.5*10.764</f>
        <v>694.27799999999991</v>
      </c>
      <c r="NEK173" s="68">
        <v>0</v>
      </c>
      <c r="NEL173" s="68">
        <f t="shared" si="3601"/>
        <v>694.27799999999991</v>
      </c>
      <c r="NEM173" s="68">
        <v>0</v>
      </c>
      <c r="NEN173" s="68">
        <f t="shared" si="3602"/>
        <v>1041.4169999999999</v>
      </c>
      <c r="NEO173" s="101">
        <v>2</v>
      </c>
      <c r="NEP173" s="102"/>
      <c r="NEQ173" s="68" t="s">
        <v>318</v>
      </c>
      <c r="NER173" s="68">
        <f t="shared" ref="NER173:NER174" si="7331">64.5*10.764</f>
        <v>694.27799999999991</v>
      </c>
      <c r="NES173" s="68">
        <v>0</v>
      </c>
      <c r="NET173" s="68">
        <f t="shared" si="3604"/>
        <v>694.27799999999991</v>
      </c>
      <c r="NEU173" s="68">
        <v>0</v>
      </c>
      <c r="NEV173" s="68">
        <f t="shared" si="3605"/>
        <v>1041.4169999999999</v>
      </c>
      <c r="NEW173" s="101">
        <v>2</v>
      </c>
      <c r="NEX173" s="102"/>
      <c r="NEY173" s="68" t="s">
        <v>318</v>
      </c>
      <c r="NEZ173" s="68">
        <f t="shared" ref="NEZ173:NEZ174" si="7332">64.5*10.764</f>
        <v>694.27799999999991</v>
      </c>
      <c r="NFA173" s="68">
        <v>0</v>
      </c>
      <c r="NFB173" s="68">
        <f t="shared" si="3607"/>
        <v>694.27799999999991</v>
      </c>
      <c r="NFC173" s="68">
        <v>0</v>
      </c>
      <c r="NFD173" s="68">
        <f t="shared" si="3608"/>
        <v>1041.4169999999999</v>
      </c>
      <c r="NFE173" s="101">
        <v>2</v>
      </c>
      <c r="NFF173" s="102"/>
      <c r="NFG173" s="68" t="s">
        <v>318</v>
      </c>
      <c r="NFH173" s="68">
        <f t="shared" ref="NFH173:NFH174" si="7333">64.5*10.764</f>
        <v>694.27799999999991</v>
      </c>
      <c r="NFI173" s="68">
        <v>0</v>
      </c>
      <c r="NFJ173" s="68">
        <f t="shared" si="3610"/>
        <v>694.27799999999991</v>
      </c>
      <c r="NFK173" s="68">
        <v>0</v>
      </c>
      <c r="NFL173" s="68">
        <f t="shared" si="3611"/>
        <v>1041.4169999999999</v>
      </c>
      <c r="NFM173" s="101">
        <v>2</v>
      </c>
      <c r="NFN173" s="102"/>
      <c r="NFO173" s="68" t="s">
        <v>318</v>
      </c>
      <c r="NFP173" s="68">
        <f t="shared" ref="NFP173:NFP174" si="7334">64.5*10.764</f>
        <v>694.27799999999991</v>
      </c>
      <c r="NFQ173" s="68">
        <v>0</v>
      </c>
      <c r="NFR173" s="68">
        <f t="shared" si="3613"/>
        <v>694.27799999999991</v>
      </c>
      <c r="NFS173" s="68">
        <v>0</v>
      </c>
      <c r="NFT173" s="68">
        <f t="shared" si="3614"/>
        <v>1041.4169999999999</v>
      </c>
      <c r="NFU173" s="101">
        <v>2</v>
      </c>
      <c r="NFV173" s="102"/>
      <c r="NFW173" s="68" t="s">
        <v>318</v>
      </c>
      <c r="NFX173" s="68">
        <f t="shared" ref="NFX173:NFX174" si="7335">64.5*10.764</f>
        <v>694.27799999999991</v>
      </c>
      <c r="NFY173" s="68">
        <v>0</v>
      </c>
      <c r="NFZ173" s="68">
        <f t="shared" si="3616"/>
        <v>694.27799999999991</v>
      </c>
      <c r="NGA173" s="68">
        <v>0</v>
      </c>
      <c r="NGB173" s="68">
        <f t="shared" si="3617"/>
        <v>1041.4169999999999</v>
      </c>
      <c r="NGC173" s="101">
        <v>2</v>
      </c>
      <c r="NGD173" s="102"/>
      <c r="NGE173" s="68" t="s">
        <v>318</v>
      </c>
      <c r="NGF173" s="68">
        <f t="shared" ref="NGF173:NGF174" si="7336">64.5*10.764</f>
        <v>694.27799999999991</v>
      </c>
      <c r="NGG173" s="68">
        <v>0</v>
      </c>
      <c r="NGH173" s="68">
        <f t="shared" si="3619"/>
        <v>694.27799999999991</v>
      </c>
      <c r="NGI173" s="68">
        <v>0</v>
      </c>
      <c r="NGJ173" s="68">
        <f t="shared" si="3620"/>
        <v>1041.4169999999999</v>
      </c>
      <c r="NGK173" s="101">
        <v>2</v>
      </c>
      <c r="NGL173" s="102"/>
      <c r="NGM173" s="68" t="s">
        <v>318</v>
      </c>
      <c r="NGN173" s="68">
        <f t="shared" ref="NGN173:NGN174" si="7337">64.5*10.764</f>
        <v>694.27799999999991</v>
      </c>
      <c r="NGO173" s="68">
        <v>0</v>
      </c>
      <c r="NGP173" s="68">
        <f t="shared" si="3622"/>
        <v>694.27799999999991</v>
      </c>
      <c r="NGQ173" s="68">
        <v>0</v>
      </c>
      <c r="NGR173" s="68">
        <f t="shared" si="3623"/>
        <v>1041.4169999999999</v>
      </c>
      <c r="NGS173" s="101">
        <v>2</v>
      </c>
      <c r="NGT173" s="102"/>
      <c r="NGU173" s="68" t="s">
        <v>318</v>
      </c>
      <c r="NGV173" s="68">
        <f t="shared" ref="NGV173:NGV174" si="7338">64.5*10.764</f>
        <v>694.27799999999991</v>
      </c>
      <c r="NGW173" s="68">
        <v>0</v>
      </c>
      <c r="NGX173" s="68">
        <f t="shared" si="3625"/>
        <v>694.27799999999991</v>
      </c>
      <c r="NGY173" s="68">
        <v>0</v>
      </c>
      <c r="NGZ173" s="68">
        <f t="shared" si="3626"/>
        <v>1041.4169999999999</v>
      </c>
      <c r="NHA173" s="101">
        <v>2</v>
      </c>
      <c r="NHB173" s="102"/>
      <c r="NHC173" s="68" t="s">
        <v>318</v>
      </c>
      <c r="NHD173" s="68">
        <f t="shared" ref="NHD173:NHD174" si="7339">64.5*10.764</f>
        <v>694.27799999999991</v>
      </c>
      <c r="NHE173" s="68">
        <v>0</v>
      </c>
      <c r="NHF173" s="68">
        <f t="shared" si="3628"/>
        <v>694.27799999999991</v>
      </c>
      <c r="NHG173" s="68">
        <v>0</v>
      </c>
      <c r="NHH173" s="68">
        <f t="shared" si="3629"/>
        <v>1041.4169999999999</v>
      </c>
      <c r="NHI173" s="101">
        <v>2</v>
      </c>
      <c r="NHJ173" s="102"/>
      <c r="NHK173" s="68" t="s">
        <v>318</v>
      </c>
      <c r="NHL173" s="68">
        <f t="shared" ref="NHL173:NHL174" si="7340">64.5*10.764</f>
        <v>694.27799999999991</v>
      </c>
      <c r="NHM173" s="68">
        <v>0</v>
      </c>
      <c r="NHN173" s="68">
        <f t="shared" si="3631"/>
        <v>694.27799999999991</v>
      </c>
      <c r="NHO173" s="68">
        <v>0</v>
      </c>
      <c r="NHP173" s="68">
        <f t="shared" si="3632"/>
        <v>1041.4169999999999</v>
      </c>
      <c r="NHQ173" s="101">
        <v>2</v>
      </c>
      <c r="NHR173" s="102"/>
      <c r="NHS173" s="68" t="s">
        <v>318</v>
      </c>
      <c r="NHT173" s="68">
        <f t="shared" ref="NHT173:NHT174" si="7341">64.5*10.764</f>
        <v>694.27799999999991</v>
      </c>
      <c r="NHU173" s="68">
        <v>0</v>
      </c>
      <c r="NHV173" s="68">
        <f t="shared" si="3634"/>
        <v>694.27799999999991</v>
      </c>
      <c r="NHW173" s="68">
        <v>0</v>
      </c>
      <c r="NHX173" s="68">
        <f t="shared" si="3635"/>
        <v>1041.4169999999999</v>
      </c>
      <c r="NHY173" s="101">
        <v>2</v>
      </c>
      <c r="NHZ173" s="102"/>
      <c r="NIA173" s="68" t="s">
        <v>318</v>
      </c>
      <c r="NIB173" s="68">
        <f t="shared" ref="NIB173:NIB174" si="7342">64.5*10.764</f>
        <v>694.27799999999991</v>
      </c>
      <c r="NIC173" s="68">
        <v>0</v>
      </c>
      <c r="NID173" s="68">
        <f t="shared" si="3637"/>
        <v>694.27799999999991</v>
      </c>
      <c r="NIE173" s="68">
        <v>0</v>
      </c>
      <c r="NIF173" s="68">
        <f t="shared" si="3638"/>
        <v>1041.4169999999999</v>
      </c>
      <c r="NIG173" s="101">
        <v>2</v>
      </c>
      <c r="NIH173" s="102"/>
      <c r="NII173" s="68" t="s">
        <v>318</v>
      </c>
      <c r="NIJ173" s="68">
        <f t="shared" ref="NIJ173:NIJ174" si="7343">64.5*10.764</f>
        <v>694.27799999999991</v>
      </c>
      <c r="NIK173" s="68">
        <v>0</v>
      </c>
      <c r="NIL173" s="68">
        <f t="shared" si="3640"/>
        <v>694.27799999999991</v>
      </c>
      <c r="NIM173" s="68">
        <v>0</v>
      </c>
      <c r="NIN173" s="68">
        <f t="shared" si="3641"/>
        <v>1041.4169999999999</v>
      </c>
      <c r="NIO173" s="101">
        <v>2</v>
      </c>
      <c r="NIP173" s="102"/>
      <c r="NIQ173" s="68" t="s">
        <v>318</v>
      </c>
      <c r="NIR173" s="68">
        <f t="shared" ref="NIR173:NIR174" si="7344">64.5*10.764</f>
        <v>694.27799999999991</v>
      </c>
      <c r="NIS173" s="68">
        <v>0</v>
      </c>
      <c r="NIT173" s="68">
        <f t="shared" si="3643"/>
        <v>694.27799999999991</v>
      </c>
      <c r="NIU173" s="68">
        <v>0</v>
      </c>
      <c r="NIV173" s="68">
        <f t="shared" si="3644"/>
        <v>1041.4169999999999</v>
      </c>
      <c r="NIW173" s="101">
        <v>2</v>
      </c>
      <c r="NIX173" s="102"/>
      <c r="NIY173" s="68" t="s">
        <v>318</v>
      </c>
      <c r="NIZ173" s="68">
        <f t="shared" ref="NIZ173:NIZ174" si="7345">64.5*10.764</f>
        <v>694.27799999999991</v>
      </c>
      <c r="NJA173" s="68">
        <v>0</v>
      </c>
      <c r="NJB173" s="68">
        <f t="shared" si="3646"/>
        <v>694.27799999999991</v>
      </c>
      <c r="NJC173" s="68">
        <v>0</v>
      </c>
      <c r="NJD173" s="68">
        <f t="shared" si="3647"/>
        <v>1041.4169999999999</v>
      </c>
      <c r="NJE173" s="101">
        <v>2</v>
      </c>
      <c r="NJF173" s="102"/>
      <c r="NJG173" s="68" t="s">
        <v>318</v>
      </c>
      <c r="NJH173" s="68">
        <f t="shared" ref="NJH173:NJH174" si="7346">64.5*10.764</f>
        <v>694.27799999999991</v>
      </c>
      <c r="NJI173" s="68">
        <v>0</v>
      </c>
      <c r="NJJ173" s="68">
        <f t="shared" si="3649"/>
        <v>694.27799999999991</v>
      </c>
      <c r="NJK173" s="68">
        <v>0</v>
      </c>
      <c r="NJL173" s="68">
        <f t="shared" si="3650"/>
        <v>1041.4169999999999</v>
      </c>
      <c r="NJM173" s="101">
        <v>2</v>
      </c>
      <c r="NJN173" s="102"/>
      <c r="NJO173" s="68" t="s">
        <v>318</v>
      </c>
      <c r="NJP173" s="68">
        <f t="shared" ref="NJP173:NJP174" si="7347">64.5*10.764</f>
        <v>694.27799999999991</v>
      </c>
      <c r="NJQ173" s="68">
        <v>0</v>
      </c>
      <c r="NJR173" s="68">
        <f t="shared" si="3652"/>
        <v>694.27799999999991</v>
      </c>
      <c r="NJS173" s="68">
        <v>0</v>
      </c>
      <c r="NJT173" s="68">
        <f t="shared" si="3653"/>
        <v>1041.4169999999999</v>
      </c>
      <c r="NJU173" s="101">
        <v>2</v>
      </c>
      <c r="NJV173" s="102"/>
      <c r="NJW173" s="68" t="s">
        <v>318</v>
      </c>
      <c r="NJX173" s="68">
        <f t="shared" ref="NJX173:NJX174" si="7348">64.5*10.764</f>
        <v>694.27799999999991</v>
      </c>
      <c r="NJY173" s="68">
        <v>0</v>
      </c>
      <c r="NJZ173" s="68">
        <f t="shared" si="3655"/>
        <v>694.27799999999991</v>
      </c>
      <c r="NKA173" s="68">
        <v>0</v>
      </c>
      <c r="NKB173" s="68">
        <f t="shared" si="3656"/>
        <v>1041.4169999999999</v>
      </c>
      <c r="NKC173" s="101">
        <v>2</v>
      </c>
      <c r="NKD173" s="102"/>
      <c r="NKE173" s="68" t="s">
        <v>318</v>
      </c>
      <c r="NKF173" s="68">
        <f t="shared" ref="NKF173:NKF174" si="7349">64.5*10.764</f>
        <v>694.27799999999991</v>
      </c>
      <c r="NKG173" s="68">
        <v>0</v>
      </c>
      <c r="NKH173" s="68">
        <f t="shared" si="3658"/>
        <v>694.27799999999991</v>
      </c>
      <c r="NKI173" s="68">
        <v>0</v>
      </c>
      <c r="NKJ173" s="68">
        <f t="shared" si="3659"/>
        <v>1041.4169999999999</v>
      </c>
      <c r="NKK173" s="101">
        <v>2</v>
      </c>
      <c r="NKL173" s="102"/>
      <c r="NKM173" s="68" t="s">
        <v>318</v>
      </c>
      <c r="NKN173" s="68">
        <f t="shared" ref="NKN173:NKN174" si="7350">64.5*10.764</f>
        <v>694.27799999999991</v>
      </c>
      <c r="NKO173" s="68">
        <v>0</v>
      </c>
      <c r="NKP173" s="68">
        <f t="shared" si="3661"/>
        <v>694.27799999999991</v>
      </c>
      <c r="NKQ173" s="68">
        <v>0</v>
      </c>
      <c r="NKR173" s="68">
        <f t="shared" si="3662"/>
        <v>1041.4169999999999</v>
      </c>
      <c r="NKS173" s="101">
        <v>2</v>
      </c>
      <c r="NKT173" s="102"/>
      <c r="NKU173" s="68" t="s">
        <v>318</v>
      </c>
      <c r="NKV173" s="68">
        <f t="shared" ref="NKV173:NKV174" si="7351">64.5*10.764</f>
        <v>694.27799999999991</v>
      </c>
      <c r="NKW173" s="68">
        <v>0</v>
      </c>
      <c r="NKX173" s="68">
        <f t="shared" si="3664"/>
        <v>694.27799999999991</v>
      </c>
      <c r="NKY173" s="68">
        <v>0</v>
      </c>
      <c r="NKZ173" s="68">
        <f t="shared" si="3665"/>
        <v>1041.4169999999999</v>
      </c>
      <c r="NLA173" s="101">
        <v>2</v>
      </c>
      <c r="NLB173" s="102"/>
      <c r="NLC173" s="68" t="s">
        <v>318</v>
      </c>
      <c r="NLD173" s="68">
        <f t="shared" ref="NLD173:NLD174" si="7352">64.5*10.764</f>
        <v>694.27799999999991</v>
      </c>
      <c r="NLE173" s="68">
        <v>0</v>
      </c>
      <c r="NLF173" s="68">
        <f t="shared" si="3667"/>
        <v>694.27799999999991</v>
      </c>
      <c r="NLG173" s="68">
        <v>0</v>
      </c>
      <c r="NLH173" s="68">
        <f t="shared" si="3668"/>
        <v>1041.4169999999999</v>
      </c>
      <c r="NLI173" s="101">
        <v>2</v>
      </c>
      <c r="NLJ173" s="102"/>
      <c r="NLK173" s="68" t="s">
        <v>318</v>
      </c>
      <c r="NLL173" s="68">
        <f t="shared" ref="NLL173:NLL174" si="7353">64.5*10.764</f>
        <v>694.27799999999991</v>
      </c>
      <c r="NLM173" s="68">
        <v>0</v>
      </c>
      <c r="NLN173" s="68">
        <f t="shared" si="3670"/>
        <v>694.27799999999991</v>
      </c>
      <c r="NLO173" s="68">
        <v>0</v>
      </c>
      <c r="NLP173" s="68">
        <f t="shared" si="3671"/>
        <v>1041.4169999999999</v>
      </c>
      <c r="NLQ173" s="101">
        <v>2</v>
      </c>
      <c r="NLR173" s="102"/>
      <c r="NLS173" s="68" t="s">
        <v>318</v>
      </c>
      <c r="NLT173" s="68">
        <f t="shared" ref="NLT173:NLT174" si="7354">64.5*10.764</f>
        <v>694.27799999999991</v>
      </c>
      <c r="NLU173" s="68">
        <v>0</v>
      </c>
      <c r="NLV173" s="68">
        <f t="shared" si="3673"/>
        <v>694.27799999999991</v>
      </c>
      <c r="NLW173" s="68">
        <v>0</v>
      </c>
      <c r="NLX173" s="68">
        <f t="shared" si="3674"/>
        <v>1041.4169999999999</v>
      </c>
      <c r="NLY173" s="101">
        <v>2</v>
      </c>
      <c r="NLZ173" s="102"/>
      <c r="NMA173" s="68" t="s">
        <v>318</v>
      </c>
      <c r="NMB173" s="68">
        <f t="shared" ref="NMB173:NMB174" si="7355">64.5*10.764</f>
        <v>694.27799999999991</v>
      </c>
      <c r="NMC173" s="68">
        <v>0</v>
      </c>
      <c r="NMD173" s="68">
        <f t="shared" si="3676"/>
        <v>694.27799999999991</v>
      </c>
      <c r="NME173" s="68">
        <v>0</v>
      </c>
      <c r="NMF173" s="68">
        <f t="shared" si="3677"/>
        <v>1041.4169999999999</v>
      </c>
      <c r="NMG173" s="101">
        <v>2</v>
      </c>
      <c r="NMH173" s="102"/>
      <c r="NMI173" s="68" t="s">
        <v>318</v>
      </c>
      <c r="NMJ173" s="68">
        <f t="shared" ref="NMJ173:NMJ174" si="7356">64.5*10.764</f>
        <v>694.27799999999991</v>
      </c>
      <c r="NMK173" s="68">
        <v>0</v>
      </c>
      <c r="NML173" s="68">
        <f t="shared" si="3679"/>
        <v>694.27799999999991</v>
      </c>
      <c r="NMM173" s="68">
        <v>0</v>
      </c>
      <c r="NMN173" s="68">
        <f t="shared" si="3680"/>
        <v>1041.4169999999999</v>
      </c>
      <c r="NMO173" s="101">
        <v>2</v>
      </c>
      <c r="NMP173" s="102"/>
      <c r="NMQ173" s="68" t="s">
        <v>318</v>
      </c>
      <c r="NMR173" s="68">
        <f t="shared" ref="NMR173:NMR174" si="7357">64.5*10.764</f>
        <v>694.27799999999991</v>
      </c>
      <c r="NMS173" s="68">
        <v>0</v>
      </c>
      <c r="NMT173" s="68">
        <f t="shared" si="3682"/>
        <v>694.27799999999991</v>
      </c>
      <c r="NMU173" s="68">
        <v>0</v>
      </c>
      <c r="NMV173" s="68">
        <f t="shared" si="3683"/>
        <v>1041.4169999999999</v>
      </c>
      <c r="NMW173" s="101">
        <v>2</v>
      </c>
      <c r="NMX173" s="102"/>
      <c r="NMY173" s="68" t="s">
        <v>318</v>
      </c>
      <c r="NMZ173" s="68">
        <f t="shared" ref="NMZ173:NMZ174" si="7358">64.5*10.764</f>
        <v>694.27799999999991</v>
      </c>
      <c r="NNA173" s="68">
        <v>0</v>
      </c>
      <c r="NNB173" s="68">
        <f t="shared" si="3685"/>
        <v>694.27799999999991</v>
      </c>
      <c r="NNC173" s="68">
        <v>0</v>
      </c>
      <c r="NND173" s="68">
        <f t="shared" si="3686"/>
        <v>1041.4169999999999</v>
      </c>
      <c r="NNE173" s="101">
        <v>2</v>
      </c>
      <c r="NNF173" s="102"/>
      <c r="NNG173" s="68" t="s">
        <v>318</v>
      </c>
      <c r="NNH173" s="68">
        <f t="shared" ref="NNH173:NNH174" si="7359">64.5*10.764</f>
        <v>694.27799999999991</v>
      </c>
      <c r="NNI173" s="68">
        <v>0</v>
      </c>
      <c r="NNJ173" s="68">
        <f t="shared" si="3688"/>
        <v>694.27799999999991</v>
      </c>
      <c r="NNK173" s="68">
        <v>0</v>
      </c>
      <c r="NNL173" s="68">
        <f t="shared" si="3689"/>
        <v>1041.4169999999999</v>
      </c>
      <c r="NNM173" s="101">
        <v>2</v>
      </c>
      <c r="NNN173" s="102"/>
      <c r="NNO173" s="68" t="s">
        <v>318</v>
      </c>
      <c r="NNP173" s="68">
        <f t="shared" ref="NNP173:NNP174" si="7360">64.5*10.764</f>
        <v>694.27799999999991</v>
      </c>
      <c r="NNQ173" s="68">
        <v>0</v>
      </c>
      <c r="NNR173" s="68">
        <f t="shared" si="3691"/>
        <v>694.27799999999991</v>
      </c>
      <c r="NNS173" s="68">
        <v>0</v>
      </c>
      <c r="NNT173" s="68">
        <f t="shared" si="3692"/>
        <v>1041.4169999999999</v>
      </c>
      <c r="NNU173" s="101">
        <v>2</v>
      </c>
      <c r="NNV173" s="102"/>
      <c r="NNW173" s="68" t="s">
        <v>318</v>
      </c>
      <c r="NNX173" s="68">
        <f t="shared" ref="NNX173:NNX174" si="7361">64.5*10.764</f>
        <v>694.27799999999991</v>
      </c>
      <c r="NNY173" s="68">
        <v>0</v>
      </c>
      <c r="NNZ173" s="68">
        <f t="shared" si="3694"/>
        <v>694.27799999999991</v>
      </c>
      <c r="NOA173" s="68">
        <v>0</v>
      </c>
      <c r="NOB173" s="68">
        <f t="shared" si="3695"/>
        <v>1041.4169999999999</v>
      </c>
      <c r="NOC173" s="101">
        <v>2</v>
      </c>
      <c r="NOD173" s="102"/>
      <c r="NOE173" s="68" t="s">
        <v>318</v>
      </c>
      <c r="NOF173" s="68">
        <f t="shared" ref="NOF173:NOF174" si="7362">64.5*10.764</f>
        <v>694.27799999999991</v>
      </c>
      <c r="NOG173" s="68">
        <v>0</v>
      </c>
      <c r="NOH173" s="68">
        <f t="shared" si="3697"/>
        <v>694.27799999999991</v>
      </c>
      <c r="NOI173" s="68">
        <v>0</v>
      </c>
      <c r="NOJ173" s="68">
        <f t="shared" si="3698"/>
        <v>1041.4169999999999</v>
      </c>
      <c r="NOK173" s="101">
        <v>2</v>
      </c>
      <c r="NOL173" s="102"/>
      <c r="NOM173" s="68" t="s">
        <v>318</v>
      </c>
      <c r="NON173" s="68">
        <f t="shared" ref="NON173:NON174" si="7363">64.5*10.764</f>
        <v>694.27799999999991</v>
      </c>
      <c r="NOO173" s="68">
        <v>0</v>
      </c>
      <c r="NOP173" s="68">
        <f t="shared" si="3700"/>
        <v>694.27799999999991</v>
      </c>
      <c r="NOQ173" s="68">
        <v>0</v>
      </c>
      <c r="NOR173" s="68">
        <f t="shared" si="3701"/>
        <v>1041.4169999999999</v>
      </c>
      <c r="NOS173" s="101">
        <v>2</v>
      </c>
      <c r="NOT173" s="102"/>
      <c r="NOU173" s="68" t="s">
        <v>318</v>
      </c>
      <c r="NOV173" s="68">
        <f t="shared" ref="NOV173:NOV174" si="7364">64.5*10.764</f>
        <v>694.27799999999991</v>
      </c>
      <c r="NOW173" s="68">
        <v>0</v>
      </c>
      <c r="NOX173" s="68">
        <f t="shared" si="3703"/>
        <v>694.27799999999991</v>
      </c>
      <c r="NOY173" s="68">
        <v>0</v>
      </c>
      <c r="NOZ173" s="68">
        <f t="shared" si="3704"/>
        <v>1041.4169999999999</v>
      </c>
      <c r="NPA173" s="101">
        <v>2</v>
      </c>
      <c r="NPB173" s="102"/>
      <c r="NPC173" s="68" t="s">
        <v>318</v>
      </c>
      <c r="NPD173" s="68">
        <f t="shared" ref="NPD173:NPD174" si="7365">64.5*10.764</f>
        <v>694.27799999999991</v>
      </c>
      <c r="NPE173" s="68">
        <v>0</v>
      </c>
      <c r="NPF173" s="68">
        <f t="shared" si="3706"/>
        <v>694.27799999999991</v>
      </c>
      <c r="NPG173" s="68">
        <v>0</v>
      </c>
      <c r="NPH173" s="68">
        <f t="shared" si="3707"/>
        <v>1041.4169999999999</v>
      </c>
      <c r="NPI173" s="101">
        <v>2</v>
      </c>
      <c r="NPJ173" s="102"/>
      <c r="NPK173" s="68" t="s">
        <v>318</v>
      </c>
      <c r="NPL173" s="68">
        <f t="shared" ref="NPL173:NPL174" si="7366">64.5*10.764</f>
        <v>694.27799999999991</v>
      </c>
      <c r="NPM173" s="68">
        <v>0</v>
      </c>
      <c r="NPN173" s="68">
        <f t="shared" si="3709"/>
        <v>694.27799999999991</v>
      </c>
      <c r="NPO173" s="68">
        <v>0</v>
      </c>
      <c r="NPP173" s="68">
        <f t="shared" si="3710"/>
        <v>1041.4169999999999</v>
      </c>
      <c r="NPQ173" s="101">
        <v>2</v>
      </c>
      <c r="NPR173" s="102"/>
      <c r="NPS173" s="68" t="s">
        <v>318</v>
      </c>
      <c r="NPT173" s="68">
        <f t="shared" ref="NPT173:NPT174" si="7367">64.5*10.764</f>
        <v>694.27799999999991</v>
      </c>
      <c r="NPU173" s="68">
        <v>0</v>
      </c>
      <c r="NPV173" s="68">
        <f t="shared" si="3712"/>
        <v>694.27799999999991</v>
      </c>
      <c r="NPW173" s="68">
        <v>0</v>
      </c>
      <c r="NPX173" s="68">
        <f t="shared" si="3713"/>
        <v>1041.4169999999999</v>
      </c>
      <c r="NPY173" s="101">
        <v>2</v>
      </c>
      <c r="NPZ173" s="102"/>
      <c r="NQA173" s="68" t="s">
        <v>318</v>
      </c>
      <c r="NQB173" s="68">
        <f t="shared" ref="NQB173:NQB174" si="7368">64.5*10.764</f>
        <v>694.27799999999991</v>
      </c>
      <c r="NQC173" s="68">
        <v>0</v>
      </c>
      <c r="NQD173" s="68">
        <f t="shared" si="3715"/>
        <v>694.27799999999991</v>
      </c>
      <c r="NQE173" s="68">
        <v>0</v>
      </c>
      <c r="NQF173" s="68">
        <f t="shared" si="3716"/>
        <v>1041.4169999999999</v>
      </c>
      <c r="NQG173" s="101">
        <v>2</v>
      </c>
      <c r="NQH173" s="102"/>
      <c r="NQI173" s="68" t="s">
        <v>318</v>
      </c>
      <c r="NQJ173" s="68">
        <f t="shared" ref="NQJ173:NQJ174" si="7369">64.5*10.764</f>
        <v>694.27799999999991</v>
      </c>
      <c r="NQK173" s="68">
        <v>0</v>
      </c>
      <c r="NQL173" s="68">
        <f t="shared" si="3718"/>
        <v>694.27799999999991</v>
      </c>
      <c r="NQM173" s="68">
        <v>0</v>
      </c>
      <c r="NQN173" s="68">
        <f t="shared" si="3719"/>
        <v>1041.4169999999999</v>
      </c>
      <c r="NQO173" s="101">
        <v>2</v>
      </c>
      <c r="NQP173" s="102"/>
      <c r="NQQ173" s="68" t="s">
        <v>318</v>
      </c>
      <c r="NQR173" s="68">
        <f t="shared" ref="NQR173:NQR174" si="7370">64.5*10.764</f>
        <v>694.27799999999991</v>
      </c>
      <c r="NQS173" s="68">
        <v>0</v>
      </c>
      <c r="NQT173" s="68">
        <f t="shared" si="3721"/>
        <v>694.27799999999991</v>
      </c>
      <c r="NQU173" s="68">
        <v>0</v>
      </c>
      <c r="NQV173" s="68">
        <f t="shared" si="3722"/>
        <v>1041.4169999999999</v>
      </c>
      <c r="NQW173" s="101">
        <v>2</v>
      </c>
      <c r="NQX173" s="102"/>
      <c r="NQY173" s="68" t="s">
        <v>318</v>
      </c>
      <c r="NQZ173" s="68">
        <f t="shared" ref="NQZ173:NQZ174" si="7371">64.5*10.764</f>
        <v>694.27799999999991</v>
      </c>
      <c r="NRA173" s="68">
        <v>0</v>
      </c>
      <c r="NRB173" s="68">
        <f t="shared" si="3724"/>
        <v>694.27799999999991</v>
      </c>
      <c r="NRC173" s="68">
        <v>0</v>
      </c>
      <c r="NRD173" s="68">
        <f t="shared" si="3725"/>
        <v>1041.4169999999999</v>
      </c>
      <c r="NRE173" s="101">
        <v>2</v>
      </c>
      <c r="NRF173" s="102"/>
      <c r="NRG173" s="68" t="s">
        <v>318</v>
      </c>
      <c r="NRH173" s="68">
        <f t="shared" ref="NRH173:NRH174" si="7372">64.5*10.764</f>
        <v>694.27799999999991</v>
      </c>
      <c r="NRI173" s="68">
        <v>0</v>
      </c>
      <c r="NRJ173" s="68">
        <f t="shared" si="3727"/>
        <v>694.27799999999991</v>
      </c>
      <c r="NRK173" s="68">
        <v>0</v>
      </c>
      <c r="NRL173" s="68">
        <f t="shared" si="3728"/>
        <v>1041.4169999999999</v>
      </c>
      <c r="NRM173" s="101">
        <v>2</v>
      </c>
      <c r="NRN173" s="102"/>
      <c r="NRO173" s="68" t="s">
        <v>318</v>
      </c>
      <c r="NRP173" s="68">
        <f t="shared" ref="NRP173:NRP174" si="7373">64.5*10.764</f>
        <v>694.27799999999991</v>
      </c>
      <c r="NRQ173" s="68">
        <v>0</v>
      </c>
      <c r="NRR173" s="68">
        <f t="shared" si="3730"/>
        <v>694.27799999999991</v>
      </c>
      <c r="NRS173" s="68">
        <v>0</v>
      </c>
      <c r="NRT173" s="68">
        <f t="shared" si="3731"/>
        <v>1041.4169999999999</v>
      </c>
      <c r="NRU173" s="101">
        <v>2</v>
      </c>
      <c r="NRV173" s="102"/>
      <c r="NRW173" s="68" t="s">
        <v>318</v>
      </c>
      <c r="NRX173" s="68">
        <f t="shared" ref="NRX173:NRX174" si="7374">64.5*10.764</f>
        <v>694.27799999999991</v>
      </c>
      <c r="NRY173" s="68">
        <v>0</v>
      </c>
      <c r="NRZ173" s="68">
        <f t="shared" si="3733"/>
        <v>694.27799999999991</v>
      </c>
      <c r="NSA173" s="68">
        <v>0</v>
      </c>
      <c r="NSB173" s="68">
        <f t="shared" si="3734"/>
        <v>1041.4169999999999</v>
      </c>
      <c r="NSC173" s="101">
        <v>2</v>
      </c>
      <c r="NSD173" s="102"/>
      <c r="NSE173" s="68" t="s">
        <v>318</v>
      </c>
      <c r="NSF173" s="68">
        <f t="shared" ref="NSF173:NSF174" si="7375">64.5*10.764</f>
        <v>694.27799999999991</v>
      </c>
      <c r="NSG173" s="68">
        <v>0</v>
      </c>
      <c r="NSH173" s="68">
        <f t="shared" si="3736"/>
        <v>694.27799999999991</v>
      </c>
      <c r="NSI173" s="68">
        <v>0</v>
      </c>
      <c r="NSJ173" s="68">
        <f t="shared" si="3737"/>
        <v>1041.4169999999999</v>
      </c>
      <c r="NSK173" s="101">
        <v>2</v>
      </c>
      <c r="NSL173" s="102"/>
      <c r="NSM173" s="68" t="s">
        <v>318</v>
      </c>
      <c r="NSN173" s="68">
        <f t="shared" ref="NSN173:NSN174" si="7376">64.5*10.764</f>
        <v>694.27799999999991</v>
      </c>
      <c r="NSO173" s="68">
        <v>0</v>
      </c>
      <c r="NSP173" s="68">
        <f t="shared" si="3739"/>
        <v>694.27799999999991</v>
      </c>
      <c r="NSQ173" s="68">
        <v>0</v>
      </c>
      <c r="NSR173" s="68">
        <f t="shared" si="3740"/>
        <v>1041.4169999999999</v>
      </c>
      <c r="NSS173" s="101">
        <v>2</v>
      </c>
      <c r="NST173" s="102"/>
      <c r="NSU173" s="68" t="s">
        <v>318</v>
      </c>
      <c r="NSV173" s="68">
        <f t="shared" ref="NSV173:NSV174" si="7377">64.5*10.764</f>
        <v>694.27799999999991</v>
      </c>
      <c r="NSW173" s="68">
        <v>0</v>
      </c>
      <c r="NSX173" s="68">
        <f t="shared" si="3742"/>
        <v>694.27799999999991</v>
      </c>
      <c r="NSY173" s="68">
        <v>0</v>
      </c>
      <c r="NSZ173" s="68">
        <f t="shared" si="3743"/>
        <v>1041.4169999999999</v>
      </c>
      <c r="NTA173" s="101">
        <v>2</v>
      </c>
      <c r="NTB173" s="102"/>
      <c r="NTC173" s="68" t="s">
        <v>318</v>
      </c>
      <c r="NTD173" s="68">
        <f t="shared" ref="NTD173:NTD174" si="7378">64.5*10.764</f>
        <v>694.27799999999991</v>
      </c>
      <c r="NTE173" s="68">
        <v>0</v>
      </c>
      <c r="NTF173" s="68">
        <f t="shared" si="3745"/>
        <v>694.27799999999991</v>
      </c>
      <c r="NTG173" s="68">
        <v>0</v>
      </c>
      <c r="NTH173" s="68">
        <f t="shared" si="3746"/>
        <v>1041.4169999999999</v>
      </c>
      <c r="NTI173" s="101">
        <v>2</v>
      </c>
      <c r="NTJ173" s="102"/>
      <c r="NTK173" s="68" t="s">
        <v>318</v>
      </c>
      <c r="NTL173" s="68">
        <f t="shared" ref="NTL173:NTL174" si="7379">64.5*10.764</f>
        <v>694.27799999999991</v>
      </c>
      <c r="NTM173" s="68">
        <v>0</v>
      </c>
      <c r="NTN173" s="68">
        <f t="shared" si="3748"/>
        <v>694.27799999999991</v>
      </c>
      <c r="NTO173" s="68">
        <v>0</v>
      </c>
      <c r="NTP173" s="68">
        <f t="shared" si="3749"/>
        <v>1041.4169999999999</v>
      </c>
      <c r="NTQ173" s="101">
        <v>2</v>
      </c>
      <c r="NTR173" s="102"/>
      <c r="NTS173" s="68" t="s">
        <v>318</v>
      </c>
      <c r="NTT173" s="68">
        <f t="shared" ref="NTT173:NTT174" si="7380">64.5*10.764</f>
        <v>694.27799999999991</v>
      </c>
      <c r="NTU173" s="68">
        <v>0</v>
      </c>
      <c r="NTV173" s="68">
        <f t="shared" si="3751"/>
        <v>694.27799999999991</v>
      </c>
      <c r="NTW173" s="68">
        <v>0</v>
      </c>
      <c r="NTX173" s="68">
        <f t="shared" si="3752"/>
        <v>1041.4169999999999</v>
      </c>
      <c r="NTY173" s="101">
        <v>2</v>
      </c>
      <c r="NTZ173" s="102"/>
      <c r="NUA173" s="68" t="s">
        <v>318</v>
      </c>
      <c r="NUB173" s="68">
        <f t="shared" ref="NUB173:NUB174" si="7381">64.5*10.764</f>
        <v>694.27799999999991</v>
      </c>
      <c r="NUC173" s="68">
        <v>0</v>
      </c>
      <c r="NUD173" s="68">
        <f t="shared" si="3754"/>
        <v>694.27799999999991</v>
      </c>
      <c r="NUE173" s="68">
        <v>0</v>
      </c>
      <c r="NUF173" s="68">
        <f t="shared" si="3755"/>
        <v>1041.4169999999999</v>
      </c>
      <c r="NUG173" s="101">
        <v>2</v>
      </c>
      <c r="NUH173" s="102"/>
      <c r="NUI173" s="68" t="s">
        <v>318</v>
      </c>
      <c r="NUJ173" s="68">
        <f t="shared" ref="NUJ173:NUJ174" si="7382">64.5*10.764</f>
        <v>694.27799999999991</v>
      </c>
      <c r="NUK173" s="68">
        <v>0</v>
      </c>
      <c r="NUL173" s="68">
        <f t="shared" si="3757"/>
        <v>694.27799999999991</v>
      </c>
      <c r="NUM173" s="68">
        <v>0</v>
      </c>
      <c r="NUN173" s="68">
        <f t="shared" si="3758"/>
        <v>1041.4169999999999</v>
      </c>
      <c r="NUO173" s="101">
        <v>2</v>
      </c>
      <c r="NUP173" s="102"/>
      <c r="NUQ173" s="68" t="s">
        <v>318</v>
      </c>
      <c r="NUR173" s="68">
        <f t="shared" ref="NUR173:NUR174" si="7383">64.5*10.764</f>
        <v>694.27799999999991</v>
      </c>
      <c r="NUS173" s="68">
        <v>0</v>
      </c>
      <c r="NUT173" s="68">
        <f t="shared" si="3760"/>
        <v>694.27799999999991</v>
      </c>
      <c r="NUU173" s="68">
        <v>0</v>
      </c>
      <c r="NUV173" s="68">
        <f t="shared" si="3761"/>
        <v>1041.4169999999999</v>
      </c>
      <c r="NUW173" s="101">
        <v>2</v>
      </c>
      <c r="NUX173" s="102"/>
      <c r="NUY173" s="68" t="s">
        <v>318</v>
      </c>
      <c r="NUZ173" s="68">
        <f t="shared" ref="NUZ173:NUZ174" si="7384">64.5*10.764</f>
        <v>694.27799999999991</v>
      </c>
      <c r="NVA173" s="68">
        <v>0</v>
      </c>
      <c r="NVB173" s="68">
        <f t="shared" si="3763"/>
        <v>694.27799999999991</v>
      </c>
      <c r="NVC173" s="68">
        <v>0</v>
      </c>
      <c r="NVD173" s="68">
        <f t="shared" si="3764"/>
        <v>1041.4169999999999</v>
      </c>
      <c r="NVE173" s="101">
        <v>2</v>
      </c>
      <c r="NVF173" s="102"/>
      <c r="NVG173" s="68" t="s">
        <v>318</v>
      </c>
      <c r="NVH173" s="68">
        <f t="shared" ref="NVH173:NVH174" si="7385">64.5*10.764</f>
        <v>694.27799999999991</v>
      </c>
      <c r="NVI173" s="68">
        <v>0</v>
      </c>
      <c r="NVJ173" s="68">
        <f t="shared" si="3766"/>
        <v>694.27799999999991</v>
      </c>
      <c r="NVK173" s="68">
        <v>0</v>
      </c>
      <c r="NVL173" s="68">
        <f t="shared" si="3767"/>
        <v>1041.4169999999999</v>
      </c>
      <c r="NVM173" s="101">
        <v>2</v>
      </c>
      <c r="NVN173" s="102"/>
      <c r="NVO173" s="68" t="s">
        <v>318</v>
      </c>
      <c r="NVP173" s="68">
        <f t="shared" ref="NVP173:NVP174" si="7386">64.5*10.764</f>
        <v>694.27799999999991</v>
      </c>
      <c r="NVQ173" s="68">
        <v>0</v>
      </c>
      <c r="NVR173" s="68">
        <f t="shared" si="3769"/>
        <v>694.27799999999991</v>
      </c>
      <c r="NVS173" s="68">
        <v>0</v>
      </c>
      <c r="NVT173" s="68">
        <f t="shared" si="3770"/>
        <v>1041.4169999999999</v>
      </c>
      <c r="NVU173" s="101">
        <v>2</v>
      </c>
      <c r="NVV173" s="102"/>
      <c r="NVW173" s="68" t="s">
        <v>318</v>
      </c>
      <c r="NVX173" s="68">
        <f t="shared" ref="NVX173:NVX174" si="7387">64.5*10.764</f>
        <v>694.27799999999991</v>
      </c>
      <c r="NVY173" s="68">
        <v>0</v>
      </c>
      <c r="NVZ173" s="68">
        <f t="shared" si="3772"/>
        <v>694.27799999999991</v>
      </c>
      <c r="NWA173" s="68">
        <v>0</v>
      </c>
      <c r="NWB173" s="68">
        <f t="shared" si="3773"/>
        <v>1041.4169999999999</v>
      </c>
      <c r="NWC173" s="101">
        <v>2</v>
      </c>
      <c r="NWD173" s="102"/>
      <c r="NWE173" s="68" t="s">
        <v>318</v>
      </c>
      <c r="NWF173" s="68">
        <f t="shared" ref="NWF173:NWF174" si="7388">64.5*10.764</f>
        <v>694.27799999999991</v>
      </c>
      <c r="NWG173" s="68">
        <v>0</v>
      </c>
      <c r="NWH173" s="68">
        <f t="shared" si="3775"/>
        <v>694.27799999999991</v>
      </c>
      <c r="NWI173" s="68">
        <v>0</v>
      </c>
      <c r="NWJ173" s="68">
        <f t="shared" si="3776"/>
        <v>1041.4169999999999</v>
      </c>
      <c r="NWK173" s="101">
        <v>2</v>
      </c>
      <c r="NWL173" s="102"/>
      <c r="NWM173" s="68" t="s">
        <v>318</v>
      </c>
      <c r="NWN173" s="68">
        <f t="shared" ref="NWN173:NWN174" si="7389">64.5*10.764</f>
        <v>694.27799999999991</v>
      </c>
      <c r="NWO173" s="68">
        <v>0</v>
      </c>
      <c r="NWP173" s="68">
        <f t="shared" si="3778"/>
        <v>694.27799999999991</v>
      </c>
      <c r="NWQ173" s="68">
        <v>0</v>
      </c>
      <c r="NWR173" s="68">
        <f t="shared" si="3779"/>
        <v>1041.4169999999999</v>
      </c>
      <c r="NWS173" s="101">
        <v>2</v>
      </c>
      <c r="NWT173" s="102"/>
      <c r="NWU173" s="68" t="s">
        <v>318</v>
      </c>
      <c r="NWV173" s="68">
        <f t="shared" ref="NWV173:NWV174" si="7390">64.5*10.764</f>
        <v>694.27799999999991</v>
      </c>
      <c r="NWW173" s="68">
        <v>0</v>
      </c>
      <c r="NWX173" s="68">
        <f t="shared" si="3781"/>
        <v>694.27799999999991</v>
      </c>
      <c r="NWY173" s="68">
        <v>0</v>
      </c>
      <c r="NWZ173" s="68">
        <f t="shared" si="3782"/>
        <v>1041.4169999999999</v>
      </c>
      <c r="NXA173" s="101">
        <v>2</v>
      </c>
      <c r="NXB173" s="102"/>
      <c r="NXC173" s="68" t="s">
        <v>318</v>
      </c>
      <c r="NXD173" s="68">
        <f t="shared" ref="NXD173:NXD174" si="7391">64.5*10.764</f>
        <v>694.27799999999991</v>
      </c>
      <c r="NXE173" s="68">
        <v>0</v>
      </c>
      <c r="NXF173" s="68">
        <f t="shared" si="3784"/>
        <v>694.27799999999991</v>
      </c>
      <c r="NXG173" s="68">
        <v>0</v>
      </c>
      <c r="NXH173" s="68">
        <f t="shared" si="3785"/>
        <v>1041.4169999999999</v>
      </c>
      <c r="NXI173" s="101">
        <v>2</v>
      </c>
      <c r="NXJ173" s="102"/>
      <c r="NXK173" s="68" t="s">
        <v>318</v>
      </c>
      <c r="NXL173" s="68">
        <f t="shared" ref="NXL173:NXL174" si="7392">64.5*10.764</f>
        <v>694.27799999999991</v>
      </c>
      <c r="NXM173" s="68">
        <v>0</v>
      </c>
      <c r="NXN173" s="68">
        <f t="shared" si="3787"/>
        <v>694.27799999999991</v>
      </c>
      <c r="NXO173" s="68">
        <v>0</v>
      </c>
      <c r="NXP173" s="68">
        <f t="shared" si="3788"/>
        <v>1041.4169999999999</v>
      </c>
      <c r="NXQ173" s="101">
        <v>2</v>
      </c>
      <c r="NXR173" s="102"/>
      <c r="NXS173" s="68" t="s">
        <v>318</v>
      </c>
      <c r="NXT173" s="68">
        <f t="shared" ref="NXT173:NXT174" si="7393">64.5*10.764</f>
        <v>694.27799999999991</v>
      </c>
      <c r="NXU173" s="68">
        <v>0</v>
      </c>
      <c r="NXV173" s="68">
        <f t="shared" si="3790"/>
        <v>694.27799999999991</v>
      </c>
      <c r="NXW173" s="68">
        <v>0</v>
      </c>
      <c r="NXX173" s="68">
        <f t="shared" si="3791"/>
        <v>1041.4169999999999</v>
      </c>
      <c r="NXY173" s="101">
        <v>2</v>
      </c>
      <c r="NXZ173" s="102"/>
      <c r="NYA173" s="68" t="s">
        <v>318</v>
      </c>
      <c r="NYB173" s="68">
        <f t="shared" ref="NYB173:NYB174" si="7394">64.5*10.764</f>
        <v>694.27799999999991</v>
      </c>
      <c r="NYC173" s="68">
        <v>0</v>
      </c>
      <c r="NYD173" s="68">
        <f t="shared" si="3793"/>
        <v>694.27799999999991</v>
      </c>
      <c r="NYE173" s="68">
        <v>0</v>
      </c>
      <c r="NYF173" s="68">
        <f t="shared" si="3794"/>
        <v>1041.4169999999999</v>
      </c>
      <c r="NYG173" s="101">
        <v>2</v>
      </c>
      <c r="NYH173" s="102"/>
      <c r="NYI173" s="68" t="s">
        <v>318</v>
      </c>
      <c r="NYJ173" s="68">
        <f t="shared" ref="NYJ173:NYJ174" si="7395">64.5*10.764</f>
        <v>694.27799999999991</v>
      </c>
      <c r="NYK173" s="68">
        <v>0</v>
      </c>
      <c r="NYL173" s="68">
        <f t="shared" si="3796"/>
        <v>694.27799999999991</v>
      </c>
      <c r="NYM173" s="68">
        <v>0</v>
      </c>
      <c r="NYN173" s="68">
        <f t="shared" si="3797"/>
        <v>1041.4169999999999</v>
      </c>
      <c r="NYO173" s="101">
        <v>2</v>
      </c>
      <c r="NYP173" s="102"/>
      <c r="NYQ173" s="68" t="s">
        <v>318</v>
      </c>
      <c r="NYR173" s="68">
        <f t="shared" ref="NYR173:NYR174" si="7396">64.5*10.764</f>
        <v>694.27799999999991</v>
      </c>
      <c r="NYS173" s="68">
        <v>0</v>
      </c>
      <c r="NYT173" s="68">
        <f t="shared" si="3799"/>
        <v>694.27799999999991</v>
      </c>
      <c r="NYU173" s="68">
        <v>0</v>
      </c>
      <c r="NYV173" s="68">
        <f t="shared" si="3800"/>
        <v>1041.4169999999999</v>
      </c>
      <c r="NYW173" s="101">
        <v>2</v>
      </c>
      <c r="NYX173" s="102"/>
      <c r="NYY173" s="68" t="s">
        <v>318</v>
      </c>
      <c r="NYZ173" s="68">
        <f t="shared" ref="NYZ173:NYZ174" si="7397">64.5*10.764</f>
        <v>694.27799999999991</v>
      </c>
      <c r="NZA173" s="68">
        <v>0</v>
      </c>
      <c r="NZB173" s="68">
        <f t="shared" si="3802"/>
        <v>694.27799999999991</v>
      </c>
      <c r="NZC173" s="68">
        <v>0</v>
      </c>
      <c r="NZD173" s="68">
        <f t="shared" si="3803"/>
        <v>1041.4169999999999</v>
      </c>
      <c r="NZE173" s="101">
        <v>2</v>
      </c>
      <c r="NZF173" s="102"/>
      <c r="NZG173" s="68" t="s">
        <v>318</v>
      </c>
      <c r="NZH173" s="68">
        <f t="shared" ref="NZH173:NZH174" si="7398">64.5*10.764</f>
        <v>694.27799999999991</v>
      </c>
      <c r="NZI173" s="68">
        <v>0</v>
      </c>
      <c r="NZJ173" s="68">
        <f t="shared" si="3805"/>
        <v>694.27799999999991</v>
      </c>
      <c r="NZK173" s="68">
        <v>0</v>
      </c>
      <c r="NZL173" s="68">
        <f t="shared" si="3806"/>
        <v>1041.4169999999999</v>
      </c>
      <c r="NZM173" s="101">
        <v>2</v>
      </c>
      <c r="NZN173" s="102"/>
      <c r="NZO173" s="68" t="s">
        <v>318</v>
      </c>
      <c r="NZP173" s="68">
        <f t="shared" ref="NZP173:NZP174" si="7399">64.5*10.764</f>
        <v>694.27799999999991</v>
      </c>
      <c r="NZQ173" s="68">
        <v>0</v>
      </c>
      <c r="NZR173" s="68">
        <f t="shared" si="3808"/>
        <v>694.27799999999991</v>
      </c>
      <c r="NZS173" s="68">
        <v>0</v>
      </c>
      <c r="NZT173" s="68">
        <f t="shared" si="3809"/>
        <v>1041.4169999999999</v>
      </c>
      <c r="NZU173" s="101">
        <v>2</v>
      </c>
      <c r="NZV173" s="102"/>
      <c r="NZW173" s="68" t="s">
        <v>318</v>
      </c>
      <c r="NZX173" s="68">
        <f t="shared" ref="NZX173:NZX174" si="7400">64.5*10.764</f>
        <v>694.27799999999991</v>
      </c>
      <c r="NZY173" s="68">
        <v>0</v>
      </c>
      <c r="NZZ173" s="68">
        <f t="shared" si="3811"/>
        <v>694.27799999999991</v>
      </c>
      <c r="OAA173" s="68">
        <v>0</v>
      </c>
      <c r="OAB173" s="68">
        <f t="shared" si="3812"/>
        <v>1041.4169999999999</v>
      </c>
      <c r="OAC173" s="101">
        <v>2</v>
      </c>
      <c r="OAD173" s="102"/>
      <c r="OAE173" s="68" t="s">
        <v>318</v>
      </c>
      <c r="OAF173" s="68">
        <f t="shared" ref="OAF173:OAF174" si="7401">64.5*10.764</f>
        <v>694.27799999999991</v>
      </c>
      <c r="OAG173" s="68">
        <v>0</v>
      </c>
      <c r="OAH173" s="68">
        <f t="shared" si="3814"/>
        <v>694.27799999999991</v>
      </c>
      <c r="OAI173" s="68">
        <v>0</v>
      </c>
      <c r="OAJ173" s="68">
        <f t="shared" si="3815"/>
        <v>1041.4169999999999</v>
      </c>
      <c r="OAK173" s="101">
        <v>2</v>
      </c>
      <c r="OAL173" s="102"/>
      <c r="OAM173" s="68" t="s">
        <v>318</v>
      </c>
      <c r="OAN173" s="68">
        <f t="shared" ref="OAN173:OAN174" si="7402">64.5*10.764</f>
        <v>694.27799999999991</v>
      </c>
      <c r="OAO173" s="68">
        <v>0</v>
      </c>
      <c r="OAP173" s="68">
        <f t="shared" si="3817"/>
        <v>694.27799999999991</v>
      </c>
      <c r="OAQ173" s="68">
        <v>0</v>
      </c>
      <c r="OAR173" s="68">
        <f t="shared" si="3818"/>
        <v>1041.4169999999999</v>
      </c>
      <c r="OAS173" s="101">
        <v>2</v>
      </c>
      <c r="OAT173" s="102"/>
      <c r="OAU173" s="68" t="s">
        <v>318</v>
      </c>
      <c r="OAV173" s="68">
        <f t="shared" ref="OAV173:OAV174" si="7403">64.5*10.764</f>
        <v>694.27799999999991</v>
      </c>
      <c r="OAW173" s="68">
        <v>0</v>
      </c>
      <c r="OAX173" s="68">
        <f t="shared" si="3820"/>
        <v>694.27799999999991</v>
      </c>
      <c r="OAY173" s="68">
        <v>0</v>
      </c>
      <c r="OAZ173" s="68">
        <f t="shared" si="3821"/>
        <v>1041.4169999999999</v>
      </c>
      <c r="OBA173" s="101">
        <v>2</v>
      </c>
      <c r="OBB173" s="102"/>
      <c r="OBC173" s="68" t="s">
        <v>318</v>
      </c>
      <c r="OBD173" s="68">
        <f t="shared" ref="OBD173:OBD174" si="7404">64.5*10.764</f>
        <v>694.27799999999991</v>
      </c>
      <c r="OBE173" s="68">
        <v>0</v>
      </c>
      <c r="OBF173" s="68">
        <f t="shared" si="3823"/>
        <v>694.27799999999991</v>
      </c>
      <c r="OBG173" s="68">
        <v>0</v>
      </c>
      <c r="OBH173" s="68">
        <f t="shared" si="3824"/>
        <v>1041.4169999999999</v>
      </c>
      <c r="OBI173" s="101">
        <v>2</v>
      </c>
      <c r="OBJ173" s="102"/>
      <c r="OBK173" s="68" t="s">
        <v>318</v>
      </c>
      <c r="OBL173" s="68">
        <f t="shared" ref="OBL173:OBL174" si="7405">64.5*10.764</f>
        <v>694.27799999999991</v>
      </c>
      <c r="OBM173" s="68">
        <v>0</v>
      </c>
      <c r="OBN173" s="68">
        <f t="shared" si="3826"/>
        <v>694.27799999999991</v>
      </c>
      <c r="OBO173" s="68">
        <v>0</v>
      </c>
      <c r="OBP173" s="68">
        <f t="shared" si="3827"/>
        <v>1041.4169999999999</v>
      </c>
      <c r="OBQ173" s="101">
        <v>2</v>
      </c>
      <c r="OBR173" s="102"/>
      <c r="OBS173" s="68" t="s">
        <v>318</v>
      </c>
      <c r="OBT173" s="68">
        <f t="shared" ref="OBT173:OBT174" si="7406">64.5*10.764</f>
        <v>694.27799999999991</v>
      </c>
      <c r="OBU173" s="68">
        <v>0</v>
      </c>
      <c r="OBV173" s="68">
        <f t="shared" si="3829"/>
        <v>694.27799999999991</v>
      </c>
      <c r="OBW173" s="68">
        <v>0</v>
      </c>
      <c r="OBX173" s="68">
        <f t="shared" si="3830"/>
        <v>1041.4169999999999</v>
      </c>
      <c r="OBY173" s="101">
        <v>2</v>
      </c>
      <c r="OBZ173" s="102"/>
      <c r="OCA173" s="68" t="s">
        <v>318</v>
      </c>
      <c r="OCB173" s="68">
        <f t="shared" ref="OCB173:OCB174" si="7407">64.5*10.764</f>
        <v>694.27799999999991</v>
      </c>
      <c r="OCC173" s="68">
        <v>0</v>
      </c>
      <c r="OCD173" s="68">
        <f t="shared" si="3832"/>
        <v>694.27799999999991</v>
      </c>
      <c r="OCE173" s="68">
        <v>0</v>
      </c>
      <c r="OCF173" s="68">
        <f t="shared" si="3833"/>
        <v>1041.4169999999999</v>
      </c>
      <c r="OCG173" s="101">
        <v>2</v>
      </c>
      <c r="OCH173" s="102"/>
      <c r="OCI173" s="68" t="s">
        <v>318</v>
      </c>
      <c r="OCJ173" s="68">
        <f t="shared" ref="OCJ173:OCJ174" si="7408">64.5*10.764</f>
        <v>694.27799999999991</v>
      </c>
      <c r="OCK173" s="68">
        <v>0</v>
      </c>
      <c r="OCL173" s="68">
        <f t="shared" si="3835"/>
        <v>694.27799999999991</v>
      </c>
      <c r="OCM173" s="68">
        <v>0</v>
      </c>
      <c r="OCN173" s="68">
        <f t="shared" si="3836"/>
        <v>1041.4169999999999</v>
      </c>
      <c r="OCO173" s="101">
        <v>2</v>
      </c>
      <c r="OCP173" s="102"/>
      <c r="OCQ173" s="68" t="s">
        <v>318</v>
      </c>
      <c r="OCR173" s="68">
        <f t="shared" ref="OCR173:OCR174" si="7409">64.5*10.764</f>
        <v>694.27799999999991</v>
      </c>
      <c r="OCS173" s="68">
        <v>0</v>
      </c>
      <c r="OCT173" s="68">
        <f t="shared" si="3838"/>
        <v>694.27799999999991</v>
      </c>
      <c r="OCU173" s="68">
        <v>0</v>
      </c>
      <c r="OCV173" s="68">
        <f t="shared" si="3839"/>
        <v>1041.4169999999999</v>
      </c>
      <c r="OCW173" s="101">
        <v>2</v>
      </c>
      <c r="OCX173" s="102"/>
      <c r="OCY173" s="68" t="s">
        <v>318</v>
      </c>
      <c r="OCZ173" s="68">
        <f t="shared" ref="OCZ173:OCZ174" si="7410">64.5*10.764</f>
        <v>694.27799999999991</v>
      </c>
      <c r="ODA173" s="68">
        <v>0</v>
      </c>
      <c r="ODB173" s="68">
        <f t="shared" si="3841"/>
        <v>694.27799999999991</v>
      </c>
      <c r="ODC173" s="68">
        <v>0</v>
      </c>
      <c r="ODD173" s="68">
        <f t="shared" si="3842"/>
        <v>1041.4169999999999</v>
      </c>
      <c r="ODE173" s="101">
        <v>2</v>
      </c>
      <c r="ODF173" s="102"/>
      <c r="ODG173" s="68" t="s">
        <v>318</v>
      </c>
      <c r="ODH173" s="68">
        <f t="shared" ref="ODH173:ODH174" si="7411">64.5*10.764</f>
        <v>694.27799999999991</v>
      </c>
      <c r="ODI173" s="68">
        <v>0</v>
      </c>
      <c r="ODJ173" s="68">
        <f t="shared" si="3844"/>
        <v>694.27799999999991</v>
      </c>
      <c r="ODK173" s="68">
        <v>0</v>
      </c>
      <c r="ODL173" s="68">
        <f t="shared" si="3845"/>
        <v>1041.4169999999999</v>
      </c>
      <c r="ODM173" s="101">
        <v>2</v>
      </c>
      <c r="ODN173" s="102"/>
      <c r="ODO173" s="68" t="s">
        <v>318</v>
      </c>
      <c r="ODP173" s="68">
        <f t="shared" ref="ODP173:ODP174" si="7412">64.5*10.764</f>
        <v>694.27799999999991</v>
      </c>
      <c r="ODQ173" s="68">
        <v>0</v>
      </c>
      <c r="ODR173" s="68">
        <f t="shared" si="3847"/>
        <v>694.27799999999991</v>
      </c>
      <c r="ODS173" s="68">
        <v>0</v>
      </c>
      <c r="ODT173" s="68">
        <f t="shared" si="3848"/>
        <v>1041.4169999999999</v>
      </c>
      <c r="ODU173" s="101">
        <v>2</v>
      </c>
      <c r="ODV173" s="102"/>
      <c r="ODW173" s="68" t="s">
        <v>318</v>
      </c>
      <c r="ODX173" s="68">
        <f t="shared" ref="ODX173:ODX174" si="7413">64.5*10.764</f>
        <v>694.27799999999991</v>
      </c>
      <c r="ODY173" s="68">
        <v>0</v>
      </c>
      <c r="ODZ173" s="68">
        <f t="shared" si="3850"/>
        <v>694.27799999999991</v>
      </c>
      <c r="OEA173" s="68">
        <v>0</v>
      </c>
      <c r="OEB173" s="68">
        <f t="shared" si="3851"/>
        <v>1041.4169999999999</v>
      </c>
      <c r="OEC173" s="101">
        <v>2</v>
      </c>
      <c r="OED173" s="102"/>
      <c r="OEE173" s="68" t="s">
        <v>318</v>
      </c>
      <c r="OEF173" s="68">
        <f t="shared" ref="OEF173:OEF174" si="7414">64.5*10.764</f>
        <v>694.27799999999991</v>
      </c>
      <c r="OEG173" s="68">
        <v>0</v>
      </c>
      <c r="OEH173" s="68">
        <f t="shared" si="3853"/>
        <v>694.27799999999991</v>
      </c>
      <c r="OEI173" s="68">
        <v>0</v>
      </c>
      <c r="OEJ173" s="68">
        <f t="shared" si="3854"/>
        <v>1041.4169999999999</v>
      </c>
      <c r="OEK173" s="101">
        <v>2</v>
      </c>
      <c r="OEL173" s="102"/>
      <c r="OEM173" s="68" t="s">
        <v>318</v>
      </c>
      <c r="OEN173" s="68">
        <f t="shared" ref="OEN173:OEN174" si="7415">64.5*10.764</f>
        <v>694.27799999999991</v>
      </c>
      <c r="OEO173" s="68">
        <v>0</v>
      </c>
      <c r="OEP173" s="68">
        <f t="shared" si="3856"/>
        <v>694.27799999999991</v>
      </c>
      <c r="OEQ173" s="68">
        <v>0</v>
      </c>
      <c r="OER173" s="68">
        <f t="shared" si="3857"/>
        <v>1041.4169999999999</v>
      </c>
      <c r="OES173" s="101">
        <v>2</v>
      </c>
      <c r="OET173" s="102"/>
      <c r="OEU173" s="68" t="s">
        <v>318</v>
      </c>
      <c r="OEV173" s="68">
        <f t="shared" ref="OEV173:OEV174" si="7416">64.5*10.764</f>
        <v>694.27799999999991</v>
      </c>
      <c r="OEW173" s="68">
        <v>0</v>
      </c>
      <c r="OEX173" s="68">
        <f t="shared" si="3859"/>
        <v>694.27799999999991</v>
      </c>
      <c r="OEY173" s="68">
        <v>0</v>
      </c>
      <c r="OEZ173" s="68">
        <f t="shared" si="3860"/>
        <v>1041.4169999999999</v>
      </c>
      <c r="OFA173" s="101">
        <v>2</v>
      </c>
      <c r="OFB173" s="102"/>
      <c r="OFC173" s="68" t="s">
        <v>318</v>
      </c>
      <c r="OFD173" s="68">
        <f t="shared" ref="OFD173:OFD174" si="7417">64.5*10.764</f>
        <v>694.27799999999991</v>
      </c>
      <c r="OFE173" s="68">
        <v>0</v>
      </c>
      <c r="OFF173" s="68">
        <f t="shared" si="3862"/>
        <v>694.27799999999991</v>
      </c>
      <c r="OFG173" s="68">
        <v>0</v>
      </c>
      <c r="OFH173" s="68">
        <f t="shared" si="3863"/>
        <v>1041.4169999999999</v>
      </c>
      <c r="OFI173" s="101">
        <v>2</v>
      </c>
      <c r="OFJ173" s="102"/>
      <c r="OFK173" s="68" t="s">
        <v>318</v>
      </c>
      <c r="OFL173" s="68">
        <f t="shared" ref="OFL173:OFL174" si="7418">64.5*10.764</f>
        <v>694.27799999999991</v>
      </c>
      <c r="OFM173" s="68">
        <v>0</v>
      </c>
      <c r="OFN173" s="68">
        <f t="shared" si="3865"/>
        <v>694.27799999999991</v>
      </c>
      <c r="OFO173" s="68">
        <v>0</v>
      </c>
      <c r="OFP173" s="68">
        <f t="shared" si="3866"/>
        <v>1041.4169999999999</v>
      </c>
      <c r="OFQ173" s="101">
        <v>2</v>
      </c>
      <c r="OFR173" s="102"/>
      <c r="OFS173" s="68" t="s">
        <v>318</v>
      </c>
      <c r="OFT173" s="68">
        <f t="shared" ref="OFT173:OFT174" si="7419">64.5*10.764</f>
        <v>694.27799999999991</v>
      </c>
      <c r="OFU173" s="68">
        <v>0</v>
      </c>
      <c r="OFV173" s="68">
        <f t="shared" si="3868"/>
        <v>694.27799999999991</v>
      </c>
      <c r="OFW173" s="68">
        <v>0</v>
      </c>
      <c r="OFX173" s="68">
        <f t="shared" si="3869"/>
        <v>1041.4169999999999</v>
      </c>
      <c r="OFY173" s="101">
        <v>2</v>
      </c>
      <c r="OFZ173" s="102"/>
      <c r="OGA173" s="68" t="s">
        <v>318</v>
      </c>
      <c r="OGB173" s="68">
        <f t="shared" ref="OGB173:OGB174" si="7420">64.5*10.764</f>
        <v>694.27799999999991</v>
      </c>
      <c r="OGC173" s="68">
        <v>0</v>
      </c>
      <c r="OGD173" s="68">
        <f t="shared" si="3871"/>
        <v>694.27799999999991</v>
      </c>
      <c r="OGE173" s="68">
        <v>0</v>
      </c>
      <c r="OGF173" s="68">
        <f t="shared" si="3872"/>
        <v>1041.4169999999999</v>
      </c>
      <c r="OGG173" s="101">
        <v>2</v>
      </c>
      <c r="OGH173" s="102"/>
      <c r="OGI173" s="68" t="s">
        <v>318</v>
      </c>
      <c r="OGJ173" s="68">
        <f t="shared" ref="OGJ173:OGJ174" si="7421">64.5*10.764</f>
        <v>694.27799999999991</v>
      </c>
      <c r="OGK173" s="68">
        <v>0</v>
      </c>
      <c r="OGL173" s="68">
        <f t="shared" si="3874"/>
        <v>694.27799999999991</v>
      </c>
      <c r="OGM173" s="68">
        <v>0</v>
      </c>
      <c r="OGN173" s="68">
        <f t="shared" si="3875"/>
        <v>1041.4169999999999</v>
      </c>
      <c r="OGO173" s="101">
        <v>2</v>
      </c>
      <c r="OGP173" s="102"/>
      <c r="OGQ173" s="68" t="s">
        <v>318</v>
      </c>
      <c r="OGR173" s="68">
        <f t="shared" ref="OGR173:OGR174" si="7422">64.5*10.764</f>
        <v>694.27799999999991</v>
      </c>
      <c r="OGS173" s="68">
        <v>0</v>
      </c>
      <c r="OGT173" s="68">
        <f t="shared" si="3877"/>
        <v>694.27799999999991</v>
      </c>
      <c r="OGU173" s="68">
        <v>0</v>
      </c>
      <c r="OGV173" s="68">
        <f t="shared" si="3878"/>
        <v>1041.4169999999999</v>
      </c>
      <c r="OGW173" s="101">
        <v>2</v>
      </c>
      <c r="OGX173" s="102"/>
      <c r="OGY173" s="68" t="s">
        <v>318</v>
      </c>
      <c r="OGZ173" s="68">
        <f t="shared" ref="OGZ173:OGZ174" si="7423">64.5*10.764</f>
        <v>694.27799999999991</v>
      </c>
      <c r="OHA173" s="68">
        <v>0</v>
      </c>
      <c r="OHB173" s="68">
        <f t="shared" si="3880"/>
        <v>694.27799999999991</v>
      </c>
      <c r="OHC173" s="68">
        <v>0</v>
      </c>
      <c r="OHD173" s="68">
        <f t="shared" si="3881"/>
        <v>1041.4169999999999</v>
      </c>
      <c r="OHE173" s="101">
        <v>2</v>
      </c>
      <c r="OHF173" s="102"/>
      <c r="OHG173" s="68" t="s">
        <v>318</v>
      </c>
      <c r="OHH173" s="68">
        <f t="shared" ref="OHH173:OHH174" si="7424">64.5*10.764</f>
        <v>694.27799999999991</v>
      </c>
      <c r="OHI173" s="68">
        <v>0</v>
      </c>
      <c r="OHJ173" s="68">
        <f t="shared" si="3883"/>
        <v>694.27799999999991</v>
      </c>
      <c r="OHK173" s="68">
        <v>0</v>
      </c>
      <c r="OHL173" s="68">
        <f t="shared" si="3884"/>
        <v>1041.4169999999999</v>
      </c>
      <c r="OHM173" s="101">
        <v>2</v>
      </c>
      <c r="OHN173" s="102"/>
      <c r="OHO173" s="68" t="s">
        <v>318</v>
      </c>
      <c r="OHP173" s="68">
        <f t="shared" ref="OHP173:OHP174" si="7425">64.5*10.764</f>
        <v>694.27799999999991</v>
      </c>
      <c r="OHQ173" s="68">
        <v>0</v>
      </c>
      <c r="OHR173" s="68">
        <f t="shared" si="3886"/>
        <v>694.27799999999991</v>
      </c>
      <c r="OHS173" s="68">
        <v>0</v>
      </c>
      <c r="OHT173" s="68">
        <f t="shared" si="3887"/>
        <v>1041.4169999999999</v>
      </c>
      <c r="OHU173" s="101">
        <v>2</v>
      </c>
      <c r="OHV173" s="102"/>
      <c r="OHW173" s="68" t="s">
        <v>318</v>
      </c>
      <c r="OHX173" s="68">
        <f t="shared" ref="OHX173:OHX174" si="7426">64.5*10.764</f>
        <v>694.27799999999991</v>
      </c>
      <c r="OHY173" s="68">
        <v>0</v>
      </c>
      <c r="OHZ173" s="68">
        <f t="shared" si="3889"/>
        <v>694.27799999999991</v>
      </c>
      <c r="OIA173" s="68">
        <v>0</v>
      </c>
      <c r="OIB173" s="68">
        <f t="shared" si="3890"/>
        <v>1041.4169999999999</v>
      </c>
      <c r="OIC173" s="101">
        <v>2</v>
      </c>
      <c r="OID173" s="102"/>
      <c r="OIE173" s="68" t="s">
        <v>318</v>
      </c>
      <c r="OIF173" s="68">
        <f t="shared" ref="OIF173:OIF174" si="7427">64.5*10.764</f>
        <v>694.27799999999991</v>
      </c>
      <c r="OIG173" s="68">
        <v>0</v>
      </c>
      <c r="OIH173" s="68">
        <f t="shared" si="3892"/>
        <v>694.27799999999991</v>
      </c>
      <c r="OII173" s="68">
        <v>0</v>
      </c>
      <c r="OIJ173" s="68">
        <f t="shared" si="3893"/>
        <v>1041.4169999999999</v>
      </c>
      <c r="OIK173" s="101">
        <v>2</v>
      </c>
      <c r="OIL173" s="102"/>
      <c r="OIM173" s="68" t="s">
        <v>318</v>
      </c>
      <c r="OIN173" s="68">
        <f t="shared" ref="OIN173:OIN174" si="7428">64.5*10.764</f>
        <v>694.27799999999991</v>
      </c>
      <c r="OIO173" s="68">
        <v>0</v>
      </c>
      <c r="OIP173" s="68">
        <f t="shared" si="3895"/>
        <v>694.27799999999991</v>
      </c>
      <c r="OIQ173" s="68">
        <v>0</v>
      </c>
      <c r="OIR173" s="68">
        <f t="shared" si="3896"/>
        <v>1041.4169999999999</v>
      </c>
      <c r="OIS173" s="101">
        <v>2</v>
      </c>
      <c r="OIT173" s="102"/>
      <c r="OIU173" s="68" t="s">
        <v>318</v>
      </c>
      <c r="OIV173" s="68">
        <f t="shared" ref="OIV173:OIV174" si="7429">64.5*10.764</f>
        <v>694.27799999999991</v>
      </c>
      <c r="OIW173" s="68">
        <v>0</v>
      </c>
      <c r="OIX173" s="68">
        <f t="shared" si="3898"/>
        <v>694.27799999999991</v>
      </c>
      <c r="OIY173" s="68">
        <v>0</v>
      </c>
      <c r="OIZ173" s="68">
        <f t="shared" si="3899"/>
        <v>1041.4169999999999</v>
      </c>
      <c r="OJA173" s="101">
        <v>2</v>
      </c>
      <c r="OJB173" s="102"/>
      <c r="OJC173" s="68" t="s">
        <v>318</v>
      </c>
      <c r="OJD173" s="68">
        <f t="shared" ref="OJD173:OJD174" si="7430">64.5*10.764</f>
        <v>694.27799999999991</v>
      </c>
      <c r="OJE173" s="68">
        <v>0</v>
      </c>
      <c r="OJF173" s="68">
        <f t="shared" si="3901"/>
        <v>694.27799999999991</v>
      </c>
      <c r="OJG173" s="68">
        <v>0</v>
      </c>
      <c r="OJH173" s="68">
        <f t="shared" si="3902"/>
        <v>1041.4169999999999</v>
      </c>
      <c r="OJI173" s="101">
        <v>2</v>
      </c>
      <c r="OJJ173" s="102"/>
      <c r="OJK173" s="68" t="s">
        <v>318</v>
      </c>
      <c r="OJL173" s="68">
        <f t="shared" ref="OJL173:OJL174" si="7431">64.5*10.764</f>
        <v>694.27799999999991</v>
      </c>
      <c r="OJM173" s="68">
        <v>0</v>
      </c>
      <c r="OJN173" s="68">
        <f t="shared" si="3904"/>
        <v>694.27799999999991</v>
      </c>
      <c r="OJO173" s="68">
        <v>0</v>
      </c>
      <c r="OJP173" s="68">
        <f t="shared" si="3905"/>
        <v>1041.4169999999999</v>
      </c>
      <c r="OJQ173" s="101">
        <v>2</v>
      </c>
      <c r="OJR173" s="102"/>
      <c r="OJS173" s="68" t="s">
        <v>318</v>
      </c>
      <c r="OJT173" s="68">
        <f t="shared" ref="OJT173:OJT174" si="7432">64.5*10.764</f>
        <v>694.27799999999991</v>
      </c>
      <c r="OJU173" s="68">
        <v>0</v>
      </c>
      <c r="OJV173" s="68">
        <f t="shared" si="3907"/>
        <v>694.27799999999991</v>
      </c>
      <c r="OJW173" s="68">
        <v>0</v>
      </c>
      <c r="OJX173" s="68">
        <f t="shared" si="3908"/>
        <v>1041.4169999999999</v>
      </c>
      <c r="OJY173" s="101">
        <v>2</v>
      </c>
      <c r="OJZ173" s="102"/>
      <c r="OKA173" s="68" t="s">
        <v>318</v>
      </c>
      <c r="OKB173" s="68">
        <f t="shared" ref="OKB173:OKB174" si="7433">64.5*10.764</f>
        <v>694.27799999999991</v>
      </c>
      <c r="OKC173" s="68">
        <v>0</v>
      </c>
      <c r="OKD173" s="68">
        <f t="shared" si="3910"/>
        <v>694.27799999999991</v>
      </c>
      <c r="OKE173" s="68">
        <v>0</v>
      </c>
      <c r="OKF173" s="68">
        <f t="shared" si="3911"/>
        <v>1041.4169999999999</v>
      </c>
      <c r="OKG173" s="101">
        <v>2</v>
      </c>
      <c r="OKH173" s="102"/>
      <c r="OKI173" s="68" t="s">
        <v>318</v>
      </c>
      <c r="OKJ173" s="68">
        <f t="shared" ref="OKJ173:OKJ174" si="7434">64.5*10.764</f>
        <v>694.27799999999991</v>
      </c>
      <c r="OKK173" s="68">
        <v>0</v>
      </c>
      <c r="OKL173" s="68">
        <f t="shared" si="3913"/>
        <v>694.27799999999991</v>
      </c>
      <c r="OKM173" s="68">
        <v>0</v>
      </c>
      <c r="OKN173" s="68">
        <f t="shared" si="3914"/>
        <v>1041.4169999999999</v>
      </c>
      <c r="OKO173" s="101">
        <v>2</v>
      </c>
      <c r="OKP173" s="102"/>
      <c r="OKQ173" s="68" t="s">
        <v>318</v>
      </c>
      <c r="OKR173" s="68">
        <f t="shared" ref="OKR173:OKR174" si="7435">64.5*10.764</f>
        <v>694.27799999999991</v>
      </c>
      <c r="OKS173" s="68">
        <v>0</v>
      </c>
      <c r="OKT173" s="68">
        <f t="shared" si="3916"/>
        <v>694.27799999999991</v>
      </c>
      <c r="OKU173" s="68">
        <v>0</v>
      </c>
      <c r="OKV173" s="68">
        <f t="shared" si="3917"/>
        <v>1041.4169999999999</v>
      </c>
      <c r="OKW173" s="101">
        <v>2</v>
      </c>
      <c r="OKX173" s="102"/>
      <c r="OKY173" s="68" t="s">
        <v>318</v>
      </c>
      <c r="OKZ173" s="68">
        <f t="shared" ref="OKZ173:OKZ174" si="7436">64.5*10.764</f>
        <v>694.27799999999991</v>
      </c>
      <c r="OLA173" s="68">
        <v>0</v>
      </c>
      <c r="OLB173" s="68">
        <f t="shared" si="3919"/>
        <v>694.27799999999991</v>
      </c>
      <c r="OLC173" s="68">
        <v>0</v>
      </c>
      <c r="OLD173" s="68">
        <f t="shared" si="3920"/>
        <v>1041.4169999999999</v>
      </c>
      <c r="OLE173" s="101">
        <v>2</v>
      </c>
      <c r="OLF173" s="102"/>
      <c r="OLG173" s="68" t="s">
        <v>318</v>
      </c>
      <c r="OLH173" s="68">
        <f t="shared" ref="OLH173:OLH174" si="7437">64.5*10.764</f>
        <v>694.27799999999991</v>
      </c>
      <c r="OLI173" s="68">
        <v>0</v>
      </c>
      <c r="OLJ173" s="68">
        <f t="shared" si="3922"/>
        <v>694.27799999999991</v>
      </c>
      <c r="OLK173" s="68">
        <v>0</v>
      </c>
      <c r="OLL173" s="68">
        <f t="shared" si="3923"/>
        <v>1041.4169999999999</v>
      </c>
      <c r="OLM173" s="101">
        <v>2</v>
      </c>
      <c r="OLN173" s="102"/>
      <c r="OLO173" s="68" t="s">
        <v>318</v>
      </c>
      <c r="OLP173" s="68">
        <f t="shared" ref="OLP173:OLP174" si="7438">64.5*10.764</f>
        <v>694.27799999999991</v>
      </c>
      <c r="OLQ173" s="68">
        <v>0</v>
      </c>
      <c r="OLR173" s="68">
        <f t="shared" si="3925"/>
        <v>694.27799999999991</v>
      </c>
      <c r="OLS173" s="68">
        <v>0</v>
      </c>
      <c r="OLT173" s="68">
        <f t="shared" si="3926"/>
        <v>1041.4169999999999</v>
      </c>
      <c r="OLU173" s="101">
        <v>2</v>
      </c>
      <c r="OLV173" s="102"/>
      <c r="OLW173" s="68" t="s">
        <v>318</v>
      </c>
      <c r="OLX173" s="68">
        <f t="shared" ref="OLX173:OLX174" si="7439">64.5*10.764</f>
        <v>694.27799999999991</v>
      </c>
      <c r="OLY173" s="68">
        <v>0</v>
      </c>
      <c r="OLZ173" s="68">
        <f t="shared" si="3928"/>
        <v>694.27799999999991</v>
      </c>
      <c r="OMA173" s="68">
        <v>0</v>
      </c>
      <c r="OMB173" s="68">
        <f t="shared" si="3929"/>
        <v>1041.4169999999999</v>
      </c>
      <c r="OMC173" s="101">
        <v>2</v>
      </c>
      <c r="OMD173" s="102"/>
      <c r="OME173" s="68" t="s">
        <v>318</v>
      </c>
      <c r="OMF173" s="68">
        <f t="shared" ref="OMF173:OMF174" si="7440">64.5*10.764</f>
        <v>694.27799999999991</v>
      </c>
      <c r="OMG173" s="68">
        <v>0</v>
      </c>
      <c r="OMH173" s="68">
        <f t="shared" si="3931"/>
        <v>694.27799999999991</v>
      </c>
      <c r="OMI173" s="68">
        <v>0</v>
      </c>
      <c r="OMJ173" s="68">
        <f t="shared" si="3932"/>
        <v>1041.4169999999999</v>
      </c>
      <c r="OMK173" s="101">
        <v>2</v>
      </c>
      <c r="OML173" s="102"/>
      <c r="OMM173" s="68" t="s">
        <v>318</v>
      </c>
      <c r="OMN173" s="68">
        <f t="shared" ref="OMN173:OMN174" si="7441">64.5*10.764</f>
        <v>694.27799999999991</v>
      </c>
      <c r="OMO173" s="68">
        <v>0</v>
      </c>
      <c r="OMP173" s="68">
        <f t="shared" si="3934"/>
        <v>694.27799999999991</v>
      </c>
      <c r="OMQ173" s="68">
        <v>0</v>
      </c>
      <c r="OMR173" s="68">
        <f t="shared" si="3935"/>
        <v>1041.4169999999999</v>
      </c>
      <c r="OMS173" s="101">
        <v>2</v>
      </c>
      <c r="OMT173" s="102"/>
      <c r="OMU173" s="68" t="s">
        <v>318</v>
      </c>
      <c r="OMV173" s="68">
        <f t="shared" ref="OMV173:OMV174" si="7442">64.5*10.764</f>
        <v>694.27799999999991</v>
      </c>
      <c r="OMW173" s="68">
        <v>0</v>
      </c>
      <c r="OMX173" s="68">
        <f t="shared" si="3937"/>
        <v>694.27799999999991</v>
      </c>
      <c r="OMY173" s="68">
        <v>0</v>
      </c>
      <c r="OMZ173" s="68">
        <f t="shared" si="3938"/>
        <v>1041.4169999999999</v>
      </c>
      <c r="ONA173" s="101">
        <v>2</v>
      </c>
      <c r="ONB173" s="102"/>
      <c r="ONC173" s="68" t="s">
        <v>318</v>
      </c>
      <c r="OND173" s="68">
        <f t="shared" ref="OND173:OND174" si="7443">64.5*10.764</f>
        <v>694.27799999999991</v>
      </c>
      <c r="ONE173" s="68">
        <v>0</v>
      </c>
      <c r="ONF173" s="68">
        <f t="shared" si="3940"/>
        <v>694.27799999999991</v>
      </c>
      <c r="ONG173" s="68">
        <v>0</v>
      </c>
      <c r="ONH173" s="68">
        <f t="shared" si="3941"/>
        <v>1041.4169999999999</v>
      </c>
      <c r="ONI173" s="101">
        <v>2</v>
      </c>
      <c r="ONJ173" s="102"/>
      <c r="ONK173" s="68" t="s">
        <v>318</v>
      </c>
      <c r="ONL173" s="68">
        <f t="shared" ref="ONL173:ONL174" si="7444">64.5*10.764</f>
        <v>694.27799999999991</v>
      </c>
      <c r="ONM173" s="68">
        <v>0</v>
      </c>
      <c r="ONN173" s="68">
        <f t="shared" si="3943"/>
        <v>694.27799999999991</v>
      </c>
      <c r="ONO173" s="68">
        <v>0</v>
      </c>
      <c r="ONP173" s="68">
        <f t="shared" si="3944"/>
        <v>1041.4169999999999</v>
      </c>
      <c r="ONQ173" s="101">
        <v>2</v>
      </c>
      <c r="ONR173" s="102"/>
      <c r="ONS173" s="68" t="s">
        <v>318</v>
      </c>
      <c r="ONT173" s="68">
        <f t="shared" ref="ONT173:ONT174" si="7445">64.5*10.764</f>
        <v>694.27799999999991</v>
      </c>
      <c r="ONU173" s="68">
        <v>0</v>
      </c>
      <c r="ONV173" s="68">
        <f t="shared" si="3946"/>
        <v>694.27799999999991</v>
      </c>
      <c r="ONW173" s="68">
        <v>0</v>
      </c>
      <c r="ONX173" s="68">
        <f t="shared" si="3947"/>
        <v>1041.4169999999999</v>
      </c>
      <c r="ONY173" s="101">
        <v>2</v>
      </c>
      <c r="ONZ173" s="102"/>
      <c r="OOA173" s="68" t="s">
        <v>318</v>
      </c>
      <c r="OOB173" s="68">
        <f t="shared" ref="OOB173:OOB174" si="7446">64.5*10.764</f>
        <v>694.27799999999991</v>
      </c>
      <c r="OOC173" s="68">
        <v>0</v>
      </c>
      <c r="OOD173" s="68">
        <f t="shared" si="3949"/>
        <v>694.27799999999991</v>
      </c>
      <c r="OOE173" s="68">
        <v>0</v>
      </c>
      <c r="OOF173" s="68">
        <f t="shared" si="3950"/>
        <v>1041.4169999999999</v>
      </c>
      <c r="OOG173" s="101">
        <v>2</v>
      </c>
      <c r="OOH173" s="102"/>
      <c r="OOI173" s="68" t="s">
        <v>318</v>
      </c>
      <c r="OOJ173" s="68">
        <f t="shared" ref="OOJ173:OOJ174" si="7447">64.5*10.764</f>
        <v>694.27799999999991</v>
      </c>
      <c r="OOK173" s="68">
        <v>0</v>
      </c>
      <c r="OOL173" s="68">
        <f t="shared" si="3952"/>
        <v>694.27799999999991</v>
      </c>
      <c r="OOM173" s="68">
        <v>0</v>
      </c>
      <c r="OON173" s="68">
        <f t="shared" si="3953"/>
        <v>1041.4169999999999</v>
      </c>
      <c r="OOO173" s="101">
        <v>2</v>
      </c>
      <c r="OOP173" s="102"/>
      <c r="OOQ173" s="68" t="s">
        <v>318</v>
      </c>
      <c r="OOR173" s="68">
        <f t="shared" ref="OOR173:OOR174" si="7448">64.5*10.764</f>
        <v>694.27799999999991</v>
      </c>
      <c r="OOS173" s="68">
        <v>0</v>
      </c>
      <c r="OOT173" s="68">
        <f t="shared" si="3955"/>
        <v>694.27799999999991</v>
      </c>
      <c r="OOU173" s="68">
        <v>0</v>
      </c>
      <c r="OOV173" s="68">
        <f t="shared" si="3956"/>
        <v>1041.4169999999999</v>
      </c>
      <c r="OOW173" s="101">
        <v>2</v>
      </c>
      <c r="OOX173" s="102"/>
      <c r="OOY173" s="68" t="s">
        <v>318</v>
      </c>
      <c r="OOZ173" s="68">
        <f t="shared" ref="OOZ173:OOZ174" si="7449">64.5*10.764</f>
        <v>694.27799999999991</v>
      </c>
      <c r="OPA173" s="68">
        <v>0</v>
      </c>
      <c r="OPB173" s="68">
        <f t="shared" si="3958"/>
        <v>694.27799999999991</v>
      </c>
      <c r="OPC173" s="68">
        <v>0</v>
      </c>
      <c r="OPD173" s="68">
        <f t="shared" si="3959"/>
        <v>1041.4169999999999</v>
      </c>
      <c r="OPE173" s="101">
        <v>2</v>
      </c>
      <c r="OPF173" s="102"/>
      <c r="OPG173" s="68" t="s">
        <v>318</v>
      </c>
      <c r="OPH173" s="68">
        <f t="shared" ref="OPH173:OPH174" si="7450">64.5*10.764</f>
        <v>694.27799999999991</v>
      </c>
      <c r="OPI173" s="68">
        <v>0</v>
      </c>
      <c r="OPJ173" s="68">
        <f t="shared" si="3961"/>
        <v>694.27799999999991</v>
      </c>
      <c r="OPK173" s="68">
        <v>0</v>
      </c>
      <c r="OPL173" s="68">
        <f t="shared" si="3962"/>
        <v>1041.4169999999999</v>
      </c>
      <c r="OPM173" s="101">
        <v>2</v>
      </c>
      <c r="OPN173" s="102"/>
      <c r="OPO173" s="68" t="s">
        <v>318</v>
      </c>
      <c r="OPP173" s="68">
        <f t="shared" ref="OPP173:OPP174" si="7451">64.5*10.764</f>
        <v>694.27799999999991</v>
      </c>
      <c r="OPQ173" s="68">
        <v>0</v>
      </c>
      <c r="OPR173" s="68">
        <f t="shared" si="3964"/>
        <v>694.27799999999991</v>
      </c>
      <c r="OPS173" s="68">
        <v>0</v>
      </c>
      <c r="OPT173" s="68">
        <f t="shared" si="3965"/>
        <v>1041.4169999999999</v>
      </c>
      <c r="OPU173" s="101">
        <v>2</v>
      </c>
      <c r="OPV173" s="102"/>
      <c r="OPW173" s="68" t="s">
        <v>318</v>
      </c>
      <c r="OPX173" s="68">
        <f t="shared" ref="OPX173:OPX174" si="7452">64.5*10.764</f>
        <v>694.27799999999991</v>
      </c>
      <c r="OPY173" s="68">
        <v>0</v>
      </c>
      <c r="OPZ173" s="68">
        <f t="shared" si="3967"/>
        <v>694.27799999999991</v>
      </c>
      <c r="OQA173" s="68">
        <v>0</v>
      </c>
      <c r="OQB173" s="68">
        <f t="shared" si="3968"/>
        <v>1041.4169999999999</v>
      </c>
      <c r="OQC173" s="101">
        <v>2</v>
      </c>
      <c r="OQD173" s="102"/>
      <c r="OQE173" s="68" t="s">
        <v>318</v>
      </c>
      <c r="OQF173" s="68">
        <f t="shared" ref="OQF173:OQF174" si="7453">64.5*10.764</f>
        <v>694.27799999999991</v>
      </c>
      <c r="OQG173" s="68">
        <v>0</v>
      </c>
      <c r="OQH173" s="68">
        <f t="shared" si="3970"/>
        <v>694.27799999999991</v>
      </c>
      <c r="OQI173" s="68">
        <v>0</v>
      </c>
      <c r="OQJ173" s="68">
        <f t="shared" si="3971"/>
        <v>1041.4169999999999</v>
      </c>
      <c r="OQK173" s="101">
        <v>2</v>
      </c>
      <c r="OQL173" s="102"/>
      <c r="OQM173" s="68" t="s">
        <v>318</v>
      </c>
      <c r="OQN173" s="68">
        <f t="shared" ref="OQN173:OQN174" si="7454">64.5*10.764</f>
        <v>694.27799999999991</v>
      </c>
      <c r="OQO173" s="68">
        <v>0</v>
      </c>
      <c r="OQP173" s="68">
        <f t="shared" si="3973"/>
        <v>694.27799999999991</v>
      </c>
      <c r="OQQ173" s="68">
        <v>0</v>
      </c>
      <c r="OQR173" s="68">
        <f t="shared" si="3974"/>
        <v>1041.4169999999999</v>
      </c>
      <c r="OQS173" s="101">
        <v>2</v>
      </c>
      <c r="OQT173" s="102"/>
      <c r="OQU173" s="68" t="s">
        <v>318</v>
      </c>
      <c r="OQV173" s="68">
        <f t="shared" ref="OQV173:OQV174" si="7455">64.5*10.764</f>
        <v>694.27799999999991</v>
      </c>
      <c r="OQW173" s="68">
        <v>0</v>
      </c>
      <c r="OQX173" s="68">
        <f t="shared" si="3976"/>
        <v>694.27799999999991</v>
      </c>
      <c r="OQY173" s="68">
        <v>0</v>
      </c>
      <c r="OQZ173" s="68">
        <f t="shared" si="3977"/>
        <v>1041.4169999999999</v>
      </c>
      <c r="ORA173" s="101">
        <v>2</v>
      </c>
      <c r="ORB173" s="102"/>
      <c r="ORC173" s="68" t="s">
        <v>318</v>
      </c>
      <c r="ORD173" s="68">
        <f t="shared" ref="ORD173:ORD174" si="7456">64.5*10.764</f>
        <v>694.27799999999991</v>
      </c>
      <c r="ORE173" s="68">
        <v>0</v>
      </c>
      <c r="ORF173" s="68">
        <f t="shared" si="3979"/>
        <v>694.27799999999991</v>
      </c>
      <c r="ORG173" s="68">
        <v>0</v>
      </c>
      <c r="ORH173" s="68">
        <f t="shared" si="3980"/>
        <v>1041.4169999999999</v>
      </c>
      <c r="ORI173" s="101">
        <v>2</v>
      </c>
      <c r="ORJ173" s="102"/>
      <c r="ORK173" s="68" t="s">
        <v>318</v>
      </c>
      <c r="ORL173" s="68">
        <f t="shared" ref="ORL173:ORL174" si="7457">64.5*10.764</f>
        <v>694.27799999999991</v>
      </c>
      <c r="ORM173" s="68">
        <v>0</v>
      </c>
      <c r="ORN173" s="68">
        <f t="shared" si="3982"/>
        <v>694.27799999999991</v>
      </c>
      <c r="ORO173" s="68">
        <v>0</v>
      </c>
      <c r="ORP173" s="68">
        <f t="shared" si="3983"/>
        <v>1041.4169999999999</v>
      </c>
      <c r="ORQ173" s="101">
        <v>2</v>
      </c>
      <c r="ORR173" s="102"/>
      <c r="ORS173" s="68" t="s">
        <v>318</v>
      </c>
      <c r="ORT173" s="68">
        <f t="shared" ref="ORT173:ORT174" si="7458">64.5*10.764</f>
        <v>694.27799999999991</v>
      </c>
      <c r="ORU173" s="68">
        <v>0</v>
      </c>
      <c r="ORV173" s="68">
        <f t="shared" si="3985"/>
        <v>694.27799999999991</v>
      </c>
      <c r="ORW173" s="68">
        <v>0</v>
      </c>
      <c r="ORX173" s="68">
        <f t="shared" si="3986"/>
        <v>1041.4169999999999</v>
      </c>
      <c r="ORY173" s="101">
        <v>2</v>
      </c>
      <c r="ORZ173" s="102"/>
      <c r="OSA173" s="68" t="s">
        <v>318</v>
      </c>
      <c r="OSB173" s="68">
        <f t="shared" ref="OSB173:OSB174" si="7459">64.5*10.764</f>
        <v>694.27799999999991</v>
      </c>
      <c r="OSC173" s="68">
        <v>0</v>
      </c>
      <c r="OSD173" s="68">
        <f t="shared" si="3988"/>
        <v>694.27799999999991</v>
      </c>
      <c r="OSE173" s="68">
        <v>0</v>
      </c>
      <c r="OSF173" s="68">
        <f t="shared" si="3989"/>
        <v>1041.4169999999999</v>
      </c>
      <c r="OSG173" s="101">
        <v>2</v>
      </c>
      <c r="OSH173" s="102"/>
      <c r="OSI173" s="68" t="s">
        <v>318</v>
      </c>
      <c r="OSJ173" s="68">
        <f t="shared" ref="OSJ173:OSJ174" si="7460">64.5*10.764</f>
        <v>694.27799999999991</v>
      </c>
      <c r="OSK173" s="68">
        <v>0</v>
      </c>
      <c r="OSL173" s="68">
        <f t="shared" si="3991"/>
        <v>694.27799999999991</v>
      </c>
      <c r="OSM173" s="68">
        <v>0</v>
      </c>
      <c r="OSN173" s="68">
        <f t="shared" si="3992"/>
        <v>1041.4169999999999</v>
      </c>
      <c r="OSO173" s="101">
        <v>2</v>
      </c>
      <c r="OSP173" s="102"/>
      <c r="OSQ173" s="68" t="s">
        <v>318</v>
      </c>
      <c r="OSR173" s="68">
        <f t="shared" ref="OSR173:OSR174" si="7461">64.5*10.764</f>
        <v>694.27799999999991</v>
      </c>
      <c r="OSS173" s="68">
        <v>0</v>
      </c>
      <c r="OST173" s="68">
        <f t="shared" si="3994"/>
        <v>694.27799999999991</v>
      </c>
      <c r="OSU173" s="68">
        <v>0</v>
      </c>
      <c r="OSV173" s="68">
        <f t="shared" si="3995"/>
        <v>1041.4169999999999</v>
      </c>
      <c r="OSW173" s="101">
        <v>2</v>
      </c>
      <c r="OSX173" s="102"/>
      <c r="OSY173" s="68" t="s">
        <v>318</v>
      </c>
      <c r="OSZ173" s="68">
        <f t="shared" ref="OSZ173:OSZ174" si="7462">64.5*10.764</f>
        <v>694.27799999999991</v>
      </c>
      <c r="OTA173" s="68">
        <v>0</v>
      </c>
      <c r="OTB173" s="68">
        <f t="shared" si="3997"/>
        <v>694.27799999999991</v>
      </c>
      <c r="OTC173" s="68">
        <v>0</v>
      </c>
      <c r="OTD173" s="68">
        <f t="shared" si="3998"/>
        <v>1041.4169999999999</v>
      </c>
      <c r="OTE173" s="101">
        <v>2</v>
      </c>
      <c r="OTF173" s="102"/>
      <c r="OTG173" s="68" t="s">
        <v>318</v>
      </c>
      <c r="OTH173" s="68">
        <f t="shared" ref="OTH173:OTH174" si="7463">64.5*10.764</f>
        <v>694.27799999999991</v>
      </c>
      <c r="OTI173" s="68">
        <v>0</v>
      </c>
      <c r="OTJ173" s="68">
        <f t="shared" si="4000"/>
        <v>694.27799999999991</v>
      </c>
      <c r="OTK173" s="68">
        <v>0</v>
      </c>
      <c r="OTL173" s="68">
        <f t="shared" si="4001"/>
        <v>1041.4169999999999</v>
      </c>
      <c r="OTM173" s="101">
        <v>2</v>
      </c>
      <c r="OTN173" s="102"/>
      <c r="OTO173" s="68" t="s">
        <v>318</v>
      </c>
      <c r="OTP173" s="68">
        <f t="shared" ref="OTP173:OTP174" si="7464">64.5*10.764</f>
        <v>694.27799999999991</v>
      </c>
      <c r="OTQ173" s="68">
        <v>0</v>
      </c>
      <c r="OTR173" s="68">
        <f t="shared" si="4003"/>
        <v>694.27799999999991</v>
      </c>
      <c r="OTS173" s="68">
        <v>0</v>
      </c>
      <c r="OTT173" s="68">
        <f t="shared" si="4004"/>
        <v>1041.4169999999999</v>
      </c>
      <c r="OTU173" s="101">
        <v>2</v>
      </c>
      <c r="OTV173" s="102"/>
      <c r="OTW173" s="68" t="s">
        <v>318</v>
      </c>
      <c r="OTX173" s="68">
        <f t="shared" ref="OTX173:OTX174" si="7465">64.5*10.764</f>
        <v>694.27799999999991</v>
      </c>
      <c r="OTY173" s="68">
        <v>0</v>
      </c>
      <c r="OTZ173" s="68">
        <f t="shared" si="4006"/>
        <v>694.27799999999991</v>
      </c>
      <c r="OUA173" s="68">
        <v>0</v>
      </c>
      <c r="OUB173" s="68">
        <f t="shared" si="4007"/>
        <v>1041.4169999999999</v>
      </c>
      <c r="OUC173" s="101">
        <v>2</v>
      </c>
      <c r="OUD173" s="102"/>
      <c r="OUE173" s="68" t="s">
        <v>318</v>
      </c>
      <c r="OUF173" s="68">
        <f t="shared" ref="OUF173:OUF174" si="7466">64.5*10.764</f>
        <v>694.27799999999991</v>
      </c>
      <c r="OUG173" s="68">
        <v>0</v>
      </c>
      <c r="OUH173" s="68">
        <f t="shared" si="4009"/>
        <v>694.27799999999991</v>
      </c>
      <c r="OUI173" s="68">
        <v>0</v>
      </c>
      <c r="OUJ173" s="68">
        <f t="shared" si="4010"/>
        <v>1041.4169999999999</v>
      </c>
      <c r="OUK173" s="101">
        <v>2</v>
      </c>
      <c r="OUL173" s="102"/>
      <c r="OUM173" s="68" t="s">
        <v>318</v>
      </c>
      <c r="OUN173" s="68">
        <f t="shared" ref="OUN173:OUN174" si="7467">64.5*10.764</f>
        <v>694.27799999999991</v>
      </c>
      <c r="OUO173" s="68">
        <v>0</v>
      </c>
      <c r="OUP173" s="68">
        <f t="shared" si="4012"/>
        <v>694.27799999999991</v>
      </c>
      <c r="OUQ173" s="68">
        <v>0</v>
      </c>
      <c r="OUR173" s="68">
        <f t="shared" si="4013"/>
        <v>1041.4169999999999</v>
      </c>
      <c r="OUS173" s="101">
        <v>2</v>
      </c>
      <c r="OUT173" s="102"/>
      <c r="OUU173" s="68" t="s">
        <v>318</v>
      </c>
      <c r="OUV173" s="68">
        <f t="shared" ref="OUV173:OUV174" si="7468">64.5*10.764</f>
        <v>694.27799999999991</v>
      </c>
      <c r="OUW173" s="68">
        <v>0</v>
      </c>
      <c r="OUX173" s="68">
        <f t="shared" si="4015"/>
        <v>694.27799999999991</v>
      </c>
      <c r="OUY173" s="68">
        <v>0</v>
      </c>
      <c r="OUZ173" s="68">
        <f t="shared" si="4016"/>
        <v>1041.4169999999999</v>
      </c>
      <c r="OVA173" s="101">
        <v>2</v>
      </c>
      <c r="OVB173" s="102"/>
      <c r="OVC173" s="68" t="s">
        <v>318</v>
      </c>
      <c r="OVD173" s="68">
        <f t="shared" ref="OVD173:OVD174" si="7469">64.5*10.764</f>
        <v>694.27799999999991</v>
      </c>
      <c r="OVE173" s="68">
        <v>0</v>
      </c>
      <c r="OVF173" s="68">
        <f t="shared" si="4018"/>
        <v>694.27799999999991</v>
      </c>
      <c r="OVG173" s="68">
        <v>0</v>
      </c>
      <c r="OVH173" s="68">
        <f t="shared" si="4019"/>
        <v>1041.4169999999999</v>
      </c>
      <c r="OVI173" s="101">
        <v>2</v>
      </c>
      <c r="OVJ173" s="102"/>
      <c r="OVK173" s="68" t="s">
        <v>318</v>
      </c>
      <c r="OVL173" s="68">
        <f t="shared" ref="OVL173:OVL174" si="7470">64.5*10.764</f>
        <v>694.27799999999991</v>
      </c>
      <c r="OVM173" s="68">
        <v>0</v>
      </c>
      <c r="OVN173" s="68">
        <f t="shared" si="4021"/>
        <v>694.27799999999991</v>
      </c>
      <c r="OVO173" s="68">
        <v>0</v>
      </c>
      <c r="OVP173" s="68">
        <f t="shared" si="4022"/>
        <v>1041.4169999999999</v>
      </c>
      <c r="OVQ173" s="101">
        <v>2</v>
      </c>
      <c r="OVR173" s="102"/>
      <c r="OVS173" s="68" t="s">
        <v>318</v>
      </c>
      <c r="OVT173" s="68">
        <f t="shared" ref="OVT173:OVT174" si="7471">64.5*10.764</f>
        <v>694.27799999999991</v>
      </c>
      <c r="OVU173" s="68">
        <v>0</v>
      </c>
      <c r="OVV173" s="68">
        <f t="shared" si="4024"/>
        <v>694.27799999999991</v>
      </c>
      <c r="OVW173" s="68">
        <v>0</v>
      </c>
      <c r="OVX173" s="68">
        <f t="shared" si="4025"/>
        <v>1041.4169999999999</v>
      </c>
      <c r="OVY173" s="101">
        <v>2</v>
      </c>
      <c r="OVZ173" s="102"/>
      <c r="OWA173" s="68" t="s">
        <v>318</v>
      </c>
      <c r="OWB173" s="68">
        <f t="shared" ref="OWB173:OWB174" si="7472">64.5*10.764</f>
        <v>694.27799999999991</v>
      </c>
      <c r="OWC173" s="68">
        <v>0</v>
      </c>
      <c r="OWD173" s="68">
        <f t="shared" si="4027"/>
        <v>694.27799999999991</v>
      </c>
      <c r="OWE173" s="68">
        <v>0</v>
      </c>
      <c r="OWF173" s="68">
        <f t="shared" si="4028"/>
        <v>1041.4169999999999</v>
      </c>
      <c r="OWG173" s="101">
        <v>2</v>
      </c>
      <c r="OWH173" s="102"/>
      <c r="OWI173" s="68" t="s">
        <v>318</v>
      </c>
      <c r="OWJ173" s="68">
        <f t="shared" ref="OWJ173:OWJ174" si="7473">64.5*10.764</f>
        <v>694.27799999999991</v>
      </c>
      <c r="OWK173" s="68">
        <v>0</v>
      </c>
      <c r="OWL173" s="68">
        <f t="shared" si="4030"/>
        <v>694.27799999999991</v>
      </c>
      <c r="OWM173" s="68">
        <v>0</v>
      </c>
      <c r="OWN173" s="68">
        <f t="shared" si="4031"/>
        <v>1041.4169999999999</v>
      </c>
      <c r="OWO173" s="101">
        <v>2</v>
      </c>
      <c r="OWP173" s="102"/>
      <c r="OWQ173" s="68" t="s">
        <v>318</v>
      </c>
      <c r="OWR173" s="68">
        <f t="shared" ref="OWR173:OWR174" si="7474">64.5*10.764</f>
        <v>694.27799999999991</v>
      </c>
      <c r="OWS173" s="68">
        <v>0</v>
      </c>
      <c r="OWT173" s="68">
        <f t="shared" si="4033"/>
        <v>694.27799999999991</v>
      </c>
      <c r="OWU173" s="68">
        <v>0</v>
      </c>
      <c r="OWV173" s="68">
        <f t="shared" si="4034"/>
        <v>1041.4169999999999</v>
      </c>
      <c r="OWW173" s="101">
        <v>2</v>
      </c>
      <c r="OWX173" s="102"/>
      <c r="OWY173" s="68" t="s">
        <v>318</v>
      </c>
      <c r="OWZ173" s="68">
        <f t="shared" ref="OWZ173:OWZ174" si="7475">64.5*10.764</f>
        <v>694.27799999999991</v>
      </c>
      <c r="OXA173" s="68">
        <v>0</v>
      </c>
      <c r="OXB173" s="68">
        <f t="shared" si="4036"/>
        <v>694.27799999999991</v>
      </c>
      <c r="OXC173" s="68">
        <v>0</v>
      </c>
      <c r="OXD173" s="68">
        <f t="shared" si="4037"/>
        <v>1041.4169999999999</v>
      </c>
      <c r="OXE173" s="101">
        <v>2</v>
      </c>
      <c r="OXF173" s="102"/>
      <c r="OXG173" s="68" t="s">
        <v>318</v>
      </c>
      <c r="OXH173" s="68">
        <f t="shared" ref="OXH173:OXH174" si="7476">64.5*10.764</f>
        <v>694.27799999999991</v>
      </c>
      <c r="OXI173" s="68">
        <v>0</v>
      </c>
      <c r="OXJ173" s="68">
        <f t="shared" si="4039"/>
        <v>694.27799999999991</v>
      </c>
      <c r="OXK173" s="68">
        <v>0</v>
      </c>
      <c r="OXL173" s="68">
        <f t="shared" si="4040"/>
        <v>1041.4169999999999</v>
      </c>
      <c r="OXM173" s="101">
        <v>2</v>
      </c>
      <c r="OXN173" s="102"/>
      <c r="OXO173" s="68" t="s">
        <v>318</v>
      </c>
      <c r="OXP173" s="68">
        <f t="shared" ref="OXP173:OXP174" si="7477">64.5*10.764</f>
        <v>694.27799999999991</v>
      </c>
      <c r="OXQ173" s="68">
        <v>0</v>
      </c>
      <c r="OXR173" s="68">
        <f t="shared" si="4042"/>
        <v>694.27799999999991</v>
      </c>
      <c r="OXS173" s="68">
        <v>0</v>
      </c>
      <c r="OXT173" s="68">
        <f t="shared" si="4043"/>
        <v>1041.4169999999999</v>
      </c>
      <c r="OXU173" s="101">
        <v>2</v>
      </c>
      <c r="OXV173" s="102"/>
      <c r="OXW173" s="68" t="s">
        <v>318</v>
      </c>
      <c r="OXX173" s="68">
        <f t="shared" ref="OXX173:OXX174" si="7478">64.5*10.764</f>
        <v>694.27799999999991</v>
      </c>
      <c r="OXY173" s="68">
        <v>0</v>
      </c>
      <c r="OXZ173" s="68">
        <f t="shared" si="4045"/>
        <v>694.27799999999991</v>
      </c>
      <c r="OYA173" s="68">
        <v>0</v>
      </c>
      <c r="OYB173" s="68">
        <f t="shared" si="4046"/>
        <v>1041.4169999999999</v>
      </c>
      <c r="OYC173" s="101">
        <v>2</v>
      </c>
      <c r="OYD173" s="102"/>
      <c r="OYE173" s="68" t="s">
        <v>318</v>
      </c>
      <c r="OYF173" s="68">
        <f t="shared" ref="OYF173:OYF174" si="7479">64.5*10.764</f>
        <v>694.27799999999991</v>
      </c>
      <c r="OYG173" s="68">
        <v>0</v>
      </c>
      <c r="OYH173" s="68">
        <f t="shared" si="4048"/>
        <v>694.27799999999991</v>
      </c>
      <c r="OYI173" s="68">
        <v>0</v>
      </c>
      <c r="OYJ173" s="68">
        <f t="shared" si="4049"/>
        <v>1041.4169999999999</v>
      </c>
      <c r="OYK173" s="101">
        <v>2</v>
      </c>
      <c r="OYL173" s="102"/>
      <c r="OYM173" s="68" t="s">
        <v>318</v>
      </c>
      <c r="OYN173" s="68">
        <f t="shared" ref="OYN173:OYN174" si="7480">64.5*10.764</f>
        <v>694.27799999999991</v>
      </c>
      <c r="OYO173" s="68">
        <v>0</v>
      </c>
      <c r="OYP173" s="68">
        <f t="shared" si="4051"/>
        <v>694.27799999999991</v>
      </c>
      <c r="OYQ173" s="68">
        <v>0</v>
      </c>
      <c r="OYR173" s="68">
        <f t="shared" si="4052"/>
        <v>1041.4169999999999</v>
      </c>
      <c r="OYS173" s="101">
        <v>2</v>
      </c>
      <c r="OYT173" s="102"/>
      <c r="OYU173" s="68" t="s">
        <v>318</v>
      </c>
      <c r="OYV173" s="68">
        <f t="shared" ref="OYV173:OYV174" si="7481">64.5*10.764</f>
        <v>694.27799999999991</v>
      </c>
      <c r="OYW173" s="68">
        <v>0</v>
      </c>
      <c r="OYX173" s="68">
        <f t="shared" si="4054"/>
        <v>694.27799999999991</v>
      </c>
      <c r="OYY173" s="68">
        <v>0</v>
      </c>
      <c r="OYZ173" s="68">
        <f t="shared" si="4055"/>
        <v>1041.4169999999999</v>
      </c>
      <c r="OZA173" s="101">
        <v>2</v>
      </c>
      <c r="OZB173" s="102"/>
      <c r="OZC173" s="68" t="s">
        <v>318</v>
      </c>
      <c r="OZD173" s="68">
        <f t="shared" ref="OZD173:OZD174" si="7482">64.5*10.764</f>
        <v>694.27799999999991</v>
      </c>
      <c r="OZE173" s="68">
        <v>0</v>
      </c>
      <c r="OZF173" s="68">
        <f t="shared" si="4057"/>
        <v>694.27799999999991</v>
      </c>
      <c r="OZG173" s="68">
        <v>0</v>
      </c>
      <c r="OZH173" s="68">
        <f t="shared" si="4058"/>
        <v>1041.4169999999999</v>
      </c>
      <c r="OZI173" s="101">
        <v>2</v>
      </c>
      <c r="OZJ173" s="102"/>
      <c r="OZK173" s="68" t="s">
        <v>318</v>
      </c>
      <c r="OZL173" s="68">
        <f t="shared" ref="OZL173:OZL174" si="7483">64.5*10.764</f>
        <v>694.27799999999991</v>
      </c>
      <c r="OZM173" s="68">
        <v>0</v>
      </c>
      <c r="OZN173" s="68">
        <f t="shared" si="4060"/>
        <v>694.27799999999991</v>
      </c>
      <c r="OZO173" s="68">
        <v>0</v>
      </c>
      <c r="OZP173" s="68">
        <f t="shared" si="4061"/>
        <v>1041.4169999999999</v>
      </c>
      <c r="OZQ173" s="101">
        <v>2</v>
      </c>
      <c r="OZR173" s="102"/>
      <c r="OZS173" s="68" t="s">
        <v>318</v>
      </c>
      <c r="OZT173" s="68">
        <f t="shared" ref="OZT173:OZT174" si="7484">64.5*10.764</f>
        <v>694.27799999999991</v>
      </c>
      <c r="OZU173" s="68">
        <v>0</v>
      </c>
      <c r="OZV173" s="68">
        <f t="shared" si="4063"/>
        <v>694.27799999999991</v>
      </c>
      <c r="OZW173" s="68">
        <v>0</v>
      </c>
      <c r="OZX173" s="68">
        <f t="shared" si="4064"/>
        <v>1041.4169999999999</v>
      </c>
      <c r="OZY173" s="101">
        <v>2</v>
      </c>
      <c r="OZZ173" s="102"/>
      <c r="PAA173" s="68" t="s">
        <v>318</v>
      </c>
      <c r="PAB173" s="68">
        <f t="shared" ref="PAB173:PAB174" si="7485">64.5*10.764</f>
        <v>694.27799999999991</v>
      </c>
      <c r="PAC173" s="68">
        <v>0</v>
      </c>
      <c r="PAD173" s="68">
        <f t="shared" si="4066"/>
        <v>694.27799999999991</v>
      </c>
      <c r="PAE173" s="68">
        <v>0</v>
      </c>
      <c r="PAF173" s="68">
        <f t="shared" si="4067"/>
        <v>1041.4169999999999</v>
      </c>
      <c r="PAG173" s="101">
        <v>2</v>
      </c>
      <c r="PAH173" s="102"/>
      <c r="PAI173" s="68" t="s">
        <v>318</v>
      </c>
      <c r="PAJ173" s="68">
        <f t="shared" ref="PAJ173:PAJ174" si="7486">64.5*10.764</f>
        <v>694.27799999999991</v>
      </c>
      <c r="PAK173" s="68">
        <v>0</v>
      </c>
      <c r="PAL173" s="68">
        <f t="shared" si="4069"/>
        <v>694.27799999999991</v>
      </c>
      <c r="PAM173" s="68">
        <v>0</v>
      </c>
      <c r="PAN173" s="68">
        <f t="shared" si="4070"/>
        <v>1041.4169999999999</v>
      </c>
      <c r="PAO173" s="101">
        <v>2</v>
      </c>
      <c r="PAP173" s="102"/>
      <c r="PAQ173" s="68" t="s">
        <v>318</v>
      </c>
      <c r="PAR173" s="68">
        <f t="shared" ref="PAR173:PAR174" si="7487">64.5*10.764</f>
        <v>694.27799999999991</v>
      </c>
      <c r="PAS173" s="68">
        <v>0</v>
      </c>
      <c r="PAT173" s="68">
        <f t="shared" si="4072"/>
        <v>694.27799999999991</v>
      </c>
      <c r="PAU173" s="68">
        <v>0</v>
      </c>
      <c r="PAV173" s="68">
        <f t="shared" si="4073"/>
        <v>1041.4169999999999</v>
      </c>
      <c r="PAW173" s="101">
        <v>2</v>
      </c>
      <c r="PAX173" s="102"/>
      <c r="PAY173" s="68" t="s">
        <v>318</v>
      </c>
      <c r="PAZ173" s="68">
        <f t="shared" ref="PAZ173:PAZ174" si="7488">64.5*10.764</f>
        <v>694.27799999999991</v>
      </c>
      <c r="PBA173" s="68">
        <v>0</v>
      </c>
      <c r="PBB173" s="68">
        <f t="shared" si="4075"/>
        <v>694.27799999999991</v>
      </c>
      <c r="PBC173" s="68">
        <v>0</v>
      </c>
      <c r="PBD173" s="68">
        <f t="shared" si="4076"/>
        <v>1041.4169999999999</v>
      </c>
      <c r="PBE173" s="101">
        <v>2</v>
      </c>
      <c r="PBF173" s="102"/>
      <c r="PBG173" s="68" t="s">
        <v>318</v>
      </c>
      <c r="PBH173" s="68">
        <f t="shared" ref="PBH173:PBH174" si="7489">64.5*10.764</f>
        <v>694.27799999999991</v>
      </c>
      <c r="PBI173" s="68">
        <v>0</v>
      </c>
      <c r="PBJ173" s="68">
        <f t="shared" si="4078"/>
        <v>694.27799999999991</v>
      </c>
      <c r="PBK173" s="68">
        <v>0</v>
      </c>
      <c r="PBL173" s="68">
        <f t="shared" si="4079"/>
        <v>1041.4169999999999</v>
      </c>
      <c r="PBM173" s="101">
        <v>2</v>
      </c>
      <c r="PBN173" s="102"/>
      <c r="PBO173" s="68" t="s">
        <v>318</v>
      </c>
      <c r="PBP173" s="68">
        <f t="shared" ref="PBP173:PBP174" si="7490">64.5*10.764</f>
        <v>694.27799999999991</v>
      </c>
      <c r="PBQ173" s="68">
        <v>0</v>
      </c>
      <c r="PBR173" s="68">
        <f t="shared" si="4081"/>
        <v>694.27799999999991</v>
      </c>
      <c r="PBS173" s="68">
        <v>0</v>
      </c>
      <c r="PBT173" s="68">
        <f t="shared" si="4082"/>
        <v>1041.4169999999999</v>
      </c>
      <c r="PBU173" s="101">
        <v>2</v>
      </c>
      <c r="PBV173" s="102"/>
      <c r="PBW173" s="68" t="s">
        <v>318</v>
      </c>
      <c r="PBX173" s="68">
        <f t="shared" ref="PBX173:PBX174" si="7491">64.5*10.764</f>
        <v>694.27799999999991</v>
      </c>
      <c r="PBY173" s="68">
        <v>0</v>
      </c>
      <c r="PBZ173" s="68">
        <f t="shared" si="4084"/>
        <v>694.27799999999991</v>
      </c>
      <c r="PCA173" s="68">
        <v>0</v>
      </c>
      <c r="PCB173" s="68">
        <f t="shared" si="4085"/>
        <v>1041.4169999999999</v>
      </c>
      <c r="PCC173" s="101">
        <v>2</v>
      </c>
      <c r="PCD173" s="102"/>
      <c r="PCE173" s="68" t="s">
        <v>318</v>
      </c>
      <c r="PCF173" s="68">
        <f t="shared" ref="PCF173:PCF174" si="7492">64.5*10.764</f>
        <v>694.27799999999991</v>
      </c>
      <c r="PCG173" s="68">
        <v>0</v>
      </c>
      <c r="PCH173" s="68">
        <f t="shared" si="4087"/>
        <v>694.27799999999991</v>
      </c>
      <c r="PCI173" s="68">
        <v>0</v>
      </c>
      <c r="PCJ173" s="68">
        <f t="shared" si="4088"/>
        <v>1041.4169999999999</v>
      </c>
      <c r="PCK173" s="101">
        <v>2</v>
      </c>
      <c r="PCL173" s="102"/>
      <c r="PCM173" s="68" t="s">
        <v>318</v>
      </c>
      <c r="PCN173" s="68">
        <f t="shared" ref="PCN173:PCN174" si="7493">64.5*10.764</f>
        <v>694.27799999999991</v>
      </c>
      <c r="PCO173" s="68">
        <v>0</v>
      </c>
      <c r="PCP173" s="68">
        <f t="shared" si="4090"/>
        <v>694.27799999999991</v>
      </c>
      <c r="PCQ173" s="68">
        <v>0</v>
      </c>
      <c r="PCR173" s="68">
        <f t="shared" si="4091"/>
        <v>1041.4169999999999</v>
      </c>
      <c r="PCS173" s="101">
        <v>2</v>
      </c>
      <c r="PCT173" s="102"/>
      <c r="PCU173" s="68" t="s">
        <v>318</v>
      </c>
      <c r="PCV173" s="68">
        <f t="shared" ref="PCV173:PCV174" si="7494">64.5*10.764</f>
        <v>694.27799999999991</v>
      </c>
      <c r="PCW173" s="68">
        <v>0</v>
      </c>
      <c r="PCX173" s="68">
        <f t="shared" si="4093"/>
        <v>694.27799999999991</v>
      </c>
      <c r="PCY173" s="68">
        <v>0</v>
      </c>
      <c r="PCZ173" s="68">
        <f t="shared" si="4094"/>
        <v>1041.4169999999999</v>
      </c>
      <c r="PDA173" s="101">
        <v>2</v>
      </c>
      <c r="PDB173" s="102"/>
      <c r="PDC173" s="68" t="s">
        <v>318</v>
      </c>
      <c r="PDD173" s="68">
        <f t="shared" ref="PDD173:PDD174" si="7495">64.5*10.764</f>
        <v>694.27799999999991</v>
      </c>
      <c r="PDE173" s="68">
        <v>0</v>
      </c>
      <c r="PDF173" s="68">
        <f t="shared" si="4096"/>
        <v>694.27799999999991</v>
      </c>
      <c r="PDG173" s="68">
        <v>0</v>
      </c>
      <c r="PDH173" s="68">
        <f t="shared" si="4097"/>
        <v>1041.4169999999999</v>
      </c>
      <c r="PDI173" s="101">
        <v>2</v>
      </c>
      <c r="PDJ173" s="102"/>
      <c r="PDK173" s="68" t="s">
        <v>318</v>
      </c>
      <c r="PDL173" s="68">
        <f t="shared" ref="PDL173:PDL174" si="7496">64.5*10.764</f>
        <v>694.27799999999991</v>
      </c>
      <c r="PDM173" s="68">
        <v>0</v>
      </c>
      <c r="PDN173" s="68">
        <f t="shared" si="4099"/>
        <v>694.27799999999991</v>
      </c>
      <c r="PDO173" s="68">
        <v>0</v>
      </c>
      <c r="PDP173" s="68">
        <f t="shared" si="4100"/>
        <v>1041.4169999999999</v>
      </c>
      <c r="PDQ173" s="101">
        <v>2</v>
      </c>
      <c r="PDR173" s="102"/>
      <c r="PDS173" s="68" t="s">
        <v>318</v>
      </c>
      <c r="PDT173" s="68">
        <f t="shared" ref="PDT173:PDT174" si="7497">64.5*10.764</f>
        <v>694.27799999999991</v>
      </c>
      <c r="PDU173" s="68">
        <v>0</v>
      </c>
      <c r="PDV173" s="68">
        <f t="shared" si="4102"/>
        <v>694.27799999999991</v>
      </c>
      <c r="PDW173" s="68">
        <v>0</v>
      </c>
      <c r="PDX173" s="68">
        <f t="shared" si="4103"/>
        <v>1041.4169999999999</v>
      </c>
      <c r="PDY173" s="101">
        <v>2</v>
      </c>
      <c r="PDZ173" s="102"/>
      <c r="PEA173" s="68" t="s">
        <v>318</v>
      </c>
      <c r="PEB173" s="68">
        <f t="shared" ref="PEB173:PEB174" si="7498">64.5*10.764</f>
        <v>694.27799999999991</v>
      </c>
      <c r="PEC173" s="68">
        <v>0</v>
      </c>
      <c r="PED173" s="68">
        <f t="shared" si="4105"/>
        <v>694.27799999999991</v>
      </c>
      <c r="PEE173" s="68">
        <v>0</v>
      </c>
      <c r="PEF173" s="68">
        <f t="shared" si="4106"/>
        <v>1041.4169999999999</v>
      </c>
      <c r="PEG173" s="101">
        <v>2</v>
      </c>
      <c r="PEH173" s="102"/>
      <c r="PEI173" s="68" t="s">
        <v>318</v>
      </c>
      <c r="PEJ173" s="68">
        <f t="shared" ref="PEJ173:PEJ174" si="7499">64.5*10.764</f>
        <v>694.27799999999991</v>
      </c>
      <c r="PEK173" s="68">
        <v>0</v>
      </c>
      <c r="PEL173" s="68">
        <f t="shared" si="4108"/>
        <v>694.27799999999991</v>
      </c>
      <c r="PEM173" s="68">
        <v>0</v>
      </c>
      <c r="PEN173" s="68">
        <f t="shared" si="4109"/>
        <v>1041.4169999999999</v>
      </c>
      <c r="PEO173" s="101">
        <v>2</v>
      </c>
      <c r="PEP173" s="102"/>
      <c r="PEQ173" s="68" t="s">
        <v>318</v>
      </c>
      <c r="PER173" s="68">
        <f t="shared" ref="PER173:PER174" si="7500">64.5*10.764</f>
        <v>694.27799999999991</v>
      </c>
      <c r="PES173" s="68">
        <v>0</v>
      </c>
      <c r="PET173" s="68">
        <f t="shared" si="4111"/>
        <v>694.27799999999991</v>
      </c>
      <c r="PEU173" s="68">
        <v>0</v>
      </c>
      <c r="PEV173" s="68">
        <f t="shared" si="4112"/>
        <v>1041.4169999999999</v>
      </c>
      <c r="PEW173" s="101">
        <v>2</v>
      </c>
      <c r="PEX173" s="102"/>
      <c r="PEY173" s="68" t="s">
        <v>318</v>
      </c>
      <c r="PEZ173" s="68">
        <f t="shared" ref="PEZ173:PEZ174" si="7501">64.5*10.764</f>
        <v>694.27799999999991</v>
      </c>
      <c r="PFA173" s="68">
        <v>0</v>
      </c>
      <c r="PFB173" s="68">
        <f t="shared" si="4114"/>
        <v>694.27799999999991</v>
      </c>
      <c r="PFC173" s="68">
        <v>0</v>
      </c>
      <c r="PFD173" s="68">
        <f t="shared" si="4115"/>
        <v>1041.4169999999999</v>
      </c>
      <c r="PFE173" s="101">
        <v>2</v>
      </c>
      <c r="PFF173" s="102"/>
      <c r="PFG173" s="68" t="s">
        <v>318</v>
      </c>
      <c r="PFH173" s="68">
        <f t="shared" ref="PFH173:PFH174" si="7502">64.5*10.764</f>
        <v>694.27799999999991</v>
      </c>
      <c r="PFI173" s="68">
        <v>0</v>
      </c>
      <c r="PFJ173" s="68">
        <f t="shared" si="4117"/>
        <v>694.27799999999991</v>
      </c>
      <c r="PFK173" s="68">
        <v>0</v>
      </c>
      <c r="PFL173" s="68">
        <f t="shared" si="4118"/>
        <v>1041.4169999999999</v>
      </c>
      <c r="PFM173" s="101">
        <v>2</v>
      </c>
      <c r="PFN173" s="102"/>
      <c r="PFO173" s="68" t="s">
        <v>318</v>
      </c>
      <c r="PFP173" s="68">
        <f t="shared" ref="PFP173:PFP174" si="7503">64.5*10.764</f>
        <v>694.27799999999991</v>
      </c>
      <c r="PFQ173" s="68">
        <v>0</v>
      </c>
      <c r="PFR173" s="68">
        <f t="shared" si="4120"/>
        <v>694.27799999999991</v>
      </c>
      <c r="PFS173" s="68">
        <v>0</v>
      </c>
      <c r="PFT173" s="68">
        <f t="shared" si="4121"/>
        <v>1041.4169999999999</v>
      </c>
      <c r="PFU173" s="101">
        <v>2</v>
      </c>
      <c r="PFV173" s="102"/>
      <c r="PFW173" s="68" t="s">
        <v>318</v>
      </c>
      <c r="PFX173" s="68">
        <f t="shared" ref="PFX173:PFX174" si="7504">64.5*10.764</f>
        <v>694.27799999999991</v>
      </c>
      <c r="PFY173" s="68">
        <v>0</v>
      </c>
      <c r="PFZ173" s="68">
        <f t="shared" si="4123"/>
        <v>694.27799999999991</v>
      </c>
      <c r="PGA173" s="68">
        <v>0</v>
      </c>
      <c r="PGB173" s="68">
        <f t="shared" si="4124"/>
        <v>1041.4169999999999</v>
      </c>
      <c r="PGC173" s="101">
        <v>2</v>
      </c>
      <c r="PGD173" s="102"/>
      <c r="PGE173" s="68" t="s">
        <v>318</v>
      </c>
      <c r="PGF173" s="68">
        <f t="shared" ref="PGF173:PGF174" si="7505">64.5*10.764</f>
        <v>694.27799999999991</v>
      </c>
      <c r="PGG173" s="68">
        <v>0</v>
      </c>
      <c r="PGH173" s="68">
        <f t="shared" si="4126"/>
        <v>694.27799999999991</v>
      </c>
      <c r="PGI173" s="68">
        <v>0</v>
      </c>
      <c r="PGJ173" s="68">
        <f t="shared" si="4127"/>
        <v>1041.4169999999999</v>
      </c>
      <c r="PGK173" s="101">
        <v>2</v>
      </c>
      <c r="PGL173" s="102"/>
      <c r="PGM173" s="68" t="s">
        <v>318</v>
      </c>
      <c r="PGN173" s="68">
        <f t="shared" ref="PGN173:PGN174" si="7506">64.5*10.764</f>
        <v>694.27799999999991</v>
      </c>
      <c r="PGO173" s="68">
        <v>0</v>
      </c>
      <c r="PGP173" s="68">
        <f t="shared" si="4129"/>
        <v>694.27799999999991</v>
      </c>
      <c r="PGQ173" s="68">
        <v>0</v>
      </c>
      <c r="PGR173" s="68">
        <f t="shared" si="4130"/>
        <v>1041.4169999999999</v>
      </c>
      <c r="PGS173" s="101">
        <v>2</v>
      </c>
      <c r="PGT173" s="102"/>
      <c r="PGU173" s="68" t="s">
        <v>318</v>
      </c>
      <c r="PGV173" s="68">
        <f t="shared" ref="PGV173:PGV174" si="7507">64.5*10.764</f>
        <v>694.27799999999991</v>
      </c>
      <c r="PGW173" s="68">
        <v>0</v>
      </c>
      <c r="PGX173" s="68">
        <f t="shared" si="4132"/>
        <v>694.27799999999991</v>
      </c>
      <c r="PGY173" s="68">
        <v>0</v>
      </c>
      <c r="PGZ173" s="68">
        <f t="shared" si="4133"/>
        <v>1041.4169999999999</v>
      </c>
      <c r="PHA173" s="101">
        <v>2</v>
      </c>
      <c r="PHB173" s="102"/>
      <c r="PHC173" s="68" t="s">
        <v>318</v>
      </c>
      <c r="PHD173" s="68">
        <f t="shared" ref="PHD173:PHD174" si="7508">64.5*10.764</f>
        <v>694.27799999999991</v>
      </c>
      <c r="PHE173" s="68">
        <v>0</v>
      </c>
      <c r="PHF173" s="68">
        <f t="shared" si="4135"/>
        <v>694.27799999999991</v>
      </c>
      <c r="PHG173" s="68">
        <v>0</v>
      </c>
      <c r="PHH173" s="68">
        <f t="shared" si="4136"/>
        <v>1041.4169999999999</v>
      </c>
      <c r="PHI173" s="101">
        <v>2</v>
      </c>
      <c r="PHJ173" s="102"/>
      <c r="PHK173" s="68" t="s">
        <v>318</v>
      </c>
      <c r="PHL173" s="68">
        <f t="shared" ref="PHL173:PHL174" si="7509">64.5*10.764</f>
        <v>694.27799999999991</v>
      </c>
      <c r="PHM173" s="68">
        <v>0</v>
      </c>
      <c r="PHN173" s="68">
        <f t="shared" si="4138"/>
        <v>694.27799999999991</v>
      </c>
      <c r="PHO173" s="68">
        <v>0</v>
      </c>
      <c r="PHP173" s="68">
        <f t="shared" si="4139"/>
        <v>1041.4169999999999</v>
      </c>
      <c r="PHQ173" s="101">
        <v>2</v>
      </c>
      <c r="PHR173" s="102"/>
      <c r="PHS173" s="68" t="s">
        <v>318</v>
      </c>
      <c r="PHT173" s="68">
        <f t="shared" ref="PHT173:PHT174" si="7510">64.5*10.764</f>
        <v>694.27799999999991</v>
      </c>
      <c r="PHU173" s="68">
        <v>0</v>
      </c>
      <c r="PHV173" s="68">
        <f t="shared" si="4141"/>
        <v>694.27799999999991</v>
      </c>
      <c r="PHW173" s="68">
        <v>0</v>
      </c>
      <c r="PHX173" s="68">
        <f t="shared" si="4142"/>
        <v>1041.4169999999999</v>
      </c>
      <c r="PHY173" s="101">
        <v>2</v>
      </c>
      <c r="PHZ173" s="102"/>
      <c r="PIA173" s="68" t="s">
        <v>318</v>
      </c>
      <c r="PIB173" s="68">
        <f t="shared" ref="PIB173:PIB174" si="7511">64.5*10.764</f>
        <v>694.27799999999991</v>
      </c>
      <c r="PIC173" s="68">
        <v>0</v>
      </c>
      <c r="PID173" s="68">
        <f t="shared" si="4144"/>
        <v>694.27799999999991</v>
      </c>
      <c r="PIE173" s="68">
        <v>0</v>
      </c>
      <c r="PIF173" s="68">
        <f t="shared" si="4145"/>
        <v>1041.4169999999999</v>
      </c>
      <c r="PIG173" s="101">
        <v>2</v>
      </c>
      <c r="PIH173" s="102"/>
      <c r="PII173" s="68" t="s">
        <v>318</v>
      </c>
      <c r="PIJ173" s="68">
        <f t="shared" ref="PIJ173:PIJ174" si="7512">64.5*10.764</f>
        <v>694.27799999999991</v>
      </c>
      <c r="PIK173" s="68">
        <v>0</v>
      </c>
      <c r="PIL173" s="68">
        <f t="shared" si="4147"/>
        <v>694.27799999999991</v>
      </c>
      <c r="PIM173" s="68">
        <v>0</v>
      </c>
      <c r="PIN173" s="68">
        <f t="shared" si="4148"/>
        <v>1041.4169999999999</v>
      </c>
      <c r="PIO173" s="101">
        <v>2</v>
      </c>
      <c r="PIP173" s="102"/>
      <c r="PIQ173" s="68" t="s">
        <v>318</v>
      </c>
      <c r="PIR173" s="68">
        <f t="shared" ref="PIR173:PIR174" si="7513">64.5*10.764</f>
        <v>694.27799999999991</v>
      </c>
      <c r="PIS173" s="68">
        <v>0</v>
      </c>
      <c r="PIT173" s="68">
        <f t="shared" si="4150"/>
        <v>694.27799999999991</v>
      </c>
      <c r="PIU173" s="68">
        <v>0</v>
      </c>
      <c r="PIV173" s="68">
        <f t="shared" si="4151"/>
        <v>1041.4169999999999</v>
      </c>
      <c r="PIW173" s="101">
        <v>2</v>
      </c>
      <c r="PIX173" s="102"/>
      <c r="PIY173" s="68" t="s">
        <v>318</v>
      </c>
      <c r="PIZ173" s="68">
        <f t="shared" ref="PIZ173:PIZ174" si="7514">64.5*10.764</f>
        <v>694.27799999999991</v>
      </c>
      <c r="PJA173" s="68">
        <v>0</v>
      </c>
      <c r="PJB173" s="68">
        <f t="shared" si="4153"/>
        <v>694.27799999999991</v>
      </c>
      <c r="PJC173" s="68">
        <v>0</v>
      </c>
      <c r="PJD173" s="68">
        <f t="shared" si="4154"/>
        <v>1041.4169999999999</v>
      </c>
      <c r="PJE173" s="101">
        <v>2</v>
      </c>
      <c r="PJF173" s="102"/>
      <c r="PJG173" s="68" t="s">
        <v>318</v>
      </c>
      <c r="PJH173" s="68">
        <f t="shared" ref="PJH173:PJH174" si="7515">64.5*10.764</f>
        <v>694.27799999999991</v>
      </c>
      <c r="PJI173" s="68">
        <v>0</v>
      </c>
      <c r="PJJ173" s="68">
        <f t="shared" si="4156"/>
        <v>694.27799999999991</v>
      </c>
      <c r="PJK173" s="68">
        <v>0</v>
      </c>
      <c r="PJL173" s="68">
        <f t="shared" si="4157"/>
        <v>1041.4169999999999</v>
      </c>
      <c r="PJM173" s="101">
        <v>2</v>
      </c>
      <c r="PJN173" s="102"/>
      <c r="PJO173" s="68" t="s">
        <v>318</v>
      </c>
      <c r="PJP173" s="68">
        <f t="shared" ref="PJP173:PJP174" si="7516">64.5*10.764</f>
        <v>694.27799999999991</v>
      </c>
      <c r="PJQ173" s="68">
        <v>0</v>
      </c>
      <c r="PJR173" s="68">
        <f t="shared" si="4159"/>
        <v>694.27799999999991</v>
      </c>
      <c r="PJS173" s="68">
        <v>0</v>
      </c>
      <c r="PJT173" s="68">
        <f t="shared" si="4160"/>
        <v>1041.4169999999999</v>
      </c>
      <c r="PJU173" s="101">
        <v>2</v>
      </c>
      <c r="PJV173" s="102"/>
      <c r="PJW173" s="68" t="s">
        <v>318</v>
      </c>
      <c r="PJX173" s="68">
        <f t="shared" ref="PJX173:PJX174" si="7517">64.5*10.764</f>
        <v>694.27799999999991</v>
      </c>
      <c r="PJY173" s="68">
        <v>0</v>
      </c>
      <c r="PJZ173" s="68">
        <f t="shared" si="4162"/>
        <v>694.27799999999991</v>
      </c>
      <c r="PKA173" s="68">
        <v>0</v>
      </c>
      <c r="PKB173" s="68">
        <f t="shared" si="4163"/>
        <v>1041.4169999999999</v>
      </c>
      <c r="PKC173" s="101">
        <v>2</v>
      </c>
      <c r="PKD173" s="102"/>
      <c r="PKE173" s="68" t="s">
        <v>318</v>
      </c>
      <c r="PKF173" s="68">
        <f t="shared" ref="PKF173:PKF174" si="7518">64.5*10.764</f>
        <v>694.27799999999991</v>
      </c>
      <c r="PKG173" s="68">
        <v>0</v>
      </c>
      <c r="PKH173" s="68">
        <f t="shared" si="4165"/>
        <v>694.27799999999991</v>
      </c>
      <c r="PKI173" s="68">
        <v>0</v>
      </c>
      <c r="PKJ173" s="68">
        <f t="shared" si="4166"/>
        <v>1041.4169999999999</v>
      </c>
      <c r="PKK173" s="101">
        <v>2</v>
      </c>
      <c r="PKL173" s="102"/>
      <c r="PKM173" s="68" t="s">
        <v>318</v>
      </c>
      <c r="PKN173" s="68">
        <f t="shared" ref="PKN173:PKN174" si="7519">64.5*10.764</f>
        <v>694.27799999999991</v>
      </c>
      <c r="PKO173" s="68">
        <v>0</v>
      </c>
      <c r="PKP173" s="68">
        <f t="shared" si="4168"/>
        <v>694.27799999999991</v>
      </c>
      <c r="PKQ173" s="68">
        <v>0</v>
      </c>
      <c r="PKR173" s="68">
        <f t="shared" si="4169"/>
        <v>1041.4169999999999</v>
      </c>
      <c r="PKS173" s="101">
        <v>2</v>
      </c>
      <c r="PKT173" s="102"/>
      <c r="PKU173" s="68" t="s">
        <v>318</v>
      </c>
      <c r="PKV173" s="68">
        <f t="shared" ref="PKV173:PKV174" si="7520">64.5*10.764</f>
        <v>694.27799999999991</v>
      </c>
      <c r="PKW173" s="68">
        <v>0</v>
      </c>
      <c r="PKX173" s="68">
        <f t="shared" si="4171"/>
        <v>694.27799999999991</v>
      </c>
      <c r="PKY173" s="68">
        <v>0</v>
      </c>
      <c r="PKZ173" s="68">
        <f t="shared" si="4172"/>
        <v>1041.4169999999999</v>
      </c>
      <c r="PLA173" s="101">
        <v>2</v>
      </c>
      <c r="PLB173" s="102"/>
      <c r="PLC173" s="68" t="s">
        <v>318</v>
      </c>
      <c r="PLD173" s="68">
        <f t="shared" ref="PLD173:PLD174" si="7521">64.5*10.764</f>
        <v>694.27799999999991</v>
      </c>
      <c r="PLE173" s="68">
        <v>0</v>
      </c>
      <c r="PLF173" s="68">
        <f t="shared" si="4174"/>
        <v>694.27799999999991</v>
      </c>
      <c r="PLG173" s="68">
        <v>0</v>
      </c>
      <c r="PLH173" s="68">
        <f t="shared" si="4175"/>
        <v>1041.4169999999999</v>
      </c>
      <c r="PLI173" s="101">
        <v>2</v>
      </c>
      <c r="PLJ173" s="102"/>
      <c r="PLK173" s="68" t="s">
        <v>318</v>
      </c>
      <c r="PLL173" s="68">
        <f t="shared" ref="PLL173:PLL174" si="7522">64.5*10.764</f>
        <v>694.27799999999991</v>
      </c>
      <c r="PLM173" s="68">
        <v>0</v>
      </c>
      <c r="PLN173" s="68">
        <f t="shared" si="4177"/>
        <v>694.27799999999991</v>
      </c>
      <c r="PLO173" s="68">
        <v>0</v>
      </c>
      <c r="PLP173" s="68">
        <f t="shared" si="4178"/>
        <v>1041.4169999999999</v>
      </c>
      <c r="PLQ173" s="101">
        <v>2</v>
      </c>
      <c r="PLR173" s="102"/>
      <c r="PLS173" s="68" t="s">
        <v>318</v>
      </c>
      <c r="PLT173" s="68">
        <f t="shared" ref="PLT173:PLT174" si="7523">64.5*10.764</f>
        <v>694.27799999999991</v>
      </c>
      <c r="PLU173" s="68">
        <v>0</v>
      </c>
      <c r="PLV173" s="68">
        <f t="shared" si="4180"/>
        <v>694.27799999999991</v>
      </c>
      <c r="PLW173" s="68">
        <v>0</v>
      </c>
      <c r="PLX173" s="68">
        <f t="shared" si="4181"/>
        <v>1041.4169999999999</v>
      </c>
      <c r="PLY173" s="101">
        <v>2</v>
      </c>
      <c r="PLZ173" s="102"/>
      <c r="PMA173" s="68" t="s">
        <v>318</v>
      </c>
      <c r="PMB173" s="68">
        <f t="shared" ref="PMB173:PMB174" si="7524">64.5*10.764</f>
        <v>694.27799999999991</v>
      </c>
      <c r="PMC173" s="68">
        <v>0</v>
      </c>
      <c r="PMD173" s="68">
        <f t="shared" si="4183"/>
        <v>694.27799999999991</v>
      </c>
      <c r="PME173" s="68">
        <v>0</v>
      </c>
      <c r="PMF173" s="68">
        <f t="shared" si="4184"/>
        <v>1041.4169999999999</v>
      </c>
      <c r="PMG173" s="101">
        <v>2</v>
      </c>
      <c r="PMH173" s="102"/>
      <c r="PMI173" s="68" t="s">
        <v>318</v>
      </c>
      <c r="PMJ173" s="68">
        <f t="shared" ref="PMJ173:PMJ174" si="7525">64.5*10.764</f>
        <v>694.27799999999991</v>
      </c>
      <c r="PMK173" s="68">
        <v>0</v>
      </c>
      <c r="PML173" s="68">
        <f t="shared" si="4186"/>
        <v>694.27799999999991</v>
      </c>
      <c r="PMM173" s="68">
        <v>0</v>
      </c>
      <c r="PMN173" s="68">
        <f t="shared" si="4187"/>
        <v>1041.4169999999999</v>
      </c>
      <c r="PMO173" s="101">
        <v>2</v>
      </c>
      <c r="PMP173" s="102"/>
      <c r="PMQ173" s="68" t="s">
        <v>318</v>
      </c>
      <c r="PMR173" s="68">
        <f t="shared" ref="PMR173:PMR174" si="7526">64.5*10.764</f>
        <v>694.27799999999991</v>
      </c>
      <c r="PMS173" s="68">
        <v>0</v>
      </c>
      <c r="PMT173" s="68">
        <f t="shared" si="4189"/>
        <v>694.27799999999991</v>
      </c>
      <c r="PMU173" s="68">
        <v>0</v>
      </c>
      <c r="PMV173" s="68">
        <f t="shared" si="4190"/>
        <v>1041.4169999999999</v>
      </c>
      <c r="PMW173" s="101">
        <v>2</v>
      </c>
      <c r="PMX173" s="102"/>
      <c r="PMY173" s="68" t="s">
        <v>318</v>
      </c>
      <c r="PMZ173" s="68">
        <f t="shared" ref="PMZ173:PMZ174" si="7527">64.5*10.764</f>
        <v>694.27799999999991</v>
      </c>
      <c r="PNA173" s="68">
        <v>0</v>
      </c>
      <c r="PNB173" s="68">
        <f t="shared" si="4192"/>
        <v>694.27799999999991</v>
      </c>
      <c r="PNC173" s="68">
        <v>0</v>
      </c>
      <c r="PND173" s="68">
        <f t="shared" si="4193"/>
        <v>1041.4169999999999</v>
      </c>
      <c r="PNE173" s="101">
        <v>2</v>
      </c>
      <c r="PNF173" s="102"/>
      <c r="PNG173" s="68" t="s">
        <v>318</v>
      </c>
      <c r="PNH173" s="68">
        <f t="shared" ref="PNH173:PNH174" si="7528">64.5*10.764</f>
        <v>694.27799999999991</v>
      </c>
      <c r="PNI173" s="68">
        <v>0</v>
      </c>
      <c r="PNJ173" s="68">
        <f t="shared" si="4195"/>
        <v>694.27799999999991</v>
      </c>
      <c r="PNK173" s="68">
        <v>0</v>
      </c>
      <c r="PNL173" s="68">
        <f t="shared" si="4196"/>
        <v>1041.4169999999999</v>
      </c>
      <c r="PNM173" s="101">
        <v>2</v>
      </c>
      <c r="PNN173" s="102"/>
      <c r="PNO173" s="68" t="s">
        <v>318</v>
      </c>
      <c r="PNP173" s="68">
        <f t="shared" ref="PNP173:PNP174" si="7529">64.5*10.764</f>
        <v>694.27799999999991</v>
      </c>
      <c r="PNQ173" s="68">
        <v>0</v>
      </c>
      <c r="PNR173" s="68">
        <f t="shared" si="4198"/>
        <v>694.27799999999991</v>
      </c>
      <c r="PNS173" s="68">
        <v>0</v>
      </c>
      <c r="PNT173" s="68">
        <f t="shared" si="4199"/>
        <v>1041.4169999999999</v>
      </c>
      <c r="PNU173" s="101">
        <v>2</v>
      </c>
      <c r="PNV173" s="102"/>
      <c r="PNW173" s="68" t="s">
        <v>318</v>
      </c>
      <c r="PNX173" s="68">
        <f t="shared" ref="PNX173:PNX174" si="7530">64.5*10.764</f>
        <v>694.27799999999991</v>
      </c>
      <c r="PNY173" s="68">
        <v>0</v>
      </c>
      <c r="PNZ173" s="68">
        <f t="shared" si="4201"/>
        <v>694.27799999999991</v>
      </c>
      <c r="POA173" s="68">
        <v>0</v>
      </c>
      <c r="POB173" s="68">
        <f t="shared" si="4202"/>
        <v>1041.4169999999999</v>
      </c>
      <c r="POC173" s="101">
        <v>2</v>
      </c>
      <c r="POD173" s="102"/>
      <c r="POE173" s="68" t="s">
        <v>318</v>
      </c>
      <c r="POF173" s="68">
        <f t="shared" ref="POF173:POF174" si="7531">64.5*10.764</f>
        <v>694.27799999999991</v>
      </c>
      <c r="POG173" s="68">
        <v>0</v>
      </c>
      <c r="POH173" s="68">
        <f t="shared" si="4204"/>
        <v>694.27799999999991</v>
      </c>
      <c r="POI173" s="68">
        <v>0</v>
      </c>
      <c r="POJ173" s="68">
        <f t="shared" si="4205"/>
        <v>1041.4169999999999</v>
      </c>
      <c r="POK173" s="101">
        <v>2</v>
      </c>
      <c r="POL173" s="102"/>
      <c r="POM173" s="68" t="s">
        <v>318</v>
      </c>
      <c r="PON173" s="68">
        <f t="shared" ref="PON173:PON174" si="7532">64.5*10.764</f>
        <v>694.27799999999991</v>
      </c>
      <c r="POO173" s="68">
        <v>0</v>
      </c>
      <c r="POP173" s="68">
        <f t="shared" si="4207"/>
        <v>694.27799999999991</v>
      </c>
      <c r="POQ173" s="68">
        <v>0</v>
      </c>
      <c r="POR173" s="68">
        <f t="shared" si="4208"/>
        <v>1041.4169999999999</v>
      </c>
      <c r="POS173" s="101">
        <v>2</v>
      </c>
      <c r="POT173" s="102"/>
      <c r="POU173" s="68" t="s">
        <v>318</v>
      </c>
      <c r="POV173" s="68">
        <f t="shared" ref="POV173:POV174" si="7533">64.5*10.764</f>
        <v>694.27799999999991</v>
      </c>
      <c r="POW173" s="68">
        <v>0</v>
      </c>
      <c r="POX173" s="68">
        <f t="shared" si="4210"/>
        <v>694.27799999999991</v>
      </c>
      <c r="POY173" s="68">
        <v>0</v>
      </c>
      <c r="POZ173" s="68">
        <f t="shared" si="4211"/>
        <v>1041.4169999999999</v>
      </c>
      <c r="PPA173" s="101">
        <v>2</v>
      </c>
      <c r="PPB173" s="102"/>
      <c r="PPC173" s="68" t="s">
        <v>318</v>
      </c>
      <c r="PPD173" s="68">
        <f t="shared" ref="PPD173:PPD174" si="7534">64.5*10.764</f>
        <v>694.27799999999991</v>
      </c>
      <c r="PPE173" s="68">
        <v>0</v>
      </c>
      <c r="PPF173" s="68">
        <f t="shared" si="4213"/>
        <v>694.27799999999991</v>
      </c>
      <c r="PPG173" s="68">
        <v>0</v>
      </c>
      <c r="PPH173" s="68">
        <f t="shared" si="4214"/>
        <v>1041.4169999999999</v>
      </c>
      <c r="PPI173" s="101">
        <v>2</v>
      </c>
      <c r="PPJ173" s="102"/>
      <c r="PPK173" s="68" t="s">
        <v>318</v>
      </c>
      <c r="PPL173" s="68">
        <f t="shared" ref="PPL173:PPL174" si="7535">64.5*10.764</f>
        <v>694.27799999999991</v>
      </c>
      <c r="PPM173" s="68">
        <v>0</v>
      </c>
      <c r="PPN173" s="68">
        <f t="shared" si="4216"/>
        <v>694.27799999999991</v>
      </c>
      <c r="PPO173" s="68">
        <v>0</v>
      </c>
      <c r="PPP173" s="68">
        <f t="shared" si="4217"/>
        <v>1041.4169999999999</v>
      </c>
      <c r="PPQ173" s="101">
        <v>2</v>
      </c>
      <c r="PPR173" s="102"/>
      <c r="PPS173" s="68" t="s">
        <v>318</v>
      </c>
      <c r="PPT173" s="68">
        <f t="shared" ref="PPT173:PPT174" si="7536">64.5*10.764</f>
        <v>694.27799999999991</v>
      </c>
      <c r="PPU173" s="68">
        <v>0</v>
      </c>
      <c r="PPV173" s="68">
        <f t="shared" si="4219"/>
        <v>694.27799999999991</v>
      </c>
      <c r="PPW173" s="68">
        <v>0</v>
      </c>
      <c r="PPX173" s="68">
        <f t="shared" si="4220"/>
        <v>1041.4169999999999</v>
      </c>
      <c r="PPY173" s="101">
        <v>2</v>
      </c>
      <c r="PPZ173" s="102"/>
      <c r="PQA173" s="68" t="s">
        <v>318</v>
      </c>
      <c r="PQB173" s="68">
        <f t="shared" ref="PQB173:PQB174" si="7537">64.5*10.764</f>
        <v>694.27799999999991</v>
      </c>
      <c r="PQC173" s="68">
        <v>0</v>
      </c>
      <c r="PQD173" s="68">
        <f t="shared" si="4222"/>
        <v>694.27799999999991</v>
      </c>
      <c r="PQE173" s="68">
        <v>0</v>
      </c>
      <c r="PQF173" s="68">
        <f t="shared" si="4223"/>
        <v>1041.4169999999999</v>
      </c>
      <c r="PQG173" s="101">
        <v>2</v>
      </c>
      <c r="PQH173" s="102"/>
      <c r="PQI173" s="68" t="s">
        <v>318</v>
      </c>
      <c r="PQJ173" s="68">
        <f t="shared" ref="PQJ173:PQJ174" si="7538">64.5*10.764</f>
        <v>694.27799999999991</v>
      </c>
      <c r="PQK173" s="68">
        <v>0</v>
      </c>
      <c r="PQL173" s="68">
        <f t="shared" si="4225"/>
        <v>694.27799999999991</v>
      </c>
      <c r="PQM173" s="68">
        <v>0</v>
      </c>
      <c r="PQN173" s="68">
        <f t="shared" si="4226"/>
        <v>1041.4169999999999</v>
      </c>
      <c r="PQO173" s="101">
        <v>2</v>
      </c>
      <c r="PQP173" s="102"/>
      <c r="PQQ173" s="68" t="s">
        <v>318</v>
      </c>
      <c r="PQR173" s="68">
        <f t="shared" ref="PQR173:PQR174" si="7539">64.5*10.764</f>
        <v>694.27799999999991</v>
      </c>
      <c r="PQS173" s="68">
        <v>0</v>
      </c>
      <c r="PQT173" s="68">
        <f t="shared" si="4228"/>
        <v>694.27799999999991</v>
      </c>
      <c r="PQU173" s="68">
        <v>0</v>
      </c>
      <c r="PQV173" s="68">
        <f t="shared" si="4229"/>
        <v>1041.4169999999999</v>
      </c>
      <c r="PQW173" s="101">
        <v>2</v>
      </c>
      <c r="PQX173" s="102"/>
      <c r="PQY173" s="68" t="s">
        <v>318</v>
      </c>
      <c r="PQZ173" s="68">
        <f t="shared" ref="PQZ173:PQZ174" si="7540">64.5*10.764</f>
        <v>694.27799999999991</v>
      </c>
      <c r="PRA173" s="68">
        <v>0</v>
      </c>
      <c r="PRB173" s="68">
        <f t="shared" si="4231"/>
        <v>694.27799999999991</v>
      </c>
      <c r="PRC173" s="68">
        <v>0</v>
      </c>
      <c r="PRD173" s="68">
        <f t="shared" si="4232"/>
        <v>1041.4169999999999</v>
      </c>
      <c r="PRE173" s="101">
        <v>2</v>
      </c>
      <c r="PRF173" s="102"/>
      <c r="PRG173" s="68" t="s">
        <v>318</v>
      </c>
      <c r="PRH173" s="68">
        <f t="shared" ref="PRH173:PRH174" si="7541">64.5*10.764</f>
        <v>694.27799999999991</v>
      </c>
      <c r="PRI173" s="68">
        <v>0</v>
      </c>
      <c r="PRJ173" s="68">
        <f t="shared" si="4234"/>
        <v>694.27799999999991</v>
      </c>
      <c r="PRK173" s="68">
        <v>0</v>
      </c>
      <c r="PRL173" s="68">
        <f t="shared" si="4235"/>
        <v>1041.4169999999999</v>
      </c>
      <c r="PRM173" s="101">
        <v>2</v>
      </c>
      <c r="PRN173" s="102"/>
      <c r="PRO173" s="68" t="s">
        <v>318</v>
      </c>
      <c r="PRP173" s="68">
        <f t="shared" ref="PRP173:PRP174" si="7542">64.5*10.764</f>
        <v>694.27799999999991</v>
      </c>
      <c r="PRQ173" s="68">
        <v>0</v>
      </c>
      <c r="PRR173" s="68">
        <f t="shared" si="4237"/>
        <v>694.27799999999991</v>
      </c>
      <c r="PRS173" s="68">
        <v>0</v>
      </c>
      <c r="PRT173" s="68">
        <f t="shared" si="4238"/>
        <v>1041.4169999999999</v>
      </c>
      <c r="PRU173" s="101">
        <v>2</v>
      </c>
      <c r="PRV173" s="102"/>
      <c r="PRW173" s="68" t="s">
        <v>318</v>
      </c>
      <c r="PRX173" s="68">
        <f t="shared" ref="PRX173:PRX174" si="7543">64.5*10.764</f>
        <v>694.27799999999991</v>
      </c>
      <c r="PRY173" s="68">
        <v>0</v>
      </c>
      <c r="PRZ173" s="68">
        <f t="shared" si="4240"/>
        <v>694.27799999999991</v>
      </c>
      <c r="PSA173" s="68">
        <v>0</v>
      </c>
      <c r="PSB173" s="68">
        <f t="shared" si="4241"/>
        <v>1041.4169999999999</v>
      </c>
      <c r="PSC173" s="101">
        <v>2</v>
      </c>
      <c r="PSD173" s="102"/>
      <c r="PSE173" s="68" t="s">
        <v>318</v>
      </c>
      <c r="PSF173" s="68">
        <f t="shared" ref="PSF173:PSF174" si="7544">64.5*10.764</f>
        <v>694.27799999999991</v>
      </c>
      <c r="PSG173" s="68">
        <v>0</v>
      </c>
      <c r="PSH173" s="68">
        <f t="shared" si="4243"/>
        <v>694.27799999999991</v>
      </c>
      <c r="PSI173" s="68">
        <v>0</v>
      </c>
      <c r="PSJ173" s="68">
        <f t="shared" si="4244"/>
        <v>1041.4169999999999</v>
      </c>
      <c r="PSK173" s="101">
        <v>2</v>
      </c>
      <c r="PSL173" s="102"/>
      <c r="PSM173" s="68" t="s">
        <v>318</v>
      </c>
      <c r="PSN173" s="68">
        <f t="shared" ref="PSN173:PSN174" si="7545">64.5*10.764</f>
        <v>694.27799999999991</v>
      </c>
      <c r="PSO173" s="68">
        <v>0</v>
      </c>
      <c r="PSP173" s="68">
        <f t="shared" si="4246"/>
        <v>694.27799999999991</v>
      </c>
      <c r="PSQ173" s="68">
        <v>0</v>
      </c>
      <c r="PSR173" s="68">
        <f t="shared" si="4247"/>
        <v>1041.4169999999999</v>
      </c>
      <c r="PSS173" s="101">
        <v>2</v>
      </c>
      <c r="PST173" s="102"/>
      <c r="PSU173" s="68" t="s">
        <v>318</v>
      </c>
      <c r="PSV173" s="68">
        <f t="shared" ref="PSV173:PSV174" si="7546">64.5*10.764</f>
        <v>694.27799999999991</v>
      </c>
      <c r="PSW173" s="68">
        <v>0</v>
      </c>
      <c r="PSX173" s="68">
        <f t="shared" si="4249"/>
        <v>694.27799999999991</v>
      </c>
      <c r="PSY173" s="68">
        <v>0</v>
      </c>
      <c r="PSZ173" s="68">
        <f t="shared" si="4250"/>
        <v>1041.4169999999999</v>
      </c>
      <c r="PTA173" s="101">
        <v>2</v>
      </c>
      <c r="PTB173" s="102"/>
      <c r="PTC173" s="68" t="s">
        <v>318</v>
      </c>
      <c r="PTD173" s="68">
        <f t="shared" ref="PTD173:PTD174" si="7547">64.5*10.764</f>
        <v>694.27799999999991</v>
      </c>
      <c r="PTE173" s="68">
        <v>0</v>
      </c>
      <c r="PTF173" s="68">
        <f t="shared" si="4252"/>
        <v>694.27799999999991</v>
      </c>
      <c r="PTG173" s="68">
        <v>0</v>
      </c>
      <c r="PTH173" s="68">
        <f t="shared" si="4253"/>
        <v>1041.4169999999999</v>
      </c>
      <c r="PTI173" s="101">
        <v>2</v>
      </c>
      <c r="PTJ173" s="102"/>
      <c r="PTK173" s="68" t="s">
        <v>318</v>
      </c>
      <c r="PTL173" s="68">
        <f t="shared" ref="PTL173:PTL174" si="7548">64.5*10.764</f>
        <v>694.27799999999991</v>
      </c>
      <c r="PTM173" s="68">
        <v>0</v>
      </c>
      <c r="PTN173" s="68">
        <f t="shared" si="4255"/>
        <v>694.27799999999991</v>
      </c>
      <c r="PTO173" s="68">
        <v>0</v>
      </c>
      <c r="PTP173" s="68">
        <f t="shared" si="4256"/>
        <v>1041.4169999999999</v>
      </c>
      <c r="PTQ173" s="101">
        <v>2</v>
      </c>
      <c r="PTR173" s="102"/>
      <c r="PTS173" s="68" t="s">
        <v>318</v>
      </c>
      <c r="PTT173" s="68">
        <f t="shared" ref="PTT173:PTT174" si="7549">64.5*10.764</f>
        <v>694.27799999999991</v>
      </c>
      <c r="PTU173" s="68">
        <v>0</v>
      </c>
      <c r="PTV173" s="68">
        <f t="shared" si="4258"/>
        <v>694.27799999999991</v>
      </c>
      <c r="PTW173" s="68">
        <v>0</v>
      </c>
      <c r="PTX173" s="68">
        <f t="shared" si="4259"/>
        <v>1041.4169999999999</v>
      </c>
      <c r="PTY173" s="101">
        <v>2</v>
      </c>
      <c r="PTZ173" s="102"/>
      <c r="PUA173" s="68" t="s">
        <v>318</v>
      </c>
      <c r="PUB173" s="68">
        <f t="shared" ref="PUB173:PUB174" si="7550">64.5*10.764</f>
        <v>694.27799999999991</v>
      </c>
      <c r="PUC173" s="68">
        <v>0</v>
      </c>
      <c r="PUD173" s="68">
        <f t="shared" si="4261"/>
        <v>694.27799999999991</v>
      </c>
      <c r="PUE173" s="68">
        <v>0</v>
      </c>
      <c r="PUF173" s="68">
        <f t="shared" si="4262"/>
        <v>1041.4169999999999</v>
      </c>
      <c r="PUG173" s="101">
        <v>2</v>
      </c>
      <c r="PUH173" s="102"/>
      <c r="PUI173" s="68" t="s">
        <v>318</v>
      </c>
      <c r="PUJ173" s="68">
        <f t="shared" ref="PUJ173:PUJ174" si="7551">64.5*10.764</f>
        <v>694.27799999999991</v>
      </c>
      <c r="PUK173" s="68">
        <v>0</v>
      </c>
      <c r="PUL173" s="68">
        <f t="shared" si="4264"/>
        <v>694.27799999999991</v>
      </c>
      <c r="PUM173" s="68">
        <v>0</v>
      </c>
      <c r="PUN173" s="68">
        <f t="shared" si="4265"/>
        <v>1041.4169999999999</v>
      </c>
      <c r="PUO173" s="101">
        <v>2</v>
      </c>
      <c r="PUP173" s="102"/>
      <c r="PUQ173" s="68" t="s">
        <v>318</v>
      </c>
      <c r="PUR173" s="68">
        <f t="shared" ref="PUR173:PUR174" si="7552">64.5*10.764</f>
        <v>694.27799999999991</v>
      </c>
      <c r="PUS173" s="68">
        <v>0</v>
      </c>
      <c r="PUT173" s="68">
        <f t="shared" si="4267"/>
        <v>694.27799999999991</v>
      </c>
      <c r="PUU173" s="68">
        <v>0</v>
      </c>
      <c r="PUV173" s="68">
        <f t="shared" si="4268"/>
        <v>1041.4169999999999</v>
      </c>
      <c r="PUW173" s="101">
        <v>2</v>
      </c>
      <c r="PUX173" s="102"/>
      <c r="PUY173" s="68" t="s">
        <v>318</v>
      </c>
      <c r="PUZ173" s="68">
        <f t="shared" ref="PUZ173:PUZ174" si="7553">64.5*10.764</f>
        <v>694.27799999999991</v>
      </c>
      <c r="PVA173" s="68">
        <v>0</v>
      </c>
      <c r="PVB173" s="68">
        <f t="shared" si="4270"/>
        <v>694.27799999999991</v>
      </c>
      <c r="PVC173" s="68">
        <v>0</v>
      </c>
      <c r="PVD173" s="68">
        <f t="shared" si="4271"/>
        <v>1041.4169999999999</v>
      </c>
      <c r="PVE173" s="101">
        <v>2</v>
      </c>
      <c r="PVF173" s="102"/>
      <c r="PVG173" s="68" t="s">
        <v>318</v>
      </c>
      <c r="PVH173" s="68">
        <f t="shared" ref="PVH173:PVH174" si="7554">64.5*10.764</f>
        <v>694.27799999999991</v>
      </c>
      <c r="PVI173" s="68">
        <v>0</v>
      </c>
      <c r="PVJ173" s="68">
        <f t="shared" si="4273"/>
        <v>694.27799999999991</v>
      </c>
      <c r="PVK173" s="68">
        <v>0</v>
      </c>
      <c r="PVL173" s="68">
        <f t="shared" si="4274"/>
        <v>1041.4169999999999</v>
      </c>
      <c r="PVM173" s="101">
        <v>2</v>
      </c>
      <c r="PVN173" s="102"/>
      <c r="PVO173" s="68" t="s">
        <v>318</v>
      </c>
      <c r="PVP173" s="68">
        <f t="shared" ref="PVP173:PVP174" si="7555">64.5*10.764</f>
        <v>694.27799999999991</v>
      </c>
      <c r="PVQ173" s="68">
        <v>0</v>
      </c>
      <c r="PVR173" s="68">
        <f t="shared" si="4276"/>
        <v>694.27799999999991</v>
      </c>
      <c r="PVS173" s="68">
        <v>0</v>
      </c>
      <c r="PVT173" s="68">
        <f t="shared" si="4277"/>
        <v>1041.4169999999999</v>
      </c>
      <c r="PVU173" s="101">
        <v>2</v>
      </c>
      <c r="PVV173" s="102"/>
      <c r="PVW173" s="68" t="s">
        <v>318</v>
      </c>
      <c r="PVX173" s="68">
        <f t="shared" ref="PVX173:PVX174" si="7556">64.5*10.764</f>
        <v>694.27799999999991</v>
      </c>
      <c r="PVY173" s="68">
        <v>0</v>
      </c>
      <c r="PVZ173" s="68">
        <f t="shared" si="4279"/>
        <v>694.27799999999991</v>
      </c>
      <c r="PWA173" s="68">
        <v>0</v>
      </c>
      <c r="PWB173" s="68">
        <f t="shared" si="4280"/>
        <v>1041.4169999999999</v>
      </c>
      <c r="PWC173" s="101">
        <v>2</v>
      </c>
      <c r="PWD173" s="102"/>
      <c r="PWE173" s="68" t="s">
        <v>318</v>
      </c>
      <c r="PWF173" s="68">
        <f t="shared" ref="PWF173:PWF174" si="7557">64.5*10.764</f>
        <v>694.27799999999991</v>
      </c>
      <c r="PWG173" s="68">
        <v>0</v>
      </c>
      <c r="PWH173" s="68">
        <f t="shared" si="4282"/>
        <v>694.27799999999991</v>
      </c>
      <c r="PWI173" s="68">
        <v>0</v>
      </c>
      <c r="PWJ173" s="68">
        <f t="shared" si="4283"/>
        <v>1041.4169999999999</v>
      </c>
      <c r="PWK173" s="101">
        <v>2</v>
      </c>
      <c r="PWL173" s="102"/>
      <c r="PWM173" s="68" t="s">
        <v>318</v>
      </c>
      <c r="PWN173" s="68">
        <f t="shared" ref="PWN173:PWN174" si="7558">64.5*10.764</f>
        <v>694.27799999999991</v>
      </c>
      <c r="PWO173" s="68">
        <v>0</v>
      </c>
      <c r="PWP173" s="68">
        <f t="shared" si="4285"/>
        <v>694.27799999999991</v>
      </c>
      <c r="PWQ173" s="68">
        <v>0</v>
      </c>
      <c r="PWR173" s="68">
        <f t="shared" si="4286"/>
        <v>1041.4169999999999</v>
      </c>
      <c r="PWS173" s="101">
        <v>2</v>
      </c>
      <c r="PWT173" s="102"/>
      <c r="PWU173" s="68" t="s">
        <v>318</v>
      </c>
      <c r="PWV173" s="68">
        <f t="shared" ref="PWV173:PWV174" si="7559">64.5*10.764</f>
        <v>694.27799999999991</v>
      </c>
      <c r="PWW173" s="68">
        <v>0</v>
      </c>
      <c r="PWX173" s="68">
        <f t="shared" si="4288"/>
        <v>694.27799999999991</v>
      </c>
      <c r="PWY173" s="68">
        <v>0</v>
      </c>
      <c r="PWZ173" s="68">
        <f t="shared" si="4289"/>
        <v>1041.4169999999999</v>
      </c>
      <c r="PXA173" s="101">
        <v>2</v>
      </c>
      <c r="PXB173" s="102"/>
      <c r="PXC173" s="68" t="s">
        <v>318</v>
      </c>
      <c r="PXD173" s="68">
        <f t="shared" ref="PXD173:PXD174" si="7560">64.5*10.764</f>
        <v>694.27799999999991</v>
      </c>
      <c r="PXE173" s="68">
        <v>0</v>
      </c>
      <c r="PXF173" s="68">
        <f t="shared" si="4291"/>
        <v>694.27799999999991</v>
      </c>
      <c r="PXG173" s="68">
        <v>0</v>
      </c>
      <c r="PXH173" s="68">
        <f t="shared" si="4292"/>
        <v>1041.4169999999999</v>
      </c>
      <c r="PXI173" s="101">
        <v>2</v>
      </c>
      <c r="PXJ173" s="102"/>
      <c r="PXK173" s="68" t="s">
        <v>318</v>
      </c>
      <c r="PXL173" s="68">
        <f t="shared" ref="PXL173:PXL174" si="7561">64.5*10.764</f>
        <v>694.27799999999991</v>
      </c>
      <c r="PXM173" s="68">
        <v>0</v>
      </c>
      <c r="PXN173" s="68">
        <f t="shared" si="4294"/>
        <v>694.27799999999991</v>
      </c>
      <c r="PXO173" s="68">
        <v>0</v>
      </c>
      <c r="PXP173" s="68">
        <f t="shared" si="4295"/>
        <v>1041.4169999999999</v>
      </c>
      <c r="PXQ173" s="101">
        <v>2</v>
      </c>
      <c r="PXR173" s="102"/>
      <c r="PXS173" s="68" t="s">
        <v>318</v>
      </c>
      <c r="PXT173" s="68">
        <f t="shared" ref="PXT173:PXT174" si="7562">64.5*10.764</f>
        <v>694.27799999999991</v>
      </c>
      <c r="PXU173" s="68">
        <v>0</v>
      </c>
      <c r="PXV173" s="68">
        <f t="shared" si="4297"/>
        <v>694.27799999999991</v>
      </c>
      <c r="PXW173" s="68">
        <v>0</v>
      </c>
      <c r="PXX173" s="68">
        <f t="shared" si="4298"/>
        <v>1041.4169999999999</v>
      </c>
      <c r="PXY173" s="101">
        <v>2</v>
      </c>
      <c r="PXZ173" s="102"/>
      <c r="PYA173" s="68" t="s">
        <v>318</v>
      </c>
      <c r="PYB173" s="68">
        <f t="shared" ref="PYB173:PYB174" si="7563">64.5*10.764</f>
        <v>694.27799999999991</v>
      </c>
      <c r="PYC173" s="68">
        <v>0</v>
      </c>
      <c r="PYD173" s="68">
        <f t="shared" si="4300"/>
        <v>694.27799999999991</v>
      </c>
      <c r="PYE173" s="68">
        <v>0</v>
      </c>
      <c r="PYF173" s="68">
        <f t="shared" si="4301"/>
        <v>1041.4169999999999</v>
      </c>
      <c r="PYG173" s="101">
        <v>2</v>
      </c>
      <c r="PYH173" s="102"/>
      <c r="PYI173" s="68" t="s">
        <v>318</v>
      </c>
      <c r="PYJ173" s="68">
        <f t="shared" ref="PYJ173:PYJ174" si="7564">64.5*10.764</f>
        <v>694.27799999999991</v>
      </c>
      <c r="PYK173" s="68">
        <v>0</v>
      </c>
      <c r="PYL173" s="68">
        <f t="shared" si="4303"/>
        <v>694.27799999999991</v>
      </c>
      <c r="PYM173" s="68">
        <v>0</v>
      </c>
      <c r="PYN173" s="68">
        <f t="shared" si="4304"/>
        <v>1041.4169999999999</v>
      </c>
      <c r="PYO173" s="101">
        <v>2</v>
      </c>
      <c r="PYP173" s="102"/>
      <c r="PYQ173" s="68" t="s">
        <v>318</v>
      </c>
      <c r="PYR173" s="68">
        <f t="shared" ref="PYR173:PYR174" si="7565">64.5*10.764</f>
        <v>694.27799999999991</v>
      </c>
      <c r="PYS173" s="68">
        <v>0</v>
      </c>
      <c r="PYT173" s="68">
        <f t="shared" si="4306"/>
        <v>694.27799999999991</v>
      </c>
      <c r="PYU173" s="68">
        <v>0</v>
      </c>
      <c r="PYV173" s="68">
        <f t="shared" si="4307"/>
        <v>1041.4169999999999</v>
      </c>
      <c r="PYW173" s="101">
        <v>2</v>
      </c>
      <c r="PYX173" s="102"/>
      <c r="PYY173" s="68" t="s">
        <v>318</v>
      </c>
      <c r="PYZ173" s="68">
        <f t="shared" ref="PYZ173:PYZ174" si="7566">64.5*10.764</f>
        <v>694.27799999999991</v>
      </c>
      <c r="PZA173" s="68">
        <v>0</v>
      </c>
      <c r="PZB173" s="68">
        <f t="shared" si="4309"/>
        <v>694.27799999999991</v>
      </c>
      <c r="PZC173" s="68">
        <v>0</v>
      </c>
      <c r="PZD173" s="68">
        <f t="shared" si="4310"/>
        <v>1041.4169999999999</v>
      </c>
      <c r="PZE173" s="101">
        <v>2</v>
      </c>
      <c r="PZF173" s="102"/>
      <c r="PZG173" s="68" t="s">
        <v>318</v>
      </c>
      <c r="PZH173" s="68">
        <f t="shared" ref="PZH173:PZH174" si="7567">64.5*10.764</f>
        <v>694.27799999999991</v>
      </c>
      <c r="PZI173" s="68">
        <v>0</v>
      </c>
      <c r="PZJ173" s="68">
        <f t="shared" si="4312"/>
        <v>694.27799999999991</v>
      </c>
      <c r="PZK173" s="68">
        <v>0</v>
      </c>
      <c r="PZL173" s="68">
        <f t="shared" si="4313"/>
        <v>1041.4169999999999</v>
      </c>
      <c r="PZM173" s="101">
        <v>2</v>
      </c>
      <c r="PZN173" s="102"/>
      <c r="PZO173" s="68" t="s">
        <v>318</v>
      </c>
      <c r="PZP173" s="68">
        <f t="shared" ref="PZP173:PZP174" si="7568">64.5*10.764</f>
        <v>694.27799999999991</v>
      </c>
      <c r="PZQ173" s="68">
        <v>0</v>
      </c>
      <c r="PZR173" s="68">
        <f t="shared" si="4315"/>
        <v>694.27799999999991</v>
      </c>
      <c r="PZS173" s="68">
        <v>0</v>
      </c>
      <c r="PZT173" s="68">
        <f t="shared" si="4316"/>
        <v>1041.4169999999999</v>
      </c>
      <c r="PZU173" s="101">
        <v>2</v>
      </c>
      <c r="PZV173" s="102"/>
      <c r="PZW173" s="68" t="s">
        <v>318</v>
      </c>
      <c r="PZX173" s="68">
        <f t="shared" ref="PZX173:PZX174" si="7569">64.5*10.764</f>
        <v>694.27799999999991</v>
      </c>
      <c r="PZY173" s="68">
        <v>0</v>
      </c>
      <c r="PZZ173" s="68">
        <f t="shared" si="4318"/>
        <v>694.27799999999991</v>
      </c>
      <c r="QAA173" s="68">
        <v>0</v>
      </c>
      <c r="QAB173" s="68">
        <f t="shared" si="4319"/>
        <v>1041.4169999999999</v>
      </c>
      <c r="QAC173" s="101">
        <v>2</v>
      </c>
      <c r="QAD173" s="102"/>
      <c r="QAE173" s="68" t="s">
        <v>318</v>
      </c>
      <c r="QAF173" s="68">
        <f t="shared" ref="QAF173:QAF174" si="7570">64.5*10.764</f>
        <v>694.27799999999991</v>
      </c>
      <c r="QAG173" s="68">
        <v>0</v>
      </c>
      <c r="QAH173" s="68">
        <f t="shared" si="4321"/>
        <v>694.27799999999991</v>
      </c>
      <c r="QAI173" s="68">
        <v>0</v>
      </c>
      <c r="QAJ173" s="68">
        <f t="shared" si="4322"/>
        <v>1041.4169999999999</v>
      </c>
      <c r="QAK173" s="101">
        <v>2</v>
      </c>
      <c r="QAL173" s="102"/>
      <c r="QAM173" s="68" t="s">
        <v>318</v>
      </c>
      <c r="QAN173" s="68">
        <f t="shared" ref="QAN173:QAN174" si="7571">64.5*10.764</f>
        <v>694.27799999999991</v>
      </c>
      <c r="QAO173" s="68">
        <v>0</v>
      </c>
      <c r="QAP173" s="68">
        <f t="shared" si="4324"/>
        <v>694.27799999999991</v>
      </c>
      <c r="QAQ173" s="68">
        <v>0</v>
      </c>
      <c r="QAR173" s="68">
        <f t="shared" si="4325"/>
        <v>1041.4169999999999</v>
      </c>
      <c r="QAS173" s="101">
        <v>2</v>
      </c>
      <c r="QAT173" s="102"/>
      <c r="QAU173" s="68" t="s">
        <v>318</v>
      </c>
      <c r="QAV173" s="68">
        <f t="shared" ref="QAV173:QAV174" si="7572">64.5*10.764</f>
        <v>694.27799999999991</v>
      </c>
      <c r="QAW173" s="68">
        <v>0</v>
      </c>
      <c r="QAX173" s="68">
        <f t="shared" si="4327"/>
        <v>694.27799999999991</v>
      </c>
      <c r="QAY173" s="68">
        <v>0</v>
      </c>
      <c r="QAZ173" s="68">
        <f t="shared" si="4328"/>
        <v>1041.4169999999999</v>
      </c>
      <c r="QBA173" s="101">
        <v>2</v>
      </c>
      <c r="QBB173" s="102"/>
      <c r="QBC173" s="68" t="s">
        <v>318</v>
      </c>
      <c r="QBD173" s="68">
        <f t="shared" ref="QBD173:QBD174" si="7573">64.5*10.764</f>
        <v>694.27799999999991</v>
      </c>
      <c r="QBE173" s="68">
        <v>0</v>
      </c>
      <c r="QBF173" s="68">
        <f t="shared" si="4330"/>
        <v>694.27799999999991</v>
      </c>
      <c r="QBG173" s="68">
        <v>0</v>
      </c>
      <c r="QBH173" s="68">
        <f t="shared" si="4331"/>
        <v>1041.4169999999999</v>
      </c>
      <c r="QBI173" s="101">
        <v>2</v>
      </c>
      <c r="QBJ173" s="102"/>
      <c r="QBK173" s="68" t="s">
        <v>318</v>
      </c>
      <c r="QBL173" s="68">
        <f t="shared" ref="QBL173:QBL174" si="7574">64.5*10.764</f>
        <v>694.27799999999991</v>
      </c>
      <c r="QBM173" s="68">
        <v>0</v>
      </c>
      <c r="QBN173" s="68">
        <f t="shared" si="4333"/>
        <v>694.27799999999991</v>
      </c>
      <c r="QBO173" s="68">
        <v>0</v>
      </c>
      <c r="QBP173" s="68">
        <f t="shared" si="4334"/>
        <v>1041.4169999999999</v>
      </c>
      <c r="QBQ173" s="101">
        <v>2</v>
      </c>
      <c r="QBR173" s="102"/>
      <c r="QBS173" s="68" t="s">
        <v>318</v>
      </c>
      <c r="QBT173" s="68">
        <f t="shared" ref="QBT173:QBT174" si="7575">64.5*10.764</f>
        <v>694.27799999999991</v>
      </c>
      <c r="QBU173" s="68">
        <v>0</v>
      </c>
      <c r="QBV173" s="68">
        <f t="shared" si="4336"/>
        <v>694.27799999999991</v>
      </c>
      <c r="QBW173" s="68">
        <v>0</v>
      </c>
      <c r="QBX173" s="68">
        <f t="shared" si="4337"/>
        <v>1041.4169999999999</v>
      </c>
      <c r="QBY173" s="101">
        <v>2</v>
      </c>
      <c r="QBZ173" s="102"/>
      <c r="QCA173" s="68" t="s">
        <v>318</v>
      </c>
      <c r="QCB173" s="68">
        <f t="shared" ref="QCB173:QCB174" si="7576">64.5*10.764</f>
        <v>694.27799999999991</v>
      </c>
      <c r="QCC173" s="68">
        <v>0</v>
      </c>
      <c r="QCD173" s="68">
        <f t="shared" si="4339"/>
        <v>694.27799999999991</v>
      </c>
      <c r="QCE173" s="68">
        <v>0</v>
      </c>
      <c r="QCF173" s="68">
        <f t="shared" si="4340"/>
        <v>1041.4169999999999</v>
      </c>
      <c r="QCG173" s="101">
        <v>2</v>
      </c>
      <c r="QCH173" s="102"/>
      <c r="QCI173" s="68" t="s">
        <v>318</v>
      </c>
      <c r="QCJ173" s="68">
        <f t="shared" ref="QCJ173:QCJ174" si="7577">64.5*10.764</f>
        <v>694.27799999999991</v>
      </c>
      <c r="QCK173" s="68">
        <v>0</v>
      </c>
      <c r="QCL173" s="68">
        <f t="shared" si="4342"/>
        <v>694.27799999999991</v>
      </c>
      <c r="QCM173" s="68">
        <v>0</v>
      </c>
      <c r="QCN173" s="68">
        <f t="shared" si="4343"/>
        <v>1041.4169999999999</v>
      </c>
      <c r="QCO173" s="101">
        <v>2</v>
      </c>
      <c r="QCP173" s="102"/>
      <c r="QCQ173" s="68" t="s">
        <v>318</v>
      </c>
      <c r="QCR173" s="68">
        <f t="shared" ref="QCR173:QCR174" si="7578">64.5*10.764</f>
        <v>694.27799999999991</v>
      </c>
      <c r="QCS173" s="68">
        <v>0</v>
      </c>
      <c r="QCT173" s="68">
        <f t="shared" si="4345"/>
        <v>694.27799999999991</v>
      </c>
      <c r="QCU173" s="68">
        <v>0</v>
      </c>
      <c r="QCV173" s="68">
        <f t="shared" si="4346"/>
        <v>1041.4169999999999</v>
      </c>
      <c r="QCW173" s="101">
        <v>2</v>
      </c>
      <c r="QCX173" s="102"/>
      <c r="QCY173" s="68" t="s">
        <v>318</v>
      </c>
      <c r="QCZ173" s="68">
        <f t="shared" ref="QCZ173:QCZ174" si="7579">64.5*10.764</f>
        <v>694.27799999999991</v>
      </c>
      <c r="QDA173" s="68">
        <v>0</v>
      </c>
      <c r="QDB173" s="68">
        <f t="shared" si="4348"/>
        <v>694.27799999999991</v>
      </c>
      <c r="QDC173" s="68">
        <v>0</v>
      </c>
      <c r="QDD173" s="68">
        <f t="shared" si="4349"/>
        <v>1041.4169999999999</v>
      </c>
      <c r="QDE173" s="101">
        <v>2</v>
      </c>
      <c r="QDF173" s="102"/>
      <c r="QDG173" s="68" t="s">
        <v>318</v>
      </c>
      <c r="QDH173" s="68">
        <f t="shared" ref="QDH173:QDH174" si="7580">64.5*10.764</f>
        <v>694.27799999999991</v>
      </c>
      <c r="QDI173" s="68">
        <v>0</v>
      </c>
      <c r="QDJ173" s="68">
        <f t="shared" si="4351"/>
        <v>694.27799999999991</v>
      </c>
      <c r="QDK173" s="68">
        <v>0</v>
      </c>
      <c r="QDL173" s="68">
        <f t="shared" si="4352"/>
        <v>1041.4169999999999</v>
      </c>
      <c r="QDM173" s="101">
        <v>2</v>
      </c>
      <c r="QDN173" s="102"/>
      <c r="QDO173" s="68" t="s">
        <v>318</v>
      </c>
      <c r="QDP173" s="68">
        <f t="shared" ref="QDP173:QDP174" si="7581">64.5*10.764</f>
        <v>694.27799999999991</v>
      </c>
      <c r="QDQ173" s="68">
        <v>0</v>
      </c>
      <c r="QDR173" s="68">
        <f t="shared" si="4354"/>
        <v>694.27799999999991</v>
      </c>
      <c r="QDS173" s="68">
        <v>0</v>
      </c>
      <c r="QDT173" s="68">
        <f t="shared" si="4355"/>
        <v>1041.4169999999999</v>
      </c>
      <c r="QDU173" s="101">
        <v>2</v>
      </c>
      <c r="QDV173" s="102"/>
      <c r="QDW173" s="68" t="s">
        <v>318</v>
      </c>
      <c r="QDX173" s="68">
        <f t="shared" ref="QDX173:QDX174" si="7582">64.5*10.764</f>
        <v>694.27799999999991</v>
      </c>
      <c r="QDY173" s="68">
        <v>0</v>
      </c>
      <c r="QDZ173" s="68">
        <f t="shared" si="4357"/>
        <v>694.27799999999991</v>
      </c>
      <c r="QEA173" s="68">
        <v>0</v>
      </c>
      <c r="QEB173" s="68">
        <f t="shared" si="4358"/>
        <v>1041.4169999999999</v>
      </c>
      <c r="QEC173" s="101">
        <v>2</v>
      </c>
      <c r="QED173" s="102"/>
      <c r="QEE173" s="68" t="s">
        <v>318</v>
      </c>
      <c r="QEF173" s="68">
        <f t="shared" ref="QEF173:QEF174" si="7583">64.5*10.764</f>
        <v>694.27799999999991</v>
      </c>
      <c r="QEG173" s="68">
        <v>0</v>
      </c>
      <c r="QEH173" s="68">
        <f t="shared" si="4360"/>
        <v>694.27799999999991</v>
      </c>
      <c r="QEI173" s="68">
        <v>0</v>
      </c>
      <c r="QEJ173" s="68">
        <f t="shared" si="4361"/>
        <v>1041.4169999999999</v>
      </c>
      <c r="QEK173" s="101">
        <v>2</v>
      </c>
      <c r="QEL173" s="102"/>
      <c r="QEM173" s="68" t="s">
        <v>318</v>
      </c>
      <c r="QEN173" s="68">
        <f t="shared" ref="QEN173:QEN174" si="7584">64.5*10.764</f>
        <v>694.27799999999991</v>
      </c>
      <c r="QEO173" s="68">
        <v>0</v>
      </c>
      <c r="QEP173" s="68">
        <f t="shared" si="4363"/>
        <v>694.27799999999991</v>
      </c>
      <c r="QEQ173" s="68">
        <v>0</v>
      </c>
      <c r="QER173" s="68">
        <f t="shared" si="4364"/>
        <v>1041.4169999999999</v>
      </c>
      <c r="QES173" s="101">
        <v>2</v>
      </c>
      <c r="QET173" s="102"/>
      <c r="QEU173" s="68" t="s">
        <v>318</v>
      </c>
      <c r="QEV173" s="68">
        <f t="shared" ref="QEV173:QEV174" si="7585">64.5*10.764</f>
        <v>694.27799999999991</v>
      </c>
      <c r="QEW173" s="68">
        <v>0</v>
      </c>
      <c r="QEX173" s="68">
        <f t="shared" si="4366"/>
        <v>694.27799999999991</v>
      </c>
      <c r="QEY173" s="68">
        <v>0</v>
      </c>
      <c r="QEZ173" s="68">
        <f t="shared" si="4367"/>
        <v>1041.4169999999999</v>
      </c>
      <c r="QFA173" s="101">
        <v>2</v>
      </c>
      <c r="QFB173" s="102"/>
      <c r="QFC173" s="68" t="s">
        <v>318</v>
      </c>
      <c r="QFD173" s="68">
        <f t="shared" ref="QFD173:QFD174" si="7586">64.5*10.764</f>
        <v>694.27799999999991</v>
      </c>
      <c r="QFE173" s="68">
        <v>0</v>
      </c>
      <c r="QFF173" s="68">
        <f t="shared" si="4369"/>
        <v>694.27799999999991</v>
      </c>
      <c r="QFG173" s="68">
        <v>0</v>
      </c>
      <c r="QFH173" s="68">
        <f t="shared" si="4370"/>
        <v>1041.4169999999999</v>
      </c>
      <c r="QFI173" s="101">
        <v>2</v>
      </c>
      <c r="QFJ173" s="102"/>
      <c r="QFK173" s="68" t="s">
        <v>318</v>
      </c>
      <c r="QFL173" s="68">
        <f t="shared" ref="QFL173:QFL174" si="7587">64.5*10.764</f>
        <v>694.27799999999991</v>
      </c>
      <c r="QFM173" s="68">
        <v>0</v>
      </c>
      <c r="QFN173" s="68">
        <f t="shared" si="4372"/>
        <v>694.27799999999991</v>
      </c>
      <c r="QFO173" s="68">
        <v>0</v>
      </c>
      <c r="QFP173" s="68">
        <f t="shared" si="4373"/>
        <v>1041.4169999999999</v>
      </c>
      <c r="QFQ173" s="101">
        <v>2</v>
      </c>
      <c r="QFR173" s="102"/>
      <c r="QFS173" s="68" t="s">
        <v>318</v>
      </c>
      <c r="QFT173" s="68">
        <f t="shared" ref="QFT173:QFT174" si="7588">64.5*10.764</f>
        <v>694.27799999999991</v>
      </c>
      <c r="QFU173" s="68">
        <v>0</v>
      </c>
      <c r="QFV173" s="68">
        <f t="shared" si="4375"/>
        <v>694.27799999999991</v>
      </c>
      <c r="QFW173" s="68">
        <v>0</v>
      </c>
      <c r="QFX173" s="68">
        <f t="shared" si="4376"/>
        <v>1041.4169999999999</v>
      </c>
      <c r="QFY173" s="101">
        <v>2</v>
      </c>
      <c r="QFZ173" s="102"/>
      <c r="QGA173" s="68" t="s">
        <v>318</v>
      </c>
      <c r="QGB173" s="68">
        <f t="shared" ref="QGB173:QGB174" si="7589">64.5*10.764</f>
        <v>694.27799999999991</v>
      </c>
      <c r="QGC173" s="68">
        <v>0</v>
      </c>
      <c r="QGD173" s="68">
        <f t="shared" si="4378"/>
        <v>694.27799999999991</v>
      </c>
      <c r="QGE173" s="68">
        <v>0</v>
      </c>
      <c r="QGF173" s="68">
        <f t="shared" si="4379"/>
        <v>1041.4169999999999</v>
      </c>
      <c r="QGG173" s="101">
        <v>2</v>
      </c>
      <c r="QGH173" s="102"/>
      <c r="QGI173" s="68" t="s">
        <v>318</v>
      </c>
      <c r="QGJ173" s="68">
        <f t="shared" ref="QGJ173:QGJ174" si="7590">64.5*10.764</f>
        <v>694.27799999999991</v>
      </c>
      <c r="QGK173" s="68">
        <v>0</v>
      </c>
      <c r="QGL173" s="68">
        <f t="shared" si="4381"/>
        <v>694.27799999999991</v>
      </c>
      <c r="QGM173" s="68">
        <v>0</v>
      </c>
      <c r="QGN173" s="68">
        <f t="shared" si="4382"/>
        <v>1041.4169999999999</v>
      </c>
      <c r="QGO173" s="101">
        <v>2</v>
      </c>
      <c r="QGP173" s="102"/>
      <c r="QGQ173" s="68" t="s">
        <v>318</v>
      </c>
      <c r="QGR173" s="68">
        <f t="shared" ref="QGR173:QGR174" si="7591">64.5*10.764</f>
        <v>694.27799999999991</v>
      </c>
      <c r="QGS173" s="68">
        <v>0</v>
      </c>
      <c r="QGT173" s="68">
        <f t="shared" si="4384"/>
        <v>694.27799999999991</v>
      </c>
      <c r="QGU173" s="68">
        <v>0</v>
      </c>
      <c r="QGV173" s="68">
        <f t="shared" si="4385"/>
        <v>1041.4169999999999</v>
      </c>
      <c r="QGW173" s="101">
        <v>2</v>
      </c>
      <c r="QGX173" s="102"/>
      <c r="QGY173" s="68" t="s">
        <v>318</v>
      </c>
      <c r="QGZ173" s="68">
        <f t="shared" ref="QGZ173:QGZ174" si="7592">64.5*10.764</f>
        <v>694.27799999999991</v>
      </c>
      <c r="QHA173" s="68">
        <v>0</v>
      </c>
      <c r="QHB173" s="68">
        <f t="shared" si="4387"/>
        <v>694.27799999999991</v>
      </c>
      <c r="QHC173" s="68">
        <v>0</v>
      </c>
      <c r="QHD173" s="68">
        <f t="shared" si="4388"/>
        <v>1041.4169999999999</v>
      </c>
      <c r="QHE173" s="101">
        <v>2</v>
      </c>
      <c r="QHF173" s="102"/>
      <c r="QHG173" s="68" t="s">
        <v>318</v>
      </c>
      <c r="QHH173" s="68">
        <f t="shared" ref="QHH173:QHH174" si="7593">64.5*10.764</f>
        <v>694.27799999999991</v>
      </c>
      <c r="QHI173" s="68">
        <v>0</v>
      </c>
      <c r="QHJ173" s="68">
        <f t="shared" si="4390"/>
        <v>694.27799999999991</v>
      </c>
      <c r="QHK173" s="68">
        <v>0</v>
      </c>
      <c r="QHL173" s="68">
        <f t="shared" si="4391"/>
        <v>1041.4169999999999</v>
      </c>
      <c r="QHM173" s="101">
        <v>2</v>
      </c>
      <c r="QHN173" s="102"/>
      <c r="QHO173" s="68" t="s">
        <v>318</v>
      </c>
      <c r="QHP173" s="68">
        <f t="shared" ref="QHP173:QHP174" si="7594">64.5*10.764</f>
        <v>694.27799999999991</v>
      </c>
      <c r="QHQ173" s="68">
        <v>0</v>
      </c>
      <c r="QHR173" s="68">
        <f t="shared" si="4393"/>
        <v>694.27799999999991</v>
      </c>
      <c r="QHS173" s="68">
        <v>0</v>
      </c>
      <c r="QHT173" s="68">
        <f t="shared" si="4394"/>
        <v>1041.4169999999999</v>
      </c>
      <c r="QHU173" s="101">
        <v>2</v>
      </c>
      <c r="QHV173" s="102"/>
      <c r="QHW173" s="68" t="s">
        <v>318</v>
      </c>
      <c r="QHX173" s="68">
        <f t="shared" ref="QHX173:QHX174" si="7595">64.5*10.764</f>
        <v>694.27799999999991</v>
      </c>
      <c r="QHY173" s="68">
        <v>0</v>
      </c>
      <c r="QHZ173" s="68">
        <f t="shared" si="4396"/>
        <v>694.27799999999991</v>
      </c>
      <c r="QIA173" s="68">
        <v>0</v>
      </c>
      <c r="QIB173" s="68">
        <f t="shared" si="4397"/>
        <v>1041.4169999999999</v>
      </c>
      <c r="QIC173" s="101">
        <v>2</v>
      </c>
      <c r="QID173" s="102"/>
      <c r="QIE173" s="68" t="s">
        <v>318</v>
      </c>
      <c r="QIF173" s="68">
        <f t="shared" ref="QIF173:QIF174" si="7596">64.5*10.764</f>
        <v>694.27799999999991</v>
      </c>
      <c r="QIG173" s="68">
        <v>0</v>
      </c>
      <c r="QIH173" s="68">
        <f t="shared" si="4399"/>
        <v>694.27799999999991</v>
      </c>
      <c r="QII173" s="68">
        <v>0</v>
      </c>
      <c r="QIJ173" s="68">
        <f t="shared" si="4400"/>
        <v>1041.4169999999999</v>
      </c>
      <c r="QIK173" s="101">
        <v>2</v>
      </c>
      <c r="QIL173" s="102"/>
      <c r="QIM173" s="68" t="s">
        <v>318</v>
      </c>
      <c r="QIN173" s="68">
        <f t="shared" ref="QIN173:QIN174" si="7597">64.5*10.764</f>
        <v>694.27799999999991</v>
      </c>
      <c r="QIO173" s="68">
        <v>0</v>
      </c>
      <c r="QIP173" s="68">
        <f t="shared" si="4402"/>
        <v>694.27799999999991</v>
      </c>
      <c r="QIQ173" s="68">
        <v>0</v>
      </c>
      <c r="QIR173" s="68">
        <f t="shared" si="4403"/>
        <v>1041.4169999999999</v>
      </c>
      <c r="QIS173" s="101">
        <v>2</v>
      </c>
      <c r="QIT173" s="102"/>
      <c r="QIU173" s="68" t="s">
        <v>318</v>
      </c>
      <c r="QIV173" s="68">
        <f t="shared" ref="QIV173:QIV174" si="7598">64.5*10.764</f>
        <v>694.27799999999991</v>
      </c>
      <c r="QIW173" s="68">
        <v>0</v>
      </c>
      <c r="QIX173" s="68">
        <f t="shared" si="4405"/>
        <v>694.27799999999991</v>
      </c>
      <c r="QIY173" s="68">
        <v>0</v>
      </c>
      <c r="QIZ173" s="68">
        <f t="shared" si="4406"/>
        <v>1041.4169999999999</v>
      </c>
      <c r="QJA173" s="101">
        <v>2</v>
      </c>
      <c r="QJB173" s="102"/>
      <c r="QJC173" s="68" t="s">
        <v>318</v>
      </c>
      <c r="QJD173" s="68">
        <f t="shared" ref="QJD173:QJD174" si="7599">64.5*10.764</f>
        <v>694.27799999999991</v>
      </c>
      <c r="QJE173" s="68">
        <v>0</v>
      </c>
      <c r="QJF173" s="68">
        <f t="shared" si="4408"/>
        <v>694.27799999999991</v>
      </c>
      <c r="QJG173" s="68">
        <v>0</v>
      </c>
      <c r="QJH173" s="68">
        <f t="shared" si="4409"/>
        <v>1041.4169999999999</v>
      </c>
      <c r="QJI173" s="101">
        <v>2</v>
      </c>
      <c r="QJJ173" s="102"/>
      <c r="QJK173" s="68" t="s">
        <v>318</v>
      </c>
      <c r="QJL173" s="68">
        <f t="shared" ref="QJL173:QJL174" si="7600">64.5*10.764</f>
        <v>694.27799999999991</v>
      </c>
      <c r="QJM173" s="68">
        <v>0</v>
      </c>
      <c r="QJN173" s="68">
        <f t="shared" si="4411"/>
        <v>694.27799999999991</v>
      </c>
      <c r="QJO173" s="68">
        <v>0</v>
      </c>
      <c r="QJP173" s="68">
        <f t="shared" si="4412"/>
        <v>1041.4169999999999</v>
      </c>
      <c r="QJQ173" s="101">
        <v>2</v>
      </c>
      <c r="QJR173" s="102"/>
      <c r="QJS173" s="68" t="s">
        <v>318</v>
      </c>
      <c r="QJT173" s="68">
        <f t="shared" ref="QJT173:QJT174" si="7601">64.5*10.764</f>
        <v>694.27799999999991</v>
      </c>
      <c r="QJU173" s="68">
        <v>0</v>
      </c>
      <c r="QJV173" s="68">
        <f t="shared" si="4414"/>
        <v>694.27799999999991</v>
      </c>
      <c r="QJW173" s="68">
        <v>0</v>
      </c>
      <c r="QJX173" s="68">
        <f t="shared" si="4415"/>
        <v>1041.4169999999999</v>
      </c>
      <c r="QJY173" s="101">
        <v>2</v>
      </c>
      <c r="QJZ173" s="102"/>
      <c r="QKA173" s="68" t="s">
        <v>318</v>
      </c>
      <c r="QKB173" s="68">
        <f t="shared" ref="QKB173:QKB174" si="7602">64.5*10.764</f>
        <v>694.27799999999991</v>
      </c>
      <c r="QKC173" s="68">
        <v>0</v>
      </c>
      <c r="QKD173" s="68">
        <f t="shared" si="4417"/>
        <v>694.27799999999991</v>
      </c>
      <c r="QKE173" s="68">
        <v>0</v>
      </c>
      <c r="QKF173" s="68">
        <f t="shared" si="4418"/>
        <v>1041.4169999999999</v>
      </c>
      <c r="QKG173" s="101">
        <v>2</v>
      </c>
      <c r="QKH173" s="102"/>
      <c r="QKI173" s="68" t="s">
        <v>318</v>
      </c>
      <c r="QKJ173" s="68">
        <f t="shared" ref="QKJ173:QKJ174" si="7603">64.5*10.764</f>
        <v>694.27799999999991</v>
      </c>
      <c r="QKK173" s="68">
        <v>0</v>
      </c>
      <c r="QKL173" s="68">
        <f t="shared" si="4420"/>
        <v>694.27799999999991</v>
      </c>
      <c r="QKM173" s="68">
        <v>0</v>
      </c>
      <c r="QKN173" s="68">
        <f t="shared" si="4421"/>
        <v>1041.4169999999999</v>
      </c>
      <c r="QKO173" s="101">
        <v>2</v>
      </c>
      <c r="QKP173" s="102"/>
      <c r="QKQ173" s="68" t="s">
        <v>318</v>
      </c>
      <c r="QKR173" s="68">
        <f t="shared" ref="QKR173:QKR174" si="7604">64.5*10.764</f>
        <v>694.27799999999991</v>
      </c>
      <c r="QKS173" s="68">
        <v>0</v>
      </c>
      <c r="QKT173" s="68">
        <f t="shared" si="4423"/>
        <v>694.27799999999991</v>
      </c>
      <c r="QKU173" s="68">
        <v>0</v>
      </c>
      <c r="QKV173" s="68">
        <f t="shared" si="4424"/>
        <v>1041.4169999999999</v>
      </c>
      <c r="QKW173" s="101">
        <v>2</v>
      </c>
      <c r="QKX173" s="102"/>
      <c r="QKY173" s="68" t="s">
        <v>318</v>
      </c>
      <c r="QKZ173" s="68">
        <f t="shared" ref="QKZ173:QKZ174" si="7605">64.5*10.764</f>
        <v>694.27799999999991</v>
      </c>
      <c r="QLA173" s="68">
        <v>0</v>
      </c>
      <c r="QLB173" s="68">
        <f t="shared" si="4426"/>
        <v>694.27799999999991</v>
      </c>
      <c r="QLC173" s="68">
        <v>0</v>
      </c>
      <c r="QLD173" s="68">
        <f t="shared" si="4427"/>
        <v>1041.4169999999999</v>
      </c>
      <c r="QLE173" s="101">
        <v>2</v>
      </c>
      <c r="QLF173" s="102"/>
      <c r="QLG173" s="68" t="s">
        <v>318</v>
      </c>
      <c r="QLH173" s="68">
        <f t="shared" ref="QLH173:QLH174" si="7606">64.5*10.764</f>
        <v>694.27799999999991</v>
      </c>
      <c r="QLI173" s="68">
        <v>0</v>
      </c>
      <c r="QLJ173" s="68">
        <f t="shared" si="4429"/>
        <v>694.27799999999991</v>
      </c>
      <c r="QLK173" s="68">
        <v>0</v>
      </c>
      <c r="QLL173" s="68">
        <f t="shared" si="4430"/>
        <v>1041.4169999999999</v>
      </c>
      <c r="QLM173" s="101">
        <v>2</v>
      </c>
      <c r="QLN173" s="102"/>
      <c r="QLO173" s="68" t="s">
        <v>318</v>
      </c>
      <c r="QLP173" s="68">
        <f t="shared" ref="QLP173:QLP174" si="7607">64.5*10.764</f>
        <v>694.27799999999991</v>
      </c>
      <c r="QLQ173" s="68">
        <v>0</v>
      </c>
      <c r="QLR173" s="68">
        <f t="shared" si="4432"/>
        <v>694.27799999999991</v>
      </c>
      <c r="QLS173" s="68">
        <v>0</v>
      </c>
      <c r="QLT173" s="68">
        <f t="shared" si="4433"/>
        <v>1041.4169999999999</v>
      </c>
      <c r="QLU173" s="101">
        <v>2</v>
      </c>
      <c r="QLV173" s="102"/>
      <c r="QLW173" s="68" t="s">
        <v>318</v>
      </c>
      <c r="QLX173" s="68">
        <f t="shared" ref="QLX173:QLX174" si="7608">64.5*10.764</f>
        <v>694.27799999999991</v>
      </c>
      <c r="QLY173" s="68">
        <v>0</v>
      </c>
      <c r="QLZ173" s="68">
        <f t="shared" si="4435"/>
        <v>694.27799999999991</v>
      </c>
      <c r="QMA173" s="68">
        <v>0</v>
      </c>
      <c r="QMB173" s="68">
        <f t="shared" si="4436"/>
        <v>1041.4169999999999</v>
      </c>
      <c r="QMC173" s="101">
        <v>2</v>
      </c>
      <c r="QMD173" s="102"/>
      <c r="QME173" s="68" t="s">
        <v>318</v>
      </c>
      <c r="QMF173" s="68">
        <f t="shared" ref="QMF173:QMF174" si="7609">64.5*10.764</f>
        <v>694.27799999999991</v>
      </c>
      <c r="QMG173" s="68">
        <v>0</v>
      </c>
      <c r="QMH173" s="68">
        <f t="shared" si="4438"/>
        <v>694.27799999999991</v>
      </c>
      <c r="QMI173" s="68">
        <v>0</v>
      </c>
      <c r="QMJ173" s="68">
        <f t="shared" si="4439"/>
        <v>1041.4169999999999</v>
      </c>
      <c r="QMK173" s="101">
        <v>2</v>
      </c>
      <c r="QML173" s="102"/>
      <c r="QMM173" s="68" t="s">
        <v>318</v>
      </c>
      <c r="QMN173" s="68">
        <f t="shared" ref="QMN173:QMN174" si="7610">64.5*10.764</f>
        <v>694.27799999999991</v>
      </c>
      <c r="QMO173" s="68">
        <v>0</v>
      </c>
      <c r="QMP173" s="68">
        <f t="shared" si="4441"/>
        <v>694.27799999999991</v>
      </c>
      <c r="QMQ173" s="68">
        <v>0</v>
      </c>
      <c r="QMR173" s="68">
        <f t="shared" si="4442"/>
        <v>1041.4169999999999</v>
      </c>
      <c r="QMS173" s="101">
        <v>2</v>
      </c>
      <c r="QMT173" s="102"/>
      <c r="QMU173" s="68" t="s">
        <v>318</v>
      </c>
      <c r="QMV173" s="68">
        <f t="shared" ref="QMV173:QMV174" si="7611">64.5*10.764</f>
        <v>694.27799999999991</v>
      </c>
      <c r="QMW173" s="68">
        <v>0</v>
      </c>
      <c r="QMX173" s="68">
        <f t="shared" si="4444"/>
        <v>694.27799999999991</v>
      </c>
      <c r="QMY173" s="68">
        <v>0</v>
      </c>
      <c r="QMZ173" s="68">
        <f t="shared" si="4445"/>
        <v>1041.4169999999999</v>
      </c>
      <c r="QNA173" s="101">
        <v>2</v>
      </c>
      <c r="QNB173" s="102"/>
      <c r="QNC173" s="68" t="s">
        <v>318</v>
      </c>
      <c r="QND173" s="68">
        <f t="shared" ref="QND173:QND174" si="7612">64.5*10.764</f>
        <v>694.27799999999991</v>
      </c>
      <c r="QNE173" s="68">
        <v>0</v>
      </c>
      <c r="QNF173" s="68">
        <f t="shared" si="4447"/>
        <v>694.27799999999991</v>
      </c>
      <c r="QNG173" s="68">
        <v>0</v>
      </c>
      <c r="QNH173" s="68">
        <f t="shared" si="4448"/>
        <v>1041.4169999999999</v>
      </c>
      <c r="QNI173" s="101">
        <v>2</v>
      </c>
      <c r="QNJ173" s="102"/>
      <c r="QNK173" s="68" t="s">
        <v>318</v>
      </c>
      <c r="QNL173" s="68">
        <f t="shared" ref="QNL173:QNL174" si="7613">64.5*10.764</f>
        <v>694.27799999999991</v>
      </c>
      <c r="QNM173" s="68">
        <v>0</v>
      </c>
      <c r="QNN173" s="68">
        <f t="shared" si="4450"/>
        <v>694.27799999999991</v>
      </c>
      <c r="QNO173" s="68">
        <v>0</v>
      </c>
      <c r="QNP173" s="68">
        <f t="shared" si="4451"/>
        <v>1041.4169999999999</v>
      </c>
      <c r="QNQ173" s="101">
        <v>2</v>
      </c>
      <c r="QNR173" s="102"/>
      <c r="QNS173" s="68" t="s">
        <v>318</v>
      </c>
      <c r="QNT173" s="68">
        <f t="shared" ref="QNT173:QNT174" si="7614">64.5*10.764</f>
        <v>694.27799999999991</v>
      </c>
      <c r="QNU173" s="68">
        <v>0</v>
      </c>
      <c r="QNV173" s="68">
        <f t="shared" si="4453"/>
        <v>694.27799999999991</v>
      </c>
      <c r="QNW173" s="68">
        <v>0</v>
      </c>
      <c r="QNX173" s="68">
        <f t="shared" si="4454"/>
        <v>1041.4169999999999</v>
      </c>
      <c r="QNY173" s="101">
        <v>2</v>
      </c>
      <c r="QNZ173" s="102"/>
      <c r="QOA173" s="68" t="s">
        <v>318</v>
      </c>
      <c r="QOB173" s="68">
        <f t="shared" ref="QOB173:QOB174" si="7615">64.5*10.764</f>
        <v>694.27799999999991</v>
      </c>
      <c r="QOC173" s="68">
        <v>0</v>
      </c>
      <c r="QOD173" s="68">
        <f t="shared" si="4456"/>
        <v>694.27799999999991</v>
      </c>
      <c r="QOE173" s="68">
        <v>0</v>
      </c>
      <c r="QOF173" s="68">
        <f t="shared" si="4457"/>
        <v>1041.4169999999999</v>
      </c>
      <c r="QOG173" s="101">
        <v>2</v>
      </c>
      <c r="QOH173" s="102"/>
      <c r="QOI173" s="68" t="s">
        <v>318</v>
      </c>
      <c r="QOJ173" s="68">
        <f t="shared" ref="QOJ173:QOJ174" si="7616">64.5*10.764</f>
        <v>694.27799999999991</v>
      </c>
      <c r="QOK173" s="68">
        <v>0</v>
      </c>
      <c r="QOL173" s="68">
        <f t="shared" si="4459"/>
        <v>694.27799999999991</v>
      </c>
      <c r="QOM173" s="68">
        <v>0</v>
      </c>
      <c r="QON173" s="68">
        <f t="shared" si="4460"/>
        <v>1041.4169999999999</v>
      </c>
      <c r="QOO173" s="101">
        <v>2</v>
      </c>
      <c r="QOP173" s="102"/>
      <c r="QOQ173" s="68" t="s">
        <v>318</v>
      </c>
      <c r="QOR173" s="68">
        <f t="shared" ref="QOR173:QOR174" si="7617">64.5*10.764</f>
        <v>694.27799999999991</v>
      </c>
      <c r="QOS173" s="68">
        <v>0</v>
      </c>
      <c r="QOT173" s="68">
        <f t="shared" si="4462"/>
        <v>694.27799999999991</v>
      </c>
      <c r="QOU173" s="68">
        <v>0</v>
      </c>
      <c r="QOV173" s="68">
        <f t="shared" si="4463"/>
        <v>1041.4169999999999</v>
      </c>
      <c r="QOW173" s="101">
        <v>2</v>
      </c>
      <c r="QOX173" s="102"/>
      <c r="QOY173" s="68" t="s">
        <v>318</v>
      </c>
      <c r="QOZ173" s="68">
        <f t="shared" ref="QOZ173:QOZ174" si="7618">64.5*10.764</f>
        <v>694.27799999999991</v>
      </c>
      <c r="QPA173" s="68">
        <v>0</v>
      </c>
      <c r="QPB173" s="68">
        <f t="shared" si="4465"/>
        <v>694.27799999999991</v>
      </c>
      <c r="QPC173" s="68">
        <v>0</v>
      </c>
      <c r="QPD173" s="68">
        <f t="shared" si="4466"/>
        <v>1041.4169999999999</v>
      </c>
      <c r="QPE173" s="101">
        <v>2</v>
      </c>
      <c r="QPF173" s="102"/>
      <c r="QPG173" s="68" t="s">
        <v>318</v>
      </c>
      <c r="QPH173" s="68">
        <f t="shared" ref="QPH173:QPH174" si="7619">64.5*10.764</f>
        <v>694.27799999999991</v>
      </c>
      <c r="QPI173" s="68">
        <v>0</v>
      </c>
      <c r="QPJ173" s="68">
        <f t="shared" si="4468"/>
        <v>694.27799999999991</v>
      </c>
      <c r="QPK173" s="68">
        <v>0</v>
      </c>
      <c r="QPL173" s="68">
        <f t="shared" si="4469"/>
        <v>1041.4169999999999</v>
      </c>
      <c r="QPM173" s="101">
        <v>2</v>
      </c>
      <c r="QPN173" s="102"/>
      <c r="QPO173" s="68" t="s">
        <v>318</v>
      </c>
      <c r="QPP173" s="68">
        <f t="shared" ref="QPP173:QPP174" si="7620">64.5*10.764</f>
        <v>694.27799999999991</v>
      </c>
      <c r="QPQ173" s="68">
        <v>0</v>
      </c>
      <c r="QPR173" s="68">
        <f t="shared" si="4471"/>
        <v>694.27799999999991</v>
      </c>
      <c r="QPS173" s="68">
        <v>0</v>
      </c>
      <c r="QPT173" s="68">
        <f t="shared" si="4472"/>
        <v>1041.4169999999999</v>
      </c>
      <c r="QPU173" s="101">
        <v>2</v>
      </c>
      <c r="QPV173" s="102"/>
      <c r="QPW173" s="68" t="s">
        <v>318</v>
      </c>
      <c r="QPX173" s="68">
        <f t="shared" ref="QPX173:QPX174" si="7621">64.5*10.764</f>
        <v>694.27799999999991</v>
      </c>
      <c r="QPY173" s="68">
        <v>0</v>
      </c>
      <c r="QPZ173" s="68">
        <f t="shared" si="4474"/>
        <v>694.27799999999991</v>
      </c>
      <c r="QQA173" s="68">
        <v>0</v>
      </c>
      <c r="QQB173" s="68">
        <f t="shared" si="4475"/>
        <v>1041.4169999999999</v>
      </c>
      <c r="QQC173" s="101">
        <v>2</v>
      </c>
      <c r="QQD173" s="102"/>
      <c r="QQE173" s="68" t="s">
        <v>318</v>
      </c>
      <c r="QQF173" s="68">
        <f t="shared" ref="QQF173:QQF174" si="7622">64.5*10.764</f>
        <v>694.27799999999991</v>
      </c>
      <c r="QQG173" s="68">
        <v>0</v>
      </c>
      <c r="QQH173" s="68">
        <f t="shared" si="4477"/>
        <v>694.27799999999991</v>
      </c>
      <c r="QQI173" s="68">
        <v>0</v>
      </c>
      <c r="QQJ173" s="68">
        <f t="shared" si="4478"/>
        <v>1041.4169999999999</v>
      </c>
      <c r="QQK173" s="101">
        <v>2</v>
      </c>
      <c r="QQL173" s="102"/>
      <c r="QQM173" s="68" t="s">
        <v>318</v>
      </c>
      <c r="QQN173" s="68">
        <f t="shared" ref="QQN173:QQN174" si="7623">64.5*10.764</f>
        <v>694.27799999999991</v>
      </c>
      <c r="QQO173" s="68">
        <v>0</v>
      </c>
      <c r="QQP173" s="68">
        <f t="shared" si="4480"/>
        <v>694.27799999999991</v>
      </c>
      <c r="QQQ173" s="68">
        <v>0</v>
      </c>
      <c r="QQR173" s="68">
        <f t="shared" si="4481"/>
        <v>1041.4169999999999</v>
      </c>
      <c r="QQS173" s="101">
        <v>2</v>
      </c>
      <c r="QQT173" s="102"/>
      <c r="QQU173" s="68" t="s">
        <v>318</v>
      </c>
      <c r="QQV173" s="68">
        <f t="shared" ref="QQV173:QQV174" si="7624">64.5*10.764</f>
        <v>694.27799999999991</v>
      </c>
      <c r="QQW173" s="68">
        <v>0</v>
      </c>
      <c r="QQX173" s="68">
        <f t="shared" si="4483"/>
        <v>694.27799999999991</v>
      </c>
      <c r="QQY173" s="68">
        <v>0</v>
      </c>
      <c r="QQZ173" s="68">
        <f t="shared" si="4484"/>
        <v>1041.4169999999999</v>
      </c>
      <c r="QRA173" s="101">
        <v>2</v>
      </c>
      <c r="QRB173" s="102"/>
      <c r="QRC173" s="68" t="s">
        <v>318</v>
      </c>
      <c r="QRD173" s="68">
        <f t="shared" ref="QRD173:QRD174" si="7625">64.5*10.764</f>
        <v>694.27799999999991</v>
      </c>
      <c r="QRE173" s="68">
        <v>0</v>
      </c>
      <c r="QRF173" s="68">
        <f t="shared" si="4486"/>
        <v>694.27799999999991</v>
      </c>
      <c r="QRG173" s="68">
        <v>0</v>
      </c>
      <c r="QRH173" s="68">
        <f t="shared" si="4487"/>
        <v>1041.4169999999999</v>
      </c>
      <c r="QRI173" s="101">
        <v>2</v>
      </c>
      <c r="QRJ173" s="102"/>
      <c r="QRK173" s="68" t="s">
        <v>318</v>
      </c>
      <c r="QRL173" s="68">
        <f t="shared" ref="QRL173:QRL174" si="7626">64.5*10.764</f>
        <v>694.27799999999991</v>
      </c>
      <c r="QRM173" s="68">
        <v>0</v>
      </c>
      <c r="QRN173" s="68">
        <f t="shared" si="4489"/>
        <v>694.27799999999991</v>
      </c>
      <c r="QRO173" s="68">
        <v>0</v>
      </c>
      <c r="QRP173" s="68">
        <f t="shared" si="4490"/>
        <v>1041.4169999999999</v>
      </c>
      <c r="QRQ173" s="101">
        <v>2</v>
      </c>
      <c r="QRR173" s="102"/>
      <c r="QRS173" s="68" t="s">
        <v>318</v>
      </c>
      <c r="QRT173" s="68">
        <f t="shared" ref="QRT173:QRT174" si="7627">64.5*10.764</f>
        <v>694.27799999999991</v>
      </c>
      <c r="QRU173" s="68">
        <v>0</v>
      </c>
      <c r="QRV173" s="68">
        <f t="shared" si="4492"/>
        <v>694.27799999999991</v>
      </c>
      <c r="QRW173" s="68">
        <v>0</v>
      </c>
      <c r="QRX173" s="68">
        <f t="shared" si="4493"/>
        <v>1041.4169999999999</v>
      </c>
      <c r="QRY173" s="101">
        <v>2</v>
      </c>
      <c r="QRZ173" s="102"/>
      <c r="QSA173" s="68" t="s">
        <v>318</v>
      </c>
      <c r="QSB173" s="68">
        <f t="shared" ref="QSB173:QSB174" si="7628">64.5*10.764</f>
        <v>694.27799999999991</v>
      </c>
      <c r="QSC173" s="68">
        <v>0</v>
      </c>
      <c r="QSD173" s="68">
        <f t="shared" si="4495"/>
        <v>694.27799999999991</v>
      </c>
      <c r="QSE173" s="68">
        <v>0</v>
      </c>
      <c r="QSF173" s="68">
        <f t="shared" si="4496"/>
        <v>1041.4169999999999</v>
      </c>
      <c r="QSG173" s="101">
        <v>2</v>
      </c>
      <c r="QSH173" s="102"/>
      <c r="QSI173" s="68" t="s">
        <v>318</v>
      </c>
      <c r="QSJ173" s="68">
        <f t="shared" ref="QSJ173:QSJ174" si="7629">64.5*10.764</f>
        <v>694.27799999999991</v>
      </c>
      <c r="QSK173" s="68">
        <v>0</v>
      </c>
      <c r="QSL173" s="68">
        <f t="shared" si="4498"/>
        <v>694.27799999999991</v>
      </c>
      <c r="QSM173" s="68">
        <v>0</v>
      </c>
      <c r="QSN173" s="68">
        <f t="shared" si="4499"/>
        <v>1041.4169999999999</v>
      </c>
      <c r="QSO173" s="101">
        <v>2</v>
      </c>
      <c r="QSP173" s="102"/>
      <c r="QSQ173" s="68" t="s">
        <v>318</v>
      </c>
      <c r="QSR173" s="68">
        <f t="shared" ref="QSR173:QSR174" si="7630">64.5*10.764</f>
        <v>694.27799999999991</v>
      </c>
      <c r="QSS173" s="68">
        <v>0</v>
      </c>
      <c r="QST173" s="68">
        <f t="shared" si="4501"/>
        <v>694.27799999999991</v>
      </c>
      <c r="QSU173" s="68">
        <v>0</v>
      </c>
      <c r="QSV173" s="68">
        <f t="shared" si="4502"/>
        <v>1041.4169999999999</v>
      </c>
      <c r="QSW173" s="101">
        <v>2</v>
      </c>
      <c r="QSX173" s="102"/>
      <c r="QSY173" s="68" t="s">
        <v>318</v>
      </c>
      <c r="QSZ173" s="68">
        <f t="shared" ref="QSZ173:QSZ174" si="7631">64.5*10.764</f>
        <v>694.27799999999991</v>
      </c>
      <c r="QTA173" s="68">
        <v>0</v>
      </c>
      <c r="QTB173" s="68">
        <f t="shared" si="4504"/>
        <v>694.27799999999991</v>
      </c>
      <c r="QTC173" s="68">
        <v>0</v>
      </c>
      <c r="QTD173" s="68">
        <f t="shared" si="4505"/>
        <v>1041.4169999999999</v>
      </c>
      <c r="QTE173" s="101">
        <v>2</v>
      </c>
      <c r="QTF173" s="102"/>
      <c r="QTG173" s="68" t="s">
        <v>318</v>
      </c>
      <c r="QTH173" s="68">
        <f t="shared" ref="QTH173:QTH174" si="7632">64.5*10.764</f>
        <v>694.27799999999991</v>
      </c>
      <c r="QTI173" s="68">
        <v>0</v>
      </c>
      <c r="QTJ173" s="68">
        <f t="shared" si="4507"/>
        <v>694.27799999999991</v>
      </c>
      <c r="QTK173" s="68">
        <v>0</v>
      </c>
      <c r="QTL173" s="68">
        <f t="shared" si="4508"/>
        <v>1041.4169999999999</v>
      </c>
      <c r="QTM173" s="101">
        <v>2</v>
      </c>
      <c r="QTN173" s="102"/>
      <c r="QTO173" s="68" t="s">
        <v>318</v>
      </c>
      <c r="QTP173" s="68">
        <f t="shared" ref="QTP173:QTP174" si="7633">64.5*10.764</f>
        <v>694.27799999999991</v>
      </c>
      <c r="QTQ173" s="68">
        <v>0</v>
      </c>
      <c r="QTR173" s="68">
        <f t="shared" si="4510"/>
        <v>694.27799999999991</v>
      </c>
      <c r="QTS173" s="68">
        <v>0</v>
      </c>
      <c r="QTT173" s="68">
        <f t="shared" si="4511"/>
        <v>1041.4169999999999</v>
      </c>
      <c r="QTU173" s="101">
        <v>2</v>
      </c>
      <c r="QTV173" s="102"/>
      <c r="QTW173" s="68" t="s">
        <v>318</v>
      </c>
      <c r="QTX173" s="68">
        <f t="shared" ref="QTX173:QTX174" si="7634">64.5*10.764</f>
        <v>694.27799999999991</v>
      </c>
      <c r="QTY173" s="68">
        <v>0</v>
      </c>
      <c r="QTZ173" s="68">
        <f t="shared" si="4513"/>
        <v>694.27799999999991</v>
      </c>
      <c r="QUA173" s="68">
        <v>0</v>
      </c>
      <c r="QUB173" s="68">
        <f t="shared" si="4514"/>
        <v>1041.4169999999999</v>
      </c>
      <c r="QUC173" s="101">
        <v>2</v>
      </c>
      <c r="QUD173" s="102"/>
      <c r="QUE173" s="68" t="s">
        <v>318</v>
      </c>
      <c r="QUF173" s="68">
        <f t="shared" ref="QUF173:QUF174" si="7635">64.5*10.764</f>
        <v>694.27799999999991</v>
      </c>
      <c r="QUG173" s="68">
        <v>0</v>
      </c>
      <c r="QUH173" s="68">
        <f t="shared" si="4516"/>
        <v>694.27799999999991</v>
      </c>
      <c r="QUI173" s="68">
        <v>0</v>
      </c>
      <c r="QUJ173" s="68">
        <f t="shared" si="4517"/>
        <v>1041.4169999999999</v>
      </c>
      <c r="QUK173" s="101">
        <v>2</v>
      </c>
      <c r="QUL173" s="102"/>
      <c r="QUM173" s="68" t="s">
        <v>318</v>
      </c>
      <c r="QUN173" s="68">
        <f t="shared" ref="QUN173:QUN174" si="7636">64.5*10.764</f>
        <v>694.27799999999991</v>
      </c>
      <c r="QUO173" s="68">
        <v>0</v>
      </c>
      <c r="QUP173" s="68">
        <f t="shared" si="4519"/>
        <v>694.27799999999991</v>
      </c>
      <c r="QUQ173" s="68">
        <v>0</v>
      </c>
      <c r="QUR173" s="68">
        <f t="shared" si="4520"/>
        <v>1041.4169999999999</v>
      </c>
      <c r="QUS173" s="101">
        <v>2</v>
      </c>
      <c r="QUT173" s="102"/>
      <c r="QUU173" s="68" t="s">
        <v>318</v>
      </c>
      <c r="QUV173" s="68">
        <f t="shared" ref="QUV173:QUV174" si="7637">64.5*10.764</f>
        <v>694.27799999999991</v>
      </c>
      <c r="QUW173" s="68">
        <v>0</v>
      </c>
      <c r="QUX173" s="68">
        <f t="shared" si="4522"/>
        <v>694.27799999999991</v>
      </c>
      <c r="QUY173" s="68">
        <v>0</v>
      </c>
      <c r="QUZ173" s="68">
        <f t="shared" si="4523"/>
        <v>1041.4169999999999</v>
      </c>
      <c r="QVA173" s="101">
        <v>2</v>
      </c>
      <c r="QVB173" s="102"/>
      <c r="QVC173" s="68" t="s">
        <v>318</v>
      </c>
      <c r="QVD173" s="68">
        <f t="shared" ref="QVD173:QVD174" si="7638">64.5*10.764</f>
        <v>694.27799999999991</v>
      </c>
      <c r="QVE173" s="68">
        <v>0</v>
      </c>
      <c r="QVF173" s="68">
        <f t="shared" si="4525"/>
        <v>694.27799999999991</v>
      </c>
      <c r="QVG173" s="68">
        <v>0</v>
      </c>
      <c r="QVH173" s="68">
        <f t="shared" si="4526"/>
        <v>1041.4169999999999</v>
      </c>
      <c r="QVI173" s="101">
        <v>2</v>
      </c>
      <c r="QVJ173" s="102"/>
      <c r="QVK173" s="68" t="s">
        <v>318</v>
      </c>
      <c r="QVL173" s="68">
        <f t="shared" ref="QVL173:QVL174" si="7639">64.5*10.764</f>
        <v>694.27799999999991</v>
      </c>
      <c r="QVM173" s="68">
        <v>0</v>
      </c>
      <c r="QVN173" s="68">
        <f t="shared" si="4528"/>
        <v>694.27799999999991</v>
      </c>
      <c r="QVO173" s="68">
        <v>0</v>
      </c>
      <c r="QVP173" s="68">
        <f t="shared" si="4529"/>
        <v>1041.4169999999999</v>
      </c>
      <c r="QVQ173" s="101">
        <v>2</v>
      </c>
      <c r="QVR173" s="102"/>
      <c r="QVS173" s="68" t="s">
        <v>318</v>
      </c>
      <c r="QVT173" s="68">
        <f t="shared" ref="QVT173:QVT174" si="7640">64.5*10.764</f>
        <v>694.27799999999991</v>
      </c>
      <c r="QVU173" s="68">
        <v>0</v>
      </c>
      <c r="QVV173" s="68">
        <f t="shared" si="4531"/>
        <v>694.27799999999991</v>
      </c>
      <c r="QVW173" s="68">
        <v>0</v>
      </c>
      <c r="QVX173" s="68">
        <f t="shared" si="4532"/>
        <v>1041.4169999999999</v>
      </c>
      <c r="QVY173" s="101">
        <v>2</v>
      </c>
      <c r="QVZ173" s="102"/>
      <c r="QWA173" s="68" t="s">
        <v>318</v>
      </c>
      <c r="QWB173" s="68">
        <f t="shared" ref="QWB173:QWB174" si="7641">64.5*10.764</f>
        <v>694.27799999999991</v>
      </c>
      <c r="QWC173" s="68">
        <v>0</v>
      </c>
      <c r="QWD173" s="68">
        <f t="shared" si="4534"/>
        <v>694.27799999999991</v>
      </c>
      <c r="QWE173" s="68">
        <v>0</v>
      </c>
      <c r="QWF173" s="68">
        <f t="shared" si="4535"/>
        <v>1041.4169999999999</v>
      </c>
      <c r="QWG173" s="101">
        <v>2</v>
      </c>
      <c r="QWH173" s="102"/>
      <c r="QWI173" s="68" t="s">
        <v>318</v>
      </c>
      <c r="QWJ173" s="68">
        <f t="shared" ref="QWJ173:QWJ174" si="7642">64.5*10.764</f>
        <v>694.27799999999991</v>
      </c>
      <c r="QWK173" s="68">
        <v>0</v>
      </c>
      <c r="QWL173" s="68">
        <f t="shared" si="4537"/>
        <v>694.27799999999991</v>
      </c>
      <c r="QWM173" s="68">
        <v>0</v>
      </c>
      <c r="QWN173" s="68">
        <f t="shared" si="4538"/>
        <v>1041.4169999999999</v>
      </c>
      <c r="QWO173" s="101">
        <v>2</v>
      </c>
      <c r="QWP173" s="102"/>
      <c r="QWQ173" s="68" t="s">
        <v>318</v>
      </c>
      <c r="QWR173" s="68">
        <f t="shared" ref="QWR173:QWR174" si="7643">64.5*10.764</f>
        <v>694.27799999999991</v>
      </c>
      <c r="QWS173" s="68">
        <v>0</v>
      </c>
      <c r="QWT173" s="68">
        <f t="shared" si="4540"/>
        <v>694.27799999999991</v>
      </c>
      <c r="QWU173" s="68">
        <v>0</v>
      </c>
      <c r="QWV173" s="68">
        <f t="shared" si="4541"/>
        <v>1041.4169999999999</v>
      </c>
      <c r="QWW173" s="101">
        <v>2</v>
      </c>
      <c r="QWX173" s="102"/>
      <c r="QWY173" s="68" t="s">
        <v>318</v>
      </c>
      <c r="QWZ173" s="68">
        <f t="shared" ref="QWZ173:QWZ174" si="7644">64.5*10.764</f>
        <v>694.27799999999991</v>
      </c>
      <c r="QXA173" s="68">
        <v>0</v>
      </c>
      <c r="QXB173" s="68">
        <f t="shared" si="4543"/>
        <v>694.27799999999991</v>
      </c>
      <c r="QXC173" s="68">
        <v>0</v>
      </c>
      <c r="QXD173" s="68">
        <f t="shared" si="4544"/>
        <v>1041.4169999999999</v>
      </c>
      <c r="QXE173" s="101">
        <v>2</v>
      </c>
      <c r="QXF173" s="102"/>
      <c r="QXG173" s="68" t="s">
        <v>318</v>
      </c>
      <c r="QXH173" s="68">
        <f t="shared" ref="QXH173:QXH174" si="7645">64.5*10.764</f>
        <v>694.27799999999991</v>
      </c>
      <c r="QXI173" s="68">
        <v>0</v>
      </c>
      <c r="QXJ173" s="68">
        <f t="shared" si="4546"/>
        <v>694.27799999999991</v>
      </c>
      <c r="QXK173" s="68">
        <v>0</v>
      </c>
      <c r="QXL173" s="68">
        <f t="shared" si="4547"/>
        <v>1041.4169999999999</v>
      </c>
      <c r="QXM173" s="101">
        <v>2</v>
      </c>
      <c r="QXN173" s="102"/>
      <c r="QXO173" s="68" t="s">
        <v>318</v>
      </c>
      <c r="QXP173" s="68">
        <f t="shared" ref="QXP173:QXP174" si="7646">64.5*10.764</f>
        <v>694.27799999999991</v>
      </c>
      <c r="QXQ173" s="68">
        <v>0</v>
      </c>
      <c r="QXR173" s="68">
        <f t="shared" si="4549"/>
        <v>694.27799999999991</v>
      </c>
      <c r="QXS173" s="68">
        <v>0</v>
      </c>
      <c r="QXT173" s="68">
        <f t="shared" si="4550"/>
        <v>1041.4169999999999</v>
      </c>
      <c r="QXU173" s="101">
        <v>2</v>
      </c>
      <c r="QXV173" s="102"/>
      <c r="QXW173" s="68" t="s">
        <v>318</v>
      </c>
      <c r="QXX173" s="68">
        <f t="shared" ref="QXX173:QXX174" si="7647">64.5*10.764</f>
        <v>694.27799999999991</v>
      </c>
      <c r="QXY173" s="68">
        <v>0</v>
      </c>
      <c r="QXZ173" s="68">
        <f t="shared" si="4552"/>
        <v>694.27799999999991</v>
      </c>
      <c r="QYA173" s="68">
        <v>0</v>
      </c>
      <c r="QYB173" s="68">
        <f t="shared" si="4553"/>
        <v>1041.4169999999999</v>
      </c>
      <c r="QYC173" s="101">
        <v>2</v>
      </c>
      <c r="QYD173" s="102"/>
      <c r="QYE173" s="68" t="s">
        <v>318</v>
      </c>
      <c r="QYF173" s="68">
        <f t="shared" ref="QYF173:QYF174" si="7648">64.5*10.764</f>
        <v>694.27799999999991</v>
      </c>
      <c r="QYG173" s="68">
        <v>0</v>
      </c>
      <c r="QYH173" s="68">
        <f t="shared" si="4555"/>
        <v>694.27799999999991</v>
      </c>
      <c r="QYI173" s="68">
        <v>0</v>
      </c>
      <c r="QYJ173" s="68">
        <f t="shared" si="4556"/>
        <v>1041.4169999999999</v>
      </c>
      <c r="QYK173" s="101">
        <v>2</v>
      </c>
      <c r="QYL173" s="102"/>
      <c r="QYM173" s="68" t="s">
        <v>318</v>
      </c>
      <c r="QYN173" s="68">
        <f t="shared" ref="QYN173:QYN174" si="7649">64.5*10.764</f>
        <v>694.27799999999991</v>
      </c>
      <c r="QYO173" s="68">
        <v>0</v>
      </c>
      <c r="QYP173" s="68">
        <f t="shared" si="4558"/>
        <v>694.27799999999991</v>
      </c>
      <c r="QYQ173" s="68">
        <v>0</v>
      </c>
      <c r="QYR173" s="68">
        <f t="shared" si="4559"/>
        <v>1041.4169999999999</v>
      </c>
      <c r="QYS173" s="101">
        <v>2</v>
      </c>
      <c r="QYT173" s="102"/>
      <c r="QYU173" s="68" t="s">
        <v>318</v>
      </c>
      <c r="QYV173" s="68">
        <f t="shared" ref="QYV173:QYV174" si="7650">64.5*10.764</f>
        <v>694.27799999999991</v>
      </c>
      <c r="QYW173" s="68">
        <v>0</v>
      </c>
      <c r="QYX173" s="68">
        <f t="shared" si="4561"/>
        <v>694.27799999999991</v>
      </c>
      <c r="QYY173" s="68">
        <v>0</v>
      </c>
      <c r="QYZ173" s="68">
        <f t="shared" si="4562"/>
        <v>1041.4169999999999</v>
      </c>
      <c r="QZA173" s="101">
        <v>2</v>
      </c>
      <c r="QZB173" s="102"/>
      <c r="QZC173" s="68" t="s">
        <v>318</v>
      </c>
      <c r="QZD173" s="68">
        <f t="shared" ref="QZD173:QZD174" si="7651">64.5*10.764</f>
        <v>694.27799999999991</v>
      </c>
      <c r="QZE173" s="68">
        <v>0</v>
      </c>
      <c r="QZF173" s="68">
        <f t="shared" si="4564"/>
        <v>694.27799999999991</v>
      </c>
      <c r="QZG173" s="68">
        <v>0</v>
      </c>
      <c r="QZH173" s="68">
        <f t="shared" si="4565"/>
        <v>1041.4169999999999</v>
      </c>
      <c r="QZI173" s="101">
        <v>2</v>
      </c>
      <c r="QZJ173" s="102"/>
      <c r="QZK173" s="68" t="s">
        <v>318</v>
      </c>
      <c r="QZL173" s="68">
        <f t="shared" ref="QZL173:QZL174" si="7652">64.5*10.764</f>
        <v>694.27799999999991</v>
      </c>
      <c r="QZM173" s="68">
        <v>0</v>
      </c>
      <c r="QZN173" s="68">
        <f t="shared" si="4567"/>
        <v>694.27799999999991</v>
      </c>
      <c r="QZO173" s="68">
        <v>0</v>
      </c>
      <c r="QZP173" s="68">
        <f t="shared" si="4568"/>
        <v>1041.4169999999999</v>
      </c>
      <c r="QZQ173" s="101">
        <v>2</v>
      </c>
      <c r="QZR173" s="102"/>
      <c r="QZS173" s="68" t="s">
        <v>318</v>
      </c>
      <c r="QZT173" s="68">
        <f t="shared" ref="QZT173:QZT174" si="7653">64.5*10.764</f>
        <v>694.27799999999991</v>
      </c>
      <c r="QZU173" s="68">
        <v>0</v>
      </c>
      <c r="QZV173" s="68">
        <f t="shared" si="4570"/>
        <v>694.27799999999991</v>
      </c>
      <c r="QZW173" s="68">
        <v>0</v>
      </c>
      <c r="QZX173" s="68">
        <f t="shared" si="4571"/>
        <v>1041.4169999999999</v>
      </c>
      <c r="QZY173" s="101">
        <v>2</v>
      </c>
      <c r="QZZ173" s="102"/>
      <c r="RAA173" s="68" t="s">
        <v>318</v>
      </c>
      <c r="RAB173" s="68">
        <f t="shared" ref="RAB173:RAB174" si="7654">64.5*10.764</f>
        <v>694.27799999999991</v>
      </c>
      <c r="RAC173" s="68">
        <v>0</v>
      </c>
      <c r="RAD173" s="68">
        <f t="shared" si="4573"/>
        <v>694.27799999999991</v>
      </c>
      <c r="RAE173" s="68">
        <v>0</v>
      </c>
      <c r="RAF173" s="68">
        <f t="shared" si="4574"/>
        <v>1041.4169999999999</v>
      </c>
      <c r="RAG173" s="101">
        <v>2</v>
      </c>
      <c r="RAH173" s="102"/>
      <c r="RAI173" s="68" t="s">
        <v>318</v>
      </c>
      <c r="RAJ173" s="68">
        <f t="shared" ref="RAJ173:RAJ174" si="7655">64.5*10.764</f>
        <v>694.27799999999991</v>
      </c>
      <c r="RAK173" s="68">
        <v>0</v>
      </c>
      <c r="RAL173" s="68">
        <f t="shared" si="4576"/>
        <v>694.27799999999991</v>
      </c>
      <c r="RAM173" s="68">
        <v>0</v>
      </c>
      <c r="RAN173" s="68">
        <f t="shared" si="4577"/>
        <v>1041.4169999999999</v>
      </c>
      <c r="RAO173" s="101">
        <v>2</v>
      </c>
      <c r="RAP173" s="102"/>
      <c r="RAQ173" s="68" t="s">
        <v>318</v>
      </c>
      <c r="RAR173" s="68">
        <f t="shared" ref="RAR173:RAR174" si="7656">64.5*10.764</f>
        <v>694.27799999999991</v>
      </c>
      <c r="RAS173" s="68">
        <v>0</v>
      </c>
      <c r="RAT173" s="68">
        <f t="shared" si="4579"/>
        <v>694.27799999999991</v>
      </c>
      <c r="RAU173" s="68">
        <v>0</v>
      </c>
      <c r="RAV173" s="68">
        <f t="shared" si="4580"/>
        <v>1041.4169999999999</v>
      </c>
      <c r="RAW173" s="101">
        <v>2</v>
      </c>
      <c r="RAX173" s="102"/>
      <c r="RAY173" s="68" t="s">
        <v>318</v>
      </c>
      <c r="RAZ173" s="68">
        <f t="shared" ref="RAZ173:RAZ174" si="7657">64.5*10.764</f>
        <v>694.27799999999991</v>
      </c>
      <c r="RBA173" s="68">
        <v>0</v>
      </c>
      <c r="RBB173" s="68">
        <f t="shared" si="4582"/>
        <v>694.27799999999991</v>
      </c>
      <c r="RBC173" s="68">
        <v>0</v>
      </c>
      <c r="RBD173" s="68">
        <f t="shared" si="4583"/>
        <v>1041.4169999999999</v>
      </c>
      <c r="RBE173" s="101">
        <v>2</v>
      </c>
      <c r="RBF173" s="102"/>
      <c r="RBG173" s="68" t="s">
        <v>318</v>
      </c>
      <c r="RBH173" s="68">
        <f t="shared" ref="RBH173:RBH174" si="7658">64.5*10.764</f>
        <v>694.27799999999991</v>
      </c>
      <c r="RBI173" s="68">
        <v>0</v>
      </c>
      <c r="RBJ173" s="68">
        <f t="shared" si="4585"/>
        <v>694.27799999999991</v>
      </c>
      <c r="RBK173" s="68">
        <v>0</v>
      </c>
      <c r="RBL173" s="68">
        <f t="shared" si="4586"/>
        <v>1041.4169999999999</v>
      </c>
      <c r="RBM173" s="101">
        <v>2</v>
      </c>
      <c r="RBN173" s="102"/>
      <c r="RBO173" s="68" t="s">
        <v>318</v>
      </c>
      <c r="RBP173" s="68">
        <f t="shared" ref="RBP173:RBP174" si="7659">64.5*10.764</f>
        <v>694.27799999999991</v>
      </c>
      <c r="RBQ173" s="68">
        <v>0</v>
      </c>
      <c r="RBR173" s="68">
        <f t="shared" si="4588"/>
        <v>694.27799999999991</v>
      </c>
      <c r="RBS173" s="68">
        <v>0</v>
      </c>
      <c r="RBT173" s="68">
        <f t="shared" si="4589"/>
        <v>1041.4169999999999</v>
      </c>
      <c r="RBU173" s="101">
        <v>2</v>
      </c>
      <c r="RBV173" s="102"/>
      <c r="RBW173" s="68" t="s">
        <v>318</v>
      </c>
      <c r="RBX173" s="68">
        <f t="shared" ref="RBX173:RBX174" si="7660">64.5*10.764</f>
        <v>694.27799999999991</v>
      </c>
      <c r="RBY173" s="68">
        <v>0</v>
      </c>
      <c r="RBZ173" s="68">
        <f t="shared" si="4591"/>
        <v>694.27799999999991</v>
      </c>
      <c r="RCA173" s="68">
        <v>0</v>
      </c>
      <c r="RCB173" s="68">
        <f t="shared" si="4592"/>
        <v>1041.4169999999999</v>
      </c>
      <c r="RCC173" s="101">
        <v>2</v>
      </c>
      <c r="RCD173" s="102"/>
      <c r="RCE173" s="68" t="s">
        <v>318</v>
      </c>
      <c r="RCF173" s="68">
        <f t="shared" ref="RCF173:RCF174" si="7661">64.5*10.764</f>
        <v>694.27799999999991</v>
      </c>
      <c r="RCG173" s="68">
        <v>0</v>
      </c>
      <c r="RCH173" s="68">
        <f t="shared" si="4594"/>
        <v>694.27799999999991</v>
      </c>
      <c r="RCI173" s="68">
        <v>0</v>
      </c>
      <c r="RCJ173" s="68">
        <f t="shared" si="4595"/>
        <v>1041.4169999999999</v>
      </c>
      <c r="RCK173" s="101">
        <v>2</v>
      </c>
      <c r="RCL173" s="102"/>
      <c r="RCM173" s="68" t="s">
        <v>318</v>
      </c>
      <c r="RCN173" s="68">
        <f t="shared" ref="RCN173:RCN174" si="7662">64.5*10.764</f>
        <v>694.27799999999991</v>
      </c>
      <c r="RCO173" s="68">
        <v>0</v>
      </c>
      <c r="RCP173" s="68">
        <f t="shared" si="4597"/>
        <v>694.27799999999991</v>
      </c>
      <c r="RCQ173" s="68">
        <v>0</v>
      </c>
      <c r="RCR173" s="68">
        <f t="shared" si="4598"/>
        <v>1041.4169999999999</v>
      </c>
      <c r="RCS173" s="101">
        <v>2</v>
      </c>
      <c r="RCT173" s="102"/>
      <c r="RCU173" s="68" t="s">
        <v>318</v>
      </c>
      <c r="RCV173" s="68">
        <f t="shared" ref="RCV173:RCV174" si="7663">64.5*10.764</f>
        <v>694.27799999999991</v>
      </c>
      <c r="RCW173" s="68">
        <v>0</v>
      </c>
      <c r="RCX173" s="68">
        <f t="shared" si="4600"/>
        <v>694.27799999999991</v>
      </c>
      <c r="RCY173" s="68">
        <v>0</v>
      </c>
      <c r="RCZ173" s="68">
        <f t="shared" si="4601"/>
        <v>1041.4169999999999</v>
      </c>
      <c r="RDA173" s="101">
        <v>2</v>
      </c>
      <c r="RDB173" s="102"/>
      <c r="RDC173" s="68" t="s">
        <v>318</v>
      </c>
      <c r="RDD173" s="68">
        <f t="shared" ref="RDD173:RDD174" si="7664">64.5*10.764</f>
        <v>694.27799999999991</v>
      </c>
      <c r="RDE173" s="68">
        <v>0</v>
      </c>
      <c r="RDF173" s="68">
        <f t="shared" si="4603"/>
        <v>694.27799999999991</v>
      </c>
      <c r="RDG173" s="68">
        <v>0</v>
      </c>
      <c r="RDH173" s="68">
        <f t="shared" si="4604"/>
        <v>1041.4169999999999</v>
      </c>
      <c r="RDI173" s="101">
        <v>2</v>
      </c>
      <c r="RDJ173" s="102"/>
      <c r="RDK173" s="68" t="s">
        <v>318</v>
      </c>
      <c r="RDL173" s="68">
        <f t="shared" ref="RDL173:RDL174" si="7665">64.5*10.764</f>
        <v>694.27799999999991</v>
      </c>
      <c r="RDM173" s="68">
        <v>0</v>
      </c>
      <c r="RDN173" s="68">
        <f t="shared" si="4606"/>
        <v>694.27799999999991</v>
      </c>
      <c r="RDO173" s="68">
        <v>0</v>
      </c>
      <c r="RDP173" s="68">
        <f t="shared" si="4607"/>
        <v>1041.4169999999999</v>
      </c>
      <c r="RDQ173" s="101">
        <v>2</v>
      </c>
      <c r="RDR173" s="102"/>
      <c r="RDS173" s="68" t="s">
        <v>318</v>
      </c>
      <c r="RDT173" s="68">
        <f t="shared" ref="RDT173:RDT174" si="7666">64.5*10.764</f>
        <v>694.27799999999991</v>
      </c>
      <c r="RDU173" s="68">
        <v>0</v>
      </c>
      <c r="RDV173" s="68">
        <f t="shared" si="4609"/>
        <v>694.27799999999991</v>
      </c>
      <c r="RDW173" s="68">
        <v>0</v>
      </c>
      <c r="RDX173" s="68">
        <f t="shared" si="4610"/>
        <v>1041.4169999999999</v>
      </c>
      <c r="RDY173" s="101">
        <v>2</v>
      </c>
      <c r="RDZ173" s="102"/>
      <c r="REA173" s="68" t="s">
        <v>318</v>
      </c>
      <c r="REB173" s="68">
        <f t="shared" ref="REB173:REB174" si="7667">64.5*10.764</f>
        <v>694.27799999999991</v>
      </c>
      <c r="REC173" s="68">
        <v>0</v>
      </c>
      <c r="RED173" s="68">
        <f t="shared" si="4612"/>
        <v>694.27799999999991</v>
      </c>
      <c r="REE173" s="68">
        <v>0</v>
      </c>
      <c r="REF173" s="68">
        <f t="shared" si="4613"/>
        <v>1041.4169999999999</v>
      </c>
      <c r="REG173" s="101">
        <v>2</v>
      </c>
      <c r="REH173" s="102"/>
      <c r="REI173" s="68" t="s">
        <v>318</v>
      </c>
      <c r="REJ173" s="68">
        <f t="shared" ref="REJ173:REJ174" si="7668">64.5*10.764</f>
        <v>694.27799999999991</v>
      </c>
      <c r="REK173" s="68">
        <v>0</v>
      </c>
      <c r="REL173" s="68">
        <f t="shared" si="4615"/>
        <v>694.27799999999991</v>
      </c>
      <c r="REM173" s="68">
        <v>0</v>
      </c>
      <c r="REN173" s="68">
        <f t="shared" si="4616"/>
        <v>1041.4169999999999</v>
      </c>
      <c r="REO173" s="101">
        <v>2</v>
      </c>
      <c r="REP173" s="102"/>
      <c r="REQ173" s="68" t="s">
        <v>318</v>
      </c>
      <c r="RER173" s="68">
        <f t="shared" ref="RER173:RER174" si="7669">64.5*10.764</f>
        <v>694.27799999999991</v>
      </c>
      <c r="RES173" s="68">
        <v>0</v>
      </c>
      <c r="RET173" s="68">
        <f t="shared" si="4618"/>
        <v>694.27799999999991</v>
      </c>
      <c r="REU173" s="68">
        <v>0</v>
      </c>
      <c r="REV173" s="68">
        <f t="shared" si="4619"/>
        <v>1041.4169999999999</v>
      </c>
      <c r="REW173" s="101">
        <v>2</v>
      </c>
      <c r="REX173" s="102"/>
      <c r="REY173" s="68" t="s">
        <v>318</v>
      </c>
      <c r="REZ173" s="68">
        <f t="shared" ref="REZ173:REZ174" si="7670">64.5*10.764</f>
        <v>694.27799999999991</v>
      </c>
      <c r="RFA173" s="68">
        <v>0</v>
      </c>
      <c r="RFB173" s="68">
        <f t="shared" si="4621"/>
        <v>694.27799999999991</v>
      </c>
      <c r="RFC173" s="68">
        <v>0</v>
      </c>
      <c r="RFD173" s="68">
        <f t="shared" si="4622"/>
        <v>1041.4169999999999</v>
      </c>
      <c r="RFE173" s="101">
        <v>2</v>
      </c>
      <c r="RFF173" s="102"/>
      <c r="RFG173" s="68" t="s">
        <v>318</v>
      </c>
      <c r="RFH173" s="68">
        <f t="shared" ref="RFH173:RFH174" si="7671">64.5*10.764</f>
        <v>694.27799999999991</v>
      </c>
      <c r="RFI173" s="68">
        <v>0</v>
      </c>
      <c r="RFJ173" s="68">
        <f t="shared" si="4624"/>
        <v>694.27799999999991</v>
      </c>
      <c r="RFK173" s="68">
        <v>0</v>
      </c>
      <c r="RFL173" s="68">
        <f t="shared" si="4625"/>
        <v>1041.4169999999999</v>
      </c>
      <c r="RFM173" s="101">
        <v>2</v>
      </c>
      <c r="RFN173" s="102"/>
      <c r="RFO173" s="68" t="s">
        <v>318</v>
      </c>
      <c r="RFP173" s="68">
        <f t="shared" ref="RFP173:RFP174" si="7672">64.5*10.764</f>
        <v>694.27799999999991</v>
      </c>
      <c r="RFQ173" s="68">
        <v>0</v>
      </c>
      <c r="RFR173" s="68">
        <f t="shared" si="4627"/>
        <v>694.27799999999991</v>
      </c>
      <c r="RFS173" s="68">
        <v>0</v>
      </c>
      <c r="RFT173" s="68">
        <f t="shared" si="4628"/>
        <v>1041.4169999999999</v>
      </c>
      <c r="RFU173" s="101">
        <v>2</v>
      </c>
      <c r="RFV173" s="102"/>
      <c r="RFW173" s="68" t="s">
        <v>318</v>
      </c>
      <c r="RFX173" s="68">
        <f t="shared" ref="RFX173:RFX174" si="7673">64.5*10.764</f>
        <v>694.27799999999991</v>
      </c>
      <c r="RFY173" s="68">
        <v>0</v>
      </c>
      <c r="RFZ173" s="68">
        <f t="shared" si="4630"/>
        <v>694.27799999999991</v>
      </c>
      <c r="RGA173" s="68">
        <v>0</v>
      </c>
      <c r="RGB173" s="68">
        <f t="shared" si="4631"/>
        <v>1041.4169999999999</v>
      </c>
      <c r="RGC173" s="101">
        <v>2</v>
      </c>
      <c r="RGD173" s="102"/>
      <c r="RGE173" s="68" t="s">
        <v>318</v>
      </c>
      <c r="RGF173" s="68">
        <f t="shared" ref="RGF173:RGF174" si="7674">64.5*10.764</f>
        <v>694.27799999999991</v>
      </c>
      <c r="RGG173" s="68">
        <v>0</v>
      </c>
      <c r="RGH173" s="68">
        <f t="shared" si="4633"/>
        <v>694.27799999999991</v>
      </c>
      <c r="RGI173" s="68">
        <v>0</v>
      </c>
      <c r="RGJ173" s="68">
        <f t="shared" si="4634"/>
        <v>1041.4169999999999</v>
      </c>
      <c r="RGK173" s="101">
        <v>2</v>
      </c>
      <c r="RGL173" s="102"/>
      <c r="RGM173" s="68" t="s">
        <v>318</v>
      </c>
      <c r="RGN173" s="68">
        <f t="shared" ref="RGN173:RGN174" si="7675">64.5*10.764</f>
        <v>694.27799999999991</v>
      </c>
      <c r="RGO173" s="68">
        <v>0</v>
      </c>
      <c r="RGP173" s="68">
        <f t="shared" si="4636"/>
        <v>694.27799999999991</v>
      </c>
      <c r="RGQ173" s="68">
        <v>0</v>
      </c>
      <c r="RGR173" s="68">
        <f t="shared" si="4637"/>
        <v>1041.4169999999999</v>
      </c>
      <c r="RGS173" s="101">
        <v>2</v>
      </c>
      <c r="RGT173" s="102"/>
      <c r="RGU173" s="68" t="s">
        <v>318</v>
      </c>
      <c r="RGV173" s="68">
        <f t="shared" ref="RGV173:RGV174" si="7676">64.5*10.764</f>
        <v>694.27799999999991</v>
      </c>
      <c r="RGW173" s="68">
        <v>0</v>
      </c>
      <c r="RGX173" s="68">
        <f t="shared" si="4639"/>
        <v>694.27799999999991</v>
      </c>
      <c r="RGY173" s="68">
        <v>0</v>
      </c>
      <c r="RGZ173" s="68">
        <f t="shared" si="4640"/>
        <v>1041.4169999999999</v>
      </c>
      <c r="RHA173" s="101">
        <v>2</v>
      </c>
      <c r="RHB173" s="102"/>
      <c r="RHC173" s="68" t="s">
        <v>318</v>
      </c>
      <c r="RHD173" s="68">
        <f t="shared" ref="RHD173:RHD174" si="7677">64.5*10.764</f>
        <v>694.27799999999991</v>
      </c>
      <c r="RHE173" s="68">
        <v>0</v>
      </c>
      <c r="RHF173" s="68">
        <f t="shared" si="4642"/>
        <v>694.27799999999991</v>
      </c>
      <c r="RHG173" s="68">
        <v>0</v>
      </c>
      <c r="RHH173" s="68">
        <f t="shared" si="4643"/>
        <v>1041.4169999999999</v>
      </c>
      <c r="RHI173" s="101">
        <v>2</v>
      </c>
      <c r="RHJ173" s="102"/>
      <c r="RHK173" s="68" t="s">
        <v>318</v>
      </c>
      <c r="RHL173" s="68">
        <f t="shared" ref="RHL173:RHL174" si="7678">64.5*10.764</f>
        <v>694.27799999999991</v>
      </c>
      <c r="RHM173" s="68">
        <v>0</v>
      </c>
      <c r="RHN173" s="68">
        <f t="shared" si="4645"/>
        <v>694.27799999999991</v>
      </c>
      <c r="RHO173" s="68">
        <v>0</v>
      </c>
      <c r="RHP173" s="68">
        <f t="shared" si="4646"/>
        <v>1041.4169999999999</v>
      </c>
      <c r="RHQ173" s="101">
        <v>2</v>
      </c>
      <c r="RHR173" s="102"/>
      <c r="RHS173" s="68" t="s">
        <v>318</v>
      </c>
      <c r="RHT173" s="68">
        <f t="shared" ref="RHT173:RHT174" si="7679">64.5*10.764</f>
        <v>694.27799999999991</v>
      </c>
      <c r="RHU173" s="68">
        <v>0</v>
      </c>
      <c r="RHV173" s="68">
        <f t="shared" si="4648"/>
        <v>694.27799999999991</v>
      </c>
      <c r="RHW173" s="68">
        <v>0</v>
      </c>
      <c r="RHX173" s="68">
        <f t="shared" si="4649"/>
        <v>1041.4169999999999</v>
      </c>
      <c r="RHY173" s="101">
        <v>2</v>
      </c>
      <c r="RHZ173" s="102"/>
      <c r="RIA173" s="68" t="s">
        <v>318</v>
      </c>
      <c r="RIB173" s="68">
        <f t="shared" ref="RIB173:RIB174" si="7680">64.5*10.764</f>
        <v>694.27799999999991</v>
      </c>
      <c r="RIC173" s="68">
        <v>0</v>
      </c>
      <c r="RID173" s="68">
        <f t="shared" si="4651"/>
        <v>694.27799999999991</v>
      </c>
      <c r="RIE173" s="68">
        <v>0</v>
      </c>
      <c r="RIF173" s="68">
        <f t="shared" si="4652"/>
        <v>1041.4169999999999</v>
      </c>
      <c r="RIG173" s="101">
        <v>2</v>
      </c>
      <c r="RIH173" s="102"/>
      <c r="RII173" s="68" t="s">
        <v>318</v>
      </c>
      <c r="RIJ173" s="68">
        <f t="shared" ref="RIJ173:RIJ174" si="7681">64.5*10.764</f>
        <v>694.27799999999991</v>
      </c>
      <c r="RIK173" s="68">
        <v>0</v>
      </c>
      <c r="RIL173" s="68">
        <f t="shared" si="4654"/>
        <v>694.27799999999991</v>
      </c>
      <c r="RIM173" s="68">
        <v>0</v>
      </c>
      <c r="RIN173" s="68">
        <f t="shared" si="4655"/>
        <v>1041.4169999999999</v>
      </c>
      <c r="RIO173" s="101">
        <v>2</v>
      </c>
      <c r="RIP173" s="102"/>
      <c r="RIQ173" s="68" t="s">
        <v>318</v>
      </c>
      <c r="RIR173" s="68">
        <f t="shared" ref="RIR173:RIR174" si="7682">64.5*10.764</f>
        <v>694.27799999999991</v>
      </c>
      <c r="RIS173" s="68">
        <v>0</v>
      </c>
      <c r="RIT173" s="68">
        <f t="shared" si="4657"/>
        <v>694.27799999999991</v>
      </c>
      <c r="RIU173" s="68">
        <v>0</v>
      </c>
      <c r="RIV173" s="68">
        <f t="shared" si="4658"/>
        <v>1041.4169999999999</v>
      </c>
      <c r="RIW173" s="101">
        <v>2</v>
      </c>
      <c r="RIX173" s="102"/>
      <c r="RIY173" s="68" t="s">
        <v>318</v>
      </c>
      <c r="RIZ173" s="68">
        <f t="shared" ref="RIZ173:RIZ174" si="7683">64.5*10.764</f>
        <v>694.27799999999991</v>
      </c>
      <c r="RJA173" s="68">
        <v>0</v>
      </c>
      <c r="RJB173" s="68">
        <f t="shared" si="4660"/>
        <v>694.27799999999991</v>
      </c>
      <c r="RJC173" s="68">
        <v>0</v>
      </c>
      <c r="RJD173" s="68">
        <f t="shared" si="4661"/>
        <v>1041.4169999999999</v>
      </c>
      <c r="RJE173" s="101">
        <v>2</v>
      </c>
      <c r="RJF173" s="102"/>
      <c r="RJG173" s="68" t="s">
        <v>318</v>
      </c>
      <c r="RJH173" s="68">
        <f t="shared" ref="RJH173:RJH174" si="7684">64.5*10.764</f>
        <v>694.27799999999991</v>
      </c>
      <c r="RJI173" s="68">
        <v>0</v>
      </c>
      <c r="RJJ173" s="68">
        <f t="shared" si="4663"/>
        <v>694.27799999999991</v>
      </c>
      <c r="RJK173" s="68">
        <v>0</v>
      </c>
      <c r="RJL173" s="68">
        <f t="shared" si="4664"/>
        <v>1041.4169999999999</v>
      </c>
      <c r="RJM173" s="101">
        <v>2</v>
      </c>
      <c r="RJN173" s="102"/>
      <c r="RJO173" s="68" t="s">
        <v>318</v>
      </c>
      <c r="RJP173" s="68">
        <f t="shared" ref="RJP173:RJP174" si="7685">64.5*10.764</f>
        <v>694.27799999999991</v>
      </c>
      <c r="RJQ173" s="68">
        <v>0</v>
      </c>
      <c r="RJR173" s="68">
        <f t="shared" si="4666"/>
        <v>694.27799999999991</v>
      </c>
      <c r="RJS173" s="68">
        <v>0</v>
      </c>
      <c r="RJT173" s="68">
        <f t="shared" si="4667"/>
        <v>1041.4169999999999</v>
      </c>
      <c r="RJU173" s="101">
        <v>2</v>
      </c>
      <c r="RJV173" s="102"/>
      <c r="RJW173" s="68" t="s">
        <v>318</v>
      </c>
      <c r="RJX173" s="68">
        <f t="shared" ref="RJX173:RJX174" si="7686">64.5*10.764</f>
        <v>694.27799999999991</v>
      </c>
      <c r="RJY173" s="68">
        <v>0</v>
      </c>
      <c r="RJZ173" s="68">
        <f t="shared" si="4669"/>
        <v>694.27799999999991</v>
      </c>
      <c r="RKA173" s="68">
        <v>0</v>
      </c>
      <c r="RKB173" s="68">
        <f t="shared" si="4670"/>
        <v>1041.4169999999999</v>
      </c>
      <c r="RKC173" s="101">
        <v>2</v>
      </c>
      <c r="RKD173" s="102"/>
      <c r="RKE173" s="68" t="s">
        <v>318</v>
      </c>
      <c r="RKF173" s="68">
        <f t="shared" ref="RKF173:RKF174" si="7687">64.5*10.764</f>
        <v>694.27799999999991</v>
      </c>
      <c r="RKG173" s="68">
        <v>0</v>
      </c>
      <c r="RKH173" s="68">
        <f t="shared" si="4672"/>
        <v>694.27799999999991</v>
      </c>
      <c r="RKI173" s="68">
        <v>0</v>
      </c>
      <c r="RKJ173" s="68">
        <f t="shared" si="4673"/>
        <v>1041.4169999999999</v>
      </c>
      <c r="RKK173" s="101">
        <v>2</v>
      </c>
      <c r="RKL173" s="102"/>
      <c r="RKM173" s="68" t="s">
        <v>318</v>
      </c>
      <c r="RKN173" s="68">
        <f t="shared" ref="RKN173:RKN174" si="7688">64.5*10.764</f>
        <v>694.27799999999991</v>
      </c>
      <c r="RKO173" s="68">
        <v>0</v>
      </c>
      <c r="RKP173" s="68">
        <f t="shared" si="4675"/>
        <v>694.27799999999991</v>
      </c>
      <c r="RKQ173" s="68">
        <v>0</v>
      </c>
      <c r="RKR173" s="68">
        <f t="shared" si="4676"/>
        <v>1041.4169999999999</v>
      </c>
      <c r="RKS173" s="101">
        <v>2</v>
      </c>
      <c r="RKT173" s="102"/>
      <c r="RKU173" s="68" t="s">
        <v>318</v>
      </c>
      <c r="RKV173" s="68">
        <f t="shared" ref="RKV173:RKV174" si="7689">64.5*10.764</f>
        <v>694.27799999999991</v>
      </c>
      <c r="RKW173" s="68">
        <v>0</v>
      </c>
      <c r="RKX173" s="68">
        <f t="shared" si="4678"/>
        <v>694.27799999999991</v>
      </c>
      <c r="RKY173" s="68">
        <v>0</v>
      </c>
      <c r="RKZ173" s="68">
        <f t="shared" si="4679"/>
        <v>1041.4169999999999</v>
      </c>
      <c r="RLA173" s="101">
        <v>2</v>
      </c>
      <c r="RLB173" s="102"/>
      <c r="RLC173" s="68" t="s">
        <v>318</v>
      </c>
      <c r="RLD173" s="68">
        <f t="shared" ref="RLD173:RLD174" si="7690">64.5*10.764</f>
        <v>694.27799999999991</v>
      </c>
      <c r="RLE173" s="68">
        <v>0</v>
      </c>
      <c r="RLF173" s="68">
        <f t="shared" si="4681"/>
        <v>694.27799999999991</v>
      </c>
      <c r="RLG173" s="68">
        <v>0</v>
      </c>
      <c r="RLH173" s="68">
        <f t="shared" si="4682"/>
        <v>1041.4169999999999</v>
      </c>
      <c r="RLI173" s="101">
        <v>2</v>
      </c>
      <c r="RLJ173" s="102"/>
      <c r="RLK173" s="68" t="s">
        <v>318</v>
      </c>
      <c r="RLL173" s="68">
        <f t="shared" ref="RLL173:RLL174" si="7691">64.5*10.764</f>
        <v>694.27799999999991</v>
      </c>
      <c r="RLM173" s="68">
        <v>0</v>
      </c>
      <c r="RLN173" s="68">
        <f t="shared" si="4684"/>
        <v>694.27799999999991</v>
      </c>
      <c r="RLO173" s="68">
        <v>0</v>
      </c>
      <c r="RLP173" s="68">
        <f t="shared" si="4685"/>
        <v>1041.4169999999999</v>
      </c>
      <c r="RLQ173" s="101">
        <v>2</v>
      </c>
      <c r="RLR173" s="102"/>
      <c r="RLS173" s="68" t="s">
        <v>318</v>
      </c>
      <c r="RLT173" s="68">
        <f t="shared" ref="RLT173:RLT174" si="7692">64.5*10.764</f>
        <v>694.27799999999991</v>
      </c>
      <c r="RLU173" s="68">
        <v>0</v>
      </c>
      <c r="RLV173" s="68">
        <f t="shared" si="4687"/>
        <v>694.27799999999991</v>
      </c>
      <c r="RLW173" s="68">
        <v>0</v>
      </c>
      <c r="RLX173" s="68">
        <f t="shared" si="4688"/>
        <v>1041.4169999999999</v>
      </c>
      <c r="RLY173" s="101">
        <v>2</v>
      </c>
      <c r="RLZ173" s="102"/>
      <c r="RMA173" s="68" t="s">
        <v>318</v>
      </c>
      <c r="RMB173" s="68">
        <f t="shared" ref="RMB173:RMB174" si="7693">64.5*10.764</f>
        <v>694.27799999999991</v>
      </c>
      <c r="RMC173" s="68">
        <v>0</v>
      </c>
      <c r="RMD173" s="68">
        <f t="shared" si="4690"/>
        <v>694.27799999999991</v>
      </c>
      <c r="RME173" s="68">
        <v>0</v>
      </c>
      <c r="RMF173" s="68">
        <f t="shared" si="4691"/>
        <v>1041.4169999999999</v>
      </c>
      <c r="RMG173" s="101">
        <v>2</v>
      </c>
      <c r="RMH173" s="102"/>
      <c r="RMI173" s="68" t="s">
        <v>318</v>
      </c>
      <c r="RMJ173" s="68">
        <f t="shared" ref="RMJ173:RMJ174" si="7694">64.5*10.764</f>
        <v>694.27799999999991</v>
      </c>
      <c r="RMK173" s="68">
        <v>0</v>
      </c>
      <c r="RML173" s="68">
        <f t="shared" si="4693"/>
        <v>694.27799999999991</v>
      </c>
      <c r="RMM173" s="68">
        <v>0</v>
      </c>
      <c r="RMN173" s="68">
        <f t="shared" si="4694"/>
        <v>1041.4169999999999</v>
      </c>
      <c r="RMO173" s="101">
        <v>2</v>
      </c>
      <c r="RMP173" s="102"/>
      <c r="RMQ173" s="68" t="s">
        <v>318</v>
      </c>
      <c r="RMR173" s="68">
        <f t="shared" ref="RMR173:RMR174" si="7695">64.5*10.764</f>
        <v>694.27799999999991</v>
      </c>
      <c r="RMS173" s="68">
        <v>0</v>
      </c>
      <c r="RMT173" s="68">
        <f t="shared" si="4696"/>
        <v>694.27799999999991</v>
      </c>
      <c r="RMU173" s="68">
        <v>0</v>
      </c>
      <c r="RMV173" s="68">
        <f t="shared" si="4697"/>
        <v>1041.4169999999999</v>
      </c>
      <c r="RMW173" s="101">
        <v>2</v>
      </c>
      <c r="RMX173" s="102"/>
      <c r="RMY173" s="68" t="s">
        <v>318</v>
      </c>
      <c r="RMZ173" s="68">
        <f t="shared" ref="RMZ173:RMZ174" si="7696">64.5*10.764</f>
        <v>694.27799999999991</v>
      </c>
      <c r="RNA173" s="68">
        <v>0</v>
      </c>
      <c r="RNB173" s="68">
        <f t="shared" si="4699"/>
        <v>694.27799999999991</v>
      </c>
      <c r="RNC173" s="68">
        <v>0</v>
      </c>
      <c r="RND173" s="68">
        <f t="shared" si="4700"/>
        <v>1041.4169999999999</v>
      </c>
      <c r="RNE173" s="101">
        <v>2</v>
      </c>
      <c r="RNF173" s="102"/>
      <c r="RNG173" s="68" t="s">
        <v>318</v>
      </c>
      <c r="RNH173" s="68">
        <f t="shared" ref="RNH173:RNH174" si="7697">64.5*10.764</f>
        <v>694.27799999999991</v>
      </c>
      <c r="RNI173" s="68">
        <v>0</v>
      </c>
      <c r="RNJ173" s="68">
        <f t="shared" si="4702"/>
        <v>694.27799999999991</v>
      </c>
      <c r="RNK173" s="68">
        <v>0</v>
      </c>
      <c r="RNL173" s="68">
        <f t="shared" si="4703"/>
        <v>1041.4169999999999</v>
      </c>
      <c r="RNM173" s="101">
        <v>2</v>
      </c>
      <c r="RNN173" s="102"/>
      <c r="RNO173" s="68" t="s">
        <v>318</v>
      </c>
      <c r="RNP173" s="68">
        <f t="shared" ref="RNP173:RNP174" si="7698">64.5*10.764</f>
        <v>694.27799999999991</v>
      </c>
      <c r="RNQ173" s="68">
        <v>0</v>
      </c>
      <c r="RNR173" s="68">
        <f t="shared" si="4705"/>
        <v>694.27799999999991</v>
      </c>
      <c r="RNS173" s="68">
        <v>0</v>
      </c>
      <c r="RNT173" s="68">
        <f t="shared" si="4706"/>
        <v>1041.4169999999999</v>
      </c>
      <c r="RNU173" s="101">
        <v>2</v>
      </c>
      <c r="RNV173" s="102"/>
      <c r="RNW173" s="68" t="s">
        <v>318</v>
      </c>
      <c r="RNX173" s="68">
        <f t="shared" ref="RNX173:RNX174" si="7699">64.5*10.764</f>
        <v>694.27799999999991</v>
      </c>
      <c r="RNY173" s="68">
        <v>0</v>
      </c>
      <c r="RNZ173" s="68">
        <f t="shared" si="4708"/>
        <v>694.27799999999991</v>
      </c>
      <c r="ROA173" s="68">
        <v>0</v>
      </c>
      <c r="ROB173" s="68">
        <f t="shared" si="4709"/>
        <v>1041.4169999999999</v>
      </c>
      <c r="ROC173" s="101">
        <v>2</v>
      </c>
      <c r="ROD173" s="102"/>
      <c r="ROE173" s="68" t="s">
        <v>318</v>
      </c>
      <c r="ROF173" s="68">
        <f t="shared" ref="ROF173:ROF174" si="7700">64.5*10.764</f>
        <v>694.27799999999991</v>
      </c>
      <c r="ROG173" s="68">
        <v>0</v>
      </c>
      <c r="ROH173" s="68">
        <f t="shared" si="4711"/>
        <v>694.27799999999991</v>
      </c>
      <c r="ROI173" s="68">
        <v>0</v>
      </c>
      <c r="ROJ173" s="68">
        <f t="shared" si="4712"/>
        <v>1041.4169999999999</v>
      </c>
      <c r="ROK173" s="101">
        <v>2</v>
      </c>
      <c r="ROL173" s="102"/>
      <c r="ROM173" s="68" t="s">
        <v>318</v>
      </c>
      <c r="RON173" s="68">
        <f t="shared" ref="RON173:RON174" si="7701">64.5*10.764</f>
        <v>694.27799999999991</v>
      </c>
      <c r="ROO173" s="68">
        <v>0</v>
      </c>
      <c r="ROP173" s="68">
        <f t="shared" si="4714"/>
        <v>694.27799999999991</v>
      </c>
      <c r="ROQ173" s="68">
        <v>0</v>
      </c>
      <c r="ROR173" s="68">
        <f t="shared" si="4715"/>
        <v>1041.4169999999999</v>
      </c>
      <c r="ROS173" s="101">
        <v>2</v>
      </c>
      <c r="ROT173" s="102"/>
      <c r="ROU173" s="68" t="s">
        <v>318</v>
      </c>
      <c r="ROV173" s="68">
        <f t="shared" ref="ROV173:ROV174" si="7702">64.5*10.764</f>
        <v>694.27799999999991</v>
      </c>
      <c r="ROW173" s="68">
        <v>0</v>
      </c>
      <c r="ROX173" s="68">
        <f t="shared" si="4717"/>
        <v>694.27799999999991</v>
      </c>
      <c r="ROY173" s="68">
        <v>0</v>
      </c>
      <c r="ROZ173" s="68">
        <f t="shared" si="4718"/>
        <v>1041.4169999999999</v>
      </c>
      <c r="RPA173" s="101">
        <v>2</v>
      </c>
      <c r="RPB173" s="102"/>
      <c r="RPC173" s="68" t="s">
        <v>318</v>
      </c>
      <c r="RPD173" s="68">
        <f t="shared" ref="RPD173:RPD174" si="7703">64.5*10.764</f>
        <v>694.27799999999991</v>
      </c>
      <c r="RPE173" s="68">
        <v>0</v>
      </c>
      <c r="RPF173" s="68">
        <f t="shared" si="4720"/>
        <v>694.27799999999991</v>
      </c>
      <c r="RPG173" s="68">
        <v>0</v>
      </c>
      <c r="RPH173" s="68">
        <f t="shared" si="4721"/>
        <v>1041.4169999999999</v>
      </c>
      <c r="RPI173" s="101">
        <v>2</v>
      </c>
      <c r="RPJ173" s="102"/>
      <c r="RPK173" s="68" t="s">
        <v>318</v>
      </c>
      <c r="RPL173" s="68">
        <f t="shared" ref="RPL173:RPL174" si="7704">64.5*10.764</f>
        <v>694.27799999999991</v>
      </c>
      <c r="RPM173" s="68">
        <v>0</v>
      </c>
      <c r="RPN173" s="68">
        <f t="shared" si="4723"/>
        <v>694.27799999999991</v>
      </c>
      <c r="RPO173" s="68">
        <v>0</v>
      </c>
      <c r="RPP173" s="68">
        <f t="shared" si="4724"/>
        <v>1041.4169999999999</v>
      </c>
      <c r="RPQ173" s="101">
        <v>2</v>
      </c>
      <c r="RPR173" s="102"/>
      <c r="RPS173" s="68" t="s">
        <v>318</v>
      </c>
      <c r="RPT173" s="68">
        <f t="shared" ref="RPT173:RPT174" si="7705">64.5*10.764</f>
        <v>694.27799999999991</v>
      </c>
      <c r="RPU173" s="68">
        <v>0</v>
      </c>
      <c r="RPV173" s="68">
        <f t="shared" si="4726"/>
        <v>694.27799999999991</v>
      </c>
      <c r="RPW173" s="68">
        <v>0</v>
      </c>
      <c r="RPX173" s="68">
        <f t="shared" si="4727"/>
        <v>1041.4169999999999</v>
      </c>
      <c r="RPY173" s="101">
        <v>2</v>
      </c>
      <c r="RPZ173" s="102"/>
      <c r="RQA173" s="68" t="s">
        <v>318</v>
      </c>
      <c r="RQB173" s="68">
        <f t="shared" ref="RQB173:RQB174" si="7706">64.5*10.764</f>
        <v>694.27799999999991</v>
      </c>
      <c r="RQC173" s="68">
        <v>0</v>
      </c>
      <c r="RQD173" s="68">
        <f t="shared" si="4729"/>
        <v>694.27799999999991</v>
      </c>
      <c r="RQE173" s="68">
        <v>0</v>
      </c>
      <c r="RQF173" s="68">
        <f t="shared" si="4730"/>
        <v>1041.4169999999999</v>
      </c>
      <c r="RQG173" s="101">
        <v>2</v>
      </c>
      <c r="RQH173" s="102"/>
      <c r="RQI173" s="68" t="s">
        <v>318</v>
      </c>
      <c r="RQJ173" s="68">
        <f t="shared" ref="RQJ173:RQJ174" si="7707">64.5*10.764</f>
        <v>694.27799999999991</v>
      </c>
      <c r="RQK173" s="68">
        <v>0</v>
      </c>
      <c r="RQL173" s="68">
        <f t="shared" si="4732"/>
        <v>694.27799999999991</v>
      </c>
      <c r="RQM173" s="68">
        <v>0</v>
      </c>
      <c r="RQN173" s="68">
        <f t="shared" si="4733"/>
        <v>1041.4169999999999</v>
      </c>
      <c r="RQO173" s="101">
        <v>2</v>
      </c>
      <c r="RQP173" s="102"/>
      <c r="RQQ173" s="68" t="s">
        <v>318</v>
      </c>
      <c r="RQR173" s="68">
        <f t="shared" ref="RQR173:RQR174" si="7708">64.5*10.764</f>
        <v>694.27799999999991</v>
      </c>
      <c r="RQS173" s="68">
        <v>0</v>
      </c>
      <c r="RQT173" s="68">
        <f t="shared" si="4735"/>
        <v>694.27799999999991</v>
      </c>
      <c r="RQU173" s="68">
        <v>0</v>
      </c>
      <c r="RQV173" s="68">
        <f t="shared" si="4736"/>
        <v>1041.4169999999999</v>
      </c>
      <c r="RQW173" s="101">
        <v>2</v>
      </c>
      <c r="RQX173" s="102"/>
      <c r="RQY173" s="68" t="s">
        <v>318</v>
      </c>
      <c r="RQZ173" s="68">
        <f t="shared" ref="RQZ173:RQZ174" si="7709">64.5*10.764</f>
        <v>694.27799999999991</v>
      </c>
      <c r="RRA173" s="68">
        <v>0</v>
      </c>
      <c r="RRB173" s="68">
        <f t="shared" si="4738"/>
        <v>694.27799999999991</v>
      </c>
      <c r="RRC173" s="68">
        <v>0</v>
      </c>
      <c r="RRD173" s="68">
        <f t="shared" si="4739"/>
        <v>1041.4169999999999</v>
      </c>
      <c r="RRE173" s="101">
        <v>2</v>
      </c>
      <c r="RRF173" s="102"/>
      <c r="RRG173" s="68" t="s">
        <v>318</v>
      </c>
      <c r="RRH173" s="68">
        <f t="shared" ref="RRH173:RRH174" si="7710">64.5*10.764</f>
        <v>694.27799999999991</v>
      </c>
      <c r="RRI173" s="68">
        <v>0</v>
      </c>
      <c r="RRJ173" s="68">
        <f t="shared" si="4741"/>
        <v>694.27799999999991</v>
      </c>
      <c r="RRK173" s="68">
        <v>0</v>
      </c>
      <c r="RRL173" s="68">
        <f t="shared" si="4742"/>
        <v>1041.4169999999999</v>
      </c>
      <c r="RRM173" s="101">
        <v>2</v>
      </c>
      <c r="RRN173" s="102"/>
      <c r="RRO173" s="68" t="s">
        <v>318</v>
      </c>
      <c r="RRP173" s="68">
        <f t="shared" ref="RRP173:RRP174" si="7711">64.5*10.764</f>
        <v>694.27799999999991</v>
      </c>
      <c r="RRQ173" s="68">
        <v>0</v>
      </c>
      <c r="RRR173" s="68">
        <f t="shared" si="4744"/>
        <v>694.27799999999991</v>
      </c>
      <c r="RRS173" s="68">
        <v>0</v>
      </c>
      <c r="RRT173" s="68">
        <f t="shared" si="4745"/>
        <v>1041.4169999999999</v>
      </c>
      <c r="RRU173" s="101">
        <v>2</v>
      </c>
      <c r="RRV173" s="102"/>
      <c r="RRW173" s="68" t="s">
        <v>318</v>
      </c>
      <c r="RRX173" s="68">
        <f t="shared" ref="RRX173:RRX174" si="7712">64.5*10.764</f>
        <v>694.27799999999991</v>
      </c>
      <c r="RRY173" s="68">
        <v>0</v>
      </c>
      <c r="RRZ173" s="68">
        <f t="shared" si="4747"/>
        <v>694.27799999999991</v>
      </c>
      <c r="RSA173" s="68">
        <v>0</v>
      </c>
      <c r="RSB173" s="68">
        <f t="shared" si="4748"/>
        <v>1041.4169999999999</v>
      </c>
      <c r="RSC173" s="101">
        <v>2</v>
      </c>
      <c r="RSD173" s="102"/>
      <c r="RSE173" s="68" t="s">
        <v>318</v>
      </c>
      <c r="RSF173" s="68">
        <f t="shared" ref="RSF173:RSF174" si="7713">64.5*10.764</f>
        <v>694.27799999999991</v>
      </c>
      <c r="RSG173" s="68">
        <v>0</v>
      </c>
      <c r="RSH173" s="68">
        <f t="shared" si="4750"/>
        <v>694.27799999999991</v>
      </c>
      <c r="RSI173" s="68">
        <v>0</v>
      </c>
      <c r="RSJ173" s="68">
        <f t="shared" si="4751"/>
        <v>1041.4169999999999</v>
      </c>
      <c r="RSK173" s="101">
        <v>2</v>
      </c>
      <c r="RSL173" s="102"/>
      <c r="RSM173" s="68" t="s">
        <v>318</v>
      </c>
      <c r="RSN173" s="68">
        <f t="shared" ref="RSN173:RSN174" si="7714">64.5*10.764</f>
        <v>694.27799999999991</v>
      </c>
      <c r="RSO173" s="68">
        <v>0</v>
      </c>
      <c r="RSP173" s="68">
        <f t="shared" si="4753"/>
        <v>694.27799999999991</v>
      </c>
      <c r="RSQ173" s="68">
        <v>0</v>
      </c>
      <c r="RSR173" s="68">
        <f t="shared" si="4754"/>
        <v>1041.4169999999999</v>
      </c>
      <c r="RSS173" s="101">
        <v>2</v>
      </c>
      <c r="RST173" s="102"/>
      <c r="RSU173" s="68" t="s">
        <v>318</v>
      </c>
      <c r="RSV173" s="68">
        <f t="shared" ref="RSV173:RSV174" si="7715">64.5*10.764</f>
        <v>694.27799999999991</v>
      </c>
      <c r="RSW173" s="68">
        <v>0</v>
      </c>
      <c r="RSX173" s="68">
        <f t="shared" si="4756"/>
        <v>694.27799999999991</v>
      </c>
      <c r="RSY173" s="68">
        <v>0</v>
      </c>
      <c r="RSZ173" s="68">
        <f t="shared" si="4757"/>
        <v>1041.4169999999999</v>
      </c>
      <c r="RTA173" s="101">
        <v>2</v>
      </c>
      <c r="RTB173" s="102"/>
      <c r="RTC173" s="68" t="s">
        <v>318</v>
      </c>
      <c r="RTD173" s="68">
        <f t="shared" ref="RTD173:RTD174" si="7716">64.5*10.764</f>
        <v>694.27799999999991</v>
      </c>
      <c r="RTE173" s="68">
        <v>0</v>
      </c>
      <c r="RTF173" s="68">
        <f t="shared" si="4759"/>
        <v>694.27799999999991</v>
      </c>
      <c r="RTG173" s="68">
        <v>0</v>
      </c>
      <c r="RTH173" s="68">
        <f t="shared" si="4760"/>
        <v>1041.4169999999999</v>
      </c>
      <c r="RTI173" s="101">
        <v>2</v>
      </c>
      <c r="RTJ173" s="102"/>
      <c r="RTK173" s="68" t="s">
        <v>318</v>
      </c>
      <c r="RTL173" s="68">
        <f t="shared" ref="RTL173:RTL174" si="7717">64.5*10.764</f>
        <v>694.27799999999991</v>
      </c>
      <c r="RTM173" s="68">
        <v>0</v>
      </c>
      <c r="RTN173" s="68">
        <f t="shared" si="4762"/>
        <v>694.27799999999991</v>
      </c>
      <c r="RTO173" s="68">
        <v>0</v>
      </c>
      <c r="RTP173" s="68">
        <f t="shared" si="4763"/>
        <v>1041.4169999999999</v>
      </c>
      <c r="RTQ173" s="101">
        <v>2</v>
      </c>
      <c r="RTR173" s="102"/>
      <c r="RTS173" s="68" t="s">
        <v>318</v>
      </c>
      <c r="RTT173" s="68">
        <f t="shared" ref="RTT173:RTT174" si="7718">64.5*10.764</f>
        <v>694.27799999999991</v>
      </c>
      <c r="RTU173" s="68">
        <v>0</v>
      </c>
      <c r="RTV173" s="68">
        <f t="shared" si="4765"/>
        <v>694.27799999999991</v>
      </c>
      <c r="RTW173" s="68">
        <v>0</v>
      </c>
      <c r="RTX173" s="68">
        <f t="shared" si="4766"/>
        <v>1041.4169999999999</v>
      </c>
      <c r="RTY173" s="101">
        <v>2</v>
      </c>
      <c r="RTZ173" s="102"/>
      <c r="RUA173" s="68" t="s">
        <v>318</v>
      </c>
      <c r="RUB173" s="68">
        <f t="shared" ref="RUB173:RUB174" si="7719">64.5*10.764</f>
        <v>694.27799999999991</v>
      </c>
      <c r="RUC173" s="68">
        <v>0</v>
      </c>
      <c r="RUD173" s="68">
        <f t="shared" si="4768"/>
        <v>694.27799999999991</v>
      </c>
      <c r="RUE173" s="68">
        <v>0</v>
      </c>
      <c r="RUF173" s="68">
        <f t="shared" si="4769"/>
        <v>1041.4169999999999</v>
      </c>
      <c r="RUG173" s="101">
        <v>2</v>
      </c>
      <c r="RUH173" s="102"/>
      <c r="RUI173" s="68" t="s">
        <v>318</v>
      </c>
      <c r="RUJ173" s="68">
        <f t="shared" ref="RUJ173:RUJ174" si="7720">64.5*10.764</f>
        <v>694.27799999999991</v>
      </c>
      <c r="RUK173" s="68">
        <v>0</v>
      </c>
      <c r="RUL173" s="68">
        <f t="shared" si="4771"/>
        <v>694.27799999999991</v>
      </c>
      <c r="RUM173" s="68">
        <v>0</v>
      </c>
      <c r="RUN173" s="68">
        <f t="shared" si="4772"/>
        <v>1041.4169999999999</v>
      </c>
      <c r="RUO173" s="101">
        <v>2</v>
      </c>
      <c r="RUP173" s="102"/>
      <c r="RUQ173" s="68" t="s">
        <v>318</v>
      </c>
      <c r="RUR173" s="68">
        <f t="shared" ref="RUR173:RUR174" si="7721">64.5*10.764</f>
        <v>694.27799999999991</v>
      </c>
      <c r="RUS173" s="68">
        <v>0</v>
      </c>
      <c r="RUT173" s="68">
        <f t="shared" si="4774"/>
        <v>694.27799999999991</v>
      </c>
      <c r="RUU173" s="68">
        <v>0</v>
      </c>
      <c r="RUV173" s="68">
        <f t="shared" si="4775"/>
        <v>1041.4169999999999</v>
      </c>
      <c r="RUW173" s="101">
        <v>2</v>
      </c>
      <c r="RUX173" s="102"/>
      <c r="RUY173" s="68" t="s">
        <v>318</v>
      </c>
      <c r="RUZ173" s="68">
        <f t="shared" ref="RUZ173:RUZ174" si="7722">64.5*10.764</f>
        <v>694.27799999999991</v>
      </c>
      <c r="RVA173" s="68">
        <v>0</v>
      </c>
      <c r="RVB173" s="68">
        <f t="shared" si="4777"/>
        <v>694.27799999999991</v>
      </c>
      <c r="RVC173" s="68">
        <v>0</v>
      </c>
      <c r="RVD173" s="68">
        <f t="shared" si="4778"/>
        <v>1041.4169999999999</v>
      </c>
      <c r="RVE173" s="101">
        <v>2</v>
      </c>
      <c r="RVF173" s="102"/>
      <c r="RVG173" s="68" t="s">
        <v>318</v>
      </c>
      <c r="RVH173" s="68">
        <f t="shared" ref="RVH173:RVH174" si="7723">64.5*10.764</f>
        <v>694.27799999999991</v>
      </c>
      <c r="RVI173" s="68">
        <v>0</v>
      </c>
      <c r="RVJ173" s="68">
        <f t="shared" si="4780"/>
        <v>694.27799999999991</v>
      </c>
      <c r="RVK173" s="68">
        <v>0</v>
      </c>
      <c r="RVL173" s="68">
        <f t="shared" si="4781"/>
        <v>1041.4169999999999</v>
      </c>
      <c r="RVM173" s="101">
        <v>2</v>
      </c>
      <c r="RVN173" s="102"/>
      <c r="RVO173" s="68" t="s">
        <v>318</v>
      </c>
      <c r="RVP173" s="68">
        <f t="shared" ref="RVP173:RVP174" si="7724">64.5*10.764</f>
        <v>694.27799999999991</v>
      </c>
      <c r="RVQ173" s="68">
        <v>0</v>
      </c>
      <c r="RVR173" s="68">
        <f t="shared" si="4783"/>
        <v>694.27799999999991</v>
      </c>
      <c r="RVS173" s="68">
        <v>0</v>
      </c>
      <c r="RVT173" s="68">
        <f t="shared" si="4784"/>
        <v>1041.4169999999999</v>
      </c>
      <c r="RVU173" s="101">
        <v>2</v>
      </c>
      <c r="RVV173" s="102"/>
      <c r="RVW173" s="68" t="s">
        <v>318</v>
      </c>
      <c r="RVX173" s="68">
        <f t="shared" ref="RVX173:RVX174" si="7725">64.5*10.764</f>
        <v>694.27799999999991</v>
      </c>
      <c r="RVY173" s="68">
        <v>0</v>
      </c>
      <c r="RVZ173" s="68">
        <f t="shared" si="4786"/>
        <v>694.27799999999991</v>
      </c>
      <c r="RWA173" s="68">
        <v>0</v>
      </c>
      <c r="RWB173" s="68">
        <f t="shared" si="4787"/>
        <v>1041.4169999999999</v>
      </c>
      <c r="RWC173" s="101">
        <v>2</v>
      </c>
      <c r="RWD173" s="102"/>
      <c r="RWE173" s="68" t="s">
        <v>318</v>
      </c>
      <c r="RWF173" s="68">
        <f t="shared" ref="RWF173:RWF174" si="7726">64.5*10.764</f>
        <v>694.27799999999991</v>
      </c>
      <c r="RWG173" s="68">
        <v>0</v>
      </c>
      <c r="RWH173" s="68">
        <f t="shared" si="4789"/>
        <v>694.27799999999991</v>
      </c>
      <c r="RWI173" s="68">
        <v>0</v>
      </c>
      <c r="RWJ173" s="68">
        <f t="shared" si="4790"/>
        <v>1041.4169999999999</v>
      </c>
      <c r="RWK173" s="101">
        <v>2</v>
      </c>
      <c r="RWL173" s="102"/>
      <c r="RWM173" s="68" t="s">
        <v>318</v>
      </c>
      <c r="RWN173" s="68">
        <f t="shared" ref="RWN173:RWN174" si="7727">64.5*10.764</f>
        <v>694.27799999999991</v>
      </c>
      <c r="RWO173" s="68">
        <v>0</v>
      </c>
      <c r="RWP173" s="68">
        <f t="shared" si="4792"/>
        <v>694.27799999999991</v>
      </c>
      <c r="RWQ173" s="68">
        <v>0</v>
      </c>
      <c r="RWR173" s="68">
        <f t="shared" si="4793"/>
        <v>1041.4169999999999</v>
      </c>
      <c r="RWS173" s="101">
        <v>2</v>
      </c>
      <c r="RWT173" s="102"/>
      <c r="RWU173" s="68" t="s">
        <v>318</v>
      </c>
      <c r="RWV173" s="68">
        <f t="shared" ref="RWV173:RWV174" si="7728">64.5*10.764</f>
        <v>694.27799999999991</v>
      </c>
      <c r="RWW173" s="68">
        <v>0</v>
      </c>
      <c r="RWX173" s="68">
        <f t="shared" si="4795"/>
        <v>694.27799999999991</v>
      </c>
      <c r="RWY173" s="68">
        <v>0</v>
      </c>
      <c r="RWZ173" s="68">
        <f t="shared" si="4796"/>
        <v>1041.4169999999999</v>
      </c>
      <c r="RXA173" s="101">
        <v>2</v>
      </c>
      <c r="RXB173" s="102"/>
      <c r="RXC173" s="68" t="s">
        <v>318</v>
      </c>
      <c r="RXD173" s="68">
        <f t="shared" ref="RXD173:RXD174" si="7729">64.5*10.764</f>
        <v>694.27799999999991</v>
      </c>
      <c r="RXE173" s="68">
        <v>0</v>
      </c>
      <c r="RXF173" s="68">
        <f t="shared" si="4798"/>
        <v>694.27799999999991</v>
      </c>
      <c r="RXG173" s="68">
        <v>0</v>
      </c>
      <c r="RXH173" s="68">
        <f t="shared" si="4799"/>
        <v>1041.4169999999999</v>
      </c>
      <c r="RXI173" s="101">
        <v>2</v>
      </c>
      <c r="RXJ173" s="102"/>
      <c r="RXK173" s="68" t="s">
        <v>318</v>
      </c>
      <c r="RXL173" s="68">
        <f t="shared" ref="RXL173:RXL174" si="7730">64.5*10.764</f>
        <v>694.27799999999991</v>
      </c>
      <c r="RXM173" s="68">
        <v>0</v>
      </c>
      <c r="RXN173" s="68">
        <f t="shared" si="4801"/>
        <v>694.27799999999991</v>
      </c>
      <c r="RXO173" s="68">
        <v>0</v>
      </c>
      <c r="RXP173" s="68">
        <f t="shared" si="4802"/>
        <v>1041.4169999999999</v>
      </c>
      <c r="RXQ173" s="101">
        <v>2</v>
      </c>
      <c r="RXR173" s="102"/>
      <c r="RXS173" s="68" t="s">
        <v>318</v>
      </c>
      <c r="RXT173" s="68">
        <f t="shared" ref="RXT173:RXT174" si="7731">64.5*10.764</f>
        <v>694.27799999999991</v>
      </c>
      <c r="RXU173" s="68">
        <v>0</v>
      </c>
      <c r="RXV173" s="68">
        <f t="shared" si="4804"/>
        <v>694.27799999999991</v>
      </c>
      <c r="RXW173" s="68">
        <v>0</v>
      </c>
      <c r="RXX173" s="68">
        <f t="shared" si="4805"/>
        <v>1041.4169999999999</v>
      </c>
      <c r="RXY173" s="101">
        <v>2</v>
      </c>
      <c r="RXZ173" s="102"/>
      <c r="RYA173" s="68" t="s">
        <v>318</v>
      </c>
      <c r="RYB173" s="68">
        <f t="shared" ref="RYB173:RYB174" si="7732">64.5*10.764</f>
        <v>694.27799999999991</v>
      </c>
      <c r="RYC173" s="68">
        <v>0</v>
      </c>
      <c r="RYD173" s="68">
        <f t="shared" si="4807"/>
        <v>694.27799999999991</v>
      </c>
      <c r="RYE173" s="68">
        <v>0</v>
      </c>
      <c r="RYF173" s="68">
        <f t="shared" si="4808"/>
        <v>1041.4169999999999</v>
      </c>
      <c r="RYG173" s="101">
        <v>2</v>
      </c>
      <c r="RYH173" s="102"/>
      <c r="RYI173" s="68" t="s">
        <v>318</v>
      </c>
      <c r="RYJ173" s="68">
        <f t="shared" ref="RYJ173:RYJ174" si="7733">64.5*10.764</f>
        <v>694.27799999999991</v>
      </c>
      <c r="RYK173" s="68">
        <v>0</v>
      </c>
      <c r="RYL173" s="68">
        <f t="shared" si="4810"/>
        <v>694.27799999999991</v>
      </c>
      <c r="RYM173" s="68">
        <v>0</v>
      </c>
      <c r="RYN173" s="68">
        <f t="shared" si="4811"/>
        <v>1041.4169999999999</v>
      </c>
      <c r="RYO173" s="101">
        <v>2</v>
      </c>
      <c r="RYP173" s="102"/>
      <c r="RYQ173" s="68" t="s">
        <v>318</v>
      </c>
      <c r="RYR173" s="68">
        <f t="shared" ref="RYR173:RYR174" si="7734">64.5*10.764</f>
        <v>694.27799999999991</v>
      </c>
      <c r="RYS173" s="68">
        <v>0</v>
      </c>
      <c r="RYT173" s="68">
        <f t="shared" si="4813"/>
        <v>694.27799999999991</v>
      </c>
      <c r="RYU173" s="68">
        <v>0</v>
      </c>
      <c r="RYV173" s="68">
        <f t="shared" si="4814"/>
        <v>1041.4169999999999</v>
      </c>
      <c r="RYW173" s="101">
        <v>2</v>
      </c>
      <c r="RYX173" s="102"/>
      <c r="RYY173" s="68" t="s">
        <v>318</v>
      </c>
      <c r="RYZ173" s="68">
        <f t="shared" ref="RYZ173:RYZ174" si="7735">64.5*10.764</f>
        <v>694.27799999999991</v>
      </c>
      <c r="RZA173" s="68">
        <v>0</v>
      </c>
      <c r="RZB173" s="68">
        <f t="shared" si="4816"/>
        <v>694.27799999999991</v>
      </c>
      <c r="RZC173" s="68">
        <v>0</v>
      </c>
      <c r="RZD173" s="68">
        <f t="shared" si="4817"/>
        <v>1041.4169999999999</v>
      </c>
      <c r="RZE173" s="101">
        <v>2</v>
      </c>
      <c r="RZF173" s="102"/>
      <c r="RZG173" s="68" t="s">
        <v>318</v>
      </c>
      <c r="RZH173" s="68">
        <f t="shared" ref="RZH173:RZH174" si="7736">64.5*10.764</f>
        <v>694.27799999999991</v>
      </c>
      <c r="RZI173" s="68">
        <v>0</v>
      </c>
      <c r="RZJ173" s="68">
        <f t="shared" si="4819"/>
        <v>694.27799999999991</v>
      </c>
      <c r="RZK173" s="68">
        <v>0</v>
      </c>
      <c r="RZL173" s="68">
        <f t="shared" si="4820"/>
        <v>1041.4169999999999</v>
      </c>
      <c r="RZM173" s="101">
        <v>2</v>
      </c>
      <c r="RZN173" s="102"/>
      <c r="RZO173" s="68" t="s">
        <v>318</v>
      </c>
      <c r="RZP173" s="68">
        <f t="shared" ref="RZP173:RZP174" si="7737">64.5*10.764</f>
        <v>694.27799999999991</v>
      </c>
      <c r="RZQ173" s="68">
        <v>0</v>
      </c>
      <c r="RZR173" s="68">
        <f t="shared" si="4822"/>
        <v>694.27799999999991</v>
      </c>
      <c r="RZS173" s="68">
        <v>0</v>
      </c>
      <c r="RZT173" s="68">
        <f t="shared" si="4823"/>
        <v>1041.4169999999999</v>
      </c>
      <c r="RZU173" s="101">
        <v>2</v>
      </c>
      <c r="RZV173" s="102"/>
      <c r="RZW173" s="68" t="s">
        <v>318</v>
      </c>
      <c r="RZX173" s="68">
        <f t="shared" ref="RZX173:RZX174" si="7738">64.5*10.764</f>
        <v>694.27799999999991</v>
      </c>
      <c r="RZY173" s="68">
        <v>0</v>
      </c>
      <c r="RZZ173" s="68">
        <f t="shared" si="4825"/>
        <v>694.27799999999991</v>
      </c>
      <c r="SAA173" s="68">
        <v>0</v>
      </c>
      <c r="SAB173" s="68">
        <f t="shared" si="4826"/>
        <v>1041.4169999999999</v>
      </c>
      <c r="SAC173" s="101">
        <v>2</v>
      </c>
      <c r="SAD173" s="102"/>
      <c r="SAE173" s="68" t="s">
        <v>318</v>
      </c>
      <c r="SAF173" s="68">
        <f t="shared" ref="SAF173:SAF174" si="7739">64.5*10.764</f>
        <v>694.27799999999991</v>
      </c>
      <c r="SAG173" s="68">
        <v>0</v>
      </c>
      <c r="SAH173" s="68">
        <f t="shared" si="4828"/>
        <v>694.27799999999991</v>
      </c>
      <c r="SAI173" s="68">
        <v>0</v>
      </c>
      <c r="SAJ173" s="68">
        <f t="shared" si="4829"/>
        <v>1041.4169999999999</v>
      </c>
      <c r="SAK173" s="101">
        <v>2</v>
      </c>
      <c r="SAL173" s="102"/>
      <c r="SAM173" s="68" t="s">
        <v>318</v>
      </c>
      <c r="SAN173" s="68">
        <f t="shared" ref="SAN173:SAN174" si="7740">64.5*10.764</f>
        <v>694.27799999999991</v>
      </c>
      <c r="SAO173" s="68">
        <v>0</v>
      </c>
      <c r="SAP173" s="68">
        <f t="shared" si="4831"/>
        <v>694.27799999999991</v>
      </c>
      <c r="SAQ173" s="68">
        <v>0</v>
      </c>
      <c r="SAR173" s="68">
        <f t="shared" si="4832"/>
        <v>1041.4169999999999</v>
      </c>
      <c r="SAS173" s="101">
        <v>2</v>
      </c>
      <c r="SAT173" s="102"/>
      <c r="SAU173" s="68" t="s">
        <v>318</v>
      </c>
      <c r="SAV173" s="68">
        <f t="shared" ref="SAV173:SAV174" si="7741">64.5*10.764</f>
        <v>694.27799999999991</v>
      </c>
      <c r="SAW173" s="68">
        <v>0</v>
      </c>
      <c r="SAX173" s="68">
        <f t="shared" si="4834"/>
        <v>694.27799999999991</v>
      </c>
      <c r="SAY173" s="68">
        <v>0</v>
      </c>
      <c r="SAZ173" s="68">
        <f t="shared" si="4835"/>
        <v>1041.4169999999999</v>
      </c>
      <c r="SBA173" s="101">
        <v>2</v>
      </c>
      <c r="SBB173" s="102"/>
      <c r="SBC173" s="68" t="s">
        <v>318</v>
      </c>
      <c r="SBD173" s="68">
        <f t="shared" ref="SBD173:SBD174" si="7742">64.5*10.764</f>
        <v>694.27799999999991</v>
      </c>
      <c r="SBE173" s="68">
        <v>0</v>
      </c>
      <c r="SBF173" s="68">
        <f t="shared" si="4837"/>
        <v>694.27799999999991</v>
      </c>
      <c r="SBG173" s="68">
        <v>0</v>
      </c>
      <c r="SBH173" s="68">
        <f t="shared" si="4838"/>
        <v>1041.4169999999999</v>
      </c>
      <c r="SBI173" s="101">
        <v>2</v>
      </c>
      <c r="SBJ173" s="102"/>
      <c r="SBK173" s="68" t="s">
        <v>318</v>
      </c>
      <c r="SBL173" s="68">
        <f t="shared" ref="SBL173:SBL174" si="7743">64.5*10.764</f>
        <v>694.27799999999991</v>
      </c>
      <c r="SBM173" s="68">
        <v>0</v>
      </c>
      <c r="SBN173" s="68">
        <f t="shared" si="4840"/>
        <v>694.27799999999991</v>
      </c>
      <c r="SBO173" s="68">
        <v>0</v>
      </c>
      <c r="SBP173" s="68">
        <f t="shared" si="4841"/>
        <v>1041.4169999999999</v>
      </c>
      <c r="SBQ173" s="101">
        <v>2</v>
      </c>
      <c r="SBR173" s="102"/>
      <c r="SBS173" s="68" t="s">
        <v>318</v>
      </c>
      <c r="SBT173" s="68">
        <f t="shared" ref="SBT173:SBT174" si="7744">64.5*10.764</f>
        <v>694.27799999999991</v>
      </c>
      <c r="SBU173" s="68">
        <v>0</v>
      </c>
      <c r="SBV173" s="68">
        <f t="shared" si="4843"/>
        <v>694.27799999999991</v>
      </c>
      <c r="SBW173" s="68">
        <v>0</v>
      </c>
      <c r="SBX173" s="68">
        <f t="shared" si="4844"/>
        <v>1041.4169999999999</v>
      </c>
      <c r="SBY173" s="101">
        <v>2</v>
      </c>
      <c r="SBZ173" s="102"/>
      <c r="SCA173" s="68" t="s">
        <v>318</v>
      </c>
      <c r="SCB173" s="68">
        <f t="shared" ref="SCB173:SCB174" si="7745">64.5*10.764</f>
        <v>694.27799999999991</v>
      </c>
      <c r="SCC173" s="68">
        <v>0</v>
      </c>
      <c r="SCD173" s="68">
        <f t="shared" si="4846"/>
        <v>694.27799999999991</v>
      </c>
      <c r="SCE173" s="68">
        <v>0</v>
      </c>
      <c r="SCF173" s="68">
        <f t="shared" si="4847"/>
        <v>1041.4169999999999</v>
      </c>
      <c r="SCG173" s="101">
        <v>2</v>
      </c>
      <c r="SCH173" s="102"/>
      <c r="SCI173" s="68" t="s">
        <v>318</v>
      </c>
      <c r="SCJ173" s="68">
        <f t="shared" ref="SCJ173:SCJ174" si="7746">64.5*10.764</f>
        <v>694.27799999999991</v>
      </c>
      <c r="SCK173" s="68">
        <v>0</v>
      </c>
      <c r="SCL173" s="68">
        <f t="shared" si="4849"/>
        <v>694.27799999999991</v>
      </c>
      <c r="SCM173" s="68">
        <v>0</v>
      </c>
      <c r="SCN173" s="68">
        <f t="shared" si="4850"/>
        <v>1041.4169999999999</v>
      </c>
      <c r="SCO173" s="101">
        <v>2</v>
      </c>
      <c r="SCP173" s="102"/>
      <c r="SCQ173" s="68" t="s">
        <v>318</v>
      </c>
      <c r="SCR173" s="68">
        <f t="shared" ref="SCR173:SCR174" si="7747">64.5*10.764</f>
        <v>694.27799999999991</v>
      </c>
      <c r="SCS173" s="68">
        <v>0</v>
      </c>
      <c r="SCT173" s="68">
        <f t="shared" si="4852"/>
        <v>694.27799999999991</v>
      </c>
      <c r="SCU173" s="68">
        <v>0</v>
      </c>
      <c r="SCV173" s="68">
        <f t="shared" si="4853"/>
        <v>1041.4169999999999</v>
      </c>
      <c r="SCW173" s="101">
        <v>2</v>
      </c>
      <c r="SCX173" s="102"/>
      <c r="SCY173" s="68" t="s">
        <v>318</v>
      </c>
      <c r="SCZ173" s="68">
        <f t="shared" ref="SCZ173:SCZ174" si="7748">64.5*10.764</f>
        <v>694.27799999999991</v>
      </c>
      <c r="SDA173" s="68">
        <v>0</v>
      </c>
      <c r="SDB173" s="68">
        <f t="shared" si="4855"/>
        <v>694.27799999999991</v>
      </c>
      <c r="SDC173" s="68">
        <v>0</v>
      </c>
      <c r="SDD173" s="68">
        <f t="shared" si="4856"/>
        <v>1041.4169999999999</v>
      </c>
      <c r="SDE173" s="101">
        <v>2</v>
      </c>
      <c r="SDF173" s="102"/>
      <c r="SDG173" s="68" t="s">
        <v>318</v>
      </c>
      <c r="SDH173" s="68">
        <f t="shared" ref="SDH173:SDH174" si="7749">64.5*10.764</f>
        <v>694.27799999999991</v>
      </c>
      <c r="SDI173" s="68">
        <v>0</v>
      </c>
      <c r="SDJ173" s="68">
        <f t="shared" si="4858"/>
        <v>694.27799999999991</v>
      </c>
      <c r="SDK173" s="68">
        <v>0</v>
      </c>
      <c r="SDL173" s="68">
        <f t="shared" si="4859"/>
        <v>1041.4169999999999</v>
      </c>
      <c r="SDM173" s="101">
        <v>2</v>
      </c>
      <c r="SDN173" s="102"/>
      <c r="SDO173" s="68" t="s">
        <v>318</v>
      </c>
      <c r="SDP173" s="68">
        <f t="shared" ref="SDP173:SDP174" si="7750">64.5*10.764</f>
        <v>694.27799999999991</v>
      </c>
      <c r="SDQ173" s="68">
        <v>0</v>
      </c>
      <c r="SDR173" s="68">
        <f t="shared" si="4861"/>
        <v>694.27799999999991</v>
      </c>
      <c r="SDS173" s="68">
        <v>0</v>
      </c>
      <c r="SDT173" s="68">
        <f t="shared" si="4862"/>
        <v>1041.4169999999999</v>
      </c>
      <c r="SDU173" s="101">
        <v>2</v>
      </c>
      <c r="SDV173" s="102"/>
      <c r="SDW173" s="68" t="s">
        <v>318</v>
      </c>
      <c r="SDX173" s="68">
        <f t="shared" ref="SDX173:SDX174" si="7751">64.5*10.764</f>
        <v>694.27799999999991</v>
      </c>
      <c r="SDY173" s="68">
        <v>0</v>
      </c>
      <c r="SDZ173" s="68">
        <f t="shared" si="4864"/>
        <v>694.27799999999991</v>
      </c>
      <c r="SEA173" s="68">
        <v>0</v>
      </c>
      <c r="SEB173" s="68">
        <f t="shared" si="4865"/>
        <v>1041.4169999999999</v>
      </c>
      <c r="SEC173" s="101">
        <v>2</v>
      </c>
      <c r="SED173" s="102"/>
      <c r="SEE173" s="68" t="s">
        <v>318</v>
      </c>
      <c r="SEF173" s="68">
        <f t="shared" ref="SEF173:SEF174" si="7752">64.5*10.764</f>
        <v>694.27799999999991</v>
      </c>
      <c r="SEG173" s="68">
        <v>0</v>
      </c>
      <c r="SEH173" s="68">
        <f t="shared" si="4867"/>
        <v>694.27799999999991</v>
      </c>
      <c r="SEI173" s="68">
        <v>0</v>
      </c>
      <c r="SEJ173" s="68">
        <f t="shared" si="4868"/>
        <v>1041.4169999999999</v>
      </c>
      <c r="SEK173" s="101">
        <v>2</v>
      </c>
      <c r="SEL173" s="102"/>
      <c r="SEM173" s="68" t="s">
        <v>318</v>
      </c>
      <c r="SEN173" s="68">
        <f t="shared" ref="SEN173:SEN174" si="7753">64.5*10.764</f>
        <v>694.27799999999991</v>
      </c>
      <c r="SEO173" s="68">
        <v>0</v>
      </c>
      <c r="SEP173" s="68">
        <f t="shared" si="4870"/>
        <v>694.27799999999991</v>
      </c>
      <c r="SEQ173" s="68">
        <v>0</v>
      </c>
      <c r="SER173" s="68">
        <f t="shared" si="4871"/>
        <v>1041.4169999999999</v>
      </c>
      <c r="SES173" s="101">
        <v>2</v>
      </c>
      <c r="SET173" s="102"/>
      <c r="SEU173" s="68" t="s">
        <v>318</v>
      </c>
      <c r="SEV173" s="68">
        <f t="shared" ref="SEV173:SEV174" si="7754">64.5*10.764</f>
        <v>694.27799999999991</v>
      </c>
      <c r="SEW173" s="68">
        <v>0</v>
      </c>
      <c r="SEX173" s="68">
        <f t="shared" si="4873"/>
        <v>694.27799999999991</v>
      </c>
      <c r="SEY173" s="68">
        <v>0</v>
      </c>
      <c r="SEZ173" s="68">
        <f t="shared" si="4874"/>
        <v>1041.4169999999999</v>
      </c>
      <c r="SFA173" s="101">
        <v>2</v>
      </c>
      <c r="SFB173" s="102"/>
      <c r="SFC173" s="68" t="s">
        <v>318</v>
      </c>
      <c r="SFD173" s="68">
        <f t="shared" ref="SFD173:SFD174" si="7755">64.5*10.764</f>
        <v>694.27799999999991</v>
      </c>
      <c r="SFE173" s="68">
        <v>0</v>
      </c>
      <c r="SFF173" s="68">
        <f t="shared" si="4876"/>
        <v>694.27799999999991</v>
      </c>
      <c r="SFG173" s="68">
        <v>0</v>
      </c>
      <c r="SFH173" s="68">
        <f t="shared" si="4877"/>
        <v>1041.4169999999999</v>
      </c>
      <c r="SFI173" s="101">
        <v>2</v>
      </c>
      <c r="SFJ173" s="102"/>
      <c r="SFK173" s="68" t="s">
        <v>318</v>
      </c>
      <c r="SFL173" s="68">
        <f t="shared" ref="SFL173:SFL174" si="7756">64.5*10.764</f>
        <v>694.27799999999991</v>
      </c>
      <c r="SFM173" s="68">
        <v>0</v>
      </c>
      <c r="SFN173" s="68">
        <f t="shared" si="4879"/>
        <v>694.27799999999991</v>
      </c>
      <c r="SFO173" s="68">
        <v>0</v>
      </c>
      <c r="SFP173" s="68">
        <f t="shared" si="4880"/>
        <v>1041.4169999999999</v>
      </c>
      <c r="SFQ173" s="101">
        <v>2</v>
      </c>
      <c r="SFR173" s="102"/>
      <c r="SFS173" s="68" t="s">
        <v>318</v>
      </c>
      <c r="SFT173" s="68">
        <f t="shared" ref="SFT173:SFT174" si="7757">64.5*10.764</f>
        <v>694.27799999999991</v>
      </c>
      <c r="SFU173" s="68">
        <v>0</v>
      </c>
      <c r="SFV173" s="68">
        <f t="shared" si="4882"/>
        <v>694.27799999999991</v>
      </c>
      <c r="SFW173" s="68">
        <v>0</v>
      </c>
      <c r="SFX173" s="68">
        <f t="shared" si="4883"/>
        <v>1041.4169999999999</v>
      </c>
      <c r="SFY173" s="101">
        <v>2</v>
      </c>
      <c r="SFZ173" s="102"/>
      <c r="SGA173" s="68" t="s">
        <v>318</v>
      </c>
      <c r="SGB173" s="68">
        <f t="shared" ref="SGB173:SGB174" si="7758">64.5*10.764</f>
        <v>694.27799999999991</v>
      </c>
      <c r="SGC173" s="68">
        <v>0</v>
      </c>
      <c r="SGD173" s="68">
        <f t="shared" si="4885"/>
        <v>694.27799999999991</v>
      </c>
      <c r="SGE173" s="68">
        <v>0</v>
      </c>
      <c r="SGF173" s="68">
        <f t="shared" si="4886"/>
        <v>1041.4169999999999</v>
      </c>
      <c r="SGG173" s="101">
        <v>2</v>
      </c>
      <c r="SGH173" s="102"/>
      <c r="SGI173" s="68" t="s">
        <v>318</v>
      </c>
      <c r="SGJ173" s="68">
        <f t="shared" ref="SGJ173:SGJ174" si="7759">64.5*10.764</f>
        <v>694.27799999999991</v>
      </c>
      <c r="SGK173" s="68">
        <v>0</v>
      </c>
      <c r="SGL173" s="68">
        <f t="shared" si="4888"/>
        <v>694.27799999999991</v>
      </c>
      <c r="SGM173" s="68">
        <v>0</v>
      </c>
      <c r="SGN173" s="68">
        <f t="shared" si="4889"/>
        <v>1041.4169999999999</v>
      </c>
      <c r="SGO173" s="101">
        <v>2</v>
      </c>
      <c r="SGP173" s="102"/>
      <c r="SGQ173" s="68" t="s">
        <v>318</v>
      </c>
      <c r="SGR173" s="68">
        <f t="shared" ref="SGR173:SGR174" si="7760">64.5*10.764</f>
        <v>694.27799999999991</v>
      </c>
      <c r="SGS173" s="68">
        <v>0</v>
      </c>
      <c r="SGT173" s="68">
        <f t="shared" si="4891"/>
        <v>694.27799999999991</v>
      </c>
      <c r="SGU173" s="68">
        <v>0</v>
      </c>
      <c r="SGV173" s="68">
        <f t="shared" si="4892"/>
        <v>1041.4169999999999</v>
      </c>
      <c r="SGW173" s="101">
        <v>2</v>
      </c>
      <c r="SGX173" s="102"/>
      <c r="SGY173" s="68" t="s">
        <v>318</v>
      </c>
      <c r="SGZ173" s="68">
        <f t="shared" ref="SGZ173:SGZ174" si="7761">64.5*10.764</f>
        <v>694.27799999999991</v>
      </c>
      <c r="SHA173" s="68">
        <v>0</v>
      </c>
      <c r="SHB173" s="68">
        <f t="shared" si="4894"/>
        <v>694.27799999999991</v>
      </c>
      <c r="SHC173" s="68">
        <v>0</v>
      </c>
      <c r="SHD173" s="68">
        <f t="shared" si="4895"/>
        <v>1041.4169999999999</v>
      </c>
      <c r="SHE173" s="101">
        <v>2</v>
      </c>
      <c r="SHF173" s="102"/>
      <c r="SHG173" s="68" t="s">
        <v>318</v>
      </c>
      <c r="SHH173" s="68">
        <f t="shared" ref="SHH173:SHH174" si="7762">64.5*10.764</f>
        <v>694.27799999999991</v>
      </c>
      <c r="SHI173" s="68">
        <v>0</v>
      </c>
      <c r="SHJ173" s="68">
        <f t="shared" si="4897"/>
        <v>694.27799999999991</v>
      </c>
      <c r="SHK173" s="68">
        <v>0</v>
      </c>
      <c r="SHL173" s="68">
        <f t="shared" si="4898"/>
        <v>1041.4169999999999</v>
      </c>
      <c r="SHM173" s="101">
        <v>2</v>
      </c>
      <c r="SHN173" s="102"/>
      <c r="SHO173" s="68" t="s">
        <v>318</v>
      </c>
      <c r="SHP173" s="68">
        <f t="shared" ref="SHP173:SHP174" si="7763">64.5*10.764</f>
        <v>694.27799999999991</v>
      </c>
      <c r="SHQ173" s="68">
        <v>0</v>
      </c>
      <c r="SHR173" s="68">
        <f t="shared" si="4900"/>
        <v>694.27799999999991</v>
      </c>
      <c r="SHS173" s="68">
        <v>0</v>
      </c>
      <c r="SHT173" s="68">
        <f t="shared" si="4901"/>
        <v>1041.4169999999999</v>
      </c>
      <c r="SHU173" s="101">
        <v>2</v>
      </c>
      <c r="SHV173" s="102"/>
      <c r="SHW173" s="68" t="s">
        <v>318</v>
      </c>
      <c r="SHX173" s="68">
        <f t="shared" ref="SHX173:SHX174" si="7764">64.5*10.764</f>
        <v>694.27799999999991</v>
      </c>
      <c r="SHY173" s="68">
        <v>0</v>
      </c>
      <c r="SHZ173" s="68">
        <f t="shared" si="4903"/>
        <v>694.27799999999991</v>
      </c>
      <c r="SIA173" s="68">
        <v>0</v>
      </c>
      <c r="SIB173" s="68">
        <f t="shared" si="4904"/>
        <v>1041.4169999999999</v>
      </c>
      <c r="SIC173" s="101">
        <v>2</v>
      </c>
      <c r="SID173" s="102"/>
      <c r="SIE173" s="68" t="s">
        <v>318</v>
      </c>
      <c r="SIF173" s="68">
        <f t="shared" ref="SIF173:SIF174" si="7765">64.5*10.764</f>
        <v>694.27799999999991</v>
      </c>
      <c r="SIG173" s="68">
        <v>0</v>
      </c>
      <c r="SIH173" s="68">
        <f t="shared" si="4906"/>
        <v>694.27799999999991</v>
      </c>
      <c r="SII173" s="68">
        <v>0</v>
      </c>
      <c r="SIJ173" s="68">
        <f t="shared" si="4907"/>
        <v>1041.4169999999999</v>
      </c>
      <c r="SIK173" s="101">
        <v>2</v>
      </c>
      <c r="SIL173" s="102"/>
      <c r="SIM173" s="68" t="s">
        <v>318</v>
      </c>
      <c r="SIN173" s="68">
        <f t="shared" ref="SIN173:SIN174" si="7766">64.5*10.764</f>
        <v>694.27799999999991</v>
      </c>
      <c r="SIO173" s="68">
        <v>0</v>
      </c>
      <c r="SIP173" s="68">
        <f t="shared" si="4909"/>
        <v>694.27799999999991</v>
      </c>
      <c r="SIQ173" s="68">
        <v>0</v>
      </c>
      <c r="SIR173" s="68">
        <f t="shared" si="4910"/>
        <v>1041.4169999999999</v>
      </c>
      <c r="SIS173" s="101">
        <v>2</v>
      </c>
      <c r="SIT173" s="102"/>
      <c r="SIU173" s="68" t="s">
        <v>318</v>
      </c>
      <c r="SIV173" s="68">
        <f t="shared" ref="SIV173:SIV174" si="7767">64.5*10.764</f>
        <v>694.27799999999991</v>
      </c>
      <c r="SIW173" s="68">
        <v>0</v>
      </c>
      <c r="SIX173" s="68">
        <f t="shared" si="4912"/>
        <v>694.27799999999991</v>
      </c>
      <c r="SIY173" s="68">
        <v>0</v>
      </c>
      <c r="SIZ173" s="68">
        <f t="shared" si="4913"/>
        <v>1041.4169999999999</v>
      </c>
      <c r="SJA173" s="101">
        <v>2</v>
      </c>
      <c r="SJB173" s="102"/>
      <c r="SJC173" s="68" t="s">
        <v>318</v>
      </c>
      <c r="SJD173" s="68">
        <f t="shared" ref="SJD173:SJD174" si="7768">64.5*10.764</f>
        <v>694.27799999999991</v>
      </c>
      <c r="SJE173" s="68">
        <v>0</v>
      </c>
      <c r="SJF173" s="68">
        <f t="shared" si="4915"/>
        <v>694.27799999999991</v>
      </c>
      <c r="SJG173" s="68">
        <v>0</v>
      </c>
      <c r="SJH173" s="68">
        <f t="shared" si="4916"/>
        <v>1041.4169999999999</v>
      </c>
      <c r="SJI173" s="101">
        <v>2</v>
      </c>
      <c r="SJJ173" s="102"/>
      <c r="SJK173" s="68" t="s">
        <v>318</v>
      </c>
      <c r="SJL173" s="68">
        <f t="shared" ref="SJL173:SJL174" si="7769">64.5*10.764</f>
        <v>694.27799999999991</v>
      </c>
      <c r="SJM173" s="68">
        <v>0</v>
      </c>
      <c r="SJN173" s="68">
        <f t="shared" si="4918"/>
        <v>694.27799999999991</v>
      </c>
      <c r="SJO173" s="68">
        <v>0</v>
      </c>
      <c r="SJP173" s="68">
        <f t="shared" si="4919"/>
        <v>1041.4169999999999</v>
      </c>
      <c r="SJQ173" s="101">
        <v>2</v>
      </c>
      <c r="SJR173" s="102"/>
      <c r="SJS173" s="68" t="s">
        <v>318</v>
      </c>
      <c r="SJT173" s="68">
        <f t="shared" ref="SJT173:SJT174" si="7770">64.5*10.764</f>
        <v>694.27799999999991</v>
      </c>
      <c r="SJU173" s="68">
        <v>0</v>
      </c>
      <c r="SJV173" s="68">
        <f t="shared" si="4921"/>
        <v>694.27799999999991</v>
      </c>
      <c r="SJW173" s="68">
        <v>0</v>
      </c>
      <c r="SJX173" s="68">
        <f t="shared" si="4922"/>
        <v>1041.4169999999999</v>
      </c>
      <c r="SJY173" s="101">
        <v>2</v>
      </c>
      <c r="SJZ173" s="102"/>
      <c r="SKA173" s="68" t="s">
        <v>318</v>
      </c>
      <c r="SKB173" s="68">
        <f t="shared" ref="SKB173:SKB174" si="7771">64.5*10.764</f>
        <v>694.27799999999991</v>
      </c>
      <c r="SKC173" s="68">
        <v>0</v>
      </c>
      <c r="SKD173" s="68">
        <f t="shared" si="4924"/>
        <v>694.27799999999991</v>
      </c>
      <c r="SKE173" s="68">
        <v>0</v>
      </c>
      <c r="SKF173" s="68">
        <f t="shared" si="4925"/>
        <v>1041.4169999999999</v>
      </c>
      <c r="SKG173" s="101">
        <v>2</v>
      </c>
      <c r="SKH173" s="102"/>
      <c r="SKI173" s="68" t="s">
        <v>318</v>
      </c>
      <c r="SKJ173" s="68">
        <f t="shared" ref="SKJ173:SKJ174" si="7772">64.5*10.764</f>
        <v>694.27799999999991</v>
      </c>
      <c r="SKK173" s="68">
        <v>0</v>
      </c>
      <c r="SKL173" s="68">
        <f t="shared" si="4927"/>
        <v>694.27799999999991</v>
      </c>
      <c r="SKM173" s="68">
        <v>0</v>
      </c>
      <c r="SKN173" s="68">
        <f t="shared" si="4928"/>
        <v>1041.4169999999999</v>
      </c>
      <c r="SKO173" s="101">
        <v>2</v>
      </c>
      <c r="SKP173" s="102"/>
      <c r="SKQ173" s="68" t="s">
        <v>318</v>
      </c>
      <c r="SKR173" s="68">
        <f t="shared" ref="SKR173:SKR174" si="7773">64.5*10.764</f>
        <v>694.27799999999991</v>
      </c>
      <c r="SKS173" s="68">
        <v>0</v>
      </c>
      <c r="SKT173" s="68">
        <f t="shared" si="4930"/>
        <v>694.27799999999991</v>
      </c>
      <c r="SKU173" s="68">
        <v>0</v>
      </c>
      <c r="SKV173" s="68">
        <f t="shared" si="4931"/>
        <v>1041.4169999999999</v>
      </c>
      <c r="SKW173" s="101">
        <v>2</v>
      </c>
      <c r="SKX173" s="102"/>
      <c r="SKY173" s="68" t="s">
        <v>318</v>
      </c>
      <c r="SKZ173" s="68">
        <f t="shared" ref="SKZ173:SKZ174" si="7774">64.5*10.764</f>
        <v>694.27799999999991</v>
      </c>
      <c r="SLA173" s="68">
        <v>0</v>
      </c>
      <c r="SLB173" s="68">
        <f t="shared" si="4933"/>
        <v>694.27799999999991</v>
      </c>
      <c r="SLC173" s="68">
        <v>0</v>
      </c>
      <c r="SLD173" s="68">
        <f t="shared" si="4934"/>
        <v>1041.4169999999999</v>
      </c>
      <c r="SLE173" s="101">
        <v>2</v>
      </c>
      <c r="SLF173" s="102"/>
      <c r="SLG173" s="68" t="s">
        <v>318</v>
      </c>
      <c r="SLH173" s="68">
        <f t="shared" ref="SLH173:SLH174" si="7775">64.5*10.764</f>
        <v>694.27799999999991</v>
      </c>
      <c r="SLI173" s="68">
        <v>0</v>
      </c>
      <c r="SLJ173" s="68">
        <f t="shared" si="4936"/>
        <v>694.27799999999991</v>
      </c>
      <c r="SLK173" s="68">
        <v>0</v>
      </c>
      <c r="SLL173" s="68">
        <f t="shared" si="4937"/>
        <v>1041.4169999999999</v>
      </c>
      <c r="SLM173" s="101">
        <v>2</v>
      </c>
      <c r="SLN173" s="102"/>
      <c r="SLO173" s="68" t="s">
        <v>318</v>
      </c>
      <c r="SLP173" s="68">
        <f t="shared" ref="SLP173:SLP174" si="7776">64.5*10.764</f>
        <v>694.27799999999991</v>
      </c>
      <c r="SLQ173" s="68">
        <v>0</v>
      </c>
      <c r="SLR173" s="68">
        <f t="shared" si="4939"/>
        <v>694.27799999999991</v>
      </c>
      <c r="SLS173" s="68">
        <v>0</v>
      </c>
      <c r="SLT173" s="68">
        <f t="shared" si="4940"/>
        <v>1041.4169999999999</v>
      </c>
      <c r="SLU173" s="101">
        <v>2</v>
      </c>
      <c r="SLV173" s="102"/>
      <c r="SLW173" s="68" t="s">
        <v>318</v>
      </c>
      <c r="SLX173" s="68">
        <f t="shared" ref="SLX173:SLX174" si="7777">64.5*10.764</f>
        <v>694.27799999999991</v>
      </c>
      <c r="SLY173" s="68">
        <v>0</v>
      </c>
      <c r="SLZ173" s="68">
        <f t="shared" si="4942"/>
        <v>694.27799999999991</v>
      </c>
      <c r="SMA173" s="68">
        <v>0</v>
      </c>
      <c r="SMB173" s="68">
        <f t="shared" si="4943"/>
        <v>1041.4169999999999</v>
      </c>
      <c r="SMC173" s="101">
        <v>2</v>
      </c>
      <c r="SMD173" s="102"/>
      <c r="SME173" s="68" t="s">
        <v>318</v>
      </c>
      <c r="SMF173" s="68">
        <f t="shared" ref="SMF173:SMF174" si="7778">64.5*10.764</f>
        <v>694.27799999999991</v>
      </c>
      <c r="SMG173" s="68">
        <v>0</v>
      </c>
      <c r="SMH173" s="68">
        <f t="shared" si="4945"/>
        <v>694.27799999999991</v>
      </c>
      <c r="SMI173" s="68">
        <v>0</v>
      </c>
      <c r="SMJ173" s="68">
        <f t="shared" si="4946"/>
        <v>1041.4169999999999</v>
      </c>
      <c r="SMK173" s="101">
        <v>2</v>
      </c>
      <c r="SML173" s="102"/>
      <c r="SMM173" s="68" t="s">
        <v>318</v>
      </c>
      <c r="SMN173" s="68">
        <f t="shared" ref="SMN173:SMN174" si="7779">64.5*10.764</f>
        <v>694.27799999999991</v>
      </c>
      <c r="SMO173" s="68">
        <v>0</v>
      </c>
      <c r="SMP173" s="68">
        <f t="shared" si="4948"/>
        <v>694.27799999999991</v>
      </c>
      <c r="SMQ173" s="68">
        <v>0</v>
      </c>
      <c r="SMR173" s="68">
        <f t="shared" si="4949"/>
        <v>1041.4169999999999</v>
      </c>
      <c r="SMS173" s="101">
        <v>2</v>
      </c>
      <c r="SMT173" s="102"/>
      <c r="SMU173" s="68" t="s">
        <v>318</v>
      </c>
      <c r="SMV173" s="68">
        <f t="shared" ref="SMV173:SMV174" si="7780">64.5*10.764</f>
        <v>694.27799999999991</v>
      </c>
      <c r="SMW173" s="68">
        <v>0</v>
      </c>
      <c r="SMX173" s="68">
        <f t="shared" si="4951"/>
        <v>694.27799999999991</v>
      </c>
      <c r="SMY173" s="68">
        <v>0</v>
      </c>
      <c r="SMZ173" s="68">
        <f t="shared" si="4952"/>
        <v>1041.4169999999999</v>
      </c>
      <c r="SNA173" s="101">
        <v>2</v>
      </c>
      <c r="SNB173" s="102"/>
      <c r="SNC173" s="68" t="s">
        <v>318</v>
      </c>
      <c r="SND173" s="68">
        <f t="shared" ref="SND173:SND174" si="7781">64.5*10.764</f>
        <v>694.27799999999991</v>
      </c>
      <c r="SNE173" s="68">
        <v>0</v>
      </c>
      <c r="SNF173" s="68">
        <f t="shared" si="4954"/>
        <v>694.27799999999991</v>
      </c>
      <c r="SNG173" s="68">
        <v>0</v>
      </c>
      <c r="SNH173" s="68">
        <f t="shared" si="4955"/>
        <v>1041.4169999999999</v>
      </c>
      <c r="SNI173" s="101">
        <v>2</v>
      </c>
      <c r="SNJ173" s="102"/>
      <c r="SNK173" s="68" t="s">
        <v>318</v>
      </c>
      <c r="SNL173" s="68">
        <f t="shared" ref="SNL173:SNL174" si="7782">64.5*10.764</f>
        <v>694.27799999999991</v>
      </c>
      <c r="SNM173" s="68">
        <v>0</v>
      </c>
      <c r="SNN173" s="68">
        <f t="shared" si="4957"/>
        <v>694.27799999999991</v>
      </c>
      <c r="SNO173" s="68">
        <v>0</v>
      </c>
      <c r="SNP173" s="68">
        <f t="shared" si="4958"/>
        <v>1041.4169999999999</v>
      </c>
      <c r="SNQ173" s="101">
        <v>2</v>
      </c>
      <c r="SNR173" s="102"/>
      <c r="SNS173" s="68" t="s">
        <v>318</v>
      </c>
      <c r="SNT173" s="68">
        <f t="shared" ref="SNT173:SNT174" si="7783">64.5*10.764</f>
        <v>694.27799999999991</v>
      </c>
      <c r="SNU173" s="68">
        <v>0</v>
      </c>
      <c r="SNV173" s="68">
        <f t="shared" si="4960"/>
        <v>694.27799999999991</v>
      </c>
      <c r="SNW173" s="68">
        <v>0</v>
      </c>
      <c r="SNX173" s="68">
        <f t="shared" si="4961"/>
        <v>1041.4169999999999</v>
      </c>
      <c r="SNY173" s="101">
        <v>2</v>
      </c>
      <c r="SNZ173" s="102"/>
      <c r="SOA173" s="68" t="s">
        <v>318</v>
      </c>
      <c r="SOB173" s="68">
        <f t="shared" ref="SOB173:SOB174" si="7784">64.5*10.764</f>
        <v>694.27799999999991</v>
      </c>
      <c r="SOC173" s="68">
        <v>0</v>
      </c>
      <c r="SOD173" s="68">
        <f t="shared" si="4963"/>
        <v>694.27799999999991</v>
      </c>
      <c r="SOE173" s="68">
        <v>0</v>
      </c>
      <c r="SOF173" s="68">
        <f t="shared" si="4964"/>
        <v>1041.4169999999999</v>
      </c>
      <c r="SOG173" s="101">
        <v>2</v>
      </c>
      <c r="SOH173" s="102"/>
      <c r="SOI173" s="68" t="s">
        <v>318</v>
      </c>
      <c r="SOJ173" s="68">
        <f t="shared" ref="SOJ173:SOJ174" si="7785">64.5*10.764</f>
        <v>694.27799999999991</v>
      </c>
      <c r="SOK173" s="68">
        <v>0</v>
      </c>
      <c r="SOL173" s="68">
        <f t="shared" si="4966"/>
        <v>694.27799999999991</v>
      </c>
      <c r="SOM173" s="68">
        <v>0</v>
      </c>
      <c r="SON173" s="68">
        <f t="shared" si="4967"/>
        <v>1041.4169999999999</v>
      </c>
      <c r="SOO173" s="101">
        <v>2</v>
      </c>
      <c r="SOP173" s="102"/>
      <c r="SOQ173" s="68" t="s">
        <v>318</v>
      </c>
      <c r="SOR173" s="68">
        <f t="shared" ref="SOR173:SOR174" si="7786">64.5*10.764</f>
        <v>694.27799999999991</v>
      </c>
      <c r="SOS173" s="68">
        <v>0</v>
      </c>
      <c r="SOT173" s="68">
        <f t="shared" si="4969"/>
        <v>694.27799999999991</v>
      </c>
      <c r="SOU173" s="68">
        <v>0</v>
      </c>
      <c r="SOV173" s="68">
        <f t="shared" si="4970"/>
        <v>1041.4169999999999</v>
      </c>
      <c r="SOW173" s="101">
        <v>2</v>
      </c>
      <c r="SOX173" s="102"/>
      <c r="SOY173" s="68" t="s">
        <v>318</v>
      </c>
      <c r="SOZ173" s="68">
        <f t="shared" ref="SOZ173:SOZ174" si="7787">64.5*10.764</f>
        <v>694.27799999999991</v>
      </c>
      <c r="SPA173" s="68">
        <v>0</v>
      </c>
      <c r="SPB173" s="68">
        <f t="shared" si="4972"/>
        <v>694.27799999999991</v>
      </c>
      <c r="SPC173" s="68">
        <v>0</v>
      </c>
      <c r="SPD173" s="68">
        <f t="shared" si="4973"/>
        <v>1041.4169999999999</v>
      </c>
      <c r="SPE173" s="101">
        <v>2</v>
      </c>
      <c r="SPF173" s="102"/>
      <c r="SPG173" s="68" t="s">
        <v>318</v>
      </c>
      <c r="SPH173" s="68">
        <f t="shared" ref="SPH173:SPH174" si="7788">64.5*10.764</f>
        <v>694.27799999999991</v>
      </c>
      <c r="SPI173" s="68">
        <v>0</v>
      </c>
      <c r="SPJ173" s="68">
        <f t="shared" si="4975"/>
        <v>694.27799999999991</v>
      </c>
      <c r="SPK173" s="68">
        <v>0</v>
      </c>
      <c r="SPL173" s="68">
        <f t="shared" si="4976"/>
        <v>1041.4169999999999</v>
      </c>
      <c r="SPM173" s="101">
        <v>2</v>
      </c>
      <c r="SPN173" s="102"/>
      <c r="SPO173" s="68" t="s">
        <v>318</v>
      </c>
      <c r="SPP173" s="68">
        <f t="shared" ref="SPP173:SPP174" si="7789">64.5*10.764</f>
        <v>694.27799999999991</v>
      </c>
      <c r="SPQ173" s="68">
        <v>0</v>
      </c>
      <c r="SPR173" s="68">
        <f t="shared" si="4978"/>
        <v>694.27799999999991</v>
      </c>
      <c r="SPS173" s="68">
        <v>0</v>
      </c>
      <c r="SPT173" s="68">
        <f t="shared" si="4979"/>
        <v>1041.4169999999999</v>
      </c>
      <c r="SPU173" s="101">
        <v>2</v>
      </c>
      <c r="SPV173" s="102"/>
      <c r="SPW173" s="68" t="s">
        <v>318</v>
      </c>
      <c r="SPX173" s="68">
        <f t="shared" ref="SPX173:SPX174" si="7790">64.5*10.764</f>
        <v>694.27799999999991</v>
      </c>
      <c r="SPY173" s="68">
        <v>0</v>
      </c>
      <c r="SPZ173" s="68">
        <f t="shared" si="4981"/>
        <v>694.27799999999991</v>
      </c>
      <c r="SQA173" s="68">
        <v>0</v>
      </c>
      <c r="SQB173" s="68">
        <f t="shared" si="4982"/>
        <v>1041.4169999999999</v>
      </c>
      <c r="SQC173" s="101">
        <v>2</v>
      </c>
      <c r="SQD173" s="102"/>
      <c r="SQE173" s="68" t="s">
        <v>318</v>
      </c>
      <c r="SQF173" s="68">
        <f t="shared" ref="SQF173:SQF174" si="7791">64.5*10.764</f>
        <v>694.27799999999991</v>
      </c>
      <c r="SQG173" s="68">
        <v>0</v>
      </c>
      <c r="SQH173" s="68">
        <f t="shared" si="4984"/>
        <v>694.27799999999991</v>
      </c>
      <c r="SQI173" s="68">
        <v>0</v>
      </c>
      <c r="SQJ173" s="68">
        <f t="shared" si="4985"/>
        <v>1041.4169999999999</v>
      </c>
      <c r="SQK173" s="101">
        <v>2</v>
      </c>
      <c r="SQL173" s="102"/>
      <c r="SQM173" s="68" t="s">
        <v>318</v>
      </c>
      <c r="SQN173" s="68">
        <f t="shared" ref="SQN173:SQN174" si="7792">64.5*10.764</f>
        <v>694.27799999999991</v>
      </c>
      <c r="SQO173" s="68">
        <v>0</v>
      </c>
      <c r="SQP173" s="68">
        <f t="shared" si="4987"/>
        <v>694.27799999999991</v>
      </c>
      <c r="SQQ173" s="68">
        <v>0</v>
      </c>
      <c r="SQR173" s="68">
        <f t="shared" si="4988"/>
        <v>1041.4169999999999</v>
      </c>
      <c r="SQS173" s="101">
        <v>2</v>
      </c>
      <c r="SQT173" s="102"/>
      <c r="SQU173" s="68" t="s">
        <v>318</v>
      </c>
      <c r="SQV173" s="68">
        <f t="shared" ref="SQV173:SQV174" si="7793">64.5*10.764</f>
        <v>694.27799999999991</v>
      </c>
      <c r="SQW173" s="68">
        <v>0</v>
      </c>
      <c r="SQX173" s="68">
        <f t="shared" si="4990"/>
        <v>694.27799999999991</v>
      </c>
      <c r="SQY173" s="68">
        <v>0</v>
      </c>
      <c r="SQZ173" s="68">
        <f t="shared" si="4991"/>
        <v>1041.4169999999999</v>
      </c>
      <c r="SRA173" s="101">
        <v>2</v>
      </c>
      <c r="SRB173" s="102"/>
      <c r="SRC173" s="68" t="s">
        <v>318</v>
      </c>
      <c r="SRD173" s="68">
        <f t="shared" ref="SRD173:SRD174" si="7794">64.5*10.764</f>
        <v>694.27799999999991</v>
      </c>
      <c r="SRE173" s="68">
        <v>0</v>
      </c>
      <c r="SRF173" s="68">
        <f t="shared" si="4993"/>
        <v>694.27799999999991</v>
      </c>
      <c r="SRG173" s="68">
        <v>0</v>
      </c>
      <c r="SRH173" s="68">
        <f t="shared" si="4994"/>
        <v>1041.4169999999999</v>
      </c>
      <c r="SRI173" s="101">
        <v>2</v>
      </c>
      <c r="SRJ173" s="102"/>
      <c r="SRK173" s="68" t="s">
        <v>318</v>
      </c>
      <c r="SRL173" s="68">
        <f t="shared" ref="SRL173:SRL174" si="7795">64.5*10.764</f>
        <v>694.27799999999991</v>
      </c>
      <c r="SRM173" s="68">
        <v>0</v>
      </c>
      <c r="SRN173" s="68">
        <f t="shared" si="4996"/>
        <v>694.27799999999991</v>
      </c>
      <c r="SRO173" s="68">
        <v>0</v>
      </c>
      <c r="SRP173" s="68">
        <f t="shared" si="4997"/>
        <v>1041.4169999999999</v>
      </c>
      <c r="SRQ173" s="101">
        <v>2</v>
      </c>
      <c r="SRR173" s="102"/>
      <c r="SRS173" s="68" t="s">
        <v>318</v>
      </c>
      <c r="SRT173" s="68">
        <f t="shared" ref="SRT173:SRT174" si="7796">64.5*10.764</f>
        <v>694.27799999999991</v>
      </c>
      <c r="SRU173" s="68">
        <v>0</v>
      </c>
      <c r="SRV173" s="68">
        <f t="shared" si="4999"/>
        <v>694.27799999999991</v>
      </c>
      <c r="SRW173" s="68">
        <v>0</v>
      </c>
      <c r="SRX173" s="68">
        <f t="shared" si="5000"/>
        <v>1041.4169999999999</v>
      </c>
      <c r="SRY173" s="101">
        <v>2</v>
      </c>
      <c r="SRZ173" s="102"/>
      <c r="SSA173" s="68" t="s">
        <v>318</v>
      </c>
      <c r="SSB173" s="68">
        <f t="shared" ref="SSB173:SSB174" si="7797">64.5*10.764</f>
        <v>694.27799999999991</v>
      </c>
      <c r="SSC173" s="68">
        <v>0</v>
      </c>
      <c r="SSD173" s="68">
        <f t="shared" si="5002"/>
        <v>694.27799999999991</v>
      </c>
      <c r="SSE173" s="68">
        <v>0</v>
      </c>
      <c r="SSF173" s="68">
        <f t="shared" si="5003"/>
        <v>1041.4169999999999</v>
      </c>
      <c r="SSG173" s="101">
        <v>2</v>
      </c>
      <c r="SSH173" s="102"/>
      <c r="SSI173" s="68" t="s">
        <v>318</v>
      </c>
      <c r="SSJ173" s="68">
        <f t="shared" ref="SSJ173:SSJ174" si="7798">64.5*10.764</f>
        <v>694.27799999999991</v>
      </c>
      <c r="SSK173" s="68">
        <v>0</v>
      </c>
      <c r="SSL173" s="68">
        <f t="shared" si="5005"/>
        <v>694.27799999999991</v>
      </c>
      <c r="SSM173" s="68">
        <v>0</v>
      </c>
      <c r="SSN173" s="68">
        <f t="shared" si="5006"/>
        <v>1041.4169999999999</v>
      </c>
      <c r="SSO173" s="101">
        <v>2</v>
      </c>
      <c r="SSP173" s="102"/>
      <c r="SSQ173" s="68" t="s">
        <v>318</v>
      </c>
      <c r="SSR173" s="68">
        <f t="shared" ref="SSR173:SSR174" si="7799">64.5*10.764</f>
        <v>694.27799999999991</v>
      </c>
      <c r="SSS173" s="68">
        <v>0</v>
      </c>
      <c r="SST173" s="68">
        <f t="shared" si="5008"/>
        <v>694.27799999999991</v>
      </c>
      <c r="SSU173" s="68">
        <v>0</v>
      </c>
      <c r="SSV173" s="68">
        <f t="shared" si="5009"/>
        <v>1041.4169999999999</v>
      </c>
      <c r="SSW173" s="101">
        <v>2</v>
      </c>
      <c r="SSX173" s="102"/>
      <c r="SSY173" s="68" t="s">
        <v>318</v>
      </c>
      <c r="SSZ173" s="68">
        <f t="shared" ref="SSZ173:SSZ174" si="7800">64.5*10.764</f>
        <v>694.27799999999991</v>
      </c>
      <c r="STA173" s="68">
        <v>0</v>
      </c>
      <c r="STB173" s="68">
        <f t="shared" si="5011"/>
        <v>694.27799999999991</v>
      </c>
      <c r="STC173" s="68">
        <v>0</v>
      </c>
      <c r="STD173" s="68">
        <f t="shared" si="5012"/>
        <v>1041.4169999999999</v>
      </c>
      <c r="STE173" s="101">
        <v>2</v>
      </c>
      <c r="STF173" s="102"/>
      <c r="STG173" s="68" t="s">
        <v>318</v>
      </c>
      <c r="STH173" s="68">
        <f t="shared" ref="STH173:STH174" si="7801">64.5*10.764</f>
        <v>694.27799999999991</v>
      </c>
      <c r="STI173" s="68">
        <v>0</v>
      </c>
      <c r="STJ173" s="68">
        <f t="shared" si="5014"/>
        <v>694.27799999999991</v>
      </c>
      <c r="STK173" s="68">
        <v>0</v>
      </c>
      <c r="STL173" s="68">
        <f t="shared" si="5015"/>
        <v>1041.4169999999999</v>
      </c>
      <c r="STM173" s="101">
        <v>2</v>
      </c>
      <c r="STN173" s="102"/>
      <c r="STO173" s="68" t="s">
        <v>318</v>
      </c>
      <c r="STP173" s="68">
        <f t="shared" ref="STP173:STP174" si="7802">64.5*10.764</f>
        <v>694.27799999999991</v>
      </c>
      <c r="STQ173" s="68">
        <v>0</v>
      </c>
      <c r="STR173" s="68">
        <f t="shared" si="5017"/>
        <v>694.27799999999991</v>
      </c>
      <c r="STS173" s="68">
        <v>0</v>
      </c>
      <c r="STT173" s="68">
        <f t="shared" si="5018"/>
        <v>1041.4169999999999</v>
      </c>
      <c r="STU173" s="101">
        <v>2</v>
      </c>
      <c r="STV173" s="102"/>
      <c r="STW173" s="68" t="s">
        <v>318</v>
      </c>
      <c r="STX173" s="68">
        <f t="shared" ref="STX173:STX174" si="7803">64.5*10.764</f>
        <v>694.27799999999991</v>
      </c>
      <c r="STY173" s="68">
        <v>0</v>
      </c>
      <c r="STZ173" s="68">
        <f t="shared" si="5020"/>
        <v>694.27799999999991</v>
      </c>
      <c r="SUA173" s="68">
        <v>0</v>
      </c>
      <c r="SUB173" s="68">
        <f t="shared" si="5021"/>
        <v>1041.4169999999999</v>
      </c>
      <c r="SUC173" s="101">
        <v>2</v>
      </c>
      <c r="SUD173" s="102"/>
      <c r="SUE173" s="68" t="s">
        <v>318</v>
      </c>
      <c r="SUF173" s="68">
        <f t="shared" ref="SUF173:SUF174" si="7804">64.5*10.764</f>
        <v>694.27799999999991</v>
      </c>
      <c r="SUG173" s="68">
        <v>0</v>
      </c>
      <c r="SUH173" s="68">
        <f t="shared" si="5023"/>
        <v>694.27799999999991</v>
      </c>
      <c r="SUI173" s="68">
        <v>0</v>
      </c>
      <c r="SUJ173" s="68">
        <f t="shared" si="5024"/>
        <v>1041.4169999999999</v>
      </c>
      <c r="SUK173" s="101">
        <v>2</v>
      </c>
      <c r="SUL173" s="102"/>
      <c r="SUM173" s="68" t="s">
        <v>318</v>
      </c>
      <c r="SUN173" s="68">
        <f t="shared" ref="SUN173:SUN174" si="7805">64.5*10.764</f>
        <v>694.27799999999991</v>
      </c>
      <c r="SUO173" s="68">
        <v>0</v>
      </c>
      <c r="SUP173" s="68">
        <f t="shared" si="5026"/>
        <v>694.27799999999991</v>
      </c>
      <c r="SUQ173" s="68">
        <v>0</v>
      </c>
      <c r="SUR173" s="68">
        <f t="shared" si="5027"/>
        <v>1041.4169999999999</v>
      </c>
      <c r="SUS173" s="101">
        <v>2</v>
      </c>
      <c r="SUT173" s="102"/>
      <c r="SUU173" s="68" t="s">
        <v>318</v>
      </c>
      <c r="SUV173" s="68">
        <f t="shared" ref="SUV173:SUV174" si="7806">64.5*10.764</f>
        <v>694.27799999999991</v>
      </c>
      <c r="SUW173" s="68">
        <v>0</v>
      </c>
      <c r="SUX173" s="68">
        <f t="shared" si="5029"/>
        <v>694.27799999999991</v>
      </c>
      <c r="SUY173" s="68">
        <v>0</v>
      </c>
      <c r="SUZ173" s="68">
        <f t="shared" si="5030"/>
        <v>1041.4169999999999</v>
      </c>
      <c r="SVA173" s="101">
        <v>2</v>
      </c>
      <c r="SVB173" s="102"/>
      <c r="SVC173" s="68" t="s">
        <v>318</v>
      </c>
      <c r="SVD173" s="68">
        <f t="shared" ref="SVD173:SVD174" si="7807">64.5*10.764</f>
        <v>694.27799999999991</v>
      </c>
      <c r="SVE173" s="68">
        <v>0</v>
      </c>
      <c r="SVF173" s="68">
        <f t="shared" si="5032"/>
        <v>694.27799999999991</v>
      </c>
      <c r="SVG173" s="68">
        <v>0</v>
      </c>
      <c r="SVH173" s="68">
        <f t="shared" si="5033"/>
        <v>1041.4169999999999</v>
      </c>
      <c r="SVI173" s="101">
        <v>2</v>
      </c>
      <c r="SVJ173" s="102"/>
      <c r="SVK173" s="68" t="s">
        <v>318</v>
      </c>
      <c r="SVL173" s="68">
        <f t="shared" ref="SVL173:SVL174" si="7808">64.5*10.764</f>
        <v>694.27799999999991</v>
      </c>
      <c r="SVM173" s="68">
        <v>0</v>
      </c>
      <c r="SVN173" s="68">
        <f t="shared" si="5035"/>
        <v>694.27799999999991</v>
      </c>
      <c r="SVO173" s="68">
        <v>0</v>
      </c>
      <c r="SVP173" s="68">
        <f t="shared" si="5036"/>
        <v>1041.4169999999999</v>
      </c>
      <c r="SVQ173" s="101">
        <v>2</v>
      </c>
      <c r="SVR173" s="102"/>
      <c r="SVS173" s="68" t="s">
        <v>318</v>
      </c>
      <c r="SVT173" s="68">
        <f t="shared" ref="SVT173:SVT174" si="7809">64.5*10.764</f>
        <v>694.27799999999991</v>
      </c>
      <c r="SVU173" s="68">
        <v>0</v>
      </c>
      <c r="SVV173" s="68">
        <f t="shared" si="5038"/>
        <v>694.27799999999991</v>
      </c>
      <c r="SVW173" s="68">
        <v>0</v>
      </c>
      <c r="SVX173" s="68">
        <f t="shared" si="5039"/>
        <v>1041.4169999999999</v>
      </c>
      <c r="SVY173" s="101">
        <v>2</v>
      </c>
      <c r="SVZ173" s="102"/>
      <c r="SWA173" s="68" t="s">
        <v>318</v>
      </c>
      <c r="SWB173" s="68">
        <f t="shared" ref="SWB173:SWB174" si="7810">64.5*10.764</f>
        <v>694.27799999999991</v>
      </c>
      <c r="SWC173" s="68">
        <v>0</v>
      </c>
      <c r="SWD173" s="68">
        <f t="shared" si="5041"/>
        <v>694.27799999999991</v>
      </c>
      <c r="SWE173" s="68">
        <v>0</v>
      </c>
      <c r="SWF173" s="68">
        <f t="shared" si="5042"/>
        <v>1041.4169999999999</v>
      </c>
      <c r="SWG173" s="101">
        <v>2</v>
      </c>
      <c r="SWH173" s="102"/>
      <c r="SWI173" s="68" t="s">
        <v>318</v>
      </c>
      <c r="SWJ173" s="68">
        <f t="shared" ref="SWJ173:SWJ174" si="7811">64.5*10.764</f>
        <v>694.27799999999991</v>
      </c>
      <c r="SWK173" s="68">
        <v>0</v>
      </c>
      <c r="SWL173" s="68">
        <f t="shared" si="5044"/>
        <v>694.27799999999991</v>
      </c>
      <c r="SWM173" s="68">
        <v>0</v>
      </c>
      <c r="SWN173" s="68">
        <f t="shared" si="5045"/>
        <v>1041.4169999999999</v>
      </c>
      <c r="SWO173" s="101">
        <v>2</v>
      </c>
      <c r="SWP173" s="102"/>
      <c r="SWQ173" s="68" t="s">
        <v>318</v>
      </c>
      <c r="SWR173" s="68">
        <f t="shared" ref="SWR173:SWR174" si="7812">64.5*10.764</f>
        <v>694.27799999999991</v>
      </c>
      <c r="SWS173" s="68">
        <v>0</v>
      </c>
      <c r="SWT173" s="68">
        <f t="shared" si="5047"/>
        <v>694.27799999999991</v>
      </c>
      <c r="SWU173" s="68">
        <v>0</v>
      </c>
      <c r="SWV173" s="68">
        <f t="shared" si="5048"/>
        <v>1041.4169999999999</v>
      </c>
      <c r="SWW173" s="101">
        <v>2</v>
      </c>
      <c r="SWX173" s="102"/>
      <c r="SWY173" s="68" t="s">
        <v>318</v>
      </c>
      <c r="SWZ173" s="68">
        <f t="shared" ref="SWZ173:SWZ174" si="7813">64.5*10.764</f>
        <v>694.27799999999991</v>
      </c>
      <c r="SXA173" s="68">
        <v>0</v>
      </c>
      <c r="SXB173" s="68">
        <f t="shared" si="5050"/>
        <v>694.27799999999991</v>
      </c>
      <c r="SXC173" s="68">
        <v>0</v>
      </c>
      <c r="SXD173" s="68">
        <f t="shared" si="5051"/>
        <v>1041.4169999999999</v>
      </c>
      <c r="SXE173" s="101">
        <v>2</v>
      </c>
      <c r="SXF173" s="102"/>
      <c r="SXG173" s="68" t="s">
        <v>318</v>
      </c>
      <c r="SXH173" s="68">
        <f t="shared" ref="SXH173:SXH174" si="7814">64.5*10.764</f>
        <v>694.27799999999991</v>
      </c>
      <c r="SXI173" s="68">
        <v>0</v>
      </c>
      <c r="SXJ173" s="68">
        <f t="shared" si="5053"/>
        <v>694.27799999999991</v>
      </c>
      <c r="SXK173" s="68">
        <v>0</v>
      </c>
      <c r="SXL173" s="68">
        <f t="shared" si="5054"/>
        <v>1041.4169999999999</v>
      </c>
      <c r="SXM173" s="101">
        <v>2</v>
      </c>
      <c r="SXN173" s="102"/>
      <c r="SXO173" s="68" t="s">
        <v>318</v>
      </c>
      <c r="SXP173" s="68">
        <f t="shared" ref="SXP173:SXP174" si="7815">64.5*10.764</f>
        <v>694.27799999999991</v>
      </c>
      <c r="SXQ173" s="68">
        <v>0</v>
      </c>
      <c r="SXR173" s="68">
        <f t="shared" si="5056"/>
        <v>694.27799999999991</v>
      </c>
      <c r="SXS173" s="68">
        <v>0</v>
      </c>
      <c r="SXT173" s="68">
        <f t="shared" si="5057"/>
        <v>1041.4169999999999</v>
      </c>
      <c r="SXU173" s="101">
        <v>2</v>
      </c>
      <c r="SXV173" s="102"/>
      <c r="SXW173" s="68" t="s">
        <v>318</v>
      </c>
      <c r="SXX173" s="68">
        <f t="shared" ref="SXX173:SXX174" si="7816">64.5*10.764</f>
        <v>694.27799999999991</v>
      </c>
      <c r="SXY173" s="68">
        <v>0</v>
      </c>
      <c r="SXZ173" s="68">
        <f t="shared" si="5059"/>
        <v>694.27799999999991</v>
      </c>
      <c r="SYA173" s="68">
        <v>0</v>
      </c>
      <c r="SYB173" s="68">
        <f t="shared" si="5060"/>
        <v>1041.4169999999999</v>
      </c>
      <c r="SYC173" s="101">
        <v>2</v>
      </c>
      <c r="SYD173" s="102"/>
      <c r="SYE173" s="68" t="s">
        <v>318</v>
      </c>
      <c r="SYF173" s="68">
        <f t="shared" ref="SYF173:SYF174" si="7817">64.5*10.764</f>
        <v>694.27799999999991</v>
      </c>
      <c r="SYG173" s="68">
        <v>0</v>
      </c>
      <c r="SYH173" s="68">
        <f t="shared" si="5062"/>
        <v>694.27799999999991</v>
      </c>
      <c r="SYI173" s="68">
        <v>0</v>
      </c>
      <c r="SYJ173" s="68">
        <f t="shared" si="5063"/>
        <v>1041.4169999999999</v>
      </c>
      <c r="SYK173" s="101">
        <v>2</v>
      </c>
      <c r="SYL173" s="102"/>
      <c r="SYM173" s="68" t="s">
        <v>318</v>
      </c>
      <c r="SYN173" s="68">
        <f t="shared" ref="SYN173:SYN174" si="7818">64.5*10.764</f>
        <v>694.27799999999991</v>
      </c>
      <c r="SYO173" s="68">
        <v>0</v>
      </c>
      <c r="SYP173" s="68">
        <f t="shared" si="5065"/>
        <v>694.27799999999991</v>
      </c>
      <c r="SYQ173" s="68">
        <v>0</v>
      </c>
      <c r="SYR173" s="68">
        <f t="shared" si="5066"/>
        <v>1041.4169999999999</v>
      </c>
      <c r="SYS173" s="101">
        <v>2</v>
      </c>
      <c r="SYT173" s="102"/>
      <c r="SYU173" s="68" t="s">
        <v>318</v>
      </c>
      <c r="SYV173" s="68">
        <f t="shared" ref="SYV173:SYV174" si="7819">64.5*10.764</f>
        <v>694.27799999999991</v>
      </c>
      <c r="SYW173" s="68">
        <v>0</v>
      </c>
      <c r="SYX173" s="68">
        <f t="shared" si="5068"/>
        <v>694.27799999999991</v>
      </c>
      <c r="SYY173" s="68">
        <v>0</v>
      </c>
      <c r="SYZ173" s="68">
        <f t="shared" si="5069"/>
        <v>1041.4169999999999</v>
      </c>
      <c r="SZA173" s="101">
        <v>2</v>
      </c>
      <c r="SZB173" s="102"/>
      <c r="SZC173" s="68" t="s">
        <v>318</v>
      </c>
      <c r="SZD173" s="68">
        <f t="shared" ref="SZD173:SZD174" si="7820">64.5*10.764</f>
        <v>694.27799999999991</v>
      </c>
      <c r="SZE173" s="68">
        <v>0</v>
      </c>
      <c r="SZF173" s="68">
        <f t="shared" si="5071"/>
        <v>694.27799999999991</v>
      </c>
      <c r="SZG173" s="68">
        <v>0</v>
      </c>
      <c r="SZH173" s="68">
        <f t="shared" si="5072"/>
        <v>1041.4169999999999</v>
      </c>
      <c r="SZI173" s="101">
        <v>2</v>
      </c>
      <c r="SZJ173" s="102"/>
      <c r="SZK173" s="68" t="s">
        <v>318</v>
      </c>
      <c r="SZL173" s="68">
        <f t="shared" ref="SZL173:SZL174" si="7821">64.5*10.764</f>
        <v>694.27799999999991</v>
      </c>
      <c r="SZM173" s="68">
        <v>0</v>
      </c>
      <c r="SZN173" s="68">
        <f t="shared" si="5074"/>
        <v>694.27799999999991</v>
      </c>
      <c r="SZO173" s="68">
        <v>0</v>
      </c>
      <c r="SZP173" s="68">
        <f t="shared" si="5075"/>
        <v>1041.4169999999999</v>
      </c>
      <c r="SZQ173" s="101">
        <v>2</v>
      </c>
      <c r="SZR173" s="102"/>
      <c r="SZS173" s="68" t="s">
        <v>318</v>
      </c>
      <c r="SZT173" s="68">
        <f t="shared" ref="SZT173:SZT174" si="7822">64.5*10.764</f>
        <v>694.27799999999991</v>
      </c>
      <c r="SZU173" s="68">
        <v>0</v>
      </c>
      <c r="SZV173" s="68">
        <f t="shared" si="5077"/>
        <v>694.27799999999991</v>
      </c>
      <c r="SZW173" s="68">
        <v>0</v>
      </c>
      <c r="SZX173" s="68">
        <f t="shared" si="5078"/>
        <v>1041.4169999999999</v>
      </c>
      <c r="SZY173" s="101">
        <v>2</v>
      </c>
      <c r="SZZ173" s="102"/>
      <c r="TAA173" s="68" t="s">
        <v>318</v>
      </c>
      <c r="TAB173" s="68">
        <f t="shared" ref="TAB173:TAB174" si="7823">64.5*10.764</f>
        <v>694.27799999999991</v>
      </c>
      <c r="TAC173" s="68">
        <v>0</v>
      </c>
      <c r="TAD173" s="68">
        <f t="shared" si="5080"/>
        <v>694.27799999999991</v>
      </c>
      <c r="TAE173" s="68">
        <v>0</v>
      </c>
      <c r="TAF173" s="68">
        <f t="shared" si="5081"/>
        <v>1041.4169999999999</v>
      </c>
      <c r="TAG173" s="101">
        <v>2</v>
      </c>
      <c r="TAH173" s="102"/>
      <c r="TAI173" s="68" t="s">
        <v>318</v>
      </c>
      <c r="TAJ173" s="68">
        <f t="shared" ref="TAJ173:TAJ174" si="7824">64.5*10.764</f>
        <v>694.27799999999991</v>
      </c>
      <c r="TAK173" s="68">
        <v>0</v>
      </c>
      <c r="TAL173" s="68">
        <f t="shared" si="5083"/>
        <v>694.27799999999991</v>
      </c>
      <c r="TAM173" s="68">
        <v>0</v>
      </c>
      <c r="TAN173" s="68">
        <f t="shared" si="5084"/>
        <v>1041.4169999999999</v>
      </c>
      <c r="TAO173" s="101">
        <v>2</v>
      </c>
      <c r="TAP173" s="102"/>
      <c r="TAQ173" s="68" t="s">
        <v>318</v>
      </c>
      <c r="TAR173" s="68">
        <f t="shared" ref="TAR173:TAR174" si="7825">64.5*10.764</f>
        <v>694.27799999999991</v>
      </c>
      <c r="TAS173" s="68">
        <v>0</v>
      </c>
      <c r="TAT173" s="68">
        <f t="shared" si="5086"/>
        <v>694.27799999999991</v>
      </c>
      <c r="TAU173" s="68">
        <v>0</v>
      </c>
      <c r="TAV173" s="68">
        <f t="shared" si="5087"/>
        <v>1041.4169999999999</v>
      </c>
      <c r="TAW173" s="101">
        <v>2</v>
      </c>
      <c r="TAX173" s="102"/>
      <c r="TAY173" s="68" t="s">
        <v>318</v>
      </c>
      <c r="TAZ173" s="68">
        <f t="shared" ref="TAZ173:TAZ174" si="7826">64.5*10.764</f>
        <v>694.27799999999991</v>
      </c>
      <c r="TBA173" s="68">
        <v>0</v>
      </c>
      <c r="TBB173" s="68">
        <f t="shared" si="5089"/>
        <v>694.27799999999991</v>
      </c>
      <c r="TBC173" s="68">
        <v>0</v>
      </c>
      <c r="TBD173" s="68">
        <f t="shared" si="5090"/>
        <v>1041.4169999999999</v>
      </c>
      <c r="TBE173" s="101">
        <v>2</v>
      </c>
      <c r="TBF173" s="102"/>
      <c r="TBG173" s="68" t="s">
        <v>318</v>
      </c>
      <c r="TBH173" s="68">
        <f t="shared" ref="TBH173:TBH174" si="7827">64.5*10.764</f>
        <v>694.27799999999991</v>
      </c>
      <c r="TBI173" s="68">
        <v>0</v>
      </c>
      <c r="TBJ173" s="68">
        <f t="shared" si="5092"/>
        <v>694.27799999999991</v>
      </c>
      <c r="TBK173" s="68">
        <v>0</v>
      </c>
      <c r="TBL173" s="68">
        <f t="shared" si="5093"/>
        <v>1041.4169999999999</v>
      </c>
      <c r="TBM173" s="101">
        <v>2</v>
      </c>
      <c r="TBN173" s="102"/>
      <c r="TBO173" s="68" t="s">
        <v>318</v>
      </c>
      <c r="TBP173" s="68">
        <f t="shared" ref="TBP173:TBP174" si="7828">64.5*10.764</f>
        <v>694.27799999999991</v>
      </c>
      <c r="TBQ173" s="68">
        <v>0</v>
      </c>
      <c r="TBR173" s="68">
        <f t="shared" si="5095"/>
        <v>694.27799999999991</v>
      </c>
      <c r="TBS173" s="68">
        <v>0</v>
      </c>
      <c r="TBT173" s="68">
        <f t="shared" si="5096"/>
        <v>1041.4169999999999</v>
      </c>
      <c r="TBU173" s="101">
        <v>2</v>
      </c>
      <c r="TBV173" s="102"/>
      <c r="TBW173" s="68" t="s">
        <v>318</v>
      </c>
      <c r="TBX173" s="68">
        <f t="shared" ref="TBX173:TBX174" si="7829">64.5*10.764</f>
        <v>694.27799999999991</v>
      </c>
      <c r="TBY173" s="68">
        <v>0</v>
      </c>
      <c r="TBZ173" s="68">
        <f t="shared" si="5098"/>
        <v>694.27799999999991</v>
      </c>
      <c r="TCA173" s="68">
        <v>0</v>
      </c>
      <c r="TCB173" s="68">
        <f t="shared" si="5099"/>
        <v>1041.4169999999999</v>
      </c>
      <c r="TCC173" s="101">
        <v>2</v>
      </c>
      <c r="TCD173" s="102"/>
      <c r="TCE173" s="68" t="s">
        <v>318</v>
      </c>
      <c r="TCF173" s="68">
        <f t="shared" ref="TCF173:TCF174" si="7830">64.5*10.764</f>
        <v>694.27799999999991</v>
      </c>
      <c r="TCG173" s="68">
        <v>0</v>
      </c>
      <c r="TCH173" s="68">
        <f t="shared" si="5101"/>
        <v>694.27799999999991</v>
      </c>
      <c r="TCI173" s="68">
        <v>0</v>
      </c>
      <c r="TCJ173" s="68">
        <f t="shared" si="5102"/>
        <v>1041.4169999999999</v>
      </c>
      <c r="TCK173" s="101">
        <v>2</v>
      </c>
      <c r="TCL173" s="102"/>
      <c r="TCM173" s="68" t="s">
        <v>318</v>
      </c>
      <c r="TCN173" s="68">
        <f t="shared" ref="TCN173:TCN174" si="7831">64.5*10.764</f>
        <v>694.27799999999991</v>
      </c>
      <c r="TCO173" s="68">
        <v>0</v>
      </c>
      <c r="TCP173" s="68">
        <f t="shared" si="5104"/>
        <v>694.27799999999991</v>
      </c>
      <c r="TCQ173" s="68">
        <v>0</v>
      </c>
      <c r="TCR173" s="68">
        <f t="shared" si="5105"/>
        <v>1041.4169999999999</v>
      </c>
      <c r="TCS173" s="101">
        <v>2</v>
      </c>
      <c r="TCT173" s="102"/>
      <c r="TCU173" s="68" t="s">
        <v>318</v>
      </c>
      <c r="TCV173" s="68">
        <f t="shared" ref="TCV173:TCV174" si="7832">64.5*10.764</f>
        <v>694.27799999999991</v>
      </c>
      <c r="TCW173" s="68">
        <v>0</v>
      </c>
      <c r="TCX173" s="68">
        <f t="shared" si="5107"/>
        <v>694.27799999999991</v>
      </c>
      <c r="TCY173" s="68">
        <v>0</v>
      </c>
      <c r="TCZ173" s="68">
        <f t="shared" si="5108"/>
        <v>1041.4169999999999</v>
      </c>
      <c r="TDA173" s="101">
        <v>2</v>
      </c>
      <c r="TDB173" s="102"/>
      <c r="TDC173" s="68" t="s">
        <v>318</v>
      </c>
      <c r="TDD173" s="68">
        <f t="shared" ref="TDD173:TDD174" si="7833">64.5*10.764</f>
        <v>694.27799999999991</v>
      </c>
      <c r="TDE173" s="68">
        <v>0</v>
      </c>
      <c r="TDF173" s="68">
        <f t="shared" si="5110"/>
        <v>694.27799999999991</v>
      </c>
      <c r="TDG173" s="68">
        <v>0</v>
      </c>
      <c r="TDH173" s="68">
        <f t="shared" si="5111"/>
        <v>1041.4169999999999</v>
      </c>
      <c r="TDI173" s="101">
        <v>2</v>
      </c>
      <c r="TDJ173" s="102"/>
      <c r="TDK173" s="68" t="s">
        <v>318</v>
      </c>
      <c r="TDL173" s="68">
        <f t="shared" ref="TDL173:TDL174" si="7834">64.5*10.764</f>
        <v>694.27799999999991</v>
      </c>
      <c r="TDM173" s="68">
        <v>0</v>
      </c>
      <c r="TDN173" s="68">
        <f t="shared" si="5113"/>
        <v>694.27799999999991</v>
      </c>
      <c r="TDO173" s="68">
        <v>0</v>
      </c>
      <c r="TDP173" s="68">
        <f t="shared" si="5114"/>
        <v>1041.4169999999999</v>
      </c>
      <c r="TDQ173" s="101">
        <v>2</v>
      </c>
      <c r="TDR173" s="102"/>
      <c r="TDS173" s="68" t="s">
        <v>318</v>
      </c>
      <c r="TDT173" s="68">
        <f t="shared" ref="TDT173:TDT174" si="7835">64.5*10.764</f>
        <v>694.27799999999991</v>
      </c>
      <c r="TDU173" s="68">
        <v>0</v>
      </c>
      <c r="TDV173" s="68">
        <f t="shared" si="5116"/>
        <v>694.27799999999991</v>
      </c>
      <c r="TDW173" s="68">
        <v>0</v>
      </c>
      <c r="TDX173" s="68">
        <f t="shared" si="5117"/>
        <v>1041.4169999999999</v>
      </c>
      <c r="TDY173" s="101">
        <v>2</v>
      </c>
      <c r="TDZ173" s="102"/>
      <c r="TEA173" s="68" t="s">
        <v>318</v>
      </c>
      <c r="TEB173" s="68">
        <f t="shared" ref="TEB173:TEB174" si="7836">64.5*10.764</f>
        <v>694.27799999999991</v>
      </c>
      <c r="TEC173" s="68">
        <v>0</v>
      </c>
      <c r="TED173" s="68">
        <f t="shared" si="5119"/>
        <v>694.27799999999991</v>
      </c>
      <c r="TEE173" s="68">
        <v>0</v>
      </c>
      <c r="TEF173" s="68">
        <f t="shared" si="5120"/>
        <v>1041.4169999999999</v>
      </c>
      <c r="TEG173" s="101">
        <v>2</v>
      </c>
      <c r="TEH173" s="102"/>
      <c r="TEI173" s="68" t="s">
        <v>318</v>
      </c>
      <c r="TEJ173" s="68">
        <f t="shared" ref="TEJ173:TEJ174" si="7837">64.5*10.764</f>
        <v>694.27799999999991</v>
      </c>
      <c r="TEK173" s="68">
        <v>0</v>
      </c>
      <c r="TEL173" s="68">
        <f t="shared" si="5122"/>
        <v>694.27799999999991</v>
      </c>
      <c r="TEM173" s="68">
        <v>0</v>
      </c>
      <c r="TEN173" s="68">
        <f t="shared" si="5123"/>
        <v>1041.4169999999999</v>
      </c>
      <c r="TEO173" s="101">
        <v>2</v>
      </c>
      <c r="TEP173" s="102"/>
      <c r="TEQ173" s="68" t="s">
        <v>318</v>
      </c>
      <c r="TER173" s="68">
        <f t="shared" ref="TER173:TER174" si="7838">64.5*10.764</f>
        <v>694.27799999999991</v>
      </c>
      <c r="TES173" s="68">
        <v>0</v>
      </c>
      <c r="TET173" s="68">
        <f t="shared" si="5125"/>
        <v>694.27799999999991</v>
      </c>
      <c r="TEU173" s="68">
        <v>0</v>
      </c>
      <c r="TEV173" s="68">
        <f t="shared" si="5126"/>
        <v>1041.4169999999999</v>
      </c>
      <c r="TEW173" s="101">
        <v>2</v>
      </c>
      <c r="TEX173" s="102"/>
      <c r="TEY173" s="68" t="s">
        <v>318</v>
      </c>
      <c r="TEZ173" s="68">
        <f t="shared" ref="TEZ173:TEZ174" si="7839">64.5*10.764</f>
        <v>694.27799999999991</v>
      </c>
      <c r="TFA173" s="68">
        <v>0</v>
      </c>
      <c r="TFB173" s="68">
        <f t="shared" si="5128"/>
        <v>694.27799999999991</v>
      </c>
      <c r="TFC173" s="68">
        <v>0</v>
      </c>
      <c r="TFD173" s="68">
        <f t="shared" si="5129"/>
        <v>1041.4169999999999</v>
      </c>
      <c r="TFE173" s="101">
        <v>2</v>
      </c>
      <c r="TFF173" s="102"/>
      <c r="TFG173" s="68" t="s">
        <v>318</v>
      </c>
      <c r="TFH173" s="68">
        <f t="shared" ref="TFH173:TFH174" si="7840">64.5*10.764</f>
        <v>694.27799999999991</v>
      </c>
      <c r="TFI173" s="68">
        <v>0</v>
      </c>
      <c r="TFJ173" s="68">
        <f t="shared" si="5131"/>
        <v>694.27799999999991</v>
      </c>
      <c r="TFK173" s="68">
        <v>0</v>
      </c>
      <c r="TFL173" s="68">
        <f t="shared" si="5132"/>
        <v>1041.4169999999999</v>
      </c>
      <c r="TFM173" s="101">
        <v>2</v>
      </c>
      <c r="TFN173" s="102"/>
      <c r="TFO173" s="68" t="s">
        <v>318</v>
      </c>
      <c r="TFP173" s="68">
        <f t="shared" ref="TFP173:TFP174" si="7841">64.5*10.764</f>
        <v>694.27799999999991</v>
      </c>
      <c r="TFQ173" s="68">
        <v>0</v>
      </c>
      <c r="TFR173" s="68">
        <f t="shared" si="5134"/>
        <v>694.27799999999991</v>
      </c>
      <c r="TFS173" s="68">
        <v>0</v>
      </c>
      <c r="TFT173" s="68">
        <f t="shared" si="5135"/>
        <v>1041.4169999999999</v>
      </c>
      <c r="TFU173" s="101">
        <v>2</v>
      </c>
      <c r="TFV173" s="102"/>
      <c r="TFW173" s="68" t="s">
        <v>318</v>
      </c>
      <c r="TFX173" s="68">
        <f t="shared" ref="TFX173:TFX174" si="7842">64.5*10.764</f>
        <v>694.27799999999991</v>
      </c>
      <c r="TFY173" s="68">
        <v>0</v>
      </c>
      <c r="TFZ173" s="68">
        <f t="shared" si="5137"/>
        <v>694.27799999999991</v>
      </c>
      <c r="TGA173" s="68">
        <v>0</v>
      </c>
      <c r="TGB173" s="68">
        <f t="shared" si="5138"/>
        <v>1041.4169999999999</v>
      </c>
      <c r="TGC173" s="101">
        <v>2</v>
      </c>
      <c r="TGD173" s="102"/>
      <c r="TGE173" s="68" t="s">
        <v>318</v>
      </c>
      <c r="TGF173" s="68">
        <f t="shared" ref="TGF173:TGF174" si="7843">64.5*10.764</f>
        <v>694.27799999999991</v>
      </c>
      <c r="TGG173" s="68">
        <v>0</v>
      </c>
      <c r="TGH173" s="68">
        <f t="shared" si="5140"/>
        <v>694.27799999999991</v>
      </c>
      <c r="TGI173" s="68">
        <v>0</v>
      </c>
      <c r="TGJ173" s="68">
        <f t="shared" si="5141"/>
        <v>1041.4169999999999</v>
      </c>
      <c r="TGK173" s="101">
        <v>2</v>
      </c>
      <c r="TGL173" s="102"/>
      <c r="TGM173" s="68" t="s">
        <v>318</v>
      </c>
      <c r="TGN173" s="68">
        <f t="shared" ref="TGN173:TGN174" si="7844">64.5*10.764</f>
        <v>694.27799999999991</v>
      </c>
      <c r="TGO173" s="68">
        <v>0</v>
      </c>
      <c r="TGP173" s="68">
        <f t="shared" si="5143"/>
        <v>694.27799999999991</v>
      </c>
      <c r="TGQ173" s="68">
        <v>0</v>
      </c>
      <c r="TGR173" s="68">
        <f t="shared" si="5144"/>
        <v>1041.4169999999999</v>
      </c>
      <c r="TGS173" s="101">
        <v>2</v>
      </c>
      <c r="TGT173" s="102"/>
      <c r="TGU173" s="68" t="s">
        <v>318</v>
      </c>
      <c r="TGV173" s="68">
        <f t="shared" ref="TGV173:TGV174" si="7845">64.5*10.764</f>
        <v>694.27799999999991</v>
      </c>
      <c r="TGW173" s="68">
        <v>0</v>
      </c>
      <c r="TGX173" s="68">
        <f t="shared" si="5146"/>
        <v>694.27799999999991</v>
      </c>
      <c r="TGY173" s="68">
        <v>0</v>
      </c>
      <c r="TGZ173" s="68">
        <f t="shared" si="5147"/>
        <v>1041.4169999999999</v>
      </c>
      <c r="THA173" s="101">
        <v>2</v>
      </c>
      <c r="THB173" s="102"/>
      <c r="THC173" s="68" t="s">
        <v>318</v>
      </c>
      <c r="THD173" s="68">
        <f t="shared" ref="THD173:THD174" si="7846">64.5*10.764</f>
        <v>694.27799999999991</v>
      </c>
      <c r="THE173" s="68">
        <v>0</v>
      </c>
      <c r="THF173" s="68">
        <f t="shared" si="5149"/>
        <v>694.27799999999991</v>
      </c>
      <c r="THG173" s="68">
        <v>0</v>
      </c>
      <c r="THH173" s="68">
        <f t="shared" si="5150"/>
        <v>1041.4169999999999</v>
      </c>
      <c r="THI173" s="101">
        <v>2</v>
      </c>
      <c r="THJ173" s="102"/>
      <c r="THK173" s="68" t="s">
        <v>318</v>
      </c>
      <c r="THL173" s="68">
        <f t="shared" ref="THL173:THL174" si="7847">64.5*10.764</f>
        <v>694.27799999999991</v>
      </c>
      <c r="THM173" s="68">
        <v>0</v>
      </c>
      <c r="THN173" s="68">
        <f t="shared" si="5152"/>
        <v>694.27799999999991</v>
      </c>
      <c r="THO173" s="68">
        <v>0</v>
      </c>
      <c r="THP173" s="68">
        <f t="shared" si="5153"/>
        <v>1041.4169999999999</v>
      </c>
      <c r="THQ173" s="101">
        <v>2</v>
      </c>
      <c r="THR173" s="102"/>
      <c r="THS173" s="68" t="s">
        <v>318</v>
      </c>
      <c r="THT173" s="68">
        <f t="shared" ref="THT173:THT174" si="7848">64.5*10.764</f>
        <v>694.27799999999991</v>
      </c>
      <c r="THU173" s="68">
        <v>0</v>
      </c>
      <c r="THV173" s="68">
        <f t="shared" si="5155"/>
        <v>694.27799999999991</v>
      </c>
      <c r="THW173" s="68">
        <v>0</v>
      </c>
      <c r="THX173" s="68">
        <f t="shared" si="5156"/>
        <v>1041.4169999999999</v>
      </c>
      <c r="THY173" s="101">
        <v>2</v>
      </c>
      <c r="THZ173" s="102"/>
      <c r="TIA173" s="68" t="s">
        <v>318</v>
      </c>
      <c r="TIB173" s="68">
        <f t="shared" ref="TIB173:TIB174" si="7849">64.5*10.764</f>
        <v>694.27799999999991</v>
      </c>
      <c r="TIC173" s="68">
        <v>0</v>
      </c>
      <c r="TID173" s="68">
        <f t="shared" si="5158"/>
        <v>694.27799999999991</v>
      </c>
      <c r="TIE173" s="68">
        <v>0</v>
      </c>
      <c r="TIF173" s="68">
        <f t="shared" si="5159"/>
        <v>1041.4169999999999</v>
      </c>
      <c r="TIG173" s="101">
        <v>2</v>
      </c>
      <c r="TIH173" s="102"/>
      <c r="TII173" s="68" t="s">
        <v>318</v>
      </c>
      <c r="TIJ173" s="68">
        <f t="shared" ref="TIJ173:TIJ174" si="7850">64.5*10.764</f>
        <v>694.27799999999991</v>
      </c>
      <c r="TIK173" s="68">
        <v>0</v>
      </c>
      <c r="TIL173" s="68">
        <f t="shared" si="5161"/>
        <v>694.27799999999991</v>
      </c>
      <c r="TIM173" s="68">
        <v>0</v>
      </c>
      <c r="TIN173" s="68">
        <f t="shared" si="5162"/>
        <v>1041.4169999999999</v>
      </c>
      <c r="TIO173" s="101">
        <v>2</v>
      </c>
      <c r="TIP173" s="102"/>
      <c r="TIQ173" s="68" t="s">
        <v>318</v>
      </c>
      <c r="TIR173" s="68">
        <f t="shared" ref="TIR173:TIR174" si="7851">64.5*10.764</f>
        <v>694.27799999999991</v>
      </c>
      <c r="TIS173" s="68">
        <v>0</v>
      </c>
      <c r="TIT173" s="68">
        <f t="shared" si="5164"/>
        <v>694.27799999999991</v>
      </c>
      <c r="TIU173" s="68">
        <v>0</v>
      </c>
      <c r="TIV173" s="68">
        <f t="shared" si="5165"/>
        <v>1041.4169999999999</v>
      </c>
      <c r="TIW173" s="101">
        <v>2</v>
      </c>
      <c r="TIX173" s="102"/>
      <c r="TIY173" s="68" t="s">
        <v>318</v>
      </c>
      <c r="TIZ173" s="68">
        <f t="shared" ref="TIZ173:TIZ174" si="7852">64.5*10.764</f>
        <v>694.27799999999991</v>
      </c>
      <c r="TJA173" s="68">
        <v>0</v>
      </c>
      <c r="TJB173" s="68">
        <f t="shared" si="5167"/>
        <v>694.27799999999991</v>
      </c>
      <c r="TJC173" s="68">
        <v>0</v>
      </c>
      <c r="TJD173" s="68">
        <f t="shared" si="5168"/>
        <v>1041.4169999999999</v>
      </c>
      <c r="TJE173" s="101">
        <v>2</v>
      </c>
      <c r="TJF173" s="102"/>
      <c r="TJG173" s="68" t="s">
        <v>318</v>
      </c>
      <c r="TJH173" s="68">
        <f t="shared" ref="TJH173:TJH174" si="7853">64.5*10.764</f>
        <v>694.27799999999991</v>
      </c>
      <c r="TJI173" s="68">
        <v>0</v>
      </c>
      <c r="TJJ173" s="68">
        <f t="shared" si="5170"/>
        <v>694.27799999999991</v>
      </c>
      <c r="TJK173" s="68">
        <v>0</v>
      </c>
      <c r="TJL173" s="68">
        <f t="shared" si="5171"/>
        <v>1041.4169999999999</v>
      </c>
      <c r="TJM173" s="101">
        <v>2</v>
      </c>
      <c r="TJN173" s="102"/>
      <c r="TJO173" s="68" t="s">
        <v>318</v>
      </c>
      <c r="TJP173" s="68">
        <f t="shared" ref="TJP173:TJP174" si="7854">64.5*10.764</f>
        <v>694.27799999999991</v>
      </c>
      <c r="TJQ173" s="68">
        <v>0</v>
      </c>
      <c r="TJR173" s="68">
        <f t="shared" si="5173"/>
        <v>694.27799999999991</v>
      </c>
      <c r="TJS173" s="68">
        <v>0</v>
      </c>
      <c r="TJT173" s="68">
        <f t="shared" si="5174"/>
        <v>1041.4169999999999</v>
      </c>
      <c r="TJU173" s="101">
        <v>2</v>
      </c>
      <c r="TJV173" s="102"/>
      <c r="TJW173" s="68" t="s">
        <v>318</v>
      </c>
      <c r="TJX173" s="68">
        <f t="shared" ref="TJX173:TJX174" si="7855">64.5*10.764</f>
        <v>694.27799999999991</v>
      </c>
      <c r="TJY173" s="68">
        <v>0</v>
      </c>
      <c r="TJZ173" s="68">
        <f t="shared" si="5176"/>
        <v>694.27799999999991</v>
      </c>
      <c r="TKA173" s="68">
        <v>0</v>
      </c>
      <c r="TKB173" s="68">
        <f t="shared" si="5177"/>
        <v>1041.4169999999999</v>
      </c>
      <c r="TKC173" s="101">
        <v>2</v>
      </c>
      <c r="TKD173" s="102"/>
      <c r="TKE173" s="68" t="s">
        <v>318</v>
      </c>
      <c r="TKF173" s="68">
        <f t="shared" ref="TKF173:TKF174" si="7856">64.5*10.764</f>
        <v>694.27799999999991</v>
      </c>
      <c r="TKG173" s="68">
        <v>0</v>
      </c>
      <c r="TKH173" s="68">
        <f t="shared" si="5179"/>
        <v>694.27799999999991</v>
      </c>
      <c r="TKI173" s="68">
        <v>0</v>
      </c>
      <c r="TKJ173" s="68">
        <f t="shared" si="5180"/>
        <v>1041.4169999999999</v>
      </c>
      <c r="TKK173" s="101">
        <v>2</v>
      </c>
      <c r="TKL173" s="102"/>
      <c r="TKM173" s="68" t="s">
        <v>318</v>
      </c>
      <c r="TKN173" s="68">
        <f t="shared" ref="TKN173:TKN174" si="7857">64.5*10.764</f>
        <v>694.27799999999991</v>
      </c>
      <c r="TKO173" s="68">
        <v>0</v>
      </c>
      <c r="TKP173" s="68">
        <f t="shared" si="5182"/>
        <v>694.27799999999991</v>
      </c>
      <c r="TKQ173" s="68">
        <v>0</v>
      </c>
      <c r="TKR173" s="68">
        <f t="shared" si="5183"/>
        <v>1041.4169999999999</v>
      </c>
      <c r="TKS173" s="101">
        <v>2</v>
      </c>
      <c r="TKT173" s="102"/>
      <c r="TKU173" s="68" t="s">
        <v>318</v>
      </c>
      <c r="TKV173" s="68">
        <f t="shared" ref="TKV173:TKV174" si="7858">64.5*10.764</f>
        <v>694.27799999999991</v>
      </c>
      <c r="TKW173" s="68">
        <v>0</v>
      </c>
      <c r="TKX173" s="68">
        <f t="shared" si="5185"/>
        <v>694.27799999999991</v>
      </c>
      <c r="TKY173" s="68">
        <v>0</v>
      </c>
      <c r="TKZ173" s="68">
        <f t="shared" si="5186"/>
        <v>1041.4169999999999</v>
      </c>
      <c r="TLA173" s="101">
        <v>2</v>
      </c>
      <c r="TLB173" s="102"/>
      <c r="TLC173" s="68" t="s">
        <v>318</v>
      </c>
      <c r="TLD173" s="68">
        <f t="shared" ref="TLD173:TLD174" si="7859">64.5*10.764</f>
        <v>694.27799999999991</v>
      </c>
      <c r="TLE173" s="68">
        <v>0</v>
      </c>
      <c r="TLF173" s="68">
        <f t="shared" si="5188"/>
        <v>694.27799999999991</v>
      </c>
      <c r="TLG173" s="68">
        <v>0</v>
      </c>
      <c r="TLH173" s="68">
        <f t="shared" si="5189"/>
        <v>1041.4169999999999</v>
      </c>
      <c r="TLI173" s="101">
        <v>2</v>
      </c>
      <c r="TLJ173" s="102"/>
      <c r="TLK173" s="68" t="s">
        <v>318</v>
      </c>
      <c r="TLL173" s="68">
        <f t="shared" ref="TLL173:TLL174" si="7860">64.5*10.764</f>
        <v>694.27799999999991</v>
      </c>
      <c r="TLM173" s="68">
        <v>0</v>
      </c>
      <c r="TLN173" s="68">
        <f t="shared" si="5191"/>
        <v>694.27799999999991</v>
      </c>
      <c r="TLO173" s="68">
        <v>0</v>
      </c>
      <c r="TLP173" s="68">
        <f t="shared" si="5192"/>
        <v>1041.4169999999999</v>
      </c>
      <c r="TLQ173" s="101">
        <v>2</v>
      </c>
      <c r="TLR173" s="102"/>
      <c r="TLS173" s="68" t="s">
        <v>318</v>
      </c>
      <c r="TLT173" s="68">
        <f t="shared" ref="TLT173:TLT174" si="7861">64.5*10.764</f>
        <v>694.27799999999991</v>
      </c>
      <c r="TLU173" s="68">
        <v>0</v>
      </c>
      <c r="TLV173" s="68">
        <f t="shared" si="5194"/>
        <v>694.27799999999991</v>
      </c>
      <c r="TLW173" s="68">
        <v>0</v>
      </c>
      <c r="TLX173" s="68">
        <f t="shared" si="5195"/>
        <v>1041.4169999999999</v>
      </c>
      <c r="TLY173" s="101">
        <v>2</v>
      </c>
      <c r="TLZ173" s="102"/>
      <c r="TMA173" s="68" t="s">
        <v>318</v>
      </c>
      <c r="TMB173" s="68">
        <f t="shared" ref="TMB173:TMB174" si="7862">64.5*10.764</f>
        <v>694.27799999999991</v>
      </c>
      <c r="TMC173" s="68">
        <v>0</v>
      </c>
      <c r="TMD173" s="68">
        <f t="shared" si="5197"/>
        <v>694.27799999999991</v>
      </c>
      <c r="TME173" s="68">
        <v>0</v>
      </c>
      <c r="TMF173" s="68">
        <f t="shared" si="5198"/>
        <v>1041.4169999999999</v>
      </c>
      <c r="TMG173" s="101">
        <v>2</v>
      </c>
      <c r="TMH173" s="102"/>
      <c r="TMI173" s="68" t="s">
        <v>318</v>
      </c>
      <c r="TMJ173" s="68">
        <f t="shared" ref="TMJ173:TMJ174" si="7863">64.5*10.764</f>
        <v>694.27799999999991</v>
      </c>
      <c r="TMK173" s="68">
        <v>0</v>
      </c>
      <c r="TML173" s="68">
        <f t="shared" si="5200"/>
        <v>694.27799999999991</v>
      </c>
      <c r="TMM173" s="68">
        <v>0</v>
      </c>
      <c r="TMN173" s="68">
        <f t="shared" si="5201"/>
        <v>1041.4169999999999</v>
      </c>
      <c r="TMO173" s="101">
        <v>2</v>
      </c>
      <c r="TMP173" s="102"/>
      <c r="TMQ173" s="68" t="s">
        <v>318</v>
      </c>
      <c r="TMR173" s="68">
        <f t="shared" ref="TMR173:TMR174" si="7864">64.5*10.764</f>
        <v>694.27799999999991</v>
      </c>
      <c r="TMS173" s="68">
        <v>0</v>
      </c>
      <c r="TMT173" s="68">
        <f t="shared" si="5203"/>
        <v>694.27799999999991</v>
      </c>
      <c r="TMU173" s="68">
        <v>0</v>
      </c>
      <c r="TMV173" s="68">
        <f t="shared" si="5204"/>
        <v>1041.4169999999999</v>
      </c>
      <c r="TMW173" s="101">
        <v>2</v>
      </c>
      <c r="TMX173" s="102"/>
      <c r="TMY173" s="68" t="s">
        <v>318</v>
      </c>
      <c r="TMZ173" s="68">
        <f t="shared" ref="TMZ173:TMZ174" si="7865">64.5*10.764</f>
        <v>694.27799999999991</v>
      </c>
      <c r="TNA173" s="68">
        <v>0</v>
      </c>
      <c r="TNB173" s="68">
        <f t="shared" si="5206"/>
        <v>694.27799999999991</v>
      </c>
      <c r="TNC173" s="68">
        <v>0</v>
      </c>
      <c r="TND173" s="68">
        <f t="shared" si="5207"/>
        <v>1041.4169999999999</v>
      </c>
      <c r="TNE173" s="101">
        <v>2</v>
      </c>
      <c r="TNF173" s="102"/>
      <c r="TNG173" s="68" t="s">
        <v>318</v>
      </c>
      <c r="TNH173" s="68">
        <f t="shared" ref="TNH173:TNH174" si="7866">64.5*10.764</f>
        <v>694.27799999999991</v>
      </c>
      <c r="TNI173" s="68">
        <v>0</v>
      </c>
      <c r="TNJ173" s="68">
        <f t="shared" si="5209"/>
        <v>694.27799999999991</v>
      </c>
      <c r="TNK173" s="68">
        <v>0</v>
      </c>
      <c r="TNL173" s="68">
        <f t="shared" si="5210"/>
        <v>1041.4169999999999</v>
      </c>
      <c r="TNM173" s="101">
        <v>2</v>
      </c>
      <c r="TNN173" s="102"/>
      <c r="TNO173" s="68" t="s">
        <v>318</v>
      </c>
      <c r="TNP173" s="68">
        <f t="shared" ref="TNP173:TNP174" si="7867">64.5*10.764</f>
        <v>694.27799999999991</v>
      </c>
      <c r="TNQ173" s="68">
        <v>0</v>
      </c>
      <c r="TNR173" s="68">
        <f t="shared" si="5212"/>
        <v>694.27799999999991</v>
      </c>
      <c r="TNS173" s="68">
        <v>0</v>
      </c>
      <c r="TNT173" s="68">
        <f t="shared" si="5213"/>
        <v>1041.4169999999999</v>
      </c>
      <c r="TNU173" s="101">
        <v>2</v>
      </c>
      <c r="TNV173" s="102"/>
      <c r="TNW173" s="68" t="s">
        <v>318</v>
      </c>
      <c r="TNX173" s="68">
        <f t="shared" ref="TNX173:TNX174" si="7868">64.5*10.764</f>
        <v>694.27799999999991</v>
      </c>
      <c r="TNY173" s="68">
        <v>0</v>
      </c>
      <c r="TNZ173" s="68">
        <f t="shared" si="5215"/>
        <v>694.27799999999991</v>
      </c>
      <c r="TOA173" s="68">
        <v>0</v>
      </c>
      <c r="TOB173" s="68">
        <f t="shared" si="5216"/>
        <v>1041.4169999999999</v>
      </c>
      <c r="TOC173" s="101">
        <v>2</v>
      </c>
      <c r="TOD173" s="102"/>
      <c r="TOE173" s="68" t="s">
        <v>318</v>
      </c>
      <c r="TOF173" s="68">
        <f t="shared" ref="TOF173:TOF174" si="7869">64.5*10.764</f>
        <v>694.27799999999991</v>
      </c>
      <c r="TOG173" s="68">
        <v>0</v>
      </c>
      <c r="TOH173" s="68">
        <f t="shared" si="5218"/>
        <v>694.27799999999991</v>
      </c>
      <c r="TOI173" s="68">
        <v>0</v>
      </c>
      <c r="TOJ173" s="68">
        <f t="shared" si="5219"/>
        <v>1041.4169999999999</v>
      </c>
      <c r="TOK173" s="101">
        <v>2</v>
      </c>
      <c r="TOL173" s="102"/>
      <c r="TOM173" s="68" t="s">
        <v>318</v>
      </c>
      <c r="TON173" s="68">
        <f t="shared" ref="TON173:TON174" si="7870">64.5*10.764</f>
        <v>694.27799999999991</v>
      </c>
      <c r="TOO173" s="68">
        <v>0</v>
      </c>
      <c r="TOP173" s="68">
        <f t="shared" si="5221"/>
        <v>694.27799999999991</v>
      </c>
      <c r="TOQ173" s="68">
        <v>0</v>
      </c>
      <c r="TOR173" s="68">
        <f t="shared" si="5222"/>
        <v>1041.4169999999999</v>
      </c>
      <c r="TOS173" s="101">
        <v>2</v>
      </c>
      <c r="TOT173" s="102"/>
      <c r="TOU173" s="68" t="s">
        <v>318</v>
      </c>
      <c r="TOV173" s="68">
        <f t="shared" ref="TOV173:TOV174" si="7871">64.5*10.764</f>
        <v>694.27799999999991</v>
      </c>
      <c r="TOW173" s="68">
        <v>0</v>
      </c>
      <c r="TOX173" s="68">
        <f t="shared" si="5224"/>
        <v>694.27799999999991</v>
      </c>
      <c r="TOY173" s="68">
        <v>0</v>
      </c>
      <c r="TOZ173" s="68">
        <f t="shared" si="5225"/>
        <v>1041.4169999999999</v>
      </c>
      <c r="TPA173" s="101">
        <v>2</v>
      </c>
      <c r="TPB173" s="102"/>
      <c r="TPC173" s="68" t="s">
        <v>318</v>
      </c>
      <c r="TPD173" s="68">
        <f t="shared" ref="TPD173:TPD174" si="7872">64.5*10.764</f>
        <v>694.27799999999991</v>
      </c>
      <c r="TPE173" s="68">
        <v>0</v>
      </c>
      <c r="TPF173" s="68">
        <f t="shared" si="5227"/>
        <v>694.27799999999991</v>
      </c>
      <c r="TPG173" s="68">
        <v>0</v>
      </c>
      <c r="TPH173" s="68">
        <f t="shared" si="5228"/>
        <v>1041.4169999999999</v>
      </c>
      <c r="TPI173" s="101">
        <v>2</v>
      </c>
      <c r="TPJ173" s="102"/>
      <c r="TPK173" s="68" t="s">
        <v>318</v>
      </c>
      <c r="TPL173" s="68">
        <f t="shared" ref="TPL173:TPL174" si="7873">64.5*10.764</f>
        <v>694.27799999999991</v>
      </c>
      <c r="TPM173" s="68">
        <v>0</v>
      </c>
      <c r="TPN173" s="68">
        <f t="shared" si="5230"/>
        <v>694.27799999999991</v>
      </c>
      <c r="TPO173" s="68">
        <v>0</v>
      </c>
      <c r="TPP173" s="68">
        <f t="shared" si="5231"/>
        <v>1041.4169999999999</v>
      </c>
      <c r="TPQ173" s="101">
        <v>2</v>
      </c>
      <c r="TPR173" s="102"/>
      <c r="TPS173" s="68" t="s">
        <v>318</v>
      </c>
      <c r="TPT173" s="68">
        <f t="shared" ref="TPT173:TPT174" si="7874">64.5*10.764</f>
        <v>694.27799999999991</v>
      </c>
      <c r="TPU173" s="68">
        <v>0</v>
      </c>
      <c r="TPV173" s="68">
        <f t="shared" si="5233"/>
        <v>694.27799999999991</v>
      </c>
      <c r="TPW173" s="68">
        <v>0</v>
      </c>
      <c r="TPX173" s="68">
        <f t="shared" si="5234"/>
        <v>1041.4169999999999</v>
      </c>
      <c r="TPY173" s="101">
        <v>2</v>
      </c>
      <c r="TPZ173" s="102"/>
      <c r="TQA173" s="68" t="s">
        <v>318</v>
      </c>
      <c r="TQB173" s="68">
        <f t="shared" ref="TQB173:TQB174" si="7875">64.5*10.764</f>
        <v>694.27799999999991</v>
      </c>
      <c r="TQC173" s="68">
        <v>0</v>
      </c>
      <c r="TQD173" s="68">
        <f t="shared" si="5236"/>
        <v>694.27799999999991</v>
      </c>
      <c r="TQE173" s="68">
        <v>0</v>
      </c>
      <c r="TQF173" s="68">
        <f t="shared" si="5237"/>
        <v>1041.4169999999999</v>
      </c>
      <c r="TQG173" s="101">
        <v>2</v>
      </c>
      <c r="TQH173" s="102"/>
      <c r="TQI173" s="68" t="s">
        <v>318</v>
      </c>
      <c r="TQJ173" s="68">
        <f t="shared" ref="TQJ173:TQJ174" si="7876">64.5*10.764</f>
        <v>694.27799999999991</v>
      </c>
      <c r="TQK173" s="68">
        <v>0</v>
      </c>
      <c r="TQL173" s="68">
        <f t="shared" si="5239"/>
        <v>694.27799999999991</v>
      </c>
      <c r="TQM173" s="68">
        <v>0</v>
      </c>
      <c r="TQN173" s="68">
        <f t="shared" si="5240"/>
        <v>1041.4169999999999</v>
      </c>
      <c r="TQO173" s="101">
        <v>2</v>
      </c>
      <c r="TQP173" s="102"/>
      <c r="TQQ173" s="68" t="s">
        <v>318</v>
      </c>
      <c r="TQR173" s="68">
        <f t="shared" ref="TQR173:TQR174" si="7877">64.5*10.764</f>
        <v>694.27799999999991</v>
      </c>
      <c r="TQS173" s="68">
        <v>0</v>
      </c>
      <c r="TQT173" s="68">
        <f t="shared" si="5242"/>
        <v>694.27799999999991</v>
      </c>
      <c r="TQU173" s="68">
        <v>0</v>
      </c>
      <c r="TQV173" s="68">
        <f t="shared" si="5243"/>
        <v>1041.4169999999999</v>
      </c>
      <c r="TQW173" s="101">
        <v>2</v>
      </c>
      <c r="TQX173" s="102"/>
      <c r="TQY173" s="68" t="s">
        <v>318</v>
      </c>
      <c r="TQZ173" s="68">
        <f t="shared" ref="TQZ173:TQZ174" si="7878">64.5*10.764</f>
        <v>694.27799999999991</v>
      </c>
      <c r="TRA173" s="68">
        <v>0</v>
      </c>
      <c r="TRB173" s="68">
        <f t="shared" si="5245"/>
        <v>694.27799999999991</v>
      </c>
      <c r="TRC173" s="68">
        <v>0</v>
      </c>
      <c r="TRD173" s="68">
        <f t="shared" si="5246"/>
        <v>1041.4169999999999</v>
      </c>
      <c r="TRE173" s="101">
        <v>2</v>
      </c>
      <c r="TRF173" s="102"/>
      <c r="TRG173" s="68" t="s">
        <v>318</v>
      </c>
      <c r="TRH173" s="68">
        <f t="shared" ref="TRH173:TRH174" si="7879">64.5*10.764</f>
        <v>694.27799999999991</v>
      </c>
      <c r="TRI173" s="68">
        <v>0</v>
      </c>
      <c r="TRJ173" s="68">
        <f t="shared" si="5248"/>
        <v>694.27799999999991</v>
      </c>
      <c r="TRK173" s="68">
        <v>0</v>
      </c>
      <c r="TRL173" s="68">
        <f t="shared" si="5249"/>
        <v>1041.4169999999999</v>
      </c>
      <c r="TRM173" s="101">
        <v>2</v>
      </c>
      <c r="TRN173" s="102"/>
      <c r="TRO173" s="68" t="s">
        <v>318</v>
      </c>
      <c r="TRP173" s="68">
        <f t="shared" ref="TRP173:TRP174" si="7880">64.5*10.764</f>
        <v>694.27799999999991</v>
      </c>
      <c r="TRQ173" s="68">
        <v>0</v>
      </c>
      <c r="TRR173" s="68">
        <f t="shared" si="5251"/>
        <v>694.27799999999991</v>
      </c>
      <c r="TRS173" s="68">
        <v>0</v>
      </c>
      <c r="TRT173" s="68">
        <f t="shared" si="5252"/>
        <v>1041.4169999999999</v>
      </c>
      <c r="TRU173" s="101">
        <v>2</v>
      </c>
      <c r="TRV173" s="102"/>
      <c r="TRW173" s="68" t="s">
        <v>318</v>
      </c>
      <c r="TRX173" s="68">
        <f t="shared" ref="TRX173:TRX174" si="7881">64.5*10.764</f>
        <v>694.27799999999991</v>
      </c>
      <c r="TRY173" s="68">
        <v>0</v>
      </c>
      <c r="TRZ173" s="68">
        <f t="shared" si="5254"/>
        <v>694.27799999999991</v>
      </c>
      <c r="TSA173" s="68">
        <v>0</v>
      </c>
      <c r="TSB173" s="68">
        <f t="shared" si="5255"/>
        <v>1041.4169999999999</v>
      </c>
      <c r="TSC173" s="101">
        <v>2</v>
      </c>
      <c r="TSD173" s="102"/>
      <c r="TSE173" s="68" t="s">
        <v>318</v>
      </c>
      <c r="TSF173" s="68">
        <f t="shared" ref="TSF173:TSF174" si="7882">64.5*10.764</f>
        <v>694.27799999999991</v>
      </c>
      <c r="TSG173" s="68">
        <v>0</v>
      </c>
      <c r="TSH173" s="68">
        <f t="shared" si="5257"/>
        <v>694.27799999999991</v>
      </c>
      <c r="TSI173" s="68">
        <v>0</v>
      </c>
      <c r="TSJ173" s="68">
        <f t="shared" si="5258"/>
        <v>1041.4169999999999</v>
      </c>
      <c r="TSK173" s="101">
        <v>2</v>
      </c>
      <c r="TSL173" s="102"/>
      <c r="TSM173" s="68" t="s">
        <v>318</v>
      </c>
      <c r="TSN173" s="68">
        <f t="shared" ref="TSN173:TSN174" si="7883">64.5*10.764</f>
        <v>694.27799999999991</v>
      </c>
      <c r="TSO173" s="68">
        <v>0</v>
      </c>
      <c r="TSP173" s="68">
        <f t="shared" si="5260"/>
        <v>694.27799999999991</v>
      </c>
      <c r="TSQ173" s="68">
        <v>0</v>
      </c>
      <c r="TSR173" s="68">
        <f t="shared" si="5261"/>
        <v>1041.4169999999999</v>
      </c>
      <c r="TSS173" s="101">
        <v>2</v>
      </c>
      <c r="TST173" s="102"/>
      <c r="TSU173" s="68" t="s">
        <v>318</v>
      </c>
      <c r="TSV173" s="68">
        <f t="shared" ref="TSV173:TSV174" si="7884">64.5*10.764</f>
        <v>694.27799999999991</v>
      </c>
      <c r="TSW173" s="68">
        <v>0</v>
      </c>
      <c r="TSX173" s="68">
        <f t="shared" si="5263"/>
        <v>694.27799999999991</v>
      </c>
      <c r="TSY173" s="68">
        <v>0</v>
      </c>
      <c r="TSZ173" s="68">
        <f t="shared" si="5264"/>
        <v>1041.4169999999999</v>
      </c>
      <c r="TTA173" s="101">
        <v>2</v>
      </c>
      <c r="TTB173" s="102"/>
      <c r="TTC173" s="68" t="s">
        <v>318</v>
      </c>
      <c r="TTD173" s="68">
        <f t="shared" ref="TTD173:TTD174" si="7885">64.5*10.764</f>
        <v>694.27799999999991</v>
      </c>
      <c r="TTE173" s="68">
        <v>0</v>
      </c>
      <c r="TTF173" s="68">
        <f t="shared" si="5266"/>
        <v>694.27799999999991</v>
      </c>
      <c r="TTG173" s="68">
        <v>0</v>
      </c>
      <c r="TTH173" s="68">
        <f t="shared" si="5267"/>
        <v>1041.4169999999999</v>
      </c>
      <c r="TTI173" s="101">
        <v>2</v>
      </c>
      <c r="TTJ173" s="102"/>
      <c r="TTK173" s="68" t="s">
        <v>318</v>
      </c>
      <c r="TTL173" s="68">
        <f t="shared" ref="TTL173:TTL174" si="7886">64.5*10.764</f>
        <v>694.27799999999991</v>
      </c>
      <c r="TTM173" s="68">
        <v>0</v>
      </c>
      <c r="TTN173" s="68">
        <f t="shared" si="5269"/>
        <v>694.27799999999991</v>
      </c>
      <c r="TTO173" s="68">
        <v>0</v>
      </c>
      <c r="TTP173" s="68">
        <f t="shared" si="5270"/>
        <v>1041.4169999999999</v>
      </c>
      <c r="TTQ173" s="101">
        <v>2</v>
      </c>
      <c r="TTR173" s="102"/>
      <c r="TTS173" s="68" t="s">
        <v>318</v>
      </c>
      <c r="TTT173" s="68">
        <f t="shared" ref="TTT173:TTT174" si="7887">64.5*10.764</f>
        <v>694.27799999999991</v>
      </c>
      <c r="TTU173" s="68">
        <v>0</v>
      </c>
      <c r="TTV173" s="68">
        <f t="shared" si="5272"/>
        <v>694.27799999999991</v>
      </c>
      <c r="TTW173" s="68">
        <v>0</v>
      </c>
      <c r="TTX173" s="68">
        <f t="shared" si="5273"/>
        <v>1041.4169999999999</v>
      </c>
      <c r="TTY173" s="101">
        <v>2</v>
      </c>
      <c r="TTZ173" s="102"/>
      <c r="TUA173" s="68" t="s">
        <v>318</v>
      </c>
      <c r="TUB173" s="68">
        <f t="shared" ref="TUB173:TUB174" si="7888">64.5*10.764</f>
        <v>694.27799999999991</v>
      </c>
      <c r="TUC173" s="68">
        <v>0</v>
      </c>
      <c r="TUD173" s="68">
        <f t="shared" si="5275"/>
        <v>694.27799999999991</v>
      </c>
      <c r="TUE173" s="68">
        <v>0</v>
      </c>
      <c r="TUF173" s="68">
        <f t="shared" si="5276"/>
        <v>1041.4169999999999</v>
      </c>
      <c r="TUG173" s="101">
        <v>2</v>
      </c>
      <c r="TUH173" s="102"/>
      <c r="TUI173" s="68" t="s">
        <v>318</v>
      </c>
      <c r="TUJ173" s="68">
        <f t="shared" ref="TUJ173:TUJ174" si="7889">64.5*10.764</f>
        <v>694.27799999999991</v>
      </c>
      <c r="TUK173" s="68">
        <v>0</v>
      </c>
      <c r="TUL173" s="68">
        <f t="shared" si="5278"/>
        <v>694.27799999999991</v>
      </c>
      <c r="TUM173" s="68">
        <v>0</v>
      </c>
      <c r="TUN173" s="68">
        <f t="shared" si="5279"/>
        <v>1041.4169999999999</v>
      </c>
      <c r="TUO173" s="101">
        <v>2</v>
      </c>
      <c r="TUP173" s="102"/>
      <c r="TUQ173" s="68" t="s">
        <v>318</v>
      </c>
      <c r="TUR173" s="68">
        <f t="shared" ref="TUR173:TUR174" si="7890">64.5*10.764</f>
        <v>694.27799999999991</v>
      </c>
      <c r="TUS173" s="68">
        <v>0</v>
      </c>
      <c r="TUT173" s="68">
        <f t="shared" si="5281"/>
        <v>694.27799999999991</v>
      </c>
      <c r="TUU173" s="68">
        <v>0</v>
      </c>
      <c r="TUV173" s="68">
        <f t="shared" si="5282"/>
        <v>1041.4169999999999</v>
      </c>
      <c r="TUW173" s="101">
        <v>2</v>
      </c>
      <c r="TUX173" s="102"/>
      <c r="TUY173" s="68" t="s">
        <v>318</v>
      </c>
      <c r="TUZ173" s="68">
        <f t="shared" ref="TUZ173:TUZ174" si="7891">64.5*10.764</f>
        <v>694.27799999999991</v>
      </c>
      <c r="TVA173" s="68">
        <v>0</v>
      </c>
      <c r="TVB173" s="68">
        <f t="shared" si="5284"/>
        <v>694.27799999999991</v>
      </c>
      <c r="TVC173" s="68">
        <v>0</v>
      </c>
      <c r="TVD173" s="68">
        <f t="shared" si="5285"/>
        <v>1041.4169999999999</v>
      </c>
      <c r="TVE173" s="101">
        <v>2</v>
      </c>
      <c r="TVF173" s="102"/>
      <c r="TVG173" s="68" t="s">
        <v>318</v>
      </c>
      <c r="TVH173" s="68">
        <f t="shared" ref="TVH173:TVH174" si="7892">64.5*10.764</f>
        <v>694.27799999999991</v>
      </c>
      <c r="TVI173" s="68">
        <v>0</v>
      </c>
      <c r="TVJ173" s="68">
        <f t="shared" si="5287"/>
        <v>694.27799999999991</v>
      </c>
      <c r="TVK173" s="68">
        <v>0</v>
      </c>
      <c r="TVL173" s="68">
        <f t="shared" si="5288"/>
        <v>1041.4169999999999</v>
      </c>
      <c r="TVM173" s="101">
        <v>2</v>
      </c>
      <c r="TVN173" s="102"/>
      <c r="TVO173" s="68" t="s">
        <v>318</v>
      </c>
      <c r="TVP173" s="68">
        <f t="shared" ref="TVP173:TVP174" si="7893">64.5*10.764</f>
        <v>694.27799999999991</v>
      </c>
      <c r="TVQ173" s="68">
        <v>0</v>
      </c>
      <c r="TVR173" s="68">
        <f t="shared" si="5290"/>
        <v>694.27799999999991</v>
      </c>
      <c r="TVS173" s="68">
        <v>0</v>
      </c>
      <c r="TVT173" s="68">
        <f t="shared" si="5291"/>
        <v>1041.4169999999999</v>
      </c>
      <c r="TVU173" s="101">
        <v>2</v>
      </c>
      <c r="TVV173" s="102"/>
      <c r="TVW173" s="68" t="s">
        <v>318</v>
      </c>
      <c r="TVX173" s="68">
        <f t="shared" ref="TVX173:TVX174" si="7894">64.5*10.764</f>
        <v>694.27799999999991</v>
      </c>
      <c r="TVY173" s="68">
        <v>0</v>
      </c>
      <c r="TVZ173" s="68">
        <f t="shared" si="5293"/>
        <v>694.27799999999991</v>
      </c>
      <c r="TWA173" s="68">
        <v>0</v>
      </c>
      <c r="TWB173" s="68">
        <f t="shared" si="5294"/>
        <v>1041.4169999999999</v>
      </c>
      <c r="TWC173" s="101">
        <v>2</v>
      </c>
      <c r="TWD173" s="102"/>
      <c r="TWE173" s="68" t="s">
        <v>318</v>
      </c>
      <c r="TWF173" s="68">
        <f t="shared" ref="TWF173:TWF174" si="7895">64.5*10.764</f>
        <v>694.27799999999991</v>
      </c>
      <c r="TWG173" s="68">
        <v>0</v>
      </c>
      <c r="TWH173" s="68">
        <f t="shared" si="5296"/>
        <v>694.27799999999991</v>
      </c>
      <c r="TWI173" s="68">
        <v>0</v>
      </c>
      <c r="TWJ173" s="68">
        <f t="shared" si="5297"/>
        <v>1041.4169999999999</v>
      </c>
      <c r="TWK173" s="101">
        <v>2</v>
      </c>
      <c r="TWL173" s="102"/>
      <c r="TWM173" s="68" t="s">
        <v>318</v>
      </c>
      <c r="TWN173" s="68">
        <f t="shared" ref="TWN173:TWN174" si="7896">64.5*10.764</f>
        <v>694.27799999999991</v>
      </c>
      <c r="TWO173" s="68">
        <v>0</v>
      </c>
      <c r="TWP173" s="68">
        <f t="shared" si="5299"/>
        <v>694.27799999999991</v>
      </c>
      <c r="TWQ173" s="68">
        <v>0</v>
      </c>
      <c r="TWR173" s="68">
        <f t="shared" si="5300"/>
        <v>1041.4169999999999</v>
      </c>
      <c r="TWS173" s="101">
        <v>2</v>
      </c>
      <c r="TWT173" s="102"/>
      <c r="TWU173" s="68" t="s">
        <v>318</v>
      </c>
      <c r="TWV173" s="68">
        <f t="shared" ref="TWV173:TWV174" si="7897">64.5*10.764</f>
        <v>694.27799999999991</v>
      </c>
      <c r="TWW173" s="68">
        <v>0</v>
      </c>
      <c r="TWX173" s="68">
        <f t="shared" si="5302"/>
        <v>694.27799999999991</v>
      </c>
      <c r="TWY173" s="68">
        <v>0</v>
      </c>
      <c r="TWZ173" s="68">
        <f t="shared" si="5303"/>
        <v>1041.4169999999999</v>
      </c>
      <c r="TXA173" s="101">
        <v>2</v>
      </c>
      <c r="TXB173" s="102"/>
      <c r="TXC173" s="68" t="s">
        <v>318</v>
      </c>
      <c r="TXD173" s="68">
        <f t="shared" ref="TXD173:TXD174" si="7898">64.5*10.764</f>
        <v>694.27799999999991</v>
      </c>
      <c r="TXE173" s="68">
        <v>0</v>
      </c>
      <c r="TXF173" s="68">
        <f t="shared" si="5305"/>
        <v>694.27799999999991</v>
      </c>
      <c r="TXG173" s="68">
        <v>0</v>
      </c>
      <c r="TXH173" s="68">
        <f t="shared" si="5306"/>
        <v>1041.4169999999999</v>
      </c>
      <c r="TXI173" s="101">
        <v>2</v>
      </c>
      <c r="TXJ173" s="102"/>
      <c r="TXK173" s="68" t="s">
        <v>318</v>
      </c>
      <c r="TXL173" s="68">
        <f t="shared" ref="TXL173:TXL174" si="7899">64.5*10.764</f>
        <v>694.27799999999991</v>
      </c>
      <c r="TXM173" s="68">
        <v>0</v>
      </c>
      <c r="TXN173" s="68">
        <f t="shared" si="5308"/>
        <v>694.27799999999991</v>
      </c>
      <c r="TXO173" s="68">
        <v>0</v>
      </c>
      <c r="TXP173" s="68">
        <f t="shared" si="5309"/>
        <v>1041.4169999999999</v>
      </c>
      <c r="TXQ173" s="101">
        <v>2</v>
      </c>
      <c r="TXR173" s="102"/>
      <c r="TXS173" s="68" t="s">
        <v>318</v>
      </c>
      <c r="TXT173" s="68">
        <f t="shared" ref="TXT173:TXT174" si="7900">64.5*10.764</f>
        <v>694.27799999999991</v>
      </c>
      <c r="TXU173" s="68">
        <v>0</v>
      </c>
      <c r="TXV173" s="68">
        <f t="shared" si="5311"/>
        <v>694.27799999999991</v>
      </c>
      <c r="TXW173" s="68">
        <v>0</v>
      </c>
      <c r="TXX173" s="68">
        <f t="shared" si="5312"/>
        <v>1041.4169999999999</v>
      </c>
      <c r="TXY173" s="101">
        <v>2</v>
      </c>
      <c r="TXZ173" s="102"/>
      <c r="TYA173" s="68" t="s">
        <v>318</v>
      </c>
      <c r="TYB173" s="68">
        <f t="shared" ref="TYB173:TYB174" si="7901">64.5*10.764</f>
        <v>694.27799999999991</v>
      </c>
      <c r="TYC173" s="68">
        <v>0</v>
      </c>
      <c r="TYD173" s="68">
        <f t="shared" si="5314"/>
        <v>694.27799999999991</v>
      </c>
      <c r="TYE173" s="68">
        <v>0</v>
      </c>
      <c r="TYF173" s="68">
        <f t="shared" si="5315"/>
        <v>1041.4169999999999</v>
      </c>
      <c r="TYG173" s="101">
        <v>2</v>
      </c>
      <c r="TYH173" s="102"/>
      <c r="TYI173" s="68" t="s">
        <v>318</v>
      </c>
      <c r="TYJ173" s="68">
        <f t="shared" ref="TYJ173:TYJ174" si="7902">64.5*10.764</f>
        <v>694.27799999999991</v>
      </c>
      <c r="TYK173" s="68">
        <v>0</v>
      </c>
      <c r="TYL173" s="68">
        <f t="shared" si="5317"/>
        <v>694.27799999999991</v>
      </c>
      <c r="TYM173" s="68">
        <v>0</v>
      </c>
      <c r="TYN173" s="68">
        <f t="shared" si="5318"/>
        <v>1041.4169999999999</v>
      </c>
      <c r="TYO173" s="101">
        <v>2</v>
      </c>
      <c r="TYP173" s="102"/>
      <c r="TYQ173" s="68" t="s">
        <v>318</v>
      </c>
      <c r="TYR173" s="68">
        <f t="shared" ref="TYR173:TYR174" si="7903">64.5*10.764</f>
        <v>694.27799999999991</v>
      </c>
      <c r="TYS173" s="68">
        <v>0</v>
      </c>
      <c r="TYT173" s="68">
        <f t="shared" si="5320"/>
        <v>694.27799999999991</v>
      </c>
      <c r="TYU173" s="68">
        <v>0</v>
      </c>
      <c r="TYV173" s="68">
        <f t="shared" si="5321"/>
        <v>1041.4169999999999</v>
      </c>
      <c r="TYW173" s="101">
        <v>2</v>
      </c>
      <c r="TYX173" s="102"/>
      <c r="TYY173" s="68" t="s">
        <v>318</v>
      </c>
      <c r="TYZ173" s="68">
        <f t="shared" ref="TYZ173:TYZ174" si="7904">64.5*10.764</f>
        <v>694.27799999999991</v>
      </c>
      <c r="TZA173" s="68">
        <v>0</v>
      </c>
      <c r="TZB173" s="68">
        <f t="shared" si="5323"/>
        <v>694.27799999999991</v>
      </c>
      <c r="TZC173" s="68">
        <v>0</v>
      </c>
      <c r="TZD173" s="68">
        <f t="shared" si="5324"/>
        <v>1041.4169999999999</v>
      </c>
      <c r="TZE173" s="101">
        <v>2</v>
      </c>
      <c r="TZF173" s="102"/>
      <c r="TZG173" s="68" t="s">
        <v>318</v>
      </c>
      <c r="TZH173" s="68">
        <f t="shared" ref="TZH173:TZH174" si="7905">64.5*10.764</f>
        <v>694.27799999999991</v>
      </c>
      <c r="TZI173" s="68">
        <v>0</v>
      </c>
      <c r="TZJ173" s="68">
        <f t="shared" si="5326"/>
        <v>694.27799999999991</v>
      </c>
      <c r="TZK173" s="68">
        <v>0</v>
      </c>
      <c r="TZL173" s="68">
        <f t="shared" si="5327"/>
        <v>1041.4169999999999</v>
      </c>
      <c r="TZM173" s="101">
        <v>2</v>
      </c>
      <c r="TZN173" s="102"/>
      <c r="TZO173" s="68" t="s">
        <v>318</v>
      </c>
      <c r="TZP173" s="68">
        <f t="shared" ref="TZP173:TZP174" si="7906">64.5*10.764</f>
        <v>694.27799999999991</v>
      </c>
      <c r="TZQ173" s="68">
        <v>0</v>
      </c>
      <c r="TZR173" s="68">
        <f t="shared" si="5329"/>
        <v>694.27799999999991</v>
      </c>
      <c r="TZS173" s="68">
        <v>0</v>
      </c>
      <c r="TZT173" s="68">
        <f t="shared" si="5330"/>
        <v>1041.4169999999999</v>
      </c>
      <c r="TZU173" s="101">
        <v>2</v>
      </c>
      <c r="TZV173" s="102"/>
      <c r="TZW173" s="68" t="s">
        <v>318</v>
      </c>
      <c r="TZX173" s="68">
        <f t="shared" ref="TZX173:TZX174" si="7907">64.5*10.764</f>
        <v>694.27799999999991</v>
      </c>
      <c r="TZY173" s="68">
        <v>0</v>
      </c>
      <c r="TZZ173" s="68">
        <f t="shared" si="5332"/>
        <v>694.27799999999991</v>
      </c>
      <c r="UAA173" s="68">
        <v>0</v>
      </c>
      <c r="UAB173" s="68">
        <f t="shared" si="5333"/>
        <v>1041.4169999999999</v>
      </c>
      <c r="UAC173" s="101">
        <v>2</v>
      </c>
      <c r="UAD173" s="102"/>
      <c r="UAE173" s="68" t="s">
        <v>318</v>
      </c>
      <c r="UAF173" s="68">
        <f t="shared" ref="UAF173:UAF174" si="7908">64.5*10.764</f>
        <v>694.27799999999991</v>
      </c>
      <c r="UAG173" s="68">
        <v>0</v>
      </c>
      <c r="UAH173" s="68">
        <f t="shared" si="5335"/>
        <v>694.27799999999991</v>
      </c>
      <c r="UAI173" s="68">
        <v>0</v>
      </c>
      <c r="UAJ173" s="68">
        <f t="shared" si="5336"/>
        <v>1041.4169999999999</v>
      </c>
      <c r="UAK173" s="101">
        <v>2</v>
      </c>
      <c r="UAL173" s="102"/>
      <c r="UAM173" s="68" t="s">
        <v>318</v>
      </c>
      <c r="UAN173" s="68">
        <f t="shared" ref="UAN173:UAN174" si="7909">64.5*10.764</f>
        <v>694.27799999999991</v>
      </c>
      <c r="UAO173" s="68">
        <v>0</v>
      </c>
      <c r="UAP173" s="68">
        <f t="shared" si="5338"/>
        <v>694.27799999999991</v>
      </c>
      <c r="UAQ173" s="68">
        <v>0</v>
      </c>
      <c r="UAR173" s="68">
        <f t="shared" si="5339"/>
        <v>1041.4169999999999</v>
      </c>
      <c r="UAS173" s="101">
        <v>2</v>
      </c>
      <c r="UAT173" s="102"/>
      <c r="UAU173" s="68" t="s">
        <v>318</v>
      </c>
      <c r="UAV173" s="68">
        <f t="shared" ref="UAV173:UAV174" si="7910">64.5*10.764</f>
        <v>694.27799999999991</v>
      </c>
      <c r="UAW173" s="68">
        <v>0</v>
      </c>
      <c r="UAX173" s="68">
        <f t="shared" si="5341"/>
        <v>694.27799999999991</v>
      </c>
      <c r="UAY173" s="68">
        <v>0</v>
      </c>
      <c r="UAZ173" s="68">
        <f t="shared" si="5342"/>
        <v>1041.4169999999999</v>
      </c>
      <c r="UBA173" s="101">
        <v>2</v>
      </c>
      <c r="UBB173" s="102"/>
      <c r="UBC173" s="68" t="s">
        <v>318</v>
      </c>
      <c r="UBD173" s="68">
        <f t="shared" ref="UBD173:UBD174" si="7911">64.5*10.764</f>
        <v>694.27799999999991</v>
      </c>
      <c r="UBE173" s="68">
        <v>0</v>
      </c>
      <c r="UBF173" s="68">
        <f t="shared" si="5344"/>
        <v>694.27799999999991</v>
      </c>
      <c r="UBG173" s="68">
        <v>0</v>
      </c>
      <c r="UBH173" s="68">
        <f t="shared" si="5345"/>
        <v>1041.4169999999999</v>
      </c>
      <c r="UBI173" s="101">
        <v>2</v>
      </c>
      <c r="UBJ173" s="102"/>
      <c r="UBK173" s="68" t="s">
        <v>318</v>
      </c>
      <c r="UBL173" s="68">
        <f t="shared" ref="UBL173:UBL174" si="7912">64.5*10.764</f>
        <v>694.27799999999991</v>
      </c>
      <c r="UBM173" s="68">
        <v>0</v>
      </c>
      <c r="UBN173" s="68">
        <f t="shared" si="5347"/>
        <v>694.27799999999991</v>
      </c>
      <c r="UBO173" s="68">
        <v>0</v>
      </c>
      <c r="UBP173" s="68">
        <f t="shared" si="5348"/>
        <v>1041.4169999999999</v>
      </c>
      <c r="UBQ173" s="101">
        <v>2</v>
      </c>
      <c r="UBR173" s="102"/>
      <c r="UBS173" s="68" t="s">
        <v>318</v>
      </c>
      <c r="UBT173" s="68">
        <f t="shared" ref="UBT173:UBT174" si="7913">64.5*10.764</f>
        <v>694.27799999999991</v>
      </c>
      <c r="UBU173" s="68">
        <v>0</v>
      </c>
      <c r="UBV173" s="68">
        <f t="shared" si="5350"/>
        <v>694.27799999999991</v>
      </c>
      <c r="UBW173" s="68">
        <v>0</v>
      </c>
      <c r="UBX173" s="68">
        <f t="shared" si="5351"/>
        <v>1041.4169999999999</v>
      </c>
      <c r="UBY173" s="101">
        <v>2</v>
      </c>
      <c r="UBZ173" s="102"/>
      <c r="UCA173" s="68" t="s">
        <v>318</v>
      </c>
      <c r="UCB173" s="68">
        <f t="shared" ref="UCB173:UCB174" si="7914">64.5*10.764</f>
        <v>694.27799999999991</v>
      </c>
      <c r="UCC173" s="68">
        <v>0</v>
      </c>
      <c r="UCD173" s="68">
        <f t="shared" si="5353"/>
        <v>694.27799999999991</v>
      </c>
      <c r="UCE173" s="68">
        <v>0</v>
      </c>
      <c r="UCF173" s="68">
        <f t="shared" si="5354"/>
        <v>1041.4169999999999</v>
      </c>
      <c r="UCG173" s="101">
        <v>2</v>
      </c>
      <c r="UCH173" s="102"/>
      <c r="UCI173" s="68" t="s">
        <v>318</v>
      </c>
      <c r="UCJ173" s="68">
        <f t="shared" ref="UCJ173:UCJ174" si="7915">64.5*10.764</f>
        <v>694.27799999999991</v>
      </c>
      <c r="UCK173" s="68">
        <v>0</v>
      </c>
      <c r="UCL173" s="68">
        <f t="shared" si="5356"/>
        <v>694.27799999999991</v>
      </c>
      <c r="UCM173" s="68">
        <v>0</v>
      </c>
      <c r="UCN173" s="68">
        <f t="shared" si="5357"/>
        <v>1041.4169999999999</v>
      </c>
      <c r="UCO173" s="101">
        <v>2</v>
      </c>
      <c r="UCP173" s="102"/>
      <c r="UCQ173" s="68" t="s">
        <v>318</v>
      </c>
      <c r="UCR173" s="68">
        <f t="shared" ref="UCR173:UCR174" si="7916">64.5*10.764</f>
        <v>694.27799999999991</v>
      </c>
      <c r="UCS173" s="68">
        <v>0</v>
      </c>
      <c r="UCT173" s="68">
        <f t="shared" si="5359"/>
        <v>694.27799999999991</v>
      </c>
      <c r="UCU173" s="68">
        <v>0</v>
      </c>
      <c r="UCV173" s="68">
        <f t="shared" si="5360"/>
        <v>1041.4169999999999</v>
      </c>
      <c r="UCW173" s="101">
        <v>2</v>
      </c>
      <c r="UCX173" s="102"/>
      <c r="UCY173" s="68" t="s">
        <v>318</v>
      </c>
      <c r="UCZ173" s="68">
        <f t="shared" ref="UCZ173:UCZ174" si="7917">64.5*10.764</f>
        <v>694.27799999999991</v>
      </c>
      <c r="UDA173" s="68">
        <v>0</v>
      </c>
      <c r="UDB173" s="68">
        <f t="shared" si="5362"/>
        <v>694.27799999999991</v>
      </c>
      <c r="UDC173" s="68">
        <v>0</v>
      </c>
      <c r="UDD173" s="68">
        <f t="shared" si="5363"/>
        <v>1041.4169999999999</v>
      </c>
      <c r="UDE173" s="101">
        <v>2</v>
      </c>
      <c r="UDF173" s="102"/>
      <c r="UDG173" s="68" t="s">
        <v>318</v>
      </c>
      <c r="UDH173" s="68">
        <f t="shared" ref="UDH173:UDH174" si="7918">64.5*10.764</f>
        <v>694.27799999999991</v>
      </c>
      <c r="UDI173" s="68">
        <v>0</v>
      </c>
      <c r="UDJ173" s="68">
        <f t="shared" si="5365"/>
        <v>694.27799999999991</v>
      </c>
      <c r="UDK173" s="68">
        <v>0</v>
      </c>
      <c r="UDL173" s="68">
        <f t="shared" si="5366"/>
        <v>1041.4169999999999</v>
      </c>
      <c r="UDM173" s="101">
        <v>2</v>
      </c>
      <c r="UDN173" s="102"/>
      <c r="UDO173" s="68" t="s">
        <v>318</v>
      </c>
      <c r="UDP173" s="68">
        <f t="shared" ref="UDP173:UDP174" si="7919">64.5*10.764</f>
        <v>694.27799999999991</v>
      </c>
      <c r="UDQ173" s="68">
        <v>0</v>
      </c>
      <c r="UDR173" s="68">
        <f t="shared" si="5368"/>
        <v>694.27799999999991</v>
      </c>
      <c r="UDS173" s="68">
        <v>0</v>
      </c>
      <c r="UDT173" s="68">
        <f t="shared" si="5369"/>
        <v>1041.4169999999999</v>
      </c>
      <c r="UDU173" s="101">
        <v>2</v>
      </c>
      <c r="UDV173" s="102"/>
      <c r="UDW173" s="68" t="s">
        <v>318</v>
      </c>
      <c r="UDX173" s="68">
        <f t="shared" ref="UDX173:UDX174" si="7920">64.5*10.764</f>
        <v>694.27799999999991</v>
      </c>
      <c r="UDY173" s="68">
        <v>0</v>
      </c>
      <c r="UDZ173" s="68">
        <f t="shared" si="5371"/>
        <v>694.27799999999991</v>
      </c>
      <c r="UEA173" s="68">
        <v>0</v>
      </c>
      <c r="UEB173" s="68">
        <f t="shared" si="5372"/>
        <v>1041.4169999999999</v>
      </c>
      <c r="UEC173" s="101">
        <v>2</v>
      </c>
      <c r="UED173" s="102"/>
      <c r="UEE173" s="68" t="s">
        <v>318</v>
      </c>
      <c r="UEF173" s="68">
        <f t="shared" ref="UEF173:UEF174" si="7921">64.5*10.764</f>
        <v>694.27799999999991</v>
      </c>
      <c r="UEG173" s="68">
        <v>0</v>
      </c>
      <c r="UEH173" s="68">
        <f t="shared" si="5374"/>
        <v>694.27799999999991</v>
      </c>
      <c r="UEI173" s="68">
        <v>0</v>
      </c>
      <c r="UEJ173" s="68">
        <f t="shared" si="5375"/>
        <v>1041.4169999999999</v>
      </c>
      <c r="UEK173" s="101">
        <v>2</v>
      </c>
      <c r="UEL173" s="102"/>
      <c r="UEM173" s="68" t="s">
        <v>318</v>
      </c>
      <c r="UEN173" s="68">
        <f t="shared" ref="UEN173:UEN174" si="7922">64.5*10.764</f>
        <v>694.27799999999991</v>
      </c>
      <c r="UEO173" s="68">
        <v>0</v>
      </c>
      <c r="UEP173" s="68">
        <f t="shared" si="5377"/>
        <v>694.27799999999991</v>
      </c>
      <c r="UEQ173" s="68">
        <v>0</v>
      </c>
      <c r="UER173" s="68">
        <f t="shared" si="5378"/>
        <v>1041.4169999999999</v>
      </c>
      <c r="UES173" s="101">
        <v>2</v>
      </c>
      <c r="UET173" s="102"/>
      <c r="UEU173" s="68" t="s">
        <v>318</v>
      </c>
      <c r="UEV173" s="68">
        <f t="shared" ref="UEV173:UEV174" si="7923">64.5*10.764</f>
        <v>694.27799999999991</v>
      </c>
      <c r="UEW173" s="68">
        <v>0</v>
      </c>
      <c r="UEX173" s="68">
        <f t="shared" si="5380"/>
        <v>694.27799999999991</v>
      </c>
      <c r="UEY173" s="68">
        <v>0</v>
      </c>
      <c r="UEZ173" s="68">
        <f t="shared" si="5381"/>
        <v>1041.4169999999999</v>
      </c>
      <c r="UFA173" s="101">
        <v>2</v>
      </c>
      <c r="UFB173" s="102"/>
      <c r="UFC173" s="68" t="s">
        <v>318</v>
      </c>
      <c r="UFD173" s="68">
        <f t="shared" ref="UFD173:UFD174" si="7924">64.5*10.764</f>
        <v>694.27799999999991</v>
      </c>
      <c r="UFE173" s="68">
        <v>0</v>
      </c>
      <c r="UFF173" s="68">
        <f t="shared" si="5383"/>
        <v>694.27799999999991</v>
      </c>
      <c r="UFG173" s="68">
        <v>0</v>
      </c>
      <c r="UFH173" s="68">
        <f t="shared" si="5384"/>
        <v>1041.4169999999999</v>
      </c>
      <c r="UFI173" s="101">
        <v>2</v>
      </c>
      <c r="UFJ173" s="102"/>
      <c r="UFK173" s="68" t="s">
        <v>318</v>
      </c>
      <c r="UFL173" s="68">
        <f t="shared" ref="UFL173:UFL174" si="7925">64.5*10.764</f>
        <v>694.27799999999991</v>
      </c>
      <c r="UFM173" s="68">
        <v>0</v>
      </c>
      <c r="UFN173" s="68">
        <f t="shared" si="5386"/>
        <v>694.27799999999991</v>
      </c>
      <c r="UFO173" s="68">
        <v>0</v>
      </c>
      <c r="UFP173" s="68">
        <f t="shared" si="5387"/>
        <v>1041.4169999999999</v>
      </c>
      <c r="UFQ173" s="101">
        <v>2</v>
      </c>
      <c r="UFR173" s="102"/>
      <c r="UFS173" s="68" t="s">
        <v>318</v>
      </c>
      <c r="UFT173" s="68">
        <f t="shared" ref="UFT173:UFT174" si="7926">64.5*10.764</f>
        <v>694.27799999999991</v>
      </c>
      <c r="UFU173" s="68">
        <v>0</v>
      </c>
      <c r="UFV173" s="68">
        <f t="shared" si="5389"/>
        <v>694.27799999999991</v>
      </c>
      <c r="UFW173" s="68">
        <v>0</v>
      </c>
      <c r="UFX173" s="68">
        <f t="shared" si="5390"/>
        <v>1041.4169999999999</v>
      </c>
      <c r="UFY173" s="101">
        <v>2</v>
      </c>
      <c r="UFZ173" s="102"/>
      <c r="UGA173" s="68" t="s">
        <v>318</v>
      </c>
      <c r="UGB173" s="68">
        <f t="shared" ref="UGB173:UGB174" si="7927">64.5*10.764</f>
        <v>694.27799999999991</v>
      </c>
      <c r="UGC173" s="68">
        <v>0</v>
      </c>
      <c r="UGD173" s="68">
        <f t="shared" si="5392"/>
        <v>694.27799999999991</v>
      </c>
      <c r="UGE173" s="68">
        <v>0</v>
      </c>
      <c r="UGF173" s="68">
        <f t="shared" si="5393"/>
        <v>1041.4169999999999</v>
      </c>
      <c r="UGG173" s="101">
        <v>2</v>
      </c>
      <c r="UGH173" s="102"/>
      <c r="UGI173" s="68" t="s">
        <v>318</v>
      </c>
      <c r="UGJ173" s="68">
        <f t="shared" ref="UGJ173:UGJ174" si="7928">64.5*10.764</f>
        <v>694.27799999999991</v>
      </c>
      <c r="UGK173" s="68">
        <v>0</v>
      </c>
      <c r="UGL173" s="68">
        <f t="shared" si="5395"/>
        <v>694.27799999999991</v>
      </c>
      <c r="UGM173" s="68">
        <v>0</v>
      </c>
      <c r="UGN173" s="68">
        <f t="shared" si="5396"/>
        <v>1041.4169999999999</v>
      </c>
      <c r="UGO173" s="101">
        <v>2</v>
      </c>
      <c r="UGP173" s="102"/>
      <c r="UGQ173" s="68" t="s">
        <v>318</v>
      </c>
      <c r="UGR173" s="68">
        <f t="shared" ref="UGR173:UGR174" si="7929">64.5*10.764</f>
        <v>694.27799999999991</v>
      </c>
      <c r="UGS173" s="68">
        <v>0</v>
      </c>
      <c r="UGT173" s="68">
        <f t="shared" si="5398"/>
        <v>694.27799999999991</v>
      </c>
      <c r="UGU173" s="68">
        <v>0</v>
      </c>
      <c r="UGV173" s="68">
        <f t="shared" si="5399"/>
        <v>1041.4169999999999</v>
      </c>
      <c r="UGW173" s="101">
        <v>2</v>
      </c>
      <c r="UGX173" s="102"/>
      <c r="UGY173" s="68" t="s">
        <v>318</v>
      </c>
      <c r="UGZ173" s="68">
        <f t="shared" ref="UGZ173:UGZ174" si="7930">64.5*10.764</f>
        <v>694.27799999999991</v>
      </c>
      <c r="UHA173" s="68">
        <v>0</v>
      </c>
      <c r="UHB173" s="68">
        <f t="shared" si="5401"/>
        <v>694.27799999999991</v>
      </c>
      <c r="UHC173" s="68">
        <v>0</v>
      </c>
      <c r="UHD173" s="68">
        <f t="shared" si="5402"/>
        <v>1041.4169999999999</v>
      </c>
      <c r="UHE173" s="101">
        <v>2</v>
      </c>
      <c r="UHF173" s="102"/>
      <c r="UHG173" s="68" t="s">
        <v>318</v>
      </c>
      <c r="UHH173" s="68">
        <f t="shared" ref="UHH173:UHH174" si="7931">64.5*10.764</f>
        <v>694.27799999999991</v>
      </c>
      <c r="UHI173" s="68">
        <v>0</v>
      </c>
      <c r="UHJ173" s="68">
        <f t="shared" si="5404"/>
        <v>694.27799999999991</v>
      </c>
      <c r="UHK173" s="68">
        <v>0</v>
      </c>
      <c r="UHL173" s="68">
        <f t="shared" si="5405"/>
        <v>1041.4169999999999</v>
      </c>
      <c r="UHM173" s="101">
        <v>2</v>
      </c>
      <c r="UHN173" s="102"/>
      <c r="UHO173" s="68" t="s">
        <v>318</v>
      </c>
      <c r="UHP173" s="68">
        <f t="shared" ref="UHP173:UHP174" si="7932">64.5*10.764</f>
        <v>694.27799999999991</v>
      </c>
      <c r="UHQ173" s="68">
        <v>0</v>
      </c>
      <c r="UHR173" s="68">
        <f t="shared" si="5407"/>
        <v>694.27799999999991</v>
      </c>
      <c r="UHS173" s="68">
        <v>0</v>
      </c>
      <c r="UHT173" s="68">
        <f t="shared" si="5408"/>
        <v>1041.4169999999999</v>
      </c>
      <c r="UHU173" s="101">
        <v>2</v>
      </c>
      <c r="UHV173" s="102"/>
      <c r="UHW173" s="68" t="s">
        <v>318</v>
      </c>
      <c r="UHX173" s="68">
        <f t="shared" ref="UHX173:UHX174" si="7933">64.5*10.764</f>
        <v>694.27799999999991</v>
      </c>
      <c r="UHY173" s="68">
        <v>0</v>
      </c>
      <c r="UHZ173" s="68">
        <f t="shared" si="5410"/>
        <v>694.27799999999991</v>
      </c>
      <c r="UIA173" s="68">
        <v>0</v>
      </c>
      <c r="UIB173" s="68">
        <f t="shared" si="5411"/>
        <v>1041.4169999999999</v>
      </c>
      <c r="UIC173" s="101">
        <v>2</v>
      </c>
      <c r="UID173" s="102"/>
      <c r="UIE173" s="68" t="s">
        <v>318</v>
      </c>
      <c r="UIF173" s="68">
        <f t="shared" ref="UIF173:UIF174" si="7934">64.5*10.764</f>
        <v>694.27799999999991</v>
      </c>
      <c r="UIG173" s="68">
        <v>0</v>
      </c>
      <c r="UIH173" s="68">
        <f t="shared" si="5413"/>
        <v>694.27799999999991</v>
      </c>
      <c r="UII173" s="68">
        <v>0</v>
      </c>
      <c r="UIJ173" s="68">
        <f t="shared" si="5414"/>
        <v>1041.4169999999999</v>
      </c>
      <c r="UIK173" s="101">
        <v>2</v>
      </c>
      <c r="UIL173" s="102"/>
      <c r="UIM173" s="68" t="s">
        <v>318</v>
      </c>
      <c r="UIN173" s="68">
        <f t="shared" ref="UIN173:UIN174" si="7935">64.5*10.764</f>
        <v>694.27799999999991</v>
      </c>
      <c r="UIO173" s="68">
        <v>0</v>
      </c>
      <c r="UIP173" s="68">
        <f t="shared" si="5416"/>
        <v>694.27799999999991</v>
      </c>
      <c r="UIQ173" s="68">
        <v>0</v>
      </c>
      <c r="UIR173" s="68">
        <f t="shared" si="5417"/>
        <v>1041.4169999999999</v>
      </c>
      <c r="UIS173" s="101">
        <v>2</v>
      </c>
      <c r="UIT173" s="102"/>
      <c r="UIU173" s="68" t="s">
        <v>318</v>
      </c>
      <c r="UIV173" s="68">
        <f t="shared" ref="UIV173:UIV174" si="7936">64.5*10.764</f>
        <v>694.27799999999991</v>
      </c>
      <c r="UIW173" s="68">
        <v>0</v>
      </c>
      <c r="UIX173" s="68">
        <f t="shared" si="5419"/>
        <v>694.27799999999991</v>
      </c>
      <c r="UIY173" s="68">
        <v>0</v>
      </c>
      <c r="UIZ173" s="68">
        <f t="shared" si="5420"/>
        <v>1041.4169999999999</v>
      </c>
      <c r="UJA173" s="101">
        <v>2</v>
      </c>
      <c r="UJB173" s="102"/>
      <c r="UJC173" s="68" t="s">
        <v>318</v>
      </c>
      <c r="UJD173" s="68">
        <f t="shared" ref="UJD173:UJD174" si="7937">64.5*10.764</f>
        <v>694.27799999999991</v>
      </c>
      <c r="UJE173" s="68">
        <v>0</v>
      </c>
      <c r="UJF173" s="68">
        <f t="shared" si="5422"/>
        <v>694.27799999999991</v>
      </c>
      <c r="UJG173" s="68">
        <v>0</v>
      </c>
      <c r="UJH173" s="68">
        <f t="shared" si="5423"/>
        <v>1041.4169999999999</v>
      </c>
      <c r="UJI173" s="101">
        <v>2</v>
      </c>
      <c r="UJJ173" s="102"/>
      <c r="UJK173" s="68" t="s">
        <v>318</v>
      </c>
      <c r="UJL173" s="68">
        <f t="shared" ref="UJL173:UJL174" si="7938">64.5*10.764</f>
        <v>694.27799999999991</v>
      </c>
      <c r="UJM173" s="68">
        <v>0</v>
      </c>
      <c r="UJN173" s="68">
        <f t="shared" si="5425"/>
        <v>694.27799999999991</v>
      </c>
      <c r="UJO173" s="68">
        <v>0</v>
      </c>
      <c r="UJP173" s="68">
        <f t="shared" si="5426"/>
        <v>1041.4169999999999</v>
      </c>
      <c r="UJQ173" s="101">
        <v>2</v>
      </c>
      <c r="UJR173" s="102"/>
      <c r="UJS173" s="68" t="s">
        <v>318</v>
      </c>
      <c r="UJT173" s="68">
        <f t="shared" ref="UJT173:UJT174" si="7939">64.5*10.764</f>
        <v>694.27799999999991</v>
      </c>
      <c r="UJU173" s="68">
        <v>0</v>
      </c>
      <c r="UJV173" s="68">
        <f t="shared" si="5428"/>
        <v>694.27799999999991</v>
      </c>
      <c r="UJW173" s="68">
        <v>0</v>
      </c>
      <c r="UJX173" s="68">
        <f t="shared" si="5429"/>
        <v>1041.4169999999999</v>
      </c>
      <c r="UJY173" s="101">
        <v>2</v>
      </c>
      <c r="UJZ173" s="102"/>
      <c r="UKA173" s="68" t="s">
        <v>318</v>
      </c>
      <c r="UKB173" s="68">
        <f t="shared" ref="UKB173:UKB174" si="7940">64.5*10.764</f>
        <v>694.27799999999991</v>
      </c>
      <c r="UKC173" s="68">
        <v>0</v>
      </c>
      <c r="UKD173" s="68">
        <f t="shared" si="5431"/>
        <v>694.27799999999991</v>
      </c>
      <c r="UKE173" s="68">
        <v>0</v>
      </c>
      <c r="UKF173" s="68">
        <f t="shared" si="5432"/>
        <v>1041.4169999999999</v>
      </c>
      <c r="UKG173" s="101">
        <v>2</v>
      </c>
      <c r="UKH173" s="102"/>
      <c r="UKI173" s="68" t="s">
        <v>318</v>
      </c>
      <c r="UKJ173" s="68">
        <f t="shared" ref="UKJ173:UKJ174" si="7941">64.5*10.764</f>
        <v>694.27799999999991</v>
      </c>
      <c r="UKK173" s="68">
        <v>0</v>
      </c>
      <c r="UKL173" s="68">
        <f t="shared" si="5434"/>
        <v>694.27799999999991</v>
      </c>
      <c r="UKM173" s="68">
        <v>0</v>
      </c>
      <c r="UKN173" s="68">
        <f t="shared" si="5435"/>
        <v>1041.4169999999999</v>
      </c>
      <c r="UKO173" s="101">
        <v>2</v>
      </c>
      <c r="UKP173" s="102"/>
      <c r="UKQ173" s="68" t="s">
        <v>318</v>
      </c>
      <c r="UKR173" s="68">
        <f t="shared" ref="UKR173:UKR174" si="7942">64.5*10.764</f>
        <v>694.27799999999991</v>
      </c>
      <c r="UKS173" s="68">
        <v>0</v>
      </c>
      <c r="UKT173" s="68">
        <f t="shared" si="5437"/>
        <v>694.27799999999991</v>
      </c>
      <c r="UKU173" s="68">
        <v>0</v>
      </c>
      <c r="UKV173" s="68">
        <f t="shared" si="5438"/>
        <v>1041.4169999999999</v>
      </c>
      <c r="UKW173" s="101">
        <v>2</v>
      </c>
      <c r="UKX173" s="102"/>
      <c r="UKY173" s="68" t="s">
        <v>318</v>
      </c>
      <c r="UKZ173" s="68">
        <f t="shared" ref="UKZ173:UKZ174" si="7943">64.5*10.764</f>
        <v>694.27799999999991</v>
      </c>
      <c r="ULA173" s="68">
        <v>0</v>
      </c>
      <c r="ULB173" s="68">
        <f t="shared" si="5440"/>
        <v>694.27799999999991</v>
      </c>
      <c r="ULC173" s="68">
        <v>0</v>
      </c>
      <c r="ULD173" s="68">
        <f t="shared" si="5441"/>
        <v>1041.4169999999999</v>
      </c>
      <c r="ULE173" s="101">
        <v>2</v>
      </c>
      <c r="ULF173" s="102"/>
      <c r="ULG173" s="68" t="s">
        <v>318</v>
      </c>
      <c r="ULH173" s="68">
        <f t="shared" ref="ULH173:ULH174" si="7944">64.5*10.764</f>
        <v>694.27799999999991</v>
      </c>
      <c r="ULI173" s="68">
        <v>0</v>
      </c>
      <c r="ULJ173" s="68">
        <f t="shared" si="5443"/>
        <v>694.27799999999991</v>
      </c>
      <c r="ULK173" s="68">
        <v>0</v>
      </c>
      <c r="ULL173" s="68">
        <f t="shared" si="5444"/>
        <v>1041.4169999999999</v>
      </c>
      <c r="ULM173" s="101">
        <v>2</v>
      </c>
      <c r="ULN173" s="102"/>
      <c r="ULO173" s="68" t="s">
        <v>318</v>
      </c>
      <c r="ULP173" s="68">
        <f t="shared" ref="ULP173:ULP174" si="7945">64.5*10.764</f>
        <v>694.27799999999991</v>
      </c>
      <c r="ULQ173" s="68">
        <v>0</v>
      </c>
      <c r="ULR173" s="68">
        <f t="shared" si="5446"/>
        <v>694.27799999999991</v>
      </c>
      <c r="ULS173" s="68">
        <v>0</v>
      </c>
      <c r="ULT173" s="68">
        <f t="shared" si="5447"/>
        <v>1041.4169999999999</v>
      </c>
      <c r="ULU173" s="101">
        <v>2</v>
      </c>
      <c r="ULV173" s="102"/>
      <c r="ULW173" s="68" t="s">
        <v>318</v>
      </c>
      <c r="ULX173" s="68">
        <f t="shared" ref="ULX173:ULX174" si="7946">64.5*10.764</f>
        <v>694.27799999999991</v>
      </c>
      <c r="ULY173" s="68">
        <v>0</v>
      </c>
      <c r="ULZ173" s="68">
        <f t="shared" si="5449"/>
        <v>694.27799999999991</v>
      </c>
      <c r="UMA173" s="68">
        <v>0</v>
      </c>
      <c r="UMB173" s="68">
        <f t="shared" si="5450"/>
        <v>1041.4169999999999</v>
      </c>
      <c r="UMC173" s="101">
        <v>2</v>
      </c>
      <c r="UMD173" s="102"/>
      <c r="UME173" s="68" t="s">
        <v>318</v>
      </c>
      <c r="UMF173" s="68">
        <f t="shared" ref="UMF173:UMF174" si="7947">64.5*10.764</f>
        <v>694.27799999999991</v>
      </c>
      <c r="UMG173" s="68">
        <v>0</v>
      </c>
      <c r="UMH173" s="68">
        <f t="shared" si="5452"/>
        <v>694.27799999999991</v>
      </c>
      <c r="UMI173" s="68">
        <v>0</v>
      </c>
      <c r="UMJ173" s="68">
        <f t="shared" si="5453"/>
        <v>1041.4169999999999</v>
      </c>
      <c r="UMK173" s="101">
        <v>2</v>
      </c>
      <c r="UML173" s="102"/>
      <c r="UMM173" s="68" t="s">
        <v>318</v>
      </c>
      <c r="UMN173" s="68">
        <f t="shared" ref="UMN173:UMN174" si="7948">64.5*10.764</f>
        <v>694.27799999999991</v>
      </c>
      <c r="UMO173" s="68">
        <v>0</v>
      </c>
      <c r="UMP173" s="68">
        <f t="shared" si="5455"/>
        <v>694.27799999999991</v>
      </c>
      <c r="UMQ173" s="68">
        <v>0</v>
      </c>
      <c r="UMR173" s="68">
        <f t="shared" si="5456"/>
        <v>1041.4169999999999</v>
      </c>
      <c r="UMS173" s="101">
        <v>2</v>
      </c>
      <c r="UMT173" s="102"/>
      <c r="UMU173" s="68" t="s">
        <v>318</v>
      </c>
      <c r="UMV173" s="68">
        <f t="shared" ref="UMV173:UMV174" si="7949">64.5*10.764</f>
        <v>694.27799999999991</v>
      </c>
      <c r="UMW173" s="68">
        <v>0</v>
      </c>
      <c r="UMX173" s="68">
        <f t="shared" si="5458"/>
        <v>694.27799999999991</v>
      </c>
      <c r="UMY173" s="68">
        <v>0</v>
      </c>
      <c r="UMZ173" s="68">
        <f t="shared" si="5459"/>
        <v>1041.4169999999999</v>
      </c>
      <c r="UNA173" s="101">
        <v>2</v>
      </c>
      <c r="UNB173" s="102"/>
      <c r="UNC173" s="68" t="s">
        <v>318</v>
      </c>
      <c r="UND173" s="68">
        <f t="shared" ref="UND173:UND174" si="7950">64.5*10.764</f>
        <v>694.27799999999991</v>
      </c>
      <c r="UNE173" s="68">
        <v>0</v>
      </c>
      <c r="UNF173" s="68">
        <f t="shared" si="5461"/>
        <v>694.27799999999991</v>
      </c>
      <c r="UNG173" s="68">
        <v>0</v>
      </c>
      <c r="UNH173" s="68">
        <f t="shared" si="5462"/>
        <v>1041.4169999999999</v>
      </c>
      <c r="UNI173" s="101">
        <v>2</v>
      </c>
      <c r="UNJ173" s="102"/>
      <c r="UNK173" s="68" t="s">
        <v>318</v>
      </c>
      <c r="UNL173" s="68">
        <f t="shared" ref="UNL173:UNL174" si="7951">64.5*10.764</f>
        <v>694.27799999999991</v>
      </c>
      <c r="UNM173" s="68">
        <v>0</v>
      </c>
      <c r="UNN173" s="68">
        <f t="shared" si="5464"/>
        <v>694.27799999999991</v>
      </c>
      <c r="UNO173" s="68">
        <v>0</v>
      </c>
      <c r="UNP173" s="68">
        <f t="shared" si="5465"/>
        <v>1041.4169999999999</v>
      </c>
      <c r="UNQ173" s="101">
        <v>2</v>
      </c>
      <c r="UNR173" s="102"/>
      <c r="UNS173" s="68" t="s">
        <v>318</v>
      </c>
      <c r="UNT173" s="68">
        <f t="shared" ref="UNT173:UNT174" si="7952">64.5*10.764</f>
        <v>694.27799999999991</v>
      </c>
      <c r="UNU173" s="68">
        <v>0</v>
      </c>
      <c r="UNV173" s="68">
        <f t="shared" si="5467"/>
        <v>694.27799999999991</v>
      </c>
      <c r="UNW173" s="68">
        <v>0</v>
      </c>
      <c r="UNX173" s="68">
        <f t="shared" si="5468"/>
        <v>1041.4169999999999</v>
      </c>
      <c r="UNY173" s="101">
        <v>2</v>
      </c>
      <c r="UNZ173" s="102"/>
      <c r="UOA173" s="68" t="s">
        <v>318</v>
      </c>
      <c r="UOB173" s="68">
        <f t="shared" ref="UOB173:UOB174" si="7953">64.5*10.764</f>
        <v>694.27799999999991</v>
      </c>
      <c r="UOC173" s="68">
        <v>0</v>
      </c>
      <c r="UOD173" s="68">
        <f t="shared" si="5470"/>
        <v>694.27799999999991</v>
      </c>
      <c r="UOE173" s="68">
        <v>0</v>
      </c>
      <c r="UOF173" s="68">
        <f t="shared" si="5471"/>
        <v>1041.4169999999999</v>
      </c>
      <c r="UOG173" s="101">
        <v>2</v>
      </c>
      <c r="UOH173" s="102"/>
      <c r="UOI173" s="68" t="s">
        <v>318</v>
      </c>
      <c r="UOJ173" s="68">
        <f t="shared" ref="UOJ173:UOJ174" si="7954">64.5*10.764</f>
        <v>694.27799999999991</v>
      </c>
      <c r="UOK173" s="68">
        <v>0</v>
      </c>
      <c r="UOL173" s="68">
        <f t="shared" si="5473"/>
        <v>694.27799999999991</v>
      </c>
      <c r="UOM173" s="68">
        <v>0</v>
      </c>
      <c r="UON173" s="68">
        <f t="shared" si="5474"/>
        <v>1041.4169999999999</v>
      </c>
      <c r="UOO173" s="101">
        <v>2</v>
      </c>
      <c r="UOP173" s="102"/>
      <c r="UOQ173" s="68" t="s">
        <v>318</v>
      </c>
      <c r="UOR173" s="68">
        <f t="shared" ref="UOR173:UOR174" si="7955">64.5*10.764</f>
        <v>694.27799999999991</v>
      </c>
      <c r="UOS173" s="68">
        <v>0</v>
      </c>
      <c r="UOT173" s="68">
        <f t="shared" si="5476"/>
        <v>694.27799999999991</v>
      </c>
      <c r="UOU173" s="68">
        <v>0</v>
      </c>
      <c r="UOV173" s="68">
        <f t="shared" si="5477"/>
        <v>1041.4169999999999</v>
      </c>
      <c r="UOW173" s="101">
        <v>2</v>
      </c>
      <c r="UOX173" s="102"/>
      <c r="UOY173" s="68" t="s">
        <v>318</v>
      </c>
      <c r="UOZ173" s="68">
        <f t="shared" ref="UOZ173:UOZ174" si="7956">64.5*10.764</f>
        <v>694.27799999999991</v>
      </c>
      <c r="UPA173" s="68">
        <v>0</v>
      </c>
      <c r="UPB173" s="68">
        <f t="shared" si="5479"/>
        <v>694.27799999999991</v>
      </c>
      <c r="UPC173" s="68">
        <v>0</v>
      </c>
      <c r="UPD173" s="68">
        <f t="shared" si="5480"/>
        <v>1041.4169999999999</v>
      </c>
      <c r="UPE173" s="101">
        <v>2</v>
      </c>
      <c r="UPF173" s="102"/>
      <c r="UPG173" s="68" t="s">
        <v>318</v>
      </c>
      <c r="UPH173" s="68">
        <f t="shared" ref="UPH173:UPH174" si="7957">64.5*10.764</f>
        <v>694.27799999999991</v>
      </c>
      <c r="UPI173" s="68">
        <v>0</v>
      </c>
      <c r="UPJ173" s="68">
        <f t="shared" si="5482"/>
        <v>694.27799999999991</v>
      </c>
      <c r="UPK173" s="68">
        <v>0</v>
      </c>
      <c r="UPL173" s="68">
        <f t="shared" si="5483"/>
        <v>1041.4169999999999</v>
      </c>
      <c r="UPM173" s="101">
        <v>2</v>
      </c>
      <c r="UPN173" s="102"/>
      <c r="UPO173" s="68" t="s">
        <v>318</v>
      </c>
      <c r="UPP173" s="68">
        <f t="shared" ref="UPP173:UPP174" si="7958">64.5*10.764</f>
        <v>694.27799999999991</v>
      </c>
      <c r="UPQ173" s="68">
        <v>0</v>
      </c>
      <c r="UPR173" s="68">
        <f t="shared" si="5485"/>
        <v>694.27799999999991</v>
      </c>
      <c r="UPS173" s="68">
        <v>0</v>
      </c>
      <c r="UPT173" s="68">
        <f t="shared" si="5486"/>
        <v>1041.4169999999999</v>
      </c>
      <c r="UPU173" s="101">
        <v>2</v>
      </c>
      <c r="UPV173" s="102"/>
      <c r="UPW173" s="68" t="s">
        <v>318</v>
      </c>
      <c r="UPX173" s="68">
        <f t="shared" ref="UPX173:UPX174" si="7959">64.5*10.764</f>
        <v>694.27799999999991</v>
      </c>
      <c r="UPY173" s="68">
        <v>0</v>
      </c>
      <c r="UPZ173" s="68">
        <f t="shared" si="5488"/>
        <v>694.27799999999991</v>
      </c>
      <c r="UQA173" s="68">
        <v>0</v>
      </c>
      <c r="UQB173" s="68">
        <f t="shared" si="5489"/>
        <v>1041.4169999999999</v>
      </c>
      <c r="UQC173" s="101">
        <v>2</v>
      </c>
      <c r="UQD173" s="102"/>
      <c r="UQE173" s="68" t="s">
        <v>318</v>
      </c>
      <c r="UQF173" s="68">
        <f t="shared" ref="UQF173:UQF174" si="7960">64.5*10.764</f>
        <v>694.27799999999991</v>
      </c>
      <c r="UQG173" s="68">
        <v>0</v>
      </c>
      <c r="UQH173" s="68">
        <f t="shared" si="5491"/>
        <v>694.27799999999991</v>
      </c>
      <c r="UQI173" s="68">
        <v>0</v>
      </c>
      <c r="UQJ173" s="68">
        <f t="shared" si="5492"/>
        <v>1041.4169999999999</v>
      </c>
      <c r="UQK173" s="101">
        <v>2</v>
      </c>
      <c r="UQL173" s="102"/>
      <c r="UQM173" s="68" t="s">
        <v>318</v>
      </c>
      <c r="UQN173" s="68">
        <f t="shared" ref="UQN173:UQN174" si="7961">64.5*10.764</f>
        <v>694.27799999999991</v>
      </c>
      <c r="UQO173" s="68">
        <v>0</v>
      </c>
      <c r="UQP173" s="68">
        <f t="shared" si="5494"/>
        <v>694.27799999999991</v>
      </c>
      <c r="UQQ173" s="68">
        <v>0</v>
      </c>
      <c r="UQR173" s="68">
        <f t="shared" si="5495"/>
        <v>1041.4169999999999</v>
      </c>
      <c r="UQS173" s="101">
        <v>2</v>
      </c>
      <c r="UQT173" s="102"/>
      <c r="UQU173" s="68" t="s">
        <v>318</v>
      </c>
      <c r="UQV173" s="68">
        <f t="shared" ref="UQV173:UQV174" si="7962">64.5*10.764</f>
        <v>694.27799999999991</v>
      </c>
      <c r="UQW173" s="68">
        <v>0</v>
      </c>
      <c r="UQX173" s="68">
        <f t="shared" si="5497"/>
        <v>694.27799999999991</v>
      </c>
      <c r="UQY173" s="68">
        <v>0</v>
      </c>
      <c r="UQZ173" s="68">
        <f t="shared" si="5498"/>
        <v>1041.4169999999999</v>
      </c>
      <c r="URA173" s="101">
        <v>2</v>
      </c>
      <c r="URB173" s="102"/>
      <c r="URC173" s="68" t="s">
        <v>318</v>
      </c>
      <c r="URD173" s="68">
        <f t="shared" ref="URD173:URD174" si="7963">64.5*10.764</f>
        <v>694.27799999999991</v>
      </c>
      <c r="URE173" s="68">
        <v>0</v>
      </c>
      <c r="URF173" s="68">
        <f t="shared" si="5500"/>
        <v>694.27799999999991</v>
      </c>
      <c r="URG173" s="68">
        <v>0</v>
      </c>
      <c r="URH173" s="68">
        <f t="shared" si="5501"/>
        <v>1041.4169999999999</v>
      </c>
      <c r="URI173" s="101">
        <v>2</v>
      </c>
      <c r="URJ173" s="102"/>
      <c r="URK173" s="68" t="s">
        <v>318</v>
      </c>
      <c r="URL173" s="68">
        <f t="shared" ref="URL173:URL174" si="7964">64.5*10.764</f>
        <v>694.27799999999991</v>
      </c>
      <c r="URM173" s="68">
        <v>0</v>
      </c>
      <c r="URN173" s="68">
        <f t="shared" si="5503"/>
        <v>694.27799999999991</v>
      </c>
      <c r="URO173" s="68">
        <v>0</v>
      </c>
      <c r="URP173" s="68">
        <f t="shared" si="5504"/>
        <v>1041.4169999999999</v>
      </c>
      <c r="URQ173" s="101">
        <v>2</v>
      </c>
      <c r="URR173" s="102"/>
      <c r="URS173" s="68" t="s">
        <v>318</v>
      </c>
      <c r="URT173" s="68">
        <f t="shared" ref="URT173:URT174" si="7965">64.5*10.764</f>
        <v>694.27799999999991</v>
      </c>
      <c r="URU173" s="68">
        <v>0</v>
      </c>
      <c r="URV173" s="68">
        <f t="shared" si="5506"/>
        <v>694.27799999999991</v>
      </c>
      <c r="URW173" s="68">
        <v>0</v>
      </c>
      <c r="URX173" s="68">
        <f t="shared" si="5507"/>
        <v>1041.4169999999999</v>
      </c>
      <c r="URY173" s="101">
        <v>2</v>
      </c>
      <c r="URZ173" s="102"/>
      <c r="USA173" s="68" t="s">
        <v>318</v>
      </c>
      <c r="USB173" s="68">
        <f t="shared" ref="USB173:USB174" si="7966">64.5*10.764</f>
        <v>694.27799999999991</v>
      </c>
      <c r="USC173" s="68">
        <v>0</v>
      </c>
      <c r="USD173" s="68">
        <f t="shared" si="5509"/>
        <v>694.27799999999991</v>
      </c>
      <c r="USE173" s="68">
        <v>0</v>
      </c>
      <c r="USF173" s="68">
        <f t="shared" si="5510"/>
        <v>1041.4169999999999</v>
      </c>
      <c r="USG173" s="101">
        <v>2</v>
      </c>
      <c r="USH173" s="102"/>
      <c r="USI173" s="68" t="s">
        <v>318</v>
      </c>
      <c r="USJ173" s="68">
        <f t="shared" ref="USJ173:USJ174" si="7967">64.5*10.764</f>
        <v>694.27799999999991</v>
      </c>
      <c r="USK173" s="68">
        <v>0</v>
      </c>
      <c r="USL173" s="68">
        <f t="shared" si="5512"/>
        <v>694.27799999999991</v>
      </c>
      <c r="USM173" s="68">
        <v>0</v>
      </c>
      <c r="USN173" s="68">
        <f t="shared" si="5513"/>
        <v>1041.4169999999999</v>
      </c>
      <c r="USO173" s="101">
        <v>2</v>
      </c>
      <c r="USP173" s="102"/>
      <c r="USQ173" s="68" t="s">
        <v>318</v>
      </c>
      <c r="USR173" s="68">
        <f t="shared" ref="USR173:USR174" si="7968">64.5*10.764</f>
        <v>694.27799999999991</v>
      </c>
      <c r="USS173" s="68">
        <v>0</v>
      </c>
      <c r="UST173" s="68">
        <f t="shared" si="5515"/>
        <v>694.27799999999991</v>
      </c>
      <c r="USU173" s="68">
        <v>0</v>
      </c>
      <c r="USV173" s="68">
        <f t="shared" si="5516"/>
        <v>1041.4169999999999</v>
      </c>
      <c r="USW173" s="101">
        <v>2</v>
      </c>
      <c r="USX173" s="102"/>
      <c r="USY173" s="68" t="s">
        <v>318</v>
      </c>
      <c r="USZ173" s="68">
        <f t="shared" ref="USZ173:USZ174" si="7969">64.5*10.764</f>
        <v>694.27799999999991</v>
      </c>
      <c r="UTA173" s="68">
        <v>0</v>
      </c>
      <c r="UTB173" s="68">
        <f t="shared" si="5518"/>
        <v>694.27799999999991</v>
      </c>
      <c r="UTC173" s="68">
        <v>0</v>
      </c>
      <c r="UTD173" s="68">
        <f t="shared" si="5519"/>
        <v>1041.4169999999999</v>
      </c>
      <c r="UTE173" s="101">
        <v>2</v>
      </c>
      <c r="UTF173" s="102"/>
      <c r="UTG173" s="68" t="s">
        <v>318</v>
      </c>
      <c r="UTH173" s="68">
        <f t="shared" ref="UTH173:UTH174" si="7970">64.5*10.764</f>
        <v>694.27799999999991</v>
      </c>
      <c r="UTI173" s="68">
        <v>0</v>
      </c>
      <c r="UTJ173" s="68">
        <f t="shared" si="5521"/>
        <v>694.27799999999991</v>
      </c>
      <c r="UTK173" s="68">
        <v>0</v>
      </c>
      <c r="UTL173" s="68">
        <f t="shared" si="5522"/>
        <v>1041.4169999999999</v>
      </c>
      <c r="UTM173" s="101">
        <v>2</v>
      </c>
      <c r="UTN173" s="102"/>
      <c r="UTO173" s="68" t="s">
        <v>318</v>
      </c>
      <c r="UTP173" s="68">
        <f t="shared" ref="UTP173:UTP174" si="7971">64.5*10.764</f>
        <v>694.27799999999991</v>
      </c>
      <c r="UTQ173" s="68">
        <v>0</v>
      </c>
      <c r="UTR173" s="68">
        <f t="shared" si="5524"/>
        <v>694.27799999999991</v>
      </c>
      <c r="UTS173" s="68">
        <v>0</v>
      </c>
      <c r="UTT173" s="68">
        <f t="shared" si="5525"/>
        <v>1041.4169999999999</v>
      </c>
      <c r="UTU173" s="101">
        <v>2</v>
      </c>
      <c r="UTV173" s="102"/>
      <c r="UTW173" s="68" t="s">
        <v>318</v>
      </c>
      <c r="UTX173" s="68">
        <f t="shared" ref="UTX173:UTX174" si="7972">64.5*10.764</f>
        <v>694.27799999999991</v>
      </c>
      <c r="UTY173" s="68">
        <v>0</v>
      </c>
      <c r="UTZ173" s="68">
        <f t="shared" si="5527"/>
        <v>694.27799999999991</v>
      </c>
      <c r="UUA173" s="68">
        <v>0</v>
      </c>
      <c r="UUB173" s="68">
        <f t="shared" si="5528"/>
        <v>1041.4169999999999</v>
      </c>
      <c r="UUC173" s="101">
        <v>2</v>
      </c>
      <c r="UUD173" s="102"/>
      <c r="UUE173" s="68" t="s">
        <v>318</v>
      </c>
      <c r="UUF173" s="68">
        <f t="shared" ref="UUF173:UUF174" si="7973">64.5*10.764</f>
        <v>694.27799999999991</v>
      </c>
      <c r="UUG173" s="68">
        <v>0</v>
      </c>
      <c r="UUH173" s="68">
        <f t="shared" si="5530"/>
        <v>694.27799999999991</v>
      </c>
      <c r="UUI173" s="68">
        <v>0</v>
      </c>
      <c r="UUJ173" s="68">
        <f t="shared" si="5531"/>
        <v>1041.4169999999999</v>
      </c>
      <c r="UUK173" s="101">
        <v>2</v>
      </c>
      <c r="UUL173" s="102"/>
      <c r="UUM173" s="68" t="s">
        <v>318</v>
      </c>
      <c r="UUN173" s="68">
        <f t="shared" ref="UUN173:UUN174" si="7974">64.5*10.764</f>
        <v>694.27799999999991</v>
      </c>
      <c r="UUO173" s="68">
        <v>0</v>
      </c>
      <c r="UUP173" s="68">
        <f t="shared" si="5533"/>
        <v>694.27799999999991</v>
      </c>
      <c r="UUQ173" s="68">
        <v>0</v>
      </c>
      <c r="UUR173" s="68">
        <f t="shared" si="5534"/>
        <v>1041.4169999999999</v>
      </c>
      <c r="UUS173" s="101">
        <v>2</v>
      </c>
      <c r="UUT173" s="102"/>
      <c r="UUU173" s="68" t="s">
        <v>318</v>
      </c>
      <c r="UUV173" s="68">
        <f t="shared" ref="UUV173:UUV174" si="7975">64.5*10.764</f>
        <v>694.27799999999991</v>
      </c>
      <c r="UUW173" s="68">
        <v>0</v>
      </c>
      <c r="UUX173" s="68">
        <f t="shared" si="5536"/>
        <v>694.27799999999991</v>
      </c>
      <c r="UUY173" s="68">
        <v>0</v>
      </c>
      <c r="UUZ173" s="68">
        <f t="shared" si="5537"/>
        <v>1041.4169999999999</v>
      </c>
      <c r="UVA173" s="101">
        <v>2</v>
      </c>
      <c r="UVB173" s="102"/>
      <c r="UVC173" s="68" t="s">
        <v>318</v>
      </c>
      <c r="UVD173" s="68">
        <f t="shared" ref="UVD173:UVD174" si="7976">64.5*10.764</f>
        <v>694.27799999999991</v>
      </c>
      <c r="UVE173" s="68">
        <v>0</v>
      </c>
      <c r="UVF173" s="68">
        <f t="shared" si="5539"/>
        <v>694.27799999999991</v>
      </c>
      <c r="UVG173" s="68">
        <v>0</v>
      </c>
      <c r="UVH173" s="68">
        <f t="shared" si="5540"/>
        <v>1041.4169999999999</v>
      </c>
      <c r="UVI173" s="101">
        <v>2</v>
      </c>
      <c r="UVJ173" s="102"/>
      <c r="UVK173" s="68" t="s">
        <v>318</v>
      </c>
      <c r="UVL173" s="68">
        <f t="shared" ref="UVL173:UVL174" si="7977">64.5*10.764</f>
        <v>694.27799999999991</v>
      </c>
      <c r="UVM173" s="68">
        <v>0</v>
      </c>
      <c r="UVN173" s="68">
        <f t="shared" si="5542"/>
        <v>694.27799999999991</v>
      </c>
      <c r="UVO173" s="68">
        <v>0</v>
      </c>
      <c r="UVP173" s="68">
        <f t="shared" si="5543"/>
        <v>1041.4169999999999</v>
      </c>
      <c r="UVQ173" s="101">
        <v>2</v>
      </c>
      <c r="UVR173" s="102"/>
      <c r="UVS173" s="68" t="s">
        <v>318</v>
      </c>
      <c r="UVT173" s="68">
        <f t="shared" ref="UVT173:UVT174" si="7978">64.5*10.764</f>
        <v>694.27799999999991</v>
      </c>
      <c r="UVU173" s="68">
        <v>0</v>
      </c>
      <c r="UVV173" s="68">
        <f t="shared" si="5545"/>
        <v>694.27799999999991</v>
      </c>
      <c r="UVW173" s="68">
        <v>0</v>
      </c>
      <c r="UVX173" s="68">
        <f t="shared" si="5546"/>
        <v>1041.4169999999999</v>
      </c>
      <c r="UVY173" s="101">
        <v>2</v>
      </c>
      <c r="UVZ173" s="102"/>
      <c r="UWA173" s="68" t="s">
        <v>318</v>
      </c>
      <c r="UWB173" s="68">
        <f t="shared" ref="UWB173:UWB174" si="7979">64.5*10.764</f>
        <v>694.27799999999991</v>
      </c>
      <c r="UWC173" s="68">
        <v>0</v>
      </c>
      <c r="UWD173" s="68">
        <f t="shared" si="5548"/>
        <v>694.27799999999991</v>
      </c>
      <c r="UWE173" s="68">
        <v>0</v>
      </c>
      <c r="UWF173" s="68">
        <f t="shared" si="5549"/>
        <v>1041.4169999999999</v>
      </c>
      <c r="UWG173" s="101">
        <v>2</v>
      </c>
      <c r="UWH173" s="102"/>
      <c r="UWI173" s="68" t="s">
        <v>318</v>
      </c>
      <c r="UWJ173" s="68">
        <f t="shared" ref="UWJ173:UWJ174" si="7980">64.5*10.764</f>
        <v>694.27799999999991</v>
      </c>
      <c r="UWK173" s="68">
        <v>0</v>
      </c>
      <c r="UWL173" s="68">
        <f t="shared" si="5551"/>
        <v>694.27799999999991</v>
      </c>
      <c r="UWM173" s="68">
        <v>0</v>
      </c>
      <c r="UWN173" s="68">
        <f t="shared" si="5552"/>
        <v>1041.4169999999999</v>
      </c>
      <c r="UWO173" s="101">
        <v>2</v>
      </c>
      <c r="UWP173" s="102"/>
      <c r="UWQ173" s="68" t="s">
        <v>318</v>
      </c>
      <c r="UWR173" s="68">
        <f t="shared" ref="UWR173:UWR174" si="7981">64.5*10.764</f>
        <v>694.27799999999991</v>
      </c>
      <c r="UWS173" s="68">
        <v>0</v>
      </c>
      <c r="UWT173" s="68">
        <f t="shared" si="5554"/>
        <v>694.27799999999991</v>
      </c>
      <c r="UWU173" s="68">
        <v>0</v>
      </c>
      <c r="UWV173" s="68">
        <f t="shared" si="5555"/>
        <v>1041.4169999999999</v>
      </c>
      <c r="UWW173" s="101">
        <v>2</v>
      </c>
      <c r="UWX173" s="102"/>
      <c r="UWY173" s="68" t="s">
        <v>318</v>
      </c>
      <c r="UWZ173" s="68">
        <f t="shared" ref="UWZ173:UWZ174" si="7982">64.5*10.764</f>
        <v>694.27799999999991</v>
      </c>
      <c r="UXA173" s="68">
        <v>0</v>
      </c>
      <c r="UXB173" s="68">
        <f t="shared" si="5557"/>
        <v>694.27799999999991</v>
      </c>
      <c r="UXC173" s="68">
        <v>0</v>
      </c>
      <c r="UXD173" s="68">
        <f t="shared" si="5558"/>
        <v>1041.4169999999999</v>
      </c>
      <c r="UXE173" s="101">
        <v>2</v>
      </c>
      <c r="UXF173" s="102"/>
      <c r="UXG173" s="68" t="s">
        <v>318</v>
      </c>
      <c r="UXH173" s="68">
        <f t="shared" ref="UXH173:UXH174" si="7983">64.5*10.764</f>
        <v>694.27799999999991</v>
      </c>
      <c r="UXI173" s="68">
        <v>0</v>
      </c>
      <c r="UXJ173" s="68">
        <f t="shared" si="5560"/>
        <v>694.27799999999991</v>
      </c>
      <c r="UXK173" s="68">
        <v>0</v>
      </c>
      <c r="UXL173" s="68">
        <f t="shared" si="5561"/>
        <v>1041.4169999999999</v>
      </c>
      <c r="UXM173" s="101">
        <v>2</v>
      </c>
      <c r="UXN173" s="102"/>
      <c r="UXO173" s="68" t="s">
        <v>318</v>
      </c>
      <c r="UXP173" s="68">
        <f t="shared" ref="UXP173:UXP174" si="7984">64.5*10.764</f>
        <v>694.27799999999991</v>
      </c>
      <c r="UXQ173" s="68">
        <v>0</v>
      </c>
      <c r="UXR173" s="68">
        <f t="shared" si="5563"/>
        <v>694.27799999999991</v>
      </c>
      <c r="UXS173" s="68">
        <v>0</v>
      </c>
      <c r="UXT173" s="68">
        <f t="shared" si="5564"/>
        <v>1041.4169999999999</v>
      </c>
      <c r="UXU173" s="101">
        <v>2</v>
      </c>
      <c r="UXV173" s="102"/>
      <c r="UXW173" s="68" t="s">
        <v>318</v>
      </c>
      <c r="UXX173" s="68">
        <f t="shared" ref="UXX173:UXX174" si="7985">64.5*10.764</f>
        <v>694.27799999999991</v>
      </c>
      <c r="UXY173" s="68">
        <v>0</v>
      </c>
      <c r="UXZ173" s="68">
        <f t="shared" si="5566"/>
        <v>694.27799999999991</v>
      </c>
      <c r="UYA173" s="68">
        <v>0</v>
      </c>
      <c r="UYB173" s="68">
        <f t="shared" si="5567"/>
        <v>1041.4169999999999</v>
      </c>
      <c r="UYC173" s="101">
        <v>2</v>
      </c>
      <c r="UYD173" s="102"/>
      <c r="UYE173" s="68" t="s">
        <v>318</v>
      </c>
      <c r="UYF173" s="68">
        <f t="shared" ref="UYF173:UYF174" si="7986">64.5*10.764</f>
        <v>694.27799999999991</v>
      </c>
      <c r="UYG173" s="68">
        <v>0</v>
      </c>
      <c r="UYH173" s="68">
        <f t="shared" si="5569"/>
        <v>694.27799999999991</v>
      </c>
      <c r="UYI173" s="68">
        <v>0</v>
      </c>
      <c r="UYJ173" s="68">
        <f t="shared" si="5570"/>
        <v>1041.4169999999999</v>
      </c>
      <c r="UYK173" s="101">
        <v>2</v>
      </c>
      <c r="UYL173" s="102"/>
      <c r="UYM173" s="68" t="s">
        <v>318</v>
      </c>
      <c r="UYN173" s="68">
        <f t="shared" ref="UYN173:UYN174" si="7987">64.5*10.764</f>
        <v>694.27799999999991</v>
      </c>
      <c r="UYO173" s="68">
        <v>0</v>
      </c>
      <c r="UYP173" s="68">
        <f t="shared" si="5572"/>
        <v>694.27799999999991</v>
      </c>
      <c r="UYQ173" s="68">
        <v>0</v>
      </c>
      <c r="UYR173" s="68">
        <f t="shared" si="5573"/>
        <v>1041.4169999999999</v>
      </c>
      <c r="UYS173" s="101">
        <v>2</v>
      </c>
      <c r="UYT173" s="102"/>
      <c r="UYU173" s="68" t="s">
        <v>318</v>
      </c>
      <c r="UYV173" s="68">
        <f t="shared" ref="UYV173:UYV174" si="7988">64.5*10.764</f>
        <v>694.27799999999991</v>
      </c>
      <c r="UYW173" s="68">
        <v>0</v>
      </c>
      <c r="UYX173" s="68">
        <f t="shared" si="5575"/>
        <v>694.27799999999991</v>
      </c>
      <c r="UYY173" s="68">
        <v>0</v>
      </c>
      <c r="UYZ173" s="68">
        <f t="shared" si="5576"/>
        <v>1041.4169999999999</v>
      </c>
      <c r="UZA173" s="101">
        <v>2</v>
      </c>
      <c r="UZB173" s="102"/>
      <c r="UZC173" s="68" t="s">
        <v>318</v>
      </c>
      <c r="UZD173" s="68">
        <f t="shared" ref="UZD173:UZD174" si="7989">64.5*10.764</f>
        <v>694.27799999999991</v>
      </c>
      <c r="UZE173" s="68">
        <v>0</v>
      </c>
      <c r="UZF173" s="68">
        <f t="shared" si="5578"/>
        <v>694.27799999999991</v>
      </c>
      <c r="UZG173" s="68">
        <v>0</v>
      </c>
      <c r="UZH173" s="68">
        <f t="shared" si="5579"/>
        <v>1041.4169999999999</v>
      </c>
      <c r="UZI173" s="101">
        <v>2</v>
      </c>
      <c r="UZJ173" s="102"/>
      <c r="UZK173" s="68" t="s">
        <v>318</v>
      </c>
      <c r="UZL173" s="68">
        <f t="shared" ref="UZL173:UZL174" si="7990">64.5*10.764</f>
        <v>694.27799999999991</v>
      </c>
      <c r="UZM173" s="68">
        <v>0</v>
      </c>
      <c r="UZN173" s="68">
        <f t="shared" si="5581"/>
        <v>694.27799999999991</v>
      </c>
      <c r="UZO173" s="68">
        <v>0</v>
      </c>
      <c r="UZP173" s="68">
        <f t="shared" si="5582"/>
        <v>1041.4169999999999</v>
      </c>
      <c r="UZQ173" s="101">
        <v>2</v>
      </c>
      <c r="UZR173" s="102"/>
      <c r="UZS173" s="68" t="s">
        <v>318</v>
      </c>
      <c r="UZT173" s="68">
        <f t="shared" ref="UZT173:UZT174" si="7991">64.5*10.764</f>
        <v>694.27799999999991</v>
      </c>
      <c r="UZU173" s="68">
        <v>0</v>
      </c>
      <c r="UZV173" s="68">
        <f t="shared" si="5584"/>
        <v>694.27799999999991</v>
      </c>
      <c r="UZW173" s="68">
        <v>0</v>
      </c>
      <c r="UZX173" s="68">
        <f t="shared" si="5585"/>
        <v>1041.4169999999999</v>
      </c>
      <c r="UZY173" s="101">
        <v>2</v>
      </c>
      <c r="UZZ173" s="102"/>
      <c r="VAA173" s="68" t="s">
        <v>318</v>
      </c>
      <c r="VAB173" s="68">
        <f t="shared" ref="VAB173:VAB174" si="7992">64.5*10.764</f>
        <v>694.27799999999991</v>
      </c>
      <c r="VAC173" s="68">
        <v>0</v>
      </c>
      <c r="VAD173" s="68">
        <f t="shared" si="5587"/>
        <v>694.27799999999991</v>
      </c>
      <c r="VAE173" s="68">
        <v>0</v>
      </c>
      <c r="VAF173" s="68">
        <f t="shared" si="5588"/>
        <v>1041.4169999999999</v>
      </c>
      <c r="VAG173" s="101">
        <v>2</v>
      </c>
      <c r="VAH173" s="102"/>
      <c r="VAI173" s="68" t="s">
        <v>318</v>
      </c>
      <c r="VAJ173" s="68">
        <f t="shared" ref="VAJ173:VAJ174" si="7993">64.5*10.764</f>
        <v>694.27799999999991</v>
      </c>
      <c r="VAK173" s="68">
        <v>0</v>
      </c>
      <c r="VAL173" s="68">
        <f t="shared" si="5590"/>
        <v>694.27799999999991</v>
      </c>
      <c r="VAM173" s="68">
        <v>0</v>
      </c>
      <c r="VAN173" s="68">
        <f t="shared" si="5591"/>
        <v>1041.4169999999999</v>
      </c>
      <c r="VAO173" s="101">
        <v>2</v>
      </c>
      <c r="VAP173" s="102"/>
      <c r="VAQ173" s="68" t="s">
        <v>318</v>
      </c>
      <c r="VAR173" s="68">
        <f t="shared" ref="VAR173:VAR174" si="7994">64.5*10.764</f>
        <v>694.27799999999991</v>
      </c>
      <c r="VAS173" s="68">
        <v>0</v>
      </c>
      <c r="VAT173" s="68">
        <f t="shared" si="5593"/>
        <v>694.27799999999991</v>
      </c>
      <c r="VAU173" s="68">
        <v>0</v>
      </c>
      <c r="VAV173" s="68">
        <f t="shared" si="5594"/>
        <v>1041.4169999999999</v>
      </c>
      <c r="VAW173" s="101">
        <v>2</v>
      </c>
      <c r="VAX173" s="102"/>
      <c r="VAY173" s="68" t="s">
        <v>318</v>
      </c>
      <c r="VAZ173" s="68">
        <f t="shared" ref="VAZ173:VAZ174" si="7995">64.5*10.764</f>
        <v>694.27799999999991</v>
      </c>
      <c r="VBA173" s="68">
        <v>0</v>
      </c>
      <c r="VBB173" s="68">
        <f t="shared" si="5596"/>
        <v>694.27799999999991</v>
      </c>
      <c r="VBC173" s="68">
        <v>0</v>
      </c>
      <c r="VBD173" s="68">
        <f t="shared" si="5597"/>
        <v>1041.4169999999999</v>
      </c>
      <c r="VBE173" s="101">
        <v>2</v>
      </c>
      <c r="VBF173" s="102"/>
      <c r="VBG173" s="68" t="s">
        <v>318</v>
      </c>
      <c r="VBH173" s="68">
        <f t="shared" ref="VBH173:VBH174" si="7996">64.5*10.764</f>
        <v>694.27799999999991</v>
      </c>
      <c r="VBI173" s="68">
        <v>0</v>
      </c>
      <c r="VBJ173" s="68">
        <f t="shared" si="5599"/>
        <v>694.27799999999991</v>
      </c>
      <c r="VBK173" s="68">
        <v>0</v>
      </c>
      <c r="VBL173" s="68">
        <f t="shared" si="5600"/>
        <v>1041.4169999999999</v>
      </c>
      <c r="VBM173" s="101">
        <v>2</v>
      </c>
      <c r="VBN173" s="102"/>
      <c r="VBO173" s="68" t="s">
        <v>318</v>
      </c>
      <c r="VBP173" s="68">
        <f t="shared" ref="VBP173:VBP174" si="7997">64.5*10.764</f>
        <v>694.27799999999991</v>
      </c>
      <c r="VBQ173" s="68">
        <v>0</v>
      </c>
      <c r="VBR173" s="68">
        <f t="shared" si="5602"/>
        <v>694.27799999999991</v>
      </c>
      <c r="VBS173" s="68">
        <v>0</v>
      </c>
      <c r="VBT173" s="68">
        <f t="shared" si="5603"/>
        <v>1041.4169999999999</v>
      </c>
      <c r="VBU173" s="101">
        <v>2</v>
      </c>
      <c r="VBV173" s="102"/>
      <c r="VBW173" s="68" t="s">
        <v>318</v>
      </c>
      <c r="VBX173" s="68">
        <f t="shared" ref="VBX173:VBX174" si="7998">64.5*10.764</f>
        <v>694.27799999999991</v>
      </c>
      <c r="VBY173" s="68">
        <v>0</v>
      </c>
      <c r="VBZ173" s="68">
        <f t="shared" si="5605"/>
        <v>694.27799999999991</v>
      </c>
      <c r="VCA173" s="68">
        <v>0</v>
      </c>
      <c r="VCB173" s="68">
        <f t="shared" si="5606"/>
        <v>1041.4169999999999</v>
      </c>
      <c r="VCC173" s="101">
        <v>2</v>
      </c>
      <c r="VCD173" s="102"/>
      <c r="VCE173" s="68" t="s">
        <v>318</v>
      </c>
      <c r="VCF173" s="68">
        <f t="shared" ref="VCF173:VCF174" si="7999">64.5*10.764</f>
        <v>694.27799999999991</v>
      </c>
      <c r="VCG173" s="68">
        <v>0</v>
      </c>
      <c r="VCH173" s="68">
        <f t="shared" si="5608"/>
        <v>694.27799999999991</v>
      </c>
      <c r="VCI173" s="68">
        <v>0</v>
      </c>
      <c r="VCJ173" s="68">
        <f t="shared" si="5609"/>
        <v>1041.4169999999999</v>
      </c>
      <c r="VCK173" s="101">
        <v>2</v>
      </c>
      <c r="VCL173" s="102"/>
      <c r="VCM173" s="68" t="s">
        <v>318</v>
      </c>
      <c r="VCN173" s="68">
        <f t="shared" ref="VCN173:VCN174" si="8000">64.5*10.764</f>
        <v>694.27799999999991</v>
      </c>
      <c r="VCO173" s="68">
        <v>0</v>
      </c>
      <c r="VCP173" s="68">
        <f t="shared" si="5611"/>
        <v>694.27799999999991</v>
      </c>
      <c r="VCQ173" s="68">
        <v>0</v>
      </c>
      <c r="VCR173" s="68">
        <f t="shared" si="5612"/>
        <v>1041.4169999999999</v>
      </c>
      <c r="VCS173" s="101">
        <v>2</v>
      </c>
      <c r="VCT173" s="102"/>
      <c r="VCU173" s="68" t="s">
        <v>318</v>
      </c>
      <c r="VCV173" s="68">
        <f t="shared" ref="VCV173:VCV174" si="8001">64.5*10.764</f>
        <v>694.27799999999991</v>
      </c>
      <c r="VCW173" s="68">
        <v>0</v>
      </c>
      <c r="VCX173" s="68">
        <f t="shared" si="5614"/>
        <v>694.27799999999991</v>
      </c>
      <c r="VCY173" s="68">
        <v>0</v>
      </c>
      <c r="VCZ173" s="68">
        <f t="shared" si="5615"/>
        <v>1041.4169999999999</v>
      </c>
      <c r="VDA173" s="101">
        <v>2</v>
      </c>
      <c r="VDB173" s="102"/>
      <c r="VDC173" s="68" t="s">
        <v>318</v>
      </c>
      <c r="VDD173" s="68">
        <f t="shared" ref="VDD173:VDD174" si="8002">64.5*10.764</f>
        <v>694.27799999999991</v>
      </c>
      <c r="VDE173" s="68">
        <v>0</v>
      </c>
      <c r="VDF173" s="68">
        <f t="shared" si="5617"/>
        <v>694.27799999999991</v>
      </c>
      <c r="VDG173" s="68">
        <v>0</v>
      </c>
      <c r="VDH173" s="68">
        <f t="shared" si="5618"/>
        <v>1041.4169999999999</v>
      </c>
      <c r="VDI173" s="101">
        <v>2</v>
      </c>
      <c r="VDJ173" s="102"/>
      <c r="VDK173" s="68" t="s">
        <v>318</v>
      </c>
      <c r="VDL173" s="68">
        <f t="shared" ref="VDL173:VDL174" si="8003">64.5*10.764</f>
        <v>694.27799999999991</v>
      </c>
      <c r="VDM173" s="68">
        <v>0</v>
      </c>
      <c r="VDN173" s="68">
        <f t="shared" si="5620"/>
        <v>694.27799999999991</v>
      </c>
      <c r="VDO173" s="68">
        <v>0</v>
      </c>
      <c r="VDP173" s="68">
        <f t="shared" si="5621"/>
        <v>1041.4169999999999</v>
      </c>
      <c r="VDQ173" s="101">
        <v>2</v>
      </c>
      <c r="VDR173" s="102"/>
      <c r="VDS173" s="68" t="s">
        <v>318</v>
      </c>
      <c r="VDT173" s="68">
        <f t="shared" ref="VDT173:VDT174" si="8004">64.5*10.764</f>
        <v>694.27799999999991</v>
      </c>
      <c r="VDU173" s="68">
        <v>0</v>
      </c>
      <c r="VDV173" s="68">
        <f t="shared" si="5623"/>
        <v>694.27799999999991</v>
      </c>
      <c r="VDW173" s="68">
        <v>0</v>
      </c>
      <c r="VDX173" s="68">
        <f t="shared" si="5624"/>
        <v>1041.4169999999999</v>
      </c>
      <c r="VDY173" s="101">
        <v>2</v>
      </c>
      <c r="VDZ173" s="102"/>
      <c r="VEA173" s="68" t="s">
        <v>318</v>
      </c>
      <c r="VEB173" s="68">
        <f t="shared" ref="VEB173:VEB174" si="8005">64.5*10.764</f>
        <v>694.27799999999991</v>
      </c>
      <c r="VEC173" s="68">
        <v>0</v>
      </c>
      <c r="VED173" s="68">
        <f t="shared" si="5626"/>
        <v>694.27799999999991</v>
      </c>
      <c r="VEE173" s="68">
        <v>0</v>
      </c>
      <c r="VEF173" s="68">
        <f t="shared" si="5627"/>
        <v>1041.4169999999999</v>
      </c>
      <c r="VEG173" s="101">
        <v>2</v>
      </c>
      <c r="VEH173" s="102"/>
      <c r="VEI173" s="68" t="s">
        <v>318</v>
      </c>
      <c r="VEJ173" s="68">
        <f t="shared" ref="VEJ173:VEJ174" si="8006">64.5*10.764</f>
        <v>694.27799999999991</v>
      </c>
      <c r="VEK173" s="68">
        <v>0</v>
      </c>
      <c r="VEL173" s="68">
        <f t="shared" si="5629"/>
        <v>694.27799999999991</v>
      </c>
      <c r="VEM173" s="68">
        <v>0</v>
      </c>
      <c r="VEN173" s="68">
        <f t="shared" si="5630"/>
        <v>1041.4169999999999</v>
      </c>
      <c r="VEO173" s="101">
        <v>2</v>
      </c>
      <c r="VEP173" s="102"/>
      <c r="VEQ173" s="68" t="s">
        <v>318</v>
      </c>
      <c r="VER173" s="68">
        <f t="shared" ref="VER173:VER174" si="8007">64.5*10.764</f>
        <v>694.27799999999991</v>
      </c>
      <c r="VES173" s="68">
        <v>0</v>
      </c>
      <c r="VET173" s="68">
        <f t="shared" si="5632"/>
        <v>694.27799999999991</v>
      </c>
      <c r="VEU173" s="68">
        <v>0</v>
      </c>
      <c r="VEV173" s="68">
        <f t="shared" si="5633"/>
        <v>1041.4169999999999</v>
      </c>
      <c r="VEW173" s="101">
        <v>2</v>
      </c>
      <c r="VEX173" s="102"/>
      <c r="VEY173" s="68" t="s">
        <v>318</v>
      </c>
      <c r="VEZ173" s="68">
        <f t="shared" ref="VEZ173:VEZ174" si="8008">64.5*10.764</f>
        <v>694.27799999999991</v>
      </c>
      <c r="VFA173" s="68">
        <v>0</v>
      </c>
      <c r="VFB173" s="68">
        <f t="shared" si="5635"/>
        <v>694.27799999999991</v>
      </c>
      <c r="VFC173" s="68">
        <v>0</v>
      </c>
      <c r="VFD173" s="68">
        <f t="shared" si="5636"/>
        <v>1041.4169999999999</v>
      </c>
      <c r="VFE173" s="101">
        <v>2</v>
      </c>
      <c r="VFF173" s="102"/>
      <c r="VFG173" s="68" t="s">
        <v>318</v>
      </c>
      <c r="VFH173" s="68">
        <f t="shared" ref="VFH173:VFH174" si="8009">64.5*10.764</f>
        <v>694.27799999999991</v>
      </c>
      <c r="VFI173" s="68">
        <v>0</v>
      </c>
      <c r="VFJ173" s="68">
        <f t="shared" si="5638"/>
        <v>694.27799999999991</v>
      </c>
      <c r="VFK173" s="68">
        <v>0</v>
      </c>
      <c r="VFL173" s="68">
        <f t="shared" si="5639"/>
        <v>1041.4169999999999</v>
      </c>
      <c r="VFM173" s="101">
        <v>2</v>
      </c>
      <c r="VFN173" s="102"/>
      <c r="VFO173" s="68" t="s">
        <v>318</v>
      </c>
      <c r="VFP173" s="68">
        <f t="shared" ref="VFP173:VFP174" si="8010">64.5*10.764</f>
        <v>694.27799999999991</v>
      </c>
      <c r="VFQ173" s="68">
        <v>0</v>
      </c>
      <c r="VFR173" s="68">
        <f t="shared" si="5641"/>
        <v>694.27799999999991</v>
      </c>
      <c r="VFS173" s="68">
        <v>0</v>
      </c>
      <c r="VFT173" s="68">
        <f t="shared" si="5642"/>
        <v>1041.4169999999999</v>
      </c>
      <c r="VFU173" s="101">
        <v>2</v>
      </c>
      <c r="VFV173" s="102"/>
      <c r="VFW173" s="68" t="s">
        <v>318</v>
      </c>
      <c r="VFX173" s="68">
        <f t="shared" ref="VFX173:VFX174" si="8011">64.5*10.764</f>
        <v>694.27799999999991</v>
      </c>
      <c r="VFY173" s="68">
        <v>0</v>
      </c>
      <c r="VFZ173" s="68">
        <f t="shared" si="5644"/>
        <v>694.27799999999991</v>
      </c>
      <c r="VGA173" s="68">
        <v>0</v>
      </c>
      <c r="VGB173" s="68">
        <f t="shared" si="5645"/>
        <v>1041.4169999999999</v>
      </c>
      <c r="VGC173" s="101">
        <v>2</v>
      </c>
      <c r="VGD173" s="102"/>
      <c r="VGE173" s="68" t="s">
        <v>318</v>
      </c>
      <c r="VGF173" s="68">
        <f t="shared" ref="VGF173:VGF174" si="8012">64.5*10.764</f>
        <v>694.27799999999991</v>
      </c>
      <c r="VGG173" s="68">
        <v>0</v>
      </c>
      <c r="VGH173" s="68">
        <f t="shared" si="5647"/>
        <v>694.27799999999991</v>
      </c>
      <c r="VGI173" s="68">
        <v>0</v>
      </c>
      <c r="VGJ173" s="68">
        <f t="shared" si="5648"/>
        <v>1041.4169999999999</v>
      </c>
      <c r="VGK173" s="101">
        <v>2</v>
      </c>
      <c r="VGL173" s="102"/>
      <c r="VGM173" s="68" t="s">
        <v>318</v>
      </c>
      <c r="VGN173" s="68">
        <f t="shared" ref="VGN173:VGN174" si="8013">64.5*10.764</f>
        <v>694.27799999999991</v>
      </c>
      <c r="VGO173" s="68">
        <v>0</v>
      </c>
      <c r="VGP173" s="68">
        <f t="shared" si="5650"/>
        <v>694.27799999999991</v>
      </c>
      <c r="VGQ173" s="68">
        <v>0</v>
      </c>
      <c r="VGR173" s="68">
        <f t="shared" si="5651"/>
        <v>1041.4169999999999</v>
      </c>
      <c r="VGS173" s="101">
        <v>2</v>
      </c>
      <c r="VGT173" s="102"/>
      <c r="VGU173" s="68" t="s">
        <v>318</v>
      </c>
      <c r="VGV173" s="68">
        <f t="shared" ref="VGV173:VGV174" si="8014">64.5*10.764</f>
        <v>694.27799999999991</v>
      </c>
      <c r="VGW173" s="68">
        <v>0</v>
      </c>
      <c r="VGX173" s="68">
        <f t="shared" si="5653"/>
        <v>694.27799999999991</v>
      </c>
      <c r="VGY173" s="68">
        <v>0</v>
      </c>
      <c r="VGZ173" s="68">
        <f t="shared" si="5654"/>
        <v>1041.4169999999999</v>
      </c>
      <c r="VHA173" s="101">
        <v>2</v>
      </c>
      <c r="VHB173" s="102"/>
      <c r="VHC173" s="68" t="s">
        <v>318</v>
      </c>
      <c r="VHD173" s="68">
        <f t="shared" ref="VHD173:VHD174" si="8015">64.5*10.764</f>
        <v>694.27799999999991</v>
      </c>
      <c r="VHE173" s="68">
        <v>0</v>
      </c>
      <c r="VHF173" s="68">
        <f t="shared" si="5656"/>
        <v>694.27799999999991</v>
      </c>
      <c r="VHG173" s="68">
        <v>0</v>
      </c>
      <c r="VHH173" s="68">
        <f t="shared" si="5657"/>
        <v>1041.4169999999999</v>
      </c>
      <c r="VHI173" s="101">
        <v>2</v>
      </c>
      <c r="VHJ173" s="102"/>
      <c r="VHK173" s="68" t="s">
        <v>318</v>
      </c>
      <c r="VHL173" s="68">
        <f t="shared" ref="VHL173:VHL174" si="8016">64.5*10.764</f>
        <v>694.27799999999991</v>
      </c>
      <c r="VHM173" s="68">
        <v>0</v>
      </c>
      <c r="VHN173" s="68">
        <f t="shared" si="5659"/>
        <v>694.27799999999991</v>
      </c>
      <c r="VHO173" s="68">
        <v>0</v>
      </c>
      <c r="VHP173" s="68">
        <f t="shared" si="5660"/>
        <v>1041.4169999999999</v>
      </c>
      <c r="VHQ173" s="101">
        <v>2</v>
      </c>
      <c r="VHR173" s="102"/>
      <c r="VHS173" s="68" t="s">
        <v>318</v>
      </c>
      <c r="VHT173" s="68">
        <f t="shared" ref="VHT173:VHT174" si="8017">64.5*10.764</f>
        <v>694.27799999999991</v>
      </c>
      <c r="VHU173" s="68">
        <v>0</v>
      </c>
      <c r="VHV173" s="68">
        <f t="shared" si="5662"/>
        <v>694.27799999999991</v>
      </c>
      <c r="VHW173" s="68">
        <v>0</v>
      </c>
      <c r="VHX173" s="68">
        <f t="shared" si="5663"/>
        <v>1041.4169999999999</v>
      </c>
      <c r="VHY173" s="101">
        <v>2</v>
      </c>
      <c r="VHZ173" s="102"/>
      <c r="VIA173" s="68" t="s">
        <v>318</v>
      </c>
      <c r="VIB173" s="68">
        <f t="shared" ref="VIB173:VIB174" si="8018">64.5*10.764</f>
        <v>694.27799999999991</v>
      </c>
      <c r="VIC173" s="68">
        <v>0</v>
      </c>
      <c r="VID173" s="68">
        <f t="shared" si="5665"/>
        <v>694.27799999999991</v>
      </c>
      <c r="VIE173" s="68">
        <v>0</v>
      </c>
      <c r="VIF173" s="68">
        <f t="shared" si="5666"/>
        <v>1041.4169999999999</v>
      </c>
      <c r="VIG173" s="101">
        <v>2</v>
      </c>
      <c r="VIH173" s="102"/>
      <c r="VII173" s="68" t="s">
        <v>318</v>
      </c>
      <c r="VIJ173" s="68">
        <f t="shared" ref="VIJ173:VIJ174" si="8019">64.5*10.764</f>
        <v>694.27799999999991</v>
      </c>
      <c r="VIK173" s="68">
        <v>0</v>
      </c>
      <c r="VIL173" s="68">
        <f t="shared" si="5668"/>
        <v>694.27799999999991</v>
      </c>
      <c r="VIM173" s="68">
        <v>0</v>
      </c>
      <c r="VIN173" s="68">
        <f t="shared" si="5669"/>
        <v>1041.4169999999999</v>
      </c>
      <c r="VIO173" s="101">
        <v>2</v>
      </c>
      <c r="VIP173" s="102"/>
      <c r="VIQ173" s="68" t="s">
        <v>318</v>
      </c>
      <c r="VIR173" s="68">
        <f t="shared" ref="VIR173:VIR174" si="8020">64.5*10.764</f>
        <v>694.27799999999991</v>
      </c>
      <c r="VIS173" s="68">
        <v>0</v>
      </c>
      <c r="VIT173" s="68">
        <f t="shared" si="5671"/>
        <v>694.27799999999991</v>
      </c>
      <c r="VIU173" s="68">
        <v>0</v>
      </c>
      <c r="VIV173" s="68">
        <f t="shared" si="5672"/>
        <v>1041.4169999999999</v>
      </c>
      <c r="VIW173" s="101">
        <v>2</v>
      </c>
      <c r="VIX173" s="102"/>
      <c r="VIY173" s="68" t="s">
        <v>318</v>
      </c>
      <c r="VIZ173" s="68">
        <f t="shared" ref="VIZ173:VIZ174" si="8021">64.5*10.764</f>
        <v>694.27799999999991</v>
      </c>
      <c r="VJA173" s="68">
        <v>0</v>
      </c>
      <c r="VJB173" s="68">
        <f t="shared" si="5674"/>
        <v>694.27799999999991</v>
      </c>
      <c r="VJC173" s="68">
        <v>0</v>
      </c>
      <c r="VJD173" s="68">
        <f t="shared" si="5675"/>
        <v>1041.4169999999999</v>
      </c>
      <c r="VJE173" s="101">
        <v>2</v>
      </c>
      <c r="VJF173" s="102"/>
      <c r="VJG173" s="68" t="s">
        <v>318</v>
      </c>
      <c r="VJH173" s="68">
        <f t="shared" ref="VJH173:VJH174" si="8022">64.5*10.764</f>
        <v>694.27799999999991</v>
      </c>
      <c r="VJI173" s="68">
        <v>0</v>
      </c>
      <c r="VJJ173" s="68">
        <f t="shared" si="5677"/>
        <v>694.27799999999991</v>
      </c>
      <c r="VJK173" s="68">
        <v>0</v>
      </c>
      <c r="VJL173" s="68">
        <f t="shared" si="5678"/>
        <v>1041.4169999999999</v>
      </c>
      <c r="VJM173" s="101">
        <v>2</v>
      </c>
      <c r="VJN173" s="102"/>
      <c r="VJO173" s="68" t="s">
        <v>318</v>
      </c>
      <c r="VJP173" s="68">
        <f t="shared" ref="VJP173:VJP174" si="8023">64.5*10.764</f>
        <v>694.27799999999991</v>
      </c>
      <c r="VJQ173" s="68">
        <v>0</v>
      </c>
      <c r="VJR173" s="68">
        <f t="shared" si="5680"/>
        <v>694.27799999999991</v>
      </c>
      <c r="VJS173" s="68">
        <v>0</v>
      </c>
      <c r="VJT173" s="68">
        <f t="shared" si="5681"/>
        <v>1041.4169999999999</v>
      </c>
      <c r="VJU173" s="101">
        <v>2</v>
      </c>
      <c r="VJV173" s="102"/>
      <c r="VJW173" s="68" t="s">
        <v>318</v>
      </c>
      <c r="VJX173" s="68">
        <f t="shared" ref="VJX173:VJX174" si="8024">64.5*10.764</f>
        <v>694.27799999999991</v>
      </c>
      <c r="VJY173" s="68">
        <v>0</v>
      </c>
      <c r="VJZ173" s="68">
        <f t="shared" si="5683"/>
        <v>694.27799999999991</v>
      </c>
      <c r="VKA173" s="68">
        <v>0</v>
      </c>
      <c r="VKB173" s="68">
        <f t="shared" si="5684"/>
        <v>1041.4169999999999</v>
      </c>
      <c r="VKC173" s="101">
        <v>2</v>
      </c>
      <c r="VKD173" s="102"/>
      <c r="VKE173" s="68" t="s">
        <v>318</v>
      </c>
      <c r="VKF173" s="68">
        <f t="shared" ref="VKF173:VKF174" si="8025">64.5*10.764</f>
        <v>694.27799999999991</v>
      </c>
      <c r="VKG173" s="68">
        <v>0</v>
      </c>
      <c r="VKH173" s="68">
        <f t="shared" si="5686"/>
        <v>694.27799999999991</v>
      </c>
      <c r="VKI173" s="68">
        <v>0</v>
      </c>
      <c r="VKJ173" s="68">
        <f t="shared" si="5687"/>
        <v>1041.4169999999999</v>
      </c>
      <c r="VKK173" s="101">
        <v>2</v>
      </c>
      <c r="VKL173" s="102"/>
      <c r="VKM173" s="68" t="s">
        <v>318</v>
      </c>
      <c r="VKN173" s="68">
        <f t="shared" ref="VKN173:VKN174" si="8026">64.5*10.764</f>
        <v>694.27799999999991</v>
      </c>
      <c r="VKO173" s="68">
        <v>0</v>
      </c>
      <c r="VKP173" s="68">
        <f t="shared" si="5689"/>
        <v>694.27799999999991</v>
      </c>
      <c r="VKQ173" s="68">
        <v>0</v>
      </c>
      <c r="VKR173" s="68">
        <f t="shared" si="5690"/>
        <v>1041.4169999999999</v>
      </c>
      <c r="VKS173" s="101">
        <v>2</v>
      </c>
      <c r="VKT173" s="102"/>
      <c r="VKU173" s="68" t="s">
        <v>318</v>
      </c>
      <c r="VKV173" s="68">
        <f t="shared" ref="VKV173:VKV174" si="8027">64.5*10.764</f>
        <v>694.27799999999991</v>
      </c>
      <c r="VKW173" s="68">
        <v>0</v>
      </c>
      <c r="VKX173" s="68">
        <f t="shared" si="5692"/>
        <v>694.27799999999991</v>
      </c>
      <c r="VKY173" s="68">
        <v>0</v>
      </c>
      <c r="VKZ173" s="68">
        <f t="shared" si="5693"/>
        <v>1041.4169999999999</v>
      </c>
      <c r="VLA173" s="101">
        <v>2</v>
      </c>
      <c r="VLB173" s="102"/>
      <c r="VLC173" s="68" t="s">
        <v>318</v>
      </c>
      <c r="VLD173" s="68">
        <f t="shared" ref="VLD173:VLD174" si="8028">64.5*10.764</f>
        <v>694.27799999999991</v>
      </c>
      <c r="VLE173" s="68">
        <v>0</v>
      </c>
      <c r="VLF173" s="68">
        <f t="shared" si="5695"/>
        <v>694.27799999999991</v>
      </c>
      <c r="VLG173" s="68">
        <v>0</v>
      </c>
      <c r="VLH173" s="68">
        <f t="shared" si="5696"/>
        <v>1041.4169999999999</v>
      </c>
      <c r="VLI173" s="101">
        <v>2</v>
      </c>
      <c r="VLJ173" s="102"/>
      <c r="VLK173" s="68" t="s">
        <v>318</v>
      </c>
      <c r="VLL173" s="68">
        <f t="shared" ref="VLL173:VLL174" si="8029">64.5*10.764</f>
        <v>694.27799999999991</v>
      </c>
      <c r="VLM173" s="68">
        <v>0</v>
      </c>
      <c r="VLN173" s="68">
        <f t="shared" si="5698"/>
        <v>694.27799999999991</v>
      </c>
      <c r="VLO173" s="68">
        <v>0</v>
      </c>
      <c r="VLP173" s="68">
        <f t="shared" si="5699"/>
        <v>1041.4169999999999</v>
      </c>
      <c r="VLQ173" s="101">
        <v>2</v>
      </c>
      <c r="VLR173" s="102"/>
      <c r="VLS173" s="68" t="s">
        <v>318</v>
      </c>
      <c r="VLT173" s="68">
        <f t="shared" ref="VLT173:VLT174" si="8030">64.5*10.764</f>
        <v>694.27799999999991</v>
      </c>
      <c r="VLU173" s="68">
        <v>0</v>
      </c>
      <c r="VLV173" s="68">
        <f t="shared" si="5701"/>
        <v>694.27799999999991</v>
      </c>
      <c r="VLW173" s="68">
        <v>0</v>
      </c>
      <c r="VLX173" s="68">
        <f t="shared" si="5702"/>
        <v>1041.4169999999999</v>
      </c>
      <c r="VLY173" s="101">
        <v>2</v>
      </c>
      <c r="VLZ173" s="102"/>
      <c r="VMA173" s="68" t="s">
        <v>318</v>
      </c>
      <c r="VMB173" s="68">
        <f t="shared" ref="VMB173:VMB174" si="8031">64.5*10.764</f>
        <v>694.27799999999991</v>
      </c>
      <c r="VMC173" s="68">
        <v>0</v>
      </c>
      <c r="VMD173" s="68">
        <f t="shared" si="5704"/>
        <v>694.27799999999991</v>
      </c>
      <c r="VME173" s="68">
        <v>0</v>
      </c>
      <c r="VMF173" s="68">
        <f t="shared" si="5705"/>
        <v>1041.4169999999999</v>
      </c>
      <c r="VMG173" s="101">
        <v>2</v>
      </c>
      <c r="VMH173" s="102"/>
      <c r="VMI173" s="68" t="s">
        <v>318</v>
      </c>
      <c r="VMJ173" s="68">
        <f t="shared" ref="VMJ173:VMJ174" si="8032">64.5*10.764</f>
        <v>694.27799999999991</v>
      </c>
      <c r="VMK173" s="68">
        <v>0</v>
      </c>
      <c r="VML173" s="68">
        <f t="shared" si="5707"/>
        <v>694.27799999999991</v>
      </c>
      <c r="VMM173" s="68">
        <v>0</v>
      </c>
      <c r="VMN173" s="68">
        <f t="shared" si="5708"/>
        <v>1041.4169999999999</v>
      </c>
      <c r="VMO173" s="101">
        <v>2</v>
      </c>
      <c r="VMP173" s="102"/>
      <c r="VMQ173" s="68" t="s">
        <v>318</v>
      </c>
      <c r="VMR173" s="68">
        <f t="shared" ref="VMR173:VMR174" si="8033">64.5*10.764</f>
        <v>694.27799999999991</v>
      </c>
      <c r="VMS173" s="68">
        <v>0</v>
      </c>
      <c r="VMT173" s="68">
        <f t="shared" si="5710"/>
        <v>694.27799999999991</v>
      </c>
      <c r="VMU173" s="68">
        <v>0</v>
      </c>
      <c r="VMV173" s="68">
        <f t="shared" si="5711"/>
        <v>1041.4169999999999</v>
      </c>
      <c r="VMW173" s="101">
        <v>2</v>
      </c>
      <c r="VMX173" s="102"/>
      <c r="VMY173" s="68" t="s">
        <v>318</v>
      </c>
      <c r="VMZ173" s="68">
        <f t="shared" ref="VMZ173:VMZ174" si="8034">64.5*10.764</f>
        <v>694.27799999999991</v>
      </c>
      <c r="VNA173" s="68">
        <v>0</v>
      </c>
      <c r="VNB173" s="68">
        <f t="shared" si="5713"/>
        <v>694.27799999999991</v>
      </c>
      <c r="VNC173" s="68">
        <v>0</v>
      </c>
      <c r="VND173" s="68">
        <f t="shared" si="5714"/>
        <v>1041.4169999999999</v>
      </c>
      <c r="VNE173" s="101">
        <v>2</v>
      </c>
      <c r="VNF173" s="102"/>
      <c r="VNG173" s="68" t="s">
        <v>318</v>
      </c>
      <c r="VNH173" s="68">
        <f t="shared" ref="VNH173:VNH174" si="8035">64.5*10.764</f>
        <v>694.27799999999991</v>
      </c>
      <c r="VNI173" s="68">
        <v>0</v>
      </c>
      <c r="VNJ173" s="68">
        <f t="shared" si="5716"/>
        <v>694.27799999999991</v>
      </c>
      <c r="VNK173" s="68">
        <v>0</v>
      </c>
      <c r="VNL173" s="68">
        <f t="shared" si="5717"/>
        <v>1041.4169999999999</v>
      </c>
      <c r="VNM173" s="101">
        <v>2</v>
      </c>
      <c r="VNN173" s="102"/>
      <c r="VNO173" s="68" t="s">
        <v>318</v>
      </c>
      <c r="VNP173" s="68">
        <f t="shared" ref="VNP173:VNP174" si="8036">64.5*10.764</f>
        <v>694.27799999999991</v>
      </c>
      <c r="VNQ173" s="68">
        <v>0</v>
      </c>
      <c r="VNR173" s="68">
        <f t="shared" si="5719"/>
        <v>694.27799999999991</v>
      </c>
      <c r="VNS173" s="68">
        <v>0</v>
      </c>
      <c r="VNT173" s="68">
        <f t="shared" si="5720"/>
        <v>1041.4169999999999</v>
      </c>
      <c r="VNU173" s="101">
        <v>2</v>
      </c>
      <c r="VNV173" s="102"/>
      <c r="VNW173" s="68" t="s">
        <v>318</v>
      </c>
      <c r="VNX173" s="68">
        <f t="shared" ref="VNX173:VNX174" si="8037">64.5*10.764</f>
        <v>694.27799999999991</v>
      </c>
      <c r="VNY173" s="68">
        <v>0</v>
      </c>
      <c r="VNZ173" s="68">
        <f t="shared" si="5722"/>
        <v>694.27799999999991</v>
      </c>
      <c r="VOA173" s="68">
        <v>0</v>
      </c>
      <c r="VOB173" s="68">
        <f t="shared" si="5723"/>
        <v>1041.4169999999999</v>
      </c>
      <c r="VOC173" s="101">
        <v>2</v>
      </c>
      <c r="VOD173" s="102"/>
      <c r="VOE173" s="68" t="s">
        <v>318</v>
      </c>
      <c r="VOF173" s="68">
        <f t="shared" ref="VOF173:VOF174" si="8038">64.5*10.764</f>
        <v>694.27799999999991</v>
      </c>
      <c r="VOG173" s="68">
        <v>0</v>
      </c>
      <c r="VOH173" s="68">
        <f t="shared" si="5725"/>
        <v>694.27799999999991</v>
      </c>
      <c r="VOI173" s="68">
        <v>0</v>
      </c>
      <c r="VOJ173" s="68">
        <f t="shared" si="5726"/>
        <v>1041.4169999999999</v>
      </c>
      <c r="VOK173" s="101">
        <v>2</v>
      </c>
      <c r="VOL173" s="102"/>
      <c r="VOM173" s="68" t="s">
        <v>318</v>
      </c>
      <c r="VON173" s="68">
        <f t="shared" ref="VON173:VON174" si="8039">64.5*10.764</f>
        <v>694.27799999999991</v>
      </c>
      <c r="VOO173" s="68">
        <v>0</v>
      </c>
      <c r="VOP173" s="68">
        <f t="shared" si="5728"/>
        <v>694.27799999999991</v>
      </c>
      <c r="VOQ173" s="68">
        <v>0</v>
      </c>
      <c r="VOR173" s="68">
        <f t="shared" si="5729"/>
        <v>1041.4169999999999</v>
      </c>
      <c r="VOS173" s="101">
        <v>2</v>
      </c>
      <c r="VOT173" s="102"/>
      <c r="VOU173" s="68" t="s">
        <v>318</v>
      </c>
      <c r="VOV173" s="68">
        <f t="shared" ref="VOV173:VOV174" si="8040">64.5*10.764</f>
        <v>694.27799999999991</v>
      </c>
      <c r="VOW173" s="68">
        <v>0</v>
      </c>
      <c r="VOX173" s="68">
        <f t="shared" si="5731"/>
        <v>694.27799999999991</v>
      </c>
      <c r="VOY173" s="68">
        <v>0</v>
      </c>
      <c r="VOZ173" s="68">
        <f t="shared" si="5732"/>
        <v>1041.4169999999999</v>
      </c>
      <c r="VPA173" s="101">
        <v>2</v>
      </c>
      <c r="VPB173" s="102"/>
      <c r="VPC173" s="68" t="s">
        <v>318</v>
      </c>
      <c r="VPD173" s="68">
        <f t="shared" ref="VPD173:VPD174" si="8041">64.5*10.764</f>
        <v>694.27799999999991</v>
      </c>
      <c r="VPE173" s="68">
        <v>0</v>
      </c>
      <c r="VPF173" s="68">
        <f t="shared" si="5734"/>
        <v>694.27799999999991</v>
      </c>
      <c r="VPG173" s="68">
        <v>0</v>
      </c>
      <c r="VPH173" s="68">
        <f t="shared" si="5735"/>
        <v>1041.4169999999999</v>
      </c>
      <c r="VPI173" s="101">
        <v>2</v>
      </c>
      <c r="VPJ173" s="102"/>
      <c r="VPK173" s="68" t="s">
        <v>318</v>
      </c>
      <c r="VPL173" s="68">
        <f t="shared" ref="VPL173:VPL174" si="8042">64.5*10.764</f>
        <v>694.27799999999991</v>
      </c>
      <c r="VPM173" s="68">
        <v>0</v>
      </c>
      <c r="VPN173" s="68">
        <f t="shared" si="5737"/>
        <v>694.27799999999991</v>
      </c>
      <c r="VPO173" s="68">
        <v>0</v>
      </c>
      <c r="VPP173" s="68">
        <f t="shared" si="5738"/>
        <v>1041.4169999999999</v>
      </c>
      <c r="VPQ173" s="101">
        <v>2</v>
      </c>
      <c r="VPR173" s="102"/>
      <c r="VPS173" s="68" t="s">
        <v>318</v>
      </c>
      <c r="VPT173" s="68">
        <f t="shared" ref="VPT173:VPT174" si="8043">64.5*10.764</f>
        <v>694.27799999999991</v>
      </c>
      <c r="VPU173" s="68">
        <v>0</v>
      </c>
      <c r="VPV173" s="68">
        <f t="shared" si="5740"/>
        <v>694.27799999999991</v>
      </c>
      <c r="VPW173" s="68">
        <v>0</v>
      </c>
      <c r="VPX173" s="68">
        <f t="shared" si="5741"/>
        <v>1041.4169999999999</v>
      </c>
      <c r="VPY173" s="101">
        <v>2</v>
      </c>
      <c r="VPZ173" s="102"/>
      <c r="VQA173" s="68" t="s">
        <v>318</v>
      </c>
      <c r="VQB173" s="68">
        <f t="shared" ref="VQB173:VQB174" si="8044">64.5*10.764</f>
        <v>694.27799999999991</v>
      </c>
      <c r="VQC173" s="68">
        <v>0</v>
      </c>
      <c r="VQD173" s="68">
        <f t="shared" si="5743"/>
        <v>694.27799999999991</v>
      </c>
      <c r="VQE173" s="68">
        <v>0</v>
      </c>
      <c r="VQF173" s="68">
        <f t="shared" si="5744"/>
        <v>1041.4169999999999</v>
      </c>
      <c r="VQG173" s="101">
        <v>2</v>
      </c>
      <c r="VQH173" s="102"/>
      <c r="VQI173" s="68" t="s">
        <v>318</v>
      </c>
      <c r="VQJ173" s="68">
        <f t="shared" ref="VQJ173:VQJ174" si="8045">64.5*10.764</f>
        <v>694.27799999999991</v>
      </c>
      <c r="VQK173" s="68">
        <v>0</v>
      </c>
      <c r="VQL173" s="68">
        <f t="shared" si="5746"/>
        <v>694.27799999999991</v>
      </c>
      <c r="VQM173" s="68">
        <v>0</v>
      </c>
      <c r="VQN173" s="68">
        <f t="shared" si="5747"/>
        <v>1041.4169999999999</v>
      </c>
      <c r="VQO173" s="101">
        <v>2</v>
      </c>
      <c r="VQP173" s="102"/>
      <c r="VQQ173" s="68" t="s">
        <v>318</v>
      </c>
      <c r="VQR173" s="68">
        <f t="shared" ref="VQR173:VQR174" si="8046">64.5*10.764</f>
        <v>694.27799999999991</v>
      </c>
      <c r="VQS173" s="68">
        <v>0</v>
      </c>
      <c r="VQT173" s="68">
        <f t="shared" si="5749"/>
        <v>694.27799999999991</v>
      </c>
      <c r="VQU173" s="68">
        <v>0</v>
      </c>
      <c r="VQV173" s="68">
        <f t="shared" si="5750"/>
        <v>1041.4169999999999</v>
      </c>
      <c r="VQW173" s="101">
        <v>2</v>
      </c>
      <c r="VQX173" s="102"/>
      <c r="VQY173" s="68" t="s">
        <v>318</v>
      </c>
      <c r="VQZ173" s="68">
        <f t="shared" ref="VQZ173:VQZ174" si="8047">64.5*10.764</f>
        <v>694.27799999999991</v>
      </c>
      <c r="VRA173" s="68">
        <v>0</v>
      </c>
      <c r="VRB173" s="68">
        <f t="shared" si="5752"/>
        <v>694.27799999999991</v>
      </c>
      <c r="VRC173" s="68">
        <v>0</v>
      </c>
      <c r="VRD173" s="68">
        <f t="shared" si="5753"/>
        <v>1041.4169999999999</v>
      </c>
      <c r="VRE173" s="101">
        <v>2</v>
      </c>
      <c r="VRF173" s="102"/>
      <c r="VRG173" s="68" t="s">
        <v>318</v>
      </c>
      <c r="VRH173" s="68">
        <f t="shared" ref="VRH173:VRH174" si="8048">64.5*10.764</f>
        <v>694.27799999999991</v>
      </c>
      <c r="VRI173" s="68">
        <v>0</v>
      </c>
      <c r="VRJ173" s="68">
        <f t="shared" si="5755"/>
        <v>694.27799999999991</v>
      </c>
      <c r="VRK173" s="68">
        <v>0</v>
      </c>
      <c r="VRL173" s="68">
        <f t="shared" si="5756"/>
        <v>1041.4169999999999</v>
      </c>
      <c r="VRM173" s="101">
        <v>2</v>
      </c>
      <c r="VRN173" s="102"/>
      <c r="VRO173" s="68" t="s">
        <v>318</v>
      </c>
      <c r="VRP173" s="68">
        <f t="shared" ref="VRP173:VRP174" si="8049">64.5*10.764</f>
        <v>694.27799999999991</v>
      </c>
      <c r="VRQ173" s="68">
        <v>0</v>
      </c>
      <c r="VRR173" s="68">
        <f t="shared" si="5758"/>
        <v>694.27799999999991</v>
      </c>
      <c r="VRS173" s="68">
        <v>0</v>
      </c>
      <c r="VRT173" s="68">
        <f t="shared" si="5759"/>
        <v>1041.4169999999999</v>
      </c>
      <c r="VRU173" s="101">
        <v>2</v>
      </c>
      <c r="VRV173" s="102"/>
      <c r="VRW173" s="68" t="s">
        <v>318</v>
      </c>
      <c r="VRX173" s="68">
        <f t="shared" ref="VRX173:VRX174" si="8050">64.5*10.764</f>
        <v>694.27799999999991</v>
      </c>
      <c r="VRY173" s="68">
        <v>0</v>
      </c>
      <c r="VRZ173" s="68">
        <f t="shared" si="5761"/>
        <v>694.27799999999991</v>
      </c>
      <c r="VSA173" s="68">
        <v>0</v>
      </c>
      <c r="VSB173" s="68">
        <f t="shared" si="5762"/>
        <v>1041.4169999999999</v>
      </c>
      <c r="VSC173" s="101">
        <v>2</v>
      </c>
      <c r="VSD173" s="102"/>
      <c r="VSE173" s="68" t="s">
        <v>318</v>
      </c>
      <c r="VSF173" s="68">
        <f t="shared" ref="VSF173:VSF174" si="8051">64.5*10.764</f>
        <v>694.27799999999991</v>
      </c>
      <c r="VSG173" s="68">
        <v>0</v>
      </c>
      <c r="VSH173" s="68">
        <f t="shared" si="5764"/>
        <v>694.27799999999991</v>
      </c>
      <c r="VSI173" s="68">
        <v>0</v>
      </c>
      <c r="VSJ173" s="68">
        <f t="shared" si="5765"/>
        <v>1041.4169999999999</v>
      </c>
      <c r="VSK173" s="101">
        <v>2</v>
      </c>
      <c r="VSL173" s="102"/>
      <c r="VSM173" s="68" t="s">
        <v>318</v>
      </c>
      <c r="VSN173" s="68">
        <f t="shared" ref="VSN173:VSN174" si="8052">64.5*10.764</f>
        <v>694.27799999999991</v>
      </c>
      <c r="VSO173" s="68">
        <v>0</v>
      </c>
      <c r="VSP173" s="68">
        <f t="shared" si="5767"/>
        <v>694.27799999999991</v>
      </c>
      <c r="VSQ173" s="68">
        <v>0</v>
      </c>
      <c r="VSR173" s="68">
        <f t="shared" si="5768"/>
        <v>1041.4169999999999</v>
      </c>
      <c r="VSS173" s="101">
        <v>2</v>
      </c>
      <c r="VST173" s="102"/>
      <c r="VSU173" s="68" t="s">
        <v>318</v>
      </c>
      <c r="VSV173" s="68">
        <f t="shared" ref="VSV173:VSV174" si="8053">64.5*10.764</f>
        <v>694.27799999999991</v>
      </c>
      <c r="VSW173" s="68">
        <v>0</v>
      </c>
      <c r="VSX173" s="68">
        <f t="shared" si="5770"/>
        <v>694.27799999999991</v>
      </c>
      <c r="VSY173" s="68">
        <v>0</v>
      </c>
      <c r="VSZ173" s="68">
        <f t="shared" si="5771"/>
        <v>1041.4169999999999</v>
      </c>
      <c r="VTA173" s="101">
        <v>2</v>
      </c>
      <c r="VTB173" s="102"/>
      <c r="VTC173" s="68" t="s">
        <v>318</v>
      </c>
      <c r="VTD173" s="68">
        <f t="shared" ref="VTD173:VTD174" si="8054">64.5*10.764</f>
        <v>694.27799999999991</v>
      </c>
      <c r="VTE173" s="68">
        <v>0</v>
      </c>
      <c r="VTF173" s="68">
        <f t="shared" si="5773"/>
        <v>694.27799999999991</v>
      </c>
      <c r="VTG173" s="68">
        <v>0</v>
      </c>
      <c r="VTH173" s="68">
        <f t="shared" si="5774"/>
        <v>1041.4169999999999</v>
      </c>
      <c r="VTI173" s="101">
        <v>2</v>
      </c>
      <c r="VTJ173" s="102"/>
      <c r="VTK173" s="68" t="s">
        <v>318</v>
      </c>
      <c r="VTL173" s="68">
        <f t="shared" ref="VTL173:VTL174" si="8055">64.5*10.764</f>
        <v>694.27799999999991</v>
      </c>
      <c r="VTM173" s="68">
        <v>0</v>
      </c>
      <c r="VTN173" s="68">
        <f t="shared" si="5776"/>
        <v>694.27799999999991</v>
      </c>
      <c r="VTO173" s="68">
        <v>0</v>
      </c>
      <c r="VTP173" s="68">
        <f t="shared" si="5777"/>
        <v>1041.4169999999999</v>
      </c>
      <c r="VTQ173" s="101">
        <v>2</v>
      </c>
      <c r="VTR173" s="102"/>
      <c r="VTS173" s="68" t="s">
        <v>318</v>
      </c>
      <c r="VTT173" s="68">
        <f t="shared" ref="VTT173:VTT174" si="8056">64.5*10.764</f>
        <v>694.27799999999991</v>
      </c>
      <c r="VTU173" s="68">
        <v>0</v>
      </c>
      <c r="VTV173" s="68">
        <f t="shared" si="5779"/>
        <v>694.27799999999991</v>
      </c>
      <c r="VTW173" s="68">
        <v>0</v>
      </c>
      <c r="VTX173" s="68">
        <f t="shared" si="5780"/>
        <v>1041.4169999999999</v>
      </c>
      <c r="VTY173" s="101">
        <v>2</v>
      </c>
      <c r="VTZ173" s="102"/>
      <c r="VUA173" s="68" t="s">
        <v>318</v>
      </c>
      <c r="VUB173" s="68">
        <f t="shared" ref="VUB173:VUB174" si="8057">64.5*10.764</f>
        <v>694.27799999999991</v>
      </c>
      <c r="VUC173" s="68">
        <v>0</v>
      </c>
      <c r="VUD173" s="68">
        <f t="shared" si="5782"/>
        <v>694.27799999999991</v>
      </c>
      <c r="VUE173" s="68">
        <v>0</v>
      </c>
      <c r="VUF173" s="68">
        <f t="shared" si="5783"/>
        <v>1041.4169999999999</v>
      </c>
      <c r="VUG173" s="101">
        <v>2</v>
      </c>
      <c r="VUH173" s="102"/>
      <c r="VUI173" s="68" t="s">
        <v>318</v>
      </c>
      <c r="VUJ173" s="68">
        <f t="shared" ref="VUJ173:VUJ174" si="8058">64.5*10.764</f>
        <v>694.27799999999991</v>
      </c>
      <c r="VUK173" s="68">
        <v>0</v>
      </c>
      <c r="VUL173" s="68">
        <f t="shared" si="5785"/>
        <v>694.27799999999991</v>
      </c>
      <c r="VUM173" s="68">
        <v>0</v>
      </c>
      <c r="VUN173" s="68">
        <f t="shared" si="5786"/>
        <v>1041.4169999999999</v>
      </c>
      <c r="VUO173" s="101">
        <v>2</v>
      </c>
      <c r="VUP173" s="102"/>
      <c r="VUQ173" s="68" t="s">
        <v>318</v>
      </c>
      <c r="VUR173" s="68">
        <f t="shared" ref="VUR173:VUR174" si="8059">64.5*10.764</f>
        <v>694.27799999999991</v>
      </c>
      <c r="VUS173" s="68">
        <v>0</v>
      </c>
      <c r="VUT173" s="68">
        <f t="shared" si="5788"/>
        <v>694.27799999999991</v>
      </c>
      <c r="VUU173" s="68">
        <v>0</v>
      </c>
      <c r="VUV173" s="68">
        <f t="shared" si="5789"/>
        <v>1041.4169999999999</v>
      </c>
      <c r="VUW173" s="101">
        <v>2</v>
      </c>
      <c r="VUX173" s="102"/>
      <c r="VUY173" s="68" t="s">
        <v>318</v>
      </c>
      <c r="VUZ173" s="68">
        <f t="shared" ref="VUZ173:VUZ174" si="8060">64.5*10.764</f>
        <v>694.27799999999991</v>
      </c>
      <c r="VVA173" s="68">
        <v>0</v>
      </c>
      <c r="VVB173" s="68">
        <f t="shared" si="5791"/>
        <v>694.27799999999991</v>
      </c>
      <c r="VVC173" s="68">
        <v>0</v>
      </c>
      <c r="VVD173" s="68">
        <f t="shared" si="5792"/>
        <v>1041.4169999999999</v>
      </c>
      <c r="VVE173" s="101">
        <v>2</v>
      </c>
      <c r="VVF173" s="102"/>
      <c r="VVG173" s="68" t="s">
        <v>318</v>
      </c>
      <c r="VVH173" s="68">
        <f t="shared" ref="VVH173:VVH174" si="8061">64.5*10.764</f>
        <v>694.27799999999991</v>
      </c>
      <c r="VVI173" s="68">
        <v>0</v>
      </c>
      <c r="VVJ173" s="68">
        <f t="shared" si="5794"/>
        <v>694.27799999999991</v>
      </c>
      <c r="VVK173" s="68">
        <v>0</v>
      </c>
      <c r="VVL173" s="68">
        <f t="shared" si="5795"/>
        <v>1041.4169999999999</v>
      </c>
      <c r="VVM173" s="101">
        <v>2</v>
      </c>
      <c r="VVN173" s="102"/>
      <c r="VVO173" s="68" t="s">
        <v>318</v>
      </c>
      <c r="VVP173" s="68">
        <f t="shared" ref="VVP173:VVP174" si="8062">64.5*10.764</f>
        <v>694.27799999999991</v>
      </c>
      <c r="VVQ173" s="68">
        <v>0</v>
      </c>
      <c r="VVR173" s="68">
        <f t="shared" si="5797"/>
        <v>694.27799999999991</v>
      </c>
      <c r="VVS173" s="68">
        <v>0</v>
      </c>
      <c r="VVT173" s="68">
        <f t="shared" si="5798"/>
        <v>1041.4169999999999</v>
      </c>
      <c r="VVU173" s="101">
        <v>2</v>
      </c>
      <c r="VVV173" s="102"/>
      <c r="VVW173" s="68" t="s">
        <v>318</v>
      </c>
      <c r="VVX173" s="68">
        <f t="shared" ref="VVX173:VVX174" si="8063">64.5*10.764</f>
        <v>694.27799999999991</v>
      </c>
      <c r="VVY173" s="68">
        <v>0</v>
      </c>
      <c r="VVZ173" s="68">
        <f t="shared" si="5800"/>
        <v>694.27799999999991</v>
      </c>
      <c r="VWA173" s="68">
        <v>0</v>
      </c>
      <c r="VWB173" s="68">
        <f t="shared" si="5801"/>
        <v>1041.4169999999999</v>
      </c>
      <c r="VWC173" s="101">
        <v>2</v>
      </c>
      <c r="VWD173" s="102"/>
      <c r="VWE173" s="68" t="s">
        <v>318</v>
      </c>
      <c r="VWF173" s="68">
        <f t="shared" ref="VWF173:VWF174" si="8064">64.5*10.764</f>
        <v>694.27799999999991</v>
      </c>
      <c r="VWG173" s="68">
        <v>0</v>
      </c>
      <c r="VWH173" s="68">
        <f t="shared" si="5803"/>
        <v>694.27799999999991</v>
      </c>
      <c r="VWI173" s="68">
        <v>0</v>
      </c>
      <c r="VWJ173" s="68">
        <f t="shared" si="5804"/>
        <v>1041.4169999999999</v>
      </c>
      <c r="VWK173" s="101">
        <v>2</v>
      </c>
      <c r="VWL173" s="102"/>
      <c r="VWM173" s="68" t="s">
        <v>318</v>
      </c>
      <c r="VWN173" s="68">
        <f t="shared" ref="VWN173:VWN174" si="8065">64.5*10.764</f>
        <v>694.27799999999991</v>
      </c>
      <c r="VWO173" s="68">
        <v>0</v>
      </c>
      <c r="VWP173" s="68">
        <f t="shared" si="5806"/>
        <v>694.27799999999991</v>
      </c>
      <c r="VWQ173" s="68">
        <v>0</v>
      </c>
      <c r="VWR173" s="68">
        <f t="shared" si="5807"/>
        <v>1041.4169999999999</v>
      </c>
      <c r="VWS173" s="101">
        <v>2</v>
      </c>
      <c r="VWT173" s="102"/>
      <c r="VWU173" s="68" t="s">
        <v>318</v>
      </c>
      <c r="VWV173" s="68">
        <f t="shared" ref="VWV173:VWV174" si="8066">64.5*10.764</f>
        <v>694.27799999999991</v>
      </c>
      <c r="VWW173" s="68">
        <v>0</v>
      </c>
      <c r="VWX173" s="68">
        <f t="shared" si="5809"/>
        <v>694.27799999999991</v>
      </c>
      <c r="VWY173" s="68">
        <v>0</v>
      </c>
      <c r="VWZ173" s="68">
        <f t="shared" si="5810"/>
        <v>1041.4169999999999</v>
      </c>
      <c r="VXA173" s="101">
        <v>2</v>
      </c>
      <c r="VXB173" s="102"/>
      <c r="VXC173" s="68" t="s">
        <v>318</v>
      </c>
      <c r="VXD173" s="68">
        <f t="shared" ref="VXD173:VXD174" si="8067">64.5*10.764</f>
        <v>694.27799999999991</v>
      </c>
      <c r="VXE173" s="68">
        <v>0</v>
      </c>
      <c r="VXF173" s="68">
        <f t="shared" si="5812"/>
        <v>694.27799999999991</v>
      </c>
      <c r="VXG173" s="68">
        <v>0</v>
      </c>
      <c r="VXH173" s="68">
        <f t="shared" si="5813"/>
        <v>1041.4169999999999</v>
      </c>
      <c r="VXI173" s="101">
        <v>2</v>
      </c>
      <c r="VXJ173" s="102"/>
      <c r="VXK173" s="68" t="s">
        <v>318</v>
      </c>
      <c r="VXL173" s="68">
        <f t="shared" ref="VXL173:VXL174" si="8068">64.5*10.764</f>
        <v>694.27799999999991</v>
      </c>
      <c r="VXM173" s="68">
        <v>0</v>
      </c>
      <c r="VXN173" s="68">
        <f t="shared" si="5815"/>
        <v>694.27799999999991</v>
      </c>
      <c r="VXO173" s="68">
        <v>0</v>
      </c>
      <c r="VXP173" s="68">
        <f t="shared" si="5816"/>
        <v>1041.4169999999999</v>
      </c>
      <c r="VXQ173" s="101">
        <v>2</v>
      </c>
      <c r="VXR173" s="102"/>
      <c r="VXS173" s="68" t="s">
        <v>318</v>
      </c>
      <c r="VXT173" s="68">
        <f t="shared" ref="VXT173:VXT174" si="8069">64.5*10.764</f>
        <v>694.27799999999991</v>
      </c>
      <c r="VXU173" s="68">
        <v>0</v>
      </c>
      <c r="VXV173" s="68">
        <f t="shared" si="5818"/>
        <v>694.27799999999991</v>
      </c>
      <c r="VXW173" s="68">
        <v>0</v>
      </c>
      <c r="VXX173" s="68">
        <f t="shared" si="5819"/>
        <v>1041.4169999999999</v>
      </c>
      <c r="VXY173" s="101">
        <v>2</v>
      </c>
      <c r="VXZ173" s="102"/>
      <c r="VYA173" s="68" t="s">
        <v>318</v>
      </c>
      <c r="VYB173" s="68">
        <f t="shared" ref="VYB173:VYB174" si="8070">64.5*10.764</f>
        <v>694.27799999999991</v>
      </c>
      <c r="VYC173" s="68">
        <v>0</v>
      </c>
      <c r="VYD173" s="68">
        <f t="shared" si="5821"/>
        <v>694.27799999999991</v>
      </c>
      <c r="VYE173" s="68">
        <v>0</v>
      </c>
      <c r="VYF173" s="68">
        <f t="shared" si="5822"/>
        <v>1041.4169999999999</v>
      </c>
      <c r="VYG173" s="101">
        <v>2</v>
      </c>
      <c r="VYH173" s="102"/>
      <c r="VYI173" s="68" t="s">
        <v>318</v>
      </c>
      <c r="VYJ173" s="68">
        <f t="shared" ref="VYJ173:VYJ174" si="8071">64.5*10.764</f>
        <v>694.27799999999991</v>
      </c>
      <c r="VYK173" s="68">
        <v>0</v>
      </c>
      <c r="VYL173" s="68">
        <f t="shared" si="5824"/>
        <v>694.27799999999991</v>
      </c>
      <c r="VYM173" s="68">
        <v>0</v>
      </c>
      <c r="VYN173" s="68">
        <f t="shared" si="5825"/>
        <v>1041.4169999999999</v>
      </c>
      <c r="VYO173" s="101">
        <v>2</v>
      </c>
      <c r="VYP173" s="102"/>
      <c r="VYQ173" s="68" t="s">
        <v>318</v>
      </c>
      <c r="VYR173" s="68">
        <f t="shared" ref="VYR173:VYR174" si="8072">64.5*10.764</f>
        <v>694.27799999999991</v>
      </c>
      <c r="VYS173" s="68">
        <v>0</v>
      </c>
      <c r="VYT173" s="68">
        <f t="shared" si="5827"/>
        <v>694.27799999999991</v>
      </c>
      <c r="VYU173" s="68">
        <v>0</v>
      </c>
      <c r="VYV173" s="68">
        <f t="shared" si="5828"/>
        <v>1041.4169999999999</v>
      </c>
      <c r="VYW173" s="101">
        <v>2</v>
      </c>
      <c r="VYX173" s="102"/>
      <c r="VYY173" s="68" t="s">
        <v>318</v>
      </c>
      <c r="VYZ173" s="68">
        <f t="shared" ref="VYZ173:VYZ174" si="8073">64.5*10.764</f>
        <v>694.27799999999991</v>
      </c>
      <c r="VZA173" s="68">
        <v>0</v>
      </c>
      <c r="VZB173" s="68">
        <f t="shared" si="5830"/>
        <v>694.27799999999991</v>
      </c>
      <c r="VZC173" s="68">
        <v>0</v>
      </c>
      <c r="VZD173" s="68">
        <f t="shared" si="5831"/>
        <v>1041.4169999999999</v>
      </c>
      <c r="VZE173" s="101">
        <v>2</v>
      </c>
      <c r="VZF173" s="102"/>
      <c r="VZG173" s="68" t="s">
        <v>318</v>
      </c>
      <c r="VZH173" s="68">
        <f t="shared" ref="VZH173:VZH174" si="8074">64.5*10.764</f>
        <v>694.27799999999991</v>
      </c>
      <c r="VZI173" s="68">
        <v>0</v>
      </c>
      <c r="VZJ173" s="68">
        <f t="shared" si="5833"/>
        <v>694.27799999999991</v>
      </c>
      <c r="VZK173" s="68">
        <v>0</v>
      </c>
      <c r="VZL173" s="68">
        <f t="shared" si="5834"/>
        <v>1041.4169999999999</v>
      </c>
      <c r="VZM173" s="101">
        <v>2</v>
      </c>
      <c r="VZN173" s="102"/>
      <c r="VZO173" s="68" t="s">
        <v>318</v>
      </c>
      <c r="VZP173" s="68">
        <f t="shared" ref="VZP173:VZP174" si="8075">64.5*10.764</f>
        <v>694.27799999999991</v>
      </c>
      <c r="VZQ173" s="68">
        <v>0</v>
      </c>
      <c r="VZR173" s="68">
        <f t="shared" si="5836"/>
        <v>694.27799999999991</v>
      </c>
      <c r="VZS173" s="68">
        <v>0</v>
      </c>
      <c r="VZT173" s="68">
        <f t="shared" si="5837"/>
        <v>1041.4169999999999</v>
      </c>
      <c r="VZU173" s="101">
        <v>2</v>
      </c>
      <c r="VZV173" s="102"/>
      <c r="VZW173" s="68" t="s">
        <v>318</v>
      </c>
      <c r="VZX173" s="68">
        <f t="shared" ref="VZX173:VZX174" si="8076">64.5*10.764</f>
        <v>694.27799999999991</v>
      </c>
      <c r="VZY173" s="68">
        <v>0</v>
      </c>
      <c r="VZZ173" s="68">
        <f t="shared" si="5839"/>
        <v>694.27799999999991</v>
      </c>
      <c r="WAA173" s="68">
        <v>0</v>
      </c>
      <c r="WAB173" s="68">
        <f t="shared" si="5840"/>
        <v>1041.4169999999999</v>
      </c>
      <c r="WAC173" s="101">
        <v>2</v>
      </c>
      <c r="WAD173" s="102"/>
      <c r="WAE173" s="68" t="s">
        <v>318</v>
      </c>
      <c r="WAF173" s="68">
        <f t="shared" ref="WAF173:WAF174" si="8077">64.5*10.764</f>
        <v>694.27799999999991</v>
      </c>
      <c r="WAG173" s="68">
        <v>0</v>
      </c>
      <c r="WAH173" s="68">
        <f t="shared" si="5842"/>
        <v>694.27799999999991</v>
      </c>
      <c r="WAI173" s="68">
        <v>0</v>
      </c>
      <c r="WAJ173" s="68">
        <f t="shared" si="5843"/>
        <v>1041.4169999999999</v>
      </c>
      <c r="WAK173" s="101">
        <v>2</v>
      </c>
      <c r="WAL173" s="102"/>
      <c r="WAM173" s="68" t="s">
        <v>318</v>
      </c>
      <c r="WAN173" s="68">
        <f t="shared" ref="WAN173:WAN174" si="8078">64.5*10.764</f>
        <v>694.27799999999991</v>
      </c>
      <c r="WAO173" s="68">
        <v>0</v>
      </c>
      <c r="WAP173" s="68">
        <f t="shared" si="5845"/>
        <v>694.27799999999991</v>
      </c>
      <c r="WAQ173" s="68">
        <v>0</v>
      </c>
      <c r="WAR173" s="68">
        <f t="shared" si="5846"/>
        <v>1041.4169999999999</v>
      </c>
      <c r="WAS173" s="101">
        <v>2</v>
      </c>
      <c r="WAT173" s="102"/>
      <c r="WAU173" s="68" t="s">
        <v>318</v>
      </c>
      <c r="WAV173" s="68">
        <f t="shared" ref="WAV173:WAV174" si="8079">64.5*10.764</f>
        <v>694.27799999999991</v>
      </c>
      <c r="WAW173" s="68">
        <v>0</v>
      </c>
      <c r="WAX173" s="68">
        <f t="shared" si="5848"/>
        <v>694.27799999999991</v>
      </c>
      <c r="WAY173" s="68">
        <v>0</v>
      </c>
      <c r="WAZ173" s="68">
        <f t="shared" si="5849"/>
        <v>1041.4169999999999</v>
      </c>
      <c r="WBA173" s="101">
        <v>2</v>
      </c>
      <c r="WBB173" s="102"/>
      <c r="WBC173" s="68" t="s">
        <v>318</v>
      </c>
      <c r="WBD173" s="68">
        <f t="shared" ref="WBD173:WBD174" si="8080">64.5*10.764</f>
        <v>694.27799999999991</v>
      </c>
      <c r="WBE173" s="68">
        <v>0</v>
      </c>
      <c r="WBF173" s="68">
        <f t="shared" si="5851"/>
        <v>694.27799999999991</v>
      </c>
      <c r="WBG173" s="68">
        <v>0</v>
      </c>
      <c r="WBH173" s="68">
        <f t="shared" si="5852"/>
        <v>1041.4169999999999</v>
      </c>
      <c r="WBI173" s="101">
        <v>2</v>
      </c>
      <c r="WBJ173" s="102"/>
      <c r="WBK173" s="68" t="s">
        <v>318</v>
      </c>
      <c r="WBL173" s="68">
        <f t="shared" ref="WBL173:WBL174" si="8081">64.5*10.764</f>
        <v>694.27799999999991</v>
      </c>
      <c r="WBM173" s="68">
        <v>0</v>
      </c>
      <c r="WBN173" s="68">
        <f t="shared" si="5854"/>
        <v>694.27799999999991</v>
      </c>
      <c r="WBO173" s="68">
        <v>0</v>
      </c>
      <c r="WBP173" s="68">
        <f t="shared" si="5855"/>
        <v>1041.4169999999999</v>
      </c>
      <c r="WBQ173" s="101">
        <v>2</v>
      </c>
      <c r="WBR173" s="102"/>
      <c r="WBS173" s="68" t="s">
        <v>318</v>
      </c>
      <c r="WBT173" s="68">
        <f t="shared" ref="WBT173:WBT174" si="8082">64.5*10.764</f>
        <v>694.27799999999991</v>
      </c>
      <c r="WBU173" s="68">
        <v>0</v>
      </c>
      <c r="WBV173" s="68">
        <f t="shared" si="5857"/>
        <v>694.27799999999991</v>
      </c>
      <c r="WBW173" s="68">
        <v>0</v>
      </c>
      <c r="WBX173" s="68">
        <f t="shared" si="5858"/>
        <v>1041.4169999999999</v>
      </c>
      <c r="WBY173" s="101">
        <v>2</v>
      </c>
      <c r="WBZ173" s="102"/>
      <c r="WCA173" s="68" t="s">
        <v>318</v>
      </c>
      <c r="WCB173" s="68">
        <f t="shared" ref="WCB173:WCB174" si="8083">64.5*10.764</f>
        <v>694.27799999999991</v>
      </c>
      <c r="WCC173" s="68">
        <v>0</v>
      </c>
      <c r="WCD173" s="68">
        <f t="shared" si="5860"/>
        <v>694.27799999999991</v>
      </c>
      <c r="WCE173" s="68">
        <v>0</v>
      </c>
      <c r="WCF173" s="68">
        <f t="shared" si="5861"/>
        <v>1041.4169999999999</v>
      </c>
      <c r="WCG173" s="101">
        <v>2</v>
      </c>
      <c r="WCH173" s="102"/>
      <c r="WCI173" s="68" t="s">
        <v>318</v>
      </c>
      <c r="WCJ173" s="68">
        <f t="shared" ref="WCJ173:WCJ174" si="8084">64.5*10.764</f>
        <v>694.27799999999991</v>
      </c>
      <c r="WCK173" s="68">
        <v>0</v>
      </c>
      <c r="WCL173" s="68">
        <f t="shared" si="5863"/>
        <v>694.27799999999991</v>
      </c>
      <c r="WCM173" s="68">
        <v>0</v>
      </c>
      <c r="WCN173" s="68">
        <f t="shared" si="5864"/>
        <v>1041.4169999999999</v>
      </c>
      <c r="WCO173" s="101">
        <v>2</v>
      </c>
      <c r="WCP173" s="102"/>
      <c r="WCQ173" s="68" t="s">
        <v>318</v>
      </c>
      <c r="WCR173" s="68">
        <f t="shared" ref="WCR173:WCR174" si="8085">64.5*10.764</f>
        <v>694.27799999999991</v>
      </c>
      <c r="WCS173" s="68">
        <v>0</v>
      </c>
      <c r="WCT173" s="68">
        <f t="shared" si="5866"/>
        <v>694.27799999999991</v>
      </c>
      <c r="WCU173" s="68">
        <v>0</v>
      </c>
      <c r="WCV173" s="68">
        <f t="shared" si="5867"/>
        <v>1041.4169999999999</v>
      </c>
      <c r="WCW173" s="101">
        <v>2</v>
      </c>
      <c r="WCX173" s="102"/>
      <c r="WCY173" s="68" t="s">
        <v>318</v>
      </c>
      <c r="WCZ173" s="68">
        <f t="shared" ref="WCZ173:WCZ174" si="8086">64.5*10.764</f>
        <v>694.27799999999991</v>
      </c>
      <c r="WDA173" s="68">
        <v>0</v>
      </c>
      <c r="WDB173" s="68">
        <f t="shared" si="5869"/>
        <v>694.27799999999991</v>
      </c>
      <c r="WDC173" s="68">
        <v>0</v>
      </c>
      <c r="WDD173" s="68">
        <f t="shared" si="5870"/>
        <v>1041.4169999999999</v>
      </c>
      <c r="WDE173" s="101">
        <v>2</v>
      </c>
      <c r="WDF173" s="102"/>
      <c r="WDG173" s="68" t="s">
        <v>318</v>
      </c>
      <c r="WDH173" s="68">
        <f t="shared" ref="WDH173:WDH174" si="8087">64.5*10.764</f>
        <v>694.27799999999991</v>
      </c>
      <c r="WDI173" s="68">
        <v>0</v>
      </c>
      <c r="WDJ173" s="68">
        <f t="shared" si="5872"/>
        <v>694.27799999999991</v>
      </c>
      <c r="WDK173" s="68">
        <v>0</v>
      </c>
      <c r="WDL173" s="68">
        <f t="shared" si="5873"/>
        <v>1041.4169999999999</v>
      </c>
      <c r="WDM173" s="101">
        <v>2</v>
      </c>
      <c r="WDN173" s="102"/>
      <c r="WDO173" s="68" t="s">
        <v>318</v>
      </c>
      <c r="WDP173" s="68">
        <f t="shared" ref="WDP173:WDP174" si="8088">64.5*10.764</f>
        <v>694.27799999999991</v>
      </c>
      <c r="WDQ173" s="68">
        <v>0</v>
      </c>
      <c r="WDR173" s="68">
        <f t="shared" si="5875"/>
        <v>694.27799999999991</v>
      </c>
      <c r="WDS173" s="68">
        <v>0</v>
      </c>
      <c r="WDT173" s="68">
        <f t="shared" si="5876"/>
        <v>1041.4169999999999</v>
      </c>
      <c r="WDU173" s="101">
        <v>2</v>
      </c>
      <c r="WDV173" s="102"/>
      <c r="WDW173" s="68" t="s">
        <v>318</v>
      </c>
      <c r="WDX173" s="68">
        <f t="shared" ref="WDX173:WDX174" si="8089">64.5*10.764</f>
        <v>694.27799999999991</v>
      </c>
      <c r="WDY173" s="68">
        <v>0</v>
      </c>
      <c r="WDZ173" s="68">
        <f t="shared" si="5878"/>
        <v>694.27799999999991</v>
      </c>
      <c r="WEA173" s="68">
        <v>0</v>
      </c>
      <c r="WEB173" s="68">
        <f t="shared" si="5879"/>
        <v>1041.4169999999999</v>
      </c>
      <c r="WEC173" s="101">
        <v>2</v>
      </c>
      <c r="WED173" s="102"/>
      <c r="WEE173" s="68" t="s">
        <v>318</v>
      </c>
      <c r="WEF173" s="68">
        <f t="shared" ref="WEF173:WEF174" si="8090">64.5*10.764</f>
        <v>694.27799999999991</v>
      </c>
      <c r="WEG173" s="68">
        <v>0</v>
      </c>
      <c r="WEH173" s="68">
        <f t="shared" si="5881"/>
        <v>694.27799999999991</v>
      </c>
      <c r="WEI173" s="68">
        <v>0</v>
      </c>
      <c r="WEJ173" s="68">
        <f t="shared" si="5882"/>
        <v>1041.4169999999999</v>
      </c>
      <c r="WEK173" s="101">
        <v>2</v>
      </c>
      <c r="WEL173" s="102"/>
      <c r="WEM173" s="68" t="s">
        <v>318</v>
      </c>
      <c r="WEN173" s="68">
        <f t="shared" ref="WEN173:WEN174" si="8091">64.5*10.764</f>
        <v>694.27799999999991</v>
      </c>
      <c r="WEO173" s="68">
        <v>0</v>
      </c>
      <c r="WEP173" s="68">
        <f t="shared" si="5884"/>
        <v>694.27799999999991</v>
      </c>
      <c r="WEQ173" s="68">
        <v>0</v>
      </c>
      <c r="WER173" s="68">
        <f t="shared" si="5885"/>
        <v>1041.4169999999999</v>
      </c>
      <c r="WES173" s="101">
        <v>2</v>
      </c>
      <c r="WET173" s="102"/>
      <c r="WEU173" s="68" t="s">
        <v>318</v>
      </c>
      <c r="WEV173" s="68">
        <f t="shared" ref="WEV173:WEV174" si="8092">64.5*10.764</f>
        <v>694.27799999999991</v>
      </c>
      <c r="WEW173" s="68">
        <v>0</v>
      </c>
      <c r="WEX173" s="68">
        <f t="shared" si="5887"/>
        <v>694.27799999999991</v>
      </c>
      <c r="WEY173" s="68">
        <v>0</v>
      </c>
      <c r="WEZ173" s="68">
        <f t="shared" si="5888"/>
        <v>1041.4169999999999</v>
      </c>
      <c r="WFA173" s="101">
        <v>2</v>
      </c>
      <c r="WFB173" s="102"/>
      <c r="WFC173" s="68" t="s">
        <v>318</v>
      </c>
      <c r="WFD173" s="68">
        <f t="shared" ref="WFD173:WFD174" si="8093">64.5*10.764</f>
        <v>694.27799999999991</v>
      </c>
      <c r="WFE173" s="68">
        <v>0</v>
      </c>
      <c r="WFF173" s="68">
        <f t="shared" si="5890"/>
        <v>694.27799999999991</v>
      </c>
      <c r="WFG173" s="68">
        <v>0</v>
      </c>
      <c r="WFH173" s="68">
        <f t="shared" si="5891"/>
        <v>1041.4169999999999</v>
      </c>
      <c r="WFI173" s="101">
        <v>2</v>
      </c>
      <c r="WFJ173" s="102"/>
      <c r="WFK173" s="68" t="s">
        <v>318</v>
      </c>
      <c r="WFL173" s="68">
        <f t="shared" ref="WFL173:WFL174" si="8094">64.5*10.764</f>
        <v>694.27799999999991</v>
      </c>
      <c r="WFM173" s="68">
        <v>0</v>
      </c>
      <c r="WFN173" s="68">
        <f t="shared" si="5893"/>
        <v>694.27799999999991</v>
      </c>
      <c r="WFO173" s="68">
        <v>0</v>
      </c>
      <c r="WFP173" s="68">
        <f t="shared" si="5894"/>
        <v>1041.4169999999999</v>
      </c>
      <c r="WFQ173" s="101">
        <v>2</v>
      </c>
      <c r="WFR173" s="102"/>
      <c r="WFS173" s="68" t="s">
        <v>318</v>
      </c>
      <c r="WFT173" s="68">
        <f t="shared" ref="WFT173:WFT174" si="8095">64.5*10.764</f>
        <v>694.27799999999991</v>
      </c>
      <c r="WFU173" s="68">
        <v>0</v>
      </c>
      <c r="WFV173" s="68">
        <f t="shared" si="5896"/>
        <v>694.27799999999991</v>
      </c>
      <c r="WFW173" s="68">
        <v>0</v>
      </c>
      <c r="WFX173" s="68">
        <f t="shared" si="5897"/>
        <v>1041.4169999999999</v>
      </c>
      <c r="WFY173" s="101">
        <v>2</v>
      </c>
      <c r="WFZ173" s="102"/>
      <c r="WGA173" s="68" t="s">
        <v>318</v>
      </c>
      <c r="WGB173" s="68">
        <f t="shared" ref="WGB173:WGB174" si="8096">64.5*10.764</f>
        <v>694.27799999999991</v>
      </c>
      <c r="WGC173" s="68">
        <v>0</v>
      </c>
      <c r="WGD173" s="68">
        <f t="shared" si="5899"/>
        <v>694.27799999999991</v>
      </c>
      <c r="WGE173" s="68">
        <v>0</v>
      </c>
      <c r="WGF173" s="68">
        <f t="shared" si="5900"/>
        <v>1041.4169999999999</v>
      </c>
      <c r="WGG173" s="101">
        <v>2</v>
      </c>
      <c r="WGH173" s="102"/>
      <c r="WGI173" s="68" t="s">
        <v>318</v>
      </c>
      <c r="WGJ173" s="68">
        <f t="shared" ref="WGJ173:WGJ174" si="8097">64.5*10.764</f>
        <v>694.27799999999991</v>
      </c>
      <c r="WGK173" s="68">
        <v>0</v>
      </c>
      <c r="WGL173" s="68">
        <f t="shared" si="5902"/>
        <v>694.27799999999991</v>
      </c>
      <c r="WGM173" s="68">
        <v>0</v>
      </c>
      <c r="WGN173" s="68">
        <f t="shared" si="5903"/>
        <v>1041.4169999999999</v>
      </c>
      <c r="WGO173" s="101">
        <v>2</v>
      </c>
      <c r="WGP173" s="102"/>
      <c r="WGQ173" s="68" t="s">
        <v>318</v>
      </c>
      <c r="WGR173" s="68">
        <f t="shared" ref="WGR173:WGR174" si="8098">64.5*10.764</f>
        <v>694.27799999999991</v>
      </c>
      <c r="WGS173" s="68">
        <v>0</v>
      </c>
      <c r="WGT173" s="68">
        <f t="shared" si="5905"/>
        <v>694.27799999999991</v>
      </c>
      <c r="WGU173" s="68">
        <v>0</v>
      </c>
      <c r="WGV173" s="68">
        <f t="shared" si="5906"/>
        <v>1041.4169999999999</v>
      </c>
      <c r="WGW173" s="101">
        <v>2</v>
      </c>
      <c r="WGX173" s="102"/>
      <c r="WGY173" s="68" t="s">
        <v>318</v>
      </c>
      <c r="WGZ173" s="68">
        <f t="shared" ref="WGZ173:WGZ174" si="8099">64.5*10.764</f>
        <v>694.27799999999991</v>
      </c>
      <c r="WHA173" s="68">
        <v>0</v>
      </c>
      <c r="WHB173" s="68">
        <f t="shared" si="5908"/>
        <v>694.27799999999991</v>
      </c>
      <c r="WHC173" s="68">
        <v>0</v>
      </c>
      <c r="WHD173" s="68">
        <f t="shared" si="5909"/>
        <v>1041.4169999999999</v>
      </c>
      <c r="WHE173" s="101">
        <v>2</v>
      </c>
      <c r="WHF173" s="102"/>
      <c r="WHG173" s="68" t="s">
        <v>318</v>
      </c>
      <c r="WHH173" s="68">
        <f t="shared" ref="WHH173:WHH174" si="8100">64.5*10.764</f>
        <v>694.27799999999991</v>
      </c>
      <c r="WHI173" s="68">
        <v>0</v>
      </c>
      <c r="WHJ173" s="68">
        <f t="shared" si="5911"/>
        <v>694.27799999999991</v>
      </c>
      <c r="WHK173" s="68">
        <v>0</v>
      </c>
      <c r="WHL173" s="68">
        <f t="shared" si="5912"/>
        <v>1041.4169999999999</v>
      </c>
      <c r="WHM173" s="101">
        <v>2</v>
      </c>
      <c r="WHN173" s="102"/>
      <c r="WHO173" s="68" t="s">
        <v>318</v>
      </c>
      <c r="WHP173" s="68">
        <f t="shared" ref="WHP173:WHP174" si="8101">64.5*10.764</f>
        <v>694.27799999999991</v>
      </c>
      <c r="WHQ173" s="68">
        <v>0</v>
      </c>
      <c r="WHR173" s="68">
        <f t="shared" si="5914"/>
        <v>694.27799999999991</v>
      </c>
      <c r="WHS173" s="68">
        <v>0</v>
      </c>
      <c r="WHT173" s="68">
        <f t="shared" si="5915"/>
        <v>1041.4169999999999</v>
      </c>
      <c r="WHU173" s="101">
        <v>2</v>
      </c>
      <c r="WHV173" s="102"/>
      <c r="WHW173" s="68" t="s">
        <v>318</v>
      </c>
      <c r="WHX173" s="68">
        <f t="shared" ref="WHX173:WHX174" si="8102">64.5*10.764</f>
        <v>694.27799999999991</v>
      </c>
      <c r="WHY173" s="68">
        <v>0</v>
      </c>
      <c r="WHZ173" s="68">
        <f t="shared" si="5917"/>
        <v>694.27799999999991</v>
      </c>
      <c r="WIA173" s="68">
        <v>0</v>
      </c>
      <c r="WIB173" s="68">
        <f t="shared" si="5918"/>
        <v>1041.4169999999999</v>
      </c>
      <c r="WIC173" s="101">
        <v>2</v>
      </c>
      <c r="WID173" s="102"/>
      <c r="WIE173" s="68" t="s">
        <v>318</v>
      </c>
      <c r="WIF173" s="68">
        <f t="shared" ref="WIF173:WIF174" si="8103">64.5*10.764</f>
        <v>694.27799999999991</v>
      </c>
      <c r="WIG173" s="68">
        <v>0</v>
      </c>
      <c r="WIH173" s="68">
        <f t="shared" si="5920"/>
        <v>694.27799999999991</v>
      </c>
      <c r="WII173" s="68">
        <v>0</v>
      </c>
      <c r="WIJ173" s="68">
        <f t="shared" si="5921"/>
        <v>1041.4169999999999</v>
      </c>
      <c r="WIK173" s="101">
        <v>2</v>
      </c>
      <c r="WIL173" s="102"/>
      <c r="WIM173" s="68" t="s">
        <v>318</v>
      </c>
      <c r="WIN173" s="68">
        <f t="shared" ref="WIN173:WIN174" si="8104">64.5*10.764</f>
        <v>694.27799999999991</v>
      </c>
      <c r="WIO173" s="68">
        <v>0</v>
      </c>
      <c r="WIP173" s="68">
        <f t="shared" si="5923"/>
        <v>694.27799999999991</v>
      </c>
      <c r="WIQ173" s="68">
        <v>0</v>
      </c>
      <c r="WIR173" s="68">
        <f t="shared" si="5924"/>
        <v>1041.4169999999999</v>
      </c>
      <c r="WIS173" s="101">
        <v>2</v>
      </c>
      <c r="WIT173" s="102"/>
      <c r="WIU173" s="68" t="s">
        <v>318</v>
      </c>
      <c r="WIV173" s="68">
        <f t="shared" ref="WIV173:WIV174" si="8105">64.5*10.764</f>
        <v>694.27799999999991</v>
      </c>
      <c r="WIW173" s="68">
        <v>0</v>
      </c>
      <c r="WIX173" s="68">
        <f t="shared" si="5926"/>
        <v>694.27799999999991</v>
      </c>
      <c r="WIY173" s="68">
        <v>0</v>
      </c>
      <c r="WIZ173" s="68">
        <f t="shared" si="5927"/>
        <v>1041.4169999999999</v>
      </c>
      <c r="WJA173" s="101">
        <v>2</v>
      </c>
      <c r="WJB173" s="102"/>
      <c r="WJC173" s="68" t="s">
        <v>318</v>
      </c>
      <c r="WJD173" s="68">
        <f t="shared" ref="WJD173:WJD174" si="8106">64.5*10.764</f>
        <v>694.27799999999991</v>
      </c>
      <c r="WJE173" s="68">
        <v>0</v>
      </c>
      <c r="WJF173" s="68">
        <f t="shared" si="5929"/>
        <v>694.27799999999991</v>
      </c>
      <c r="WJG173" s="68">
        <v>0</v>
      </c>
      <c r="WJH173" s="68">
        <f t="shared" si="5930"/>
        <v>1041.4169999999999</v>
      </c>
      <c r="WJI173" s="101">
        <v>2</v>
      </c>
      <c r="WJJ173" s="102"/>
      <c r="WJK173" s="68" t="s">
        <v>318</v>
      </c>
      <c r="WJL173" s="68">
        <f t="shared" ref="WJL173:WJL174" si="8107">64.5*10.764</f>
        <v>694.27799999999991</v>
      </c>
      <c r="WJM173" s="68">
        <v>0</v>
      </c>
      <c r="WJN173" s="68">
        <f t="shared" si="5932"/>
        <v>694.27799999999991</v>
      </c>
      <c r="WJO173" s="68">
        <v>0</v>
      </c>
      <c r="WJP173" s="68">
        <f t="shared" si="5933"/>
        <v>1041.4169999999999</v>
      </c>
      <c r="WJQ173" s="101">
        <v>2</v>
      </c>
      <c r="WJR173" s="102"/>
      <c r="WJS173" s="68" t="s">
        <v>318</v>
      </c>
      <c r="WJT173" s="68">
        <f t="shared" ref="WJT173:WJT174" si="8108">64.5*10.764</f>
        <v>694.27799999999991</v>
      </c>
      <c r="WJU173" s="68">
        <v>0</v>
      </c>
      <c r="WJV173" s="68">
        <f t="shared" si="5935"/>
        <v>694.27799999999991</v>
      </c>
      <c r="WJW173" s="68">
        <v>0</v>
      </c>
      <c r="WJX173" s="68">
        <f t="shared" si="5936"/>
        <v>1041.4169999999999</v>
      </c>
      <c r="WJY173" s="101">
        <v>2</v>
      </c>
      <c r="WJZ173" s="102"/>
      <c r="WKA173" s="68" t="s">
        <v>318</v>
      </c>
      <c r="WKB173" s="68">
        <f t="shared" ref="WKB173:WKB174" si="8109">64.5*10.764</f>
        <v>694.27799999999991</v>
      </c>
      <c r="WKC173" s="68">
        <v>0</v>
      </c>
      <c r="WKD173" s="68">
        <f t="shared" si="5938"/>
        <v>694.27799999999991</v>
      </c>
      <c r="WKE173" s="68">
        <v>0</v>
      </c>
      <c r="WKF173" s="68">
        <f t="shared" si="5939"/>
        <v>1041.4169999999999</v>
      </c>
      <c r="WKG173" s="101">
        <v>2</v>
      </c>
      <c r="WKH173" s="102"/>
      <c r="WKI173" s="68" t="s">
        <v>318</v>
      </c>
      <c r="WKJ173" s="68">
        <f t="shared" ref="WKJ173:WKJ174" si="8110">64.5*10.764</f>
        <v>694.27799999999991</v>
      </c>
      <c r="WKK173" s="68">
        <v>0</v>
      </c>
      <c r="WKL173" s="68">
        <f t="shared" si="5941"/>
        <v>694.27799999999991</v>
      </c>
      <c r="WKM173" s="68">
        <v>0</v>
      </c>
      <c r="WKN173" s="68">
        <f t="shared" si="5942"/>
        <v>1041.4169999999999</v>
      </c>
      <c r="WKO173" s="101">
        <v>2</v>
      </c>
      <c r="WKP173" s="102"/>
      <c r="WKQ173" s="68" t="s">
        <v>318</v>
      </c>
      <c r="WKR173" s="68">
        <f t="shared" ref="WKR173:WKR174" si="8111">64.5*10.764</f>
        <v>694.27799999999991</v>
      </c>
      <c r="WKS173" s="68">
        <v>0</v>
      </c>
      <c r="WKT173" s="68">
        <f t="shared" si="5944"/>
        <v>694.27799999999991</v>
      </c>
      <c r="WKU173" s="68">
        <v>0</v>
      </c>
      <c r="WKV173" s="68">
        <f t="shared" si="5945"/>
        <v>1041.4169999999999</v>
      </c>
      <c r="WKW173" s="101">
        <v>2</v>
      </c>
      <c r="WKX173" s="102"/>
      <c r="WKY173" s="68" t="s">
        <v>318</v>
      </c>
      <c r="WKZ173" s="68">
        <f t="shared" ref="WKZ173:WKZ174" si="8112">64.5*10.764</f>
        <v>694.27799999999991</v>
      </c>
      <c r="WLA173" s="68">
        <v>0</v>
      </c>
      <c r="WLB173" s="68">
        <f t="shared" si="5947"/>
        <v>694.27799999999991</v>
      </c>
      <c r="WLC173" s="68">
        <v>0</v>
      </c>
      <c r="WLD173" s="68">
        <f t="shared" si="5948"/>
        <v>1041.4169999999999</v>
      </c>
      <c r="WLE173" s="101">
        <v>2</v>
      </c>
      <c r="WLF173" s="102"/>
      <c r="WLG173" s="68" t="s">
        <v>318</v>
      </c>
      <c r="WLH173" s="68">
        <f t="shared" ref="WLH173:WLH174" si="8113">64.5*10.764</f>
        <v>694.27799999999991</v>
      </c>
      <c r="WLI173" s="68">
        <v>0</v>
      </c>
      <c r="WLJ173" s="68">
        <f t="shared" si="5950"/>
        <v>694.27799999999991</v>
      </c>
      <c r="WLK173" s="68">
        <v>0</v>
      </c>
      <c r="WLL173" s="68">
        <f t="shared" si="5951"/>
        <v>1041.4169999999999</v>
      </c>
      <c r="WLM173" s="101">
        <v>2</v>
      </c>
      <c r="WLN173" s="102"/>
      <c r="WLO173" s="68" t="s">
        <v>318</v>
      </c>
      <c r="WLP173" s="68">
        <f t="shared" ref="WLP173:WLP174" si="8114">64.5*10.764</f>
        <v>694.27799999999991</v>
      </c>
      <c r="WLQ173" s="68">
        <v>0</v>
      </c>
      <c r="WLR173" s="68">
        <f t="shared" si="5953"/>
        <v>694.27799999999991</v>
      </c>
      <c r="WLS173" s="68">
        <v>0</v>
      </c>
      <c r="WLT173" s="68">
        <f t="shared" si="5954"/>
        <v>1041.4169999999999</v>
      </c>
      <c r="WLU173" s="101">
        <v>2</v>
      </c>
      <c r="WLV173" s="102"/>
      <c r="WLW173" s="68" t="s">
        <v>318</v>
      </c>
      <c r="WLX173" s="68">
        <f t="shared" ref="WLX173:WLX174" si="8115">64.5*10.764</f>
        <v>694.27799999999991</v>
      </c>
      <c r="WLY173" s="68">
        <v>0</v>
      </c>
      <c r="WLZ173" s="68">
        <f t="shared" si="5956"/>
        <v>694.27799999999991</v>
      </c>
      <c r="WMA173" s="68">
        <v>0</v>
      </c>
      <c r="WMB173" s="68">
        <f t="shared" si="5957"/>
        <v>1041.4169999999999</v>
      </c>
      <c r="WMC173" s="101">
        <v>2</v>
      </c>
      <c r="WMD173" s="102"/>
      <c r="WME173" s="68" t="s">
        <v>318</v>
      </c>
      <c r="WMF173" s="68">
        <f t="shared" ref="WMF173:WMF174" si="8116">64.5*10.764</f>
        <v>694.27799999999991</v>
      </c>
      <c r="WMG173" s="68">
        <v>0</v>
      </c>
      <c r="WMH173" s="68">
        <f t="shared" si="5959"/>
        <v>694.27799999999991</v>
      </c>
      <c r="WMI173" s="68">
        <v>0</v>
      </c>
      <c r="WMJ173" s="68">
        <f t="shared" si="5960"/>
        <v>1041.4169999999999</v>
      </c>
      <c r="WMK173" s="101">
        <v>2</v>
      </c>
      <c r="WML173" s="102"/>
      <c r="WMM173" s="68" t="s">
        <v>318</v>
      </c>
      <c r="WMN173" s="68">
        <f t="shared" ref="WMN173:WMN174" si="8117">64.5*10.764</f>
        <v>694.27799999999991</v>
      </c>
      <c r="WMO173" s="68">
        <v>0</v>
      </c>
      <c r="WMP173" s="68">
        <f t="shared" si="5962"/>
        <v>694.27799999999991</v>
      </c>
      <c r="WMQ173" s="68">
        <v>0</v>
      </c>
      <c r="WMR173" s="68">
        <f t="shared" si="5963"/>
        <v>1041.4169999999999</v>
      </c>
      <c r="WMS173" s="101">
        <v>2</v>
      </c>
      <c r="WMT173" s="102"/>
      <c r="WMU173" s="68" t="s">
        <v>318</v>
      </c>
      <c r="WMV173" s="68">
        <f t="shared" ref="WMV173:WMV174" si="8118">64.5*10.764</f>
        <v>694.27799999999991</v>
      </c>
      <c r="WMW173" s="68">
        <v>0</v>
      </c>
      <c r="WMX173" s="68">
        <f t="shared" si="5965"/>
        <v>694.27799999999991</v>
      </c>
      <c r="WMY173" s="68">
        <v>0</v>
      </c>
      <c r="WMZ173" s="68">
        <f t="shared" si="5966"/>
        <v>1041.4169999999999</v>
      </c>
      <c r="WNA173" s="101">
        <v>2</v>
      </c>
      <c r="WNB173" s="102"/>
      <c r="WNC173" s="68" t="s">
        <v>318</v>
      </c>
      <c r="WND173" s="68">
        <f t="shared" ref="WND173:WND174" si="8119">64.5*10.764</f>
        <v>694.27799999999991</v>
      </c>
      <c r="WNE173" s="68">
        <v>0</v>
      </c>
      <c r="WNF173" s="68">
        <f t="shared" si="5968"/>
        <v>694.27799999999991</v>
      </c>
      <c r="WNG173" s="68">
        <v>0</v>
      </c>
      <c r="WNH173" s="68">
        <f t="shared" si="5969"/>
        <v>1041.4169999999999</v>
      </c>
      <c r="WNI173" s="101">
        <v>2</v>
      </c>
      <c r="WNJ173" s="102"/>
      <c r="WNK173" s="68" t="s">
        <v>318</v>
      </c>
      <c r="WNL173" s="68">
        <f t="shared" ref="WNL173:WNL174" si="8120">64.5*10.764</f>
        <v>694.27799999999991</v>
      </c>
      <c r="WNM173" s="68">
        <v>0</v>
      </c>
      <c r="WNN173" s="68">
        <f t="shared" si="5971"/>
        <v>694.27799999999991</v>
      </c>
      <c r="WNO173" s="68">
        <v>0</v>
      </c>
      <c r="WNP173" s="68">
        <f t="shared" si="5972"/>
        <v>1041.4169999999999</v>
      </c>
      <c r="WNQ173" s="101">
        <v>2</v>
      </c>
      <c r="WNR173" s="102"/>
      <c r="WNS173" s="68" t="s">
        <v>318</v>
      </c>
      <c r="WNT173" s="68">
        <f t="shared" ref="WNT173:WNT174" si="8121">64.5*10.764</f>
        <v>694.27799999999991</v>
      </c>
      <c r="WNU173" s="68">
        <v>0</v>
      </c>
      <c r="WNV173" s="68">
        <f t="shared" si="5974"/>
        <v>694.27799999999991</v>
      </c>
      <c r="WNW173" s="68">
        <v>0</v>
      </c>
      <c r="WNX173" s="68">
        <f t="shared" si="5975"/>
        <v>1041.4169999999999</v>
      </c>
      <c r="WNY173" s="101">
        <v>2</v>
      </c>
      <c r="WNZ173" s="102"/>
      <c r="WOA173" s="68" t="s">
        <v>318</v>
      </c>
      <c r="WOB173" s="68">
        <f t="shared" ref="WOB173:WOB174" si="8122">64.5*10.764</f>
        <v>694.27799999999991</v>
      </c>
      <c r="WOC173" s="68">
        <v>0</v>
      </c>
      <c r="WOD173" s="68">
        <f t="shared" si="5977"/>
        <v>694.27799999999991</v>
      </c>
      <c r="WOE173" s="68">
        <v>0</v>
      </c>
      <c r="WOF173" s="68">
        <f t="shared" si="5978"/>
        <v>1041.4169999999999</v>
      </c>
      <c r="WOG173" s="101">
        <v>2</v>
      </c>
      <c r="WOH173" s="102"/>
      <c r="WOI173" s="68" t="s">
        <v>318</v>
      </c>
      <c r="WOJ173" s="68">
        <f t="shared" ref="WOJ173:WOJ174" si="8123">64.5*10.764</f>
        <v>694.27799999999991</v>
      </c>
      <c r="WOK173" s="68">
        <v>0</v>
      </c>
      <c r="WOL173" s="68">
        <f t="shared" si="5980"/>
        <v>694.27799999999991</v>
      </c>
      <c r="WOM173" s="68">
        <v>0</v>
      </c>
      <c r="WON173" s="68">
        <f t="shared" si="5981"/>
        <v>1041.4169999999999</v>
      </c>
      <c r="WOO173" s="101">
        <v>2</v>
      </c>
      <c r="WOP173" s="102"/>
      <c r="WOQ173" s="68" t="s">
        <v>318</v>
      </c>
      <c r="WOR173" s="68">
        <f t="shared" ref="WOR173:WOR174" si="8124">64.5*10.764</f>
        <v>694.27799999999991</v>
      </c>
      <c r="WOS173" s="68">
        <v>0</v>
      </c>
      <c r="WOT173" s="68">
        <f t="shared" si="5983"/>
        <v>694.27799999999991</v>
      </c>
      <c r="WOU173" s="68">
        <v>0</v>
      </c>
      <c r="WOV173" s="68">
        <f t="shared" si="5984"/>
        <v>1041.4169999999999</v>
      </c>
      <c r="WOW173" s="101">
        <v>2</v>
      </c>
      <c r="WOX173" s="102"/>
      <c r="WOY173" s="68" t="s">
        <v>318</v>
      </c>
      <c r="WOZ173" s="68">
        <f t="shared" ref="WOZ173:WOZ174" si="8125">64.5*10.764</f>
        <v>694.27799999999991</v>
      </c>
      <c r="WPA173" s="68">
        <v>0</v>
      </c>
      <c r="WPB173" s="68">
        <f t="shared" si="5986"/>
        <v>694.27799999999991</v>
      </c>
      <c r="WPC173" s="68">
        <v>0</v>
      </c>
      <c r="WPD173" s="68">
        <f t="shared" si="5987"/>
        <v>1041.4169999999999</v>
      </c>
      <c r="WPE173" s="101">
        <v>2</v>
      </c>
      <c r="WPF173" s="102"/>
      <c r="WPG173" s="68" t="s">
        <v>318</v>
      </c>
      <c r="WPH173" s="68">
        <f t="shared" ref="WPH173:WPH174" si="8126">64.5*10.764</f>
        <v>694.27799999999991</v>
      </c>
      <c r="WPI173" s="68">
        <v>0</v>
      </c>
      <c r="WPJ173" s="68">
        <f t="shared" si="5989"/>
        <v>694.27799999999991</v>
      </c>
      <c r="WPK173" s="68">
        <v>0</v>
      </c>
      <c r="WPL173" s="68">
        <f t="shared" si="5990"/>
        <v>1041.4169999999999</v>
      </c>
      <c r="WPM173" s="101">
        <v>2</v>
      </c>
      <c r="WPN173" s="102"/>
      <c r="WPO173" s="68" t="s">
        <v>318</v>
      </c>
      <c r="WPP173" s="68">
        <f t="shared" ref="WPP173:WPP174" si="8127">64.5*10.764</f>
        <v>694.27799999999991</v>
      </c>
      <c r="WPQ173" s="68">
        <v>0</v>
      </c>
      <c r="WPR173" s="68">
        <f t="shared" si="5992"/>
        <v>694.27799999999991</v>
      </c>
      <c r="WPS173" s="68">
        <v>0</v>
      </c>
      <c r="WPT173" s="68">
        <f t="shared" si="5993"/>
        <v>1041.4169999999999</v>
      </c>
      <c r="WPU173" s="101">
        <v>2</v>
      </c>
      <c r="WPV173" s="102"/>
      <c r="WPW173" s="68" t="s">
        <v>318</v>
      </c>
      <c r="WPX173" s="68">
        <f t="shared" ref="WPX173:WPX174" si="8128">64.5*10.764</f>
        <v>694.27799999999991</v>
      </c>
      <c r="WPY173" s="68">
        <v>0</v>
      </c>
      <c r="WPZ173" s="68">
        <f t="shared" si="5995"/>
        <v>694.27799999999991</v>
      </c>
      <c r="WQA173" s="68">
        <v>0</v>
      </c>
      <c r="WQB173" s="68">
        <f t="shared" si="5996"/>
        <v>1041.4169999999999</v>
      </c>
      <c r="WQC173" s="101">
        <v>2</v>
      </c>
      <c r="WQD173" s="102"/>
      <c r="WQE173" s="68" t="s">
        <v>318</v>
      </c>
      <c r="WQF173" s="68">
        <f t="shared" ref="WQF173:WQF174" si="8129">64.5*10.764</f>
        <v>694.27799999999991</v>
      </c>
      <c r="WQG173" s="68">
        <v>0</v>
      </c>
      <c r="WQH173" s="68">
        <f t="shared" si="5998"/>
        <v>694.27799999999991</v>
      </c>
      <c r="WQI173" s="68">
        <v>0</v>
      </c>
      <c r="WQJ173" s="68">
        <f t="shared" si="5999"/>
        <v>1041.4169999999999</v>
      </c>
      <c r="WQK173" s="101">
        <v>2</v>
      </c>
      <c r="WQL173" s="102"/>
      <c r="WQM173" s="68" t="s">
        <v>318</v>
      </c>
      <c r="WQN173" s="68">
        <f t="shared" ref="WQN173:WQN174" si="8130">64.5*10.764</f>
        <v>694.27799999999991</v>
      </c>
      <c r="WQO173" s="68">
        <v>0</v>
      </c>
      <c r="WQP173" s="68">
        <f t="shared" si="6001"/>
        <v>694.27799999999991</v>
      </c>
      <c r="WQQ173" s="68">
        <v>0</v>
      </c>
      <c r="WQR173" s="68">
        <f t="shared" si="6002"/>
        <v>1041.4169999999999</v>
      </c>
      <c r="WQS173" s="101">
        <v>2</v>
      </c>
      <c r="WQT173" s="102"/>
      <c r="WQU173" s="68" t="s">
        <v>318</v>
      </c>
      <c r="WQV173" s="68">
        <f t="shared" ref="WQV173:WQV174" si="8131">64.5*10.764</f>
        <v>694.27799999999991</v>
      </c>
      <c r="WQW173" s="68">
        <v>0</v>
      </c>
      <c r="WQX173" s="68">
        <f t="shared" si="6004"/>
        <v>694.27799999999991</v>
      </c>
      <c r="WQY173" s="68">
        <v>0</v>
      </c>
      <c r="WQZ173" s="68">
        <f t="shared" si="6005"/>
        <v>1041.4169999999999</v>
      </c>
      <c r="WRA173" s="101">
        <v>2</v>
      </c>
      <c r="WRB173" s="102"/>
      <c r="WRC173" s="68" t="s">
        <v>318</v>
      </c>
      <c r="WRD173" s="68">
        <f t="shared" ref="WRD173:WRD174" si="8132">64.5*10.764</f>
        <v>694.27799999999991</v>
      </c>
      <c r="WRE173" s="68">
        <v>0</v>
      </c>
      <c r="WRF173" s="68">
        <f t="shared" si="6007"/>
        <v>694.27799999999991</v>
      </c>
      <c r="WRG173" s="68">
        <v>0</v>
      </c>
      <c r="WRH173" s="68">
        <f t="shared" si="6008"/>
        <v>1041.4169999999999</v>
      </c>
      <c r="WRI173" s="101">
        <v>2</v>
      </c>
      <c r="WRJ173" s="102"/>
      <c r="WRK173" s="68" t="s">
        <v>318</v>
      </c>
      <c r="WRL173" s="68">
        <f t="shared" ref="WRL173:WRL174" si="8133">64.5*10.764</f>
        <v>694.27799999999991</v>
      </c>
      <c r="WRM173" s="68">
        <v>0</v>
      </c>
      <c r="WRN173" s="68">
        <f t="shared" si="6010"/>
        <v>694.27799999999991</v>
      </c>
      <c r="WRO173" s="68">
        <v>0</v>
      </c>
      <c r="WRP173" s="68">
        <f t="shared" si="6011"/>
        <v>1041.4169999999999</v>
      </c>
      <c r="WRQ173" s="101">
        <v>2</v>
      </c>
      <c r="WRR173" s="102"/>
      <c r="WRS173" s="68" t="s">
        <v>318</v>
      </c>
      <c r="WRT173" s="68">
        <f t="shared" ref="WRT173:WRT174" si="8134">64.5*10.764</f>
        <v>694.27799999999991</v>
      </c>
      <c r="WRU173" s="68">
        <v>0</v>
      </c>
      <c r="WRV173" s="68">
        <f t="shared" si="6013"/>
        <v>694.27799999999991</v>
      </c>
      <c r="WRW173" s="68">
        <v>0</v>
      </c>
      <c r="WRX173" s="68">
        <f t="shared" si="6014"/>
        <v>1041.4169999999999</v>
      </c>
      <c r="WRY173" s="101">
        <v>2</v>
      </c>
      <c r="WRZ173" s="102"/>
      <c r="WSA173" s="68" t="s">
        <v>318</v>
      </c>
      <c r="WSB173" s="68">
        <f t="shared" ref="WSB173:WSB174" si="8135">64.5*10.764</f>
        <v>694.27799999999991</v>
      </c>
      <c r="WSC173" s="68">
        <v>0</v>
      </c>
      <c r="WSD173" s="68">
        <f t="shared" si="6016"/>
        <v>694.27799999999991</v>
      </c>
      <c r="WSE173" s="68">
        <v>0</v>
      </c>
      <c r="WSF173" s="68">
        <f t="shared" si="6017"/>
        <v>1041.4169999999999</v>
      </c>
      <c r="WSG173" s="101">
        <v>2</v>
      </c>
      <c r="WSH173" s="102"/>
      <c r="WSI173" s="68" t="s">
        <v>318</v>
      </c>
      <c r="WSJ173" s="68">
        <f t="shared" ref="WSJ173:WSJ174" si="8136">64.5*10.764</f>
        <v>694.27799999999991</v>
      </c>
      <c r="WSK173" s="68">
        <v>0</v>
      </c>
      <c r="WSL173" s="68">
        <f t="shared" si="6019"/>
        <v>694.27799999999991</v>
      </c>
      <c r="WSM173" s="68">
        <v>0</v>
      </c>
      <c r="WSN173" s="68">
        <f t="shared" si="6020"/>
        <v>1041.4169999999999</v>
      </c>
      <c r="WSO173" s="101">
        <v>2</v>
      </c>
      <c r="WSP173" s="102"/>
      <c r="WSQ173" s="68" t="s">
        <v>318</v>
      </c>
      <c r="WSR173" s="68">
        <f t="shared" ref="WSR173:WSR174" si="8137">64.5*10.764</f>
        <v>694.27799999999991</v>
      </c>
      <c r="WSS173" s="68">
        <v>0</v>
      </c>
      <c r="WST173" s="68">
        <f t="shared" si="6022"/>
        <v>694.27799999999991</v>
      </c>
      <c r="WSU173" s="68">
        <v>0</v>
      </c>
      <c r="WSV173" s="68">
        <f t="shared" si="6023"/>
        <v>1041.4169999999999</v>
      </c>
      <c r="WSW173" s="101">
        <v>2</v>
      </c>
      <c r="WSX173" s="102"/>
      <c r="WSY173" s="68" t="s">
        <v>318</v>
      </c>
      <c r="WSZ173" s="68">
        <f t="shared" ref="WSZ173:WSZ174" si="8138">64.5*10.764</f>
        <v>694.27799999999991</v>
      </c>
      <c r="WTA173" s="68">
        <v>0</v>
      </c>
      <c r="WTB173" s="68">
        <f t="shared" si="6025"/>
        <v>694.27799999999991</v>
      </c>
      <c r="WTC173" s="68">
        <v>0</v>
      </c>
      <c r="WTD173" s="68">
        <f t="shared" si="6026"/>
        <v>1041.4169999999999</v>
      </c>
      <c r="WTE173" s="101">
        <v>2</v>
      </c>
      <c r="WTF173" s="102"/>
      <c r="WTG173" s="68" t="s">
        <v>318</v>
      </c>
      <c r="WTH173" s="68">
        <f t="shared" ref="WTH173:WTH174" si="8139">64.5*10.764</f>
        <v>694.27799999999991</v>
      </c>
      <c r="WTI173" s="68">
        <v>0</v>
      </c>
      <c r="WTJ173" s="68">
        <f t="shared" si="6028"/>
        <v>694.27799999999991</v>
      </c>
      <c r="WTK173" s="68">
        <v>0</v>
      </c>
      <c r="WTL173" s="68">
        <f t="shared" si="6029"/>
        <v>1041.4169999999999</v>
      </c>
      <c r="WTM173" s="101">
        <v>2</v>
      </c>
      <c r="WTN173" s="102"/>
      <c r="WTO173" s="68" t="s">
        <v>318</v>
      </c>
      <c r="WTP173" s="68">
        <f t="shared" ref="WTP173:WTP174" si="8140">64.5*10.764</f>
        <v>694.27799999999991</v>
      </c>
      <c r="WTQ173" s="68">
        <v>0</v>
      </c>
      <c r="WTR173" s="68">
        <f t="shared" si="6031"/>
        <v>694.27799999999991</v>
      </c>
      <c r="WTS173" s="68">
        <v>0</v>
      </c>
      <c r="WTT173" s="68">
        <f t="shared" si="6032"/>
        <v>1041.4169999999999</v>
      </c>
      <c r="WTU173" s="101">
        <v>2</v>
      </c>
      <c r="WTV173" s="102"/>
      <c r="WTW173" s="68" t="s">
        <v>318</v>
      </c>
      <c r="WTX173" s="68">
        <f t="shared" ref="WTX173:WTX174" si="8141">64.5*10.764</f>
        <v>694.27799999999991</v>
      </c>
      <c r="WTY173" s="68">
        <v>0</v>
      </c>
      <c r="WTZ173" s="68">
        <f t="shared" si="6034"/>
        <v>694.27799999999991</v>
      </c>
      <c r="WUA173" s="68">
        <v>0</v>
      </c>
      <c r="WUB173" s="68">
        <f t="shared" si="6035"/>
        <v>1041.4169999999999</v>
      </c>
      <c r="WUC173" s="101">
        <v>2</v>
      </c>
      <c r="WUD173" s="102"/>
      <c r="WUE173" s="68" t="s">
        <v>318</v>
      </c>
      <c r="WUF173" s="68">
        <f t="shared" ref="WUF173:WUF174" si="8142">64.5*10.764</f>
        <v>694.27799999999991</v>
      </c>
      <c r="WUG173" s="68">
        <v>0</v>
      </c>
      <c r="WUH173" s="68">
        <f t="shared" si="6037"/>
        <v>694.27799999999991</v>
      </c>
      <c r="WUI173" s="68">
        <v>0</v>
      </c>
      <c r="WUJ173" s="68">
        <f t="shared" si="6038"/>
        <v>1041.4169999999999</v>
      </c>
      <c r="WUK173" s="101">
        <v>2</v>
      </c>
      <c r="WUL173" s="102"/>
      <c r="WUM173" s="68" t="s">
        <v>318</v>
      </c>
      <c r="WUN173" s="68">
        <f t="shared" ref="WUN173:WUN174" si="8143">64.5*10.764</f>
        <v>694.27799999999991</v>
      </c>
      <c r="WUO173" s="68">
        <v>0</v>
      </c>
      <c r="WUP173" s="68">
        <f t="shared" si="6040"/>
        <v>694.27799999999991</v>
      </c>
      <c r="WUQ173" s="68">
        <v>0</v>
      </c>
      <c r="WUR173" s="68">
        <f t="shared" si="6041"/>
        <v>1041.4169999999999</v>
      </c>
      <c r="WUS173" s="101">
        <v>2</v>
      </c>
      <c r="WUT173" s="102"/>
      <c r="WUU173" s="68" t="s">
        <v>318</v>
      </c>
      <c r="WUV173" s="68">
        <f t="shared" ref="WUV173:WUV174" si="8144">64.5*10.764</f>
        <v>694.27799999999991</v>
      </c>
      <c r="WUW173" s="68">
        <v>0</v>
      </c>
      <c r="WUX173" s="68">
        <f t="shared" si="6043"/>
        <v>694.27799999999991</v>
      </c>
      <c r="WUY173" s="68">
        <v>0</v>
      </c>
      <c r="WUZ173" s="68">
        <f t="shared" si="6044"/>
        <v>1041.4169999999999</v>
      </c>
      <c r="WVA173" s="101">
        <v>2</v>
      </c>
      <c r="WVB173" s="102"/>
      <c r="WVC173" s="68" t="s">
        <v>318</v>
      </c>
      <c r="WVD173" s="68">
        <f t="shared" ref="WVD173:WVD174" si="8145">64.5*10.764</f>
        <v>694.27799999999991</v>
      </c>
      <c r="WVE173" s="68">
        <v>0</v>
      </c>
      <c r="WVF173" s="68">
        <f t="shared" si="6046"/>
        <v>694.27799999999991</v>
      </c>
      <c r="WVG173" s="68">
        <v>0</v>
      </c>
      <c r="WVH173" s="68">
        <f t="shared" si="6047"/>
        <v>1041.4169999999999</v>
      </c>
      <c r="WVI173" s="101">
        <v>2</v>
      </c>
      <c r="WVJ173" s="102"/>
      <c r="WVK173" s="68" t="s">
        <v>318</v>
      </c>
      <c r="WVL173" s="68">
        <f t="shared" ref="WVL173:WVL174" si="8146">64.5*10.764</f>
        <v>694.27799999999991</v>
      </c>
      <c r="WVM173" s="68">
        <v>0</v>
      </c>
      <c r="WVN173" s="68">
        <f t="shared" si="6049"/>
        <v>694.27799999999991</v>
      </c>
      <c r="WVO173" s="68">
        <v>0</v>
      </c>
      <c r="WVP173" s="68">
        <f t="shared" si="6050"/>
        <v>1041.4169999999999</v>
      </c>
      <c r="WVQ173" s="101">
        <v>2</v>
      </c>
      <c r="WVR173" s="102"/>
      <c r="WVS173" s="68" t="s">
        <v>318</v>
      </c>
      <c r="WVT173" s="68">
        <f t="shared" ref="WVT173:WVT174" si="8147">64.5*10.764</f>
        <v>694.27799999999991</v>
      </c>
      <c r="WVU173" s="68">
        <v>0</v>
      </c>
      <c r="WVV173" s="68">
        <f t="shared" si="6052"/>
        <v>694.27799999999991</v>
      </c>
      <c r="WVW173" s="68">
        <v>0</v>
      </c>
      <c r="WVX173" s="68">
        <f t="shared" si="6053"/>
        <v>1041.4169999999999</v>
      </c>
      <c r="WVY173" s="101">
        <v>2</v>
      </c>
      <c r="WVZ173" s="102"/>
      <c r="WWA173" s="68" t="s">
        <v>318</v>
      </c>
      <c r="WWB173" s="68">
        <f t="shared" ref="WWB173:WWB174" si="8148">64.5*10.764</f>
        <v>694.27799999999991</v>
      </c>
      <c r="WWC173" s="68">
        <v>0</v>
      </c>
      <c r="WWD173" s="68">
        <f t="shared" si="6055"/>
        <v>694.27799999999991</v>
      </c>
      <c r="WWE173" s="68">
        <v>0</v>
      </c>
      <c r="WWF173" s="68">
        <f t="shared" si="6056"/>
        <v>1041.4169999999999</v>
      </c>
      <c r="WWG173" s="101">
        <v>2</v>
      </c>
      <c r="WWH173" s="102"/>
      <c r="WWI173" s="68" t="s">
        <v>318</v>
      </c>
      <c r="WWJ173" s="68">
        <f t="shared" ref="WWJ173:WWJ174" si="8149">64.5*10.764</f>
        <v>694.27799999999991</v>
      </c>
      <c r="WWK173" s="68">
        <v>0</v>
      </c>
      <c r="WWL173" s="68">
        <f t="shared" si="6058"/>
        <v>694.27799999999991</v>
      </c>
      <c r="WWM173" s="68">
        <v>0</v>
      </c>
      <c r="WWN173" s="68">
        <f t="shared" si="6059"/>
        <v>1041.4169999999999</v>
      </c>
      <c r="WWO173" s="101">
        <v>2</v>
      </c>
      <c r="WWP173" s="102"/>
      <c r="WWQ173" s="68" t="s">
        <v>318</v>
      </c>
      <c r="WWR173" s="68">
        <f t="shared" ref="WWR173:WWR174" si="8150">64.5*10.764</f>
        <v>694.27799999999991</v>
      </c>
      <c r="WWS173" s="68">
        <v>0</v>
      </c>
      <c r="WWT173" s="68">
        <f t="shared" si="6061"/>
        <v>694.27799999999991</v>
      </c>
      <c r="WWU173" s="68">
        <v>0</v>
      </c>
      <c r="WWV173" s="68">
        <f t="shared" si="6062"/>
        <v>1041.4169999999999</v>
      </c>
      <c r="WWW173" s="101">
        <v>2</v>
      </c>
      <c r="WWX173" s="102"/>
      <c r="WWY173" s="68" t="s">
        <v>318</v>
      </c>
      <c r="WWZ173" s="68">
        <f t="shared" ref="WWZ173:WWZ174" si="8151">64.5*10.764</f>
        <v>694.27799999999991</v>
      </c>
      <c r="WXA173" s="68">
        <v>0</v>
      </c>
      <c r="WXB173" s="68">
        <f t="shared" si="6064"/>
        <v>694.27799999999991</v>
      </c>
      <c r="WXC173" s="68">
        <v>0</v>
      </c>
      <c r="WXD173" s="68">
        <f t="shared" si="6065"/>
        <v>1041.4169999999999</v>
      </c>
      <c r="WXE173" s="101">
        <v>2</v>
      </c>
      <c r="WXF173" s="102"/>
      <c r="WXG173" s="68" t="s">
        <v>318</v>
      </c>
      <c r="WXH173" s="68">
        <f t="shared" ref="WXH173:WXH174" si="8152">64.5*10.764</f>
        <v>694.27799999999991</v>
      </c>
      <c r="WXI173" s="68">
        <v>0</v>
      </c>
      <c r="WXJ173" s="68">
        <f t="shared" si="6067"/>
        <v>694.27799999999991</v>
      </c>
      <c r="WXK173" s="68">
        <v>0</v>
      </c>
      <c r="WXL173" s="68">
        <f t="shared" si="6068"/>
        <v>1041.4169999999999</v>
      </c>
      <c r="WXM173" s="101">
        <v>2</v>
      </c>
      <c r="WXN173" s="102"/>
      <c r="WXO173" s="68" t="s">
        <v>318</v>
      </c>
      <c r="WXP173" s="68">
        <f t="shared" ref="WXP173:WXP174" si="8153">64.5*10.764</f>
        <v>694.27799999999991</v>
      </c>
      <c r="WXQ173" s="68">
        <v>0</v>
      </c>
      <c r="WXR173" s="68">
        <f t="shared" si="6070"/>
        <v>694.27799999999991</v>
      </c>
      <c r="WXS173" s="68">
        <v>0</v>
      </c>
      <c r="WXT173" s="68">
        <f t="shared" si="6071"/>
        <v>1041.4169999999999</v>
      </c>
      <c r="WXU173" s="101">
        <v>2</v>
      </c>
      <c r="WXV173" s="102"/>
      <c r="WXW173" s="68" t="s">
        <v>318</v>
      </c>
      <c r="WXX173" s="68">
        <f t="shared" ref="WXX173:WXX174" si="8154">64.5*10.764</f>
        <v>694.27799999999991</v>
      </c>
      <c r="WXY173" s="68">
        <v>0</v>
      </c>
      <c r="WXZ173" s="68">
        <f t="shared" si="6073"/>
        <v>694.27799999999991</v>
      </c>
      <c r="WYA173" s="68">
        <v>0</v>
      </c>
      <c r="WYB173" s="68">
        <f t="shared" si="6074"/>
        <v>1041.4169999999999</v>
      </c>
      <c r="WYC173" s="101">
        <v>2</v>
      </c>
      <c r="WYD173" s="102"/>
      <c r="WYE173" s="68" t="s">
        <v>318</v>
      </c>
      <c r="WYF173" s="68">
        <f t="shared" ref="WYF173:WYF174" si="8155">64.5*10.764</f>
        <v>694.27799999999991</v>
      </c>
      <c r="WYG173" s="68">
        <v>0</v>
      </c>
      <c r="WYH173" s="68">
        <f t="shared" si="6076"/>
        <v>694.27799999999991</v>
      </c>
      <c r="WYI173" s="68">
        <v>0</v>
      </c>
      <c r="WYJ173" s="68">
        <f t="shared" si="6077"/>
        <v>1041.4169999999999</v>
      </c>
      <c r="WYK173" s="101">
        <v>2</v>
      </c>
      <c r="WYL173" s="102"/>
      <c r="WYM173" s="68" t="s">
        <v>318</v>
      </c>
      <c r="WYN173" s="68">
        <f t="shared" ref="WYN173:WYN174" si="8156">64.5*10.764</f>
        <v>694.27799999999991</v>
      </c>
      <c r="WYO173" s="68">
        <v>0</v>
      </c>
      <c r="WYP173" s="68">
        <f t="shared" si="6079"/>
        <v>694.27799999999991</v>
      </c>
      <c r="WYQ173" s="68">
        <v>0</v>
      </c>
      <c r="WYR173" s="68">
        <f t="shared" si="6080"/>
        <v>1041.4169999999999</v>
      </c>
      <c r="WYS173" s="101">
        <v>2</v>
      </c>
      <c r="WYT173" s="102"/>
      <c r="WYU173" s="68" t="s">
        <v>318</v>
      </c>
      <c r="WYV173" s="68">
        <f t="shared" ref="WYV173:WYV174" si="8157">64.5*10.764</f>
        <v>694.27799999999991</v>
      </c>
      <c r="WYW173" s="68">
        <v>0</v>
      </c>
      <c r="WYX173" s="68">
        <f t="shared" si="6082"/>
        <v>694.27799999999991</v>
      </c>
      <c r="WYY173" s="68">
        <v>0</v>
      </c>
      <c r="WYZ173" s="68">
        <f t="shared" si="6083"/>
        <v>1041.4169999999999</v>
      </c>
      <c r="WZA173" s="101">
        <v>2</v>
      </c>
      <c r="WZB173" s="102"/>
      <c r="WZC173" s="68" t="s">
        <v>318</v>
      </c>
      <c r="WZD173" s="68">
        <f t="shared" ref="WZD173:WZD174" si="8158">64.5*10.764</f>
        <v>694.27799999999991</v>
      </c>
      <c r="WZE173" s="68">
        <v>0</v>
      </c>
      <c r="WZF173" s="68">
        <f t="shared" si="6085"/>
        <v>694.27799999999991</v>
      </c>
      <c r="WZG173" s="68">
        <v>0</v>
      </c>
      <c r="WZH173" s="68">
        <f t="shared" si="6086"/>
        <v>1041.4169999999999</v>
      </c>
      <c r="WZI173" s="101">
        <v>2</v>
      </c>
      <c r="WZJ173" s="102"/>
      <c r="WZK173" s="68" t="s">
        <v>318</v>
      </c>
      <c r="WZL173" s="68">
        <f t="shared" ref="WZL173:WZL174" si="8159">64.5*10.764</f>
        <v>694.27799999999991</v>
      </c>
      <c r="WZM173" s="68">
        <v>0</v>
      </c>
      <c r="WZN173" s="68">
        <f t="shared" si="6088"/>
        <v>694.27799999999991</v>
      </c>
      <c r="WZO173" s="68">
        <v>0</v>
      </c>
      <c r="WZP173" s="68">
        <f t="shared" si="6089"/>
        <v>1041.4169999999999</v>
      </c>
      <c r="WZQ173" s="101">
        <v>2</v>
      </c>
      <c r="WZR173" s="102"/>
      <c r="WZS173" s="68" t="s">
        <v>318</v>
      </c>
      <c r="WZT173" s="68">
        <f t="shared" ref="WZT173:WZT174" si="8160">64.5*10.764</f>
        <v>694.27799999999991</v>
      </c>
      <c r="WZU173" s="68">
        <v>0</v>
      </c>
      <c r="WZV173" s="68">
        <f t="shared" si="6091"/>
        <v>694.27799999999991</v>
      </c>
      <c r="WZW173" s="68">
        <v>0</v>
      </c>
      <c r="WZX173" s="68">
        <f t="shared" si="6092"/>
        <v>1041.4169999999999</v>
      </c>
      <c r="WZY173" s="101">
        <v>2</v>
      </c>
      <c r="WZZ173" s="102"/>
      <c r="XAA173" s="68" t="s">
        <v>318</v>
      </c>
      <c r="XAB173" s="68">
        <f t="shared" ref="XAB173:XAB174" si="8161">64.5*10.764</f>
        <v>694.27799999999991</v>
      </c>
      <c r="XAC173" s="68">
        <v>0</v>
      </c>
      <c r="XAD173" s="68">
        <f t="shared" si="6094"/>
        <v>694.27799999999991</v>
      </c>
      <c r="XAE173" s="68">
        <v>0</v>
      </c>
      <c r="XAF173" s="68">
        <f t="shared" si="6095"/>
        <v>1041.4169999999999</v>
      </c>
      <c r="XAG173" s="101">
        <v>2</v>
      </c>
      <c r="XAH173" s="102"/>
      <c r="XAI173" s="68" t="s">
        <v>318</v>
      </c>
      <c r="XAJ173" s="68">
        <f t="shared" ref="XAJ173:XAJ174" si="8162">64.5*10.764</f>
        <v>694.27799999999991</v>
      </c>
      <c r="XAK173" s="68">
        <v>0</v>
      </c>
      <c r="XAL173" s="68">
        <f t="shared" si="6097"/>
        <v>694.27799999999991</v>
      </c>
      <c r="XAM173" s="68">
        <v>0</v>
      </c>
      <c r="XAN173" s="68">
        <f t="shared" si="6098"/>
        <v>1041.4169999999999</v>
      </c>
      <c r="XAO173" s="101">
        <v>2</v>
      </c>
      <c r="XAP173" s="102"/>
      <c r="XAQ173" s="68" t="s">
        <v>318</v>
      </c>
      <c r="XAR173" s="68">
        <f t="shared" ref="XAR173:XAR174" si="8163">64.5*10.764</f>
        <v>694.27799999999991</v>
      </c>
      <c r="XAS173" s="68">
        <v>0</v>
      </c>
      <c r="XAT173" s="68">
        <f t="shared" si="6100"/>
        <v>694.27799999999991</v>
      </c>
      <c r="XAU173" s="68">
        <v>0</v>
      </c>
      <c r="XAV173" s="68">
        <f t="shared" si="6101"/>
        <v>1041.4169999999999</v>
      </c>
      <c r="XAW173" s="101">
        <v>2</v>
      </c>
      <c r="XAX173" s="102"/>
      <c r="XAY173" s="68" t="s">
        <v>318</v>
      </c>
      <c r="XAZ173" s="68">
        <f t="shared" ref="XAZ173:XAZ174" si="8164">64.5*10.764</f>
        <v>694.27799999999991</v>
      </c>
      <c r="XBA173" s="68">
        <v>0</v>
      </c>
      <c r="XBB173" s="68">
        <f t="shared" si="6103"/>
        <v>694.27799999999991</v>
      </c>
      <c r="XBC173" s="68">
        <v>0</v>
      </c>
      <c r="XBD173" s="68">
        <f t="shared" si="6104"/>
        <v>1041.4169999999999</v>
      </c>
      <c r="XBE173" s="101">
        <v>2</v>
      </c>
      <c r="XBF173" s="102"/>
      <c r="XBG173" s="68" t="s">
        <v>318</v>
      </c>
      <c r="XBH173" s="68">
        <f t="shared" ref="XBH173:XBH174" si="8165">64.5*10.764</f>
        <v>694.27799999999991</v>
      </c>
      <c r="XBI173" s="68">
        <v>0</v>
      </c>
      <c r="XBJ173" s="68">
        <f t="shared" si="6106"/>
        <v>694.27799999999991</v>
      </c>
      <c r="XBK173" s="68">
        <v>0</v>
      </c>
      <c r="XBL173" s="68">
        <f t="shared" si="6107"/>
        <v>1041.4169999999999</v>
      </c>
      <c r="XBM173" s="101">
        <v>2</v>
      </c>
      <c r="XBN173" s="102"/>
      <c r="XBO173" s="68" t="s">
        <v>318</v>
      </c>
      <c r="XBP173" s="68">
        <f t="shared" ref="XBP173:XBP174" si="8166">64.5*10.764</f>
        <v>694.27799999999991</v>
      </c>
      <c r="XBQ173" s="68">
        <v>0</v>
      </c>
      <c r="XBR173" s="68">
        <f t="shared" si="6109"/>
        <v>694.27799999999991</v>
      </c>
      <c r="XBS173" s="68">
        <v>0</v>
      </c>
      <c r="XBT173" s="68">
        <f t="shared" si="6110"/>
        <v>1041.4169999999999</v>
      </c>
      <c r="XBU173" s="101">
        <v>2</v>
      </c>
      <c r="XBV173" s="102"/>
      <c r="XBW173" s="68" t="s">
        <v>318</v>
      </c>
      <c r="XBX173" s="68">
        <f t="shared" ref="XBX173:XBX174" si="8167">64.5*10.764</f>
        <v>694.27799999999991</v>
      </c>
      <c r="XBY173" s="68">
        <v>0</v>
      </c>
      <c r="XBZ173" s="68">
        <f t="shared" si="6112"/>
        <v>694.27799999999991</v>
      </c>
      <c r="XCA173" s="68">
        <v>0</v>
      </c>
      <c r="XCB173" s="68">
        <f t="shared" si="6113"/>
        <v>1041.4169999999999</v>
      </c>
      <c r="XCC173" s="101">
        <v>2</v>
      </c>
      <c r="XCD173" s="102"/>
      <c r="XCE173" s="68" t="s">
        <v>318</v>
      </c>
      <c r="XCF173" s="68">
        <f t="shared" ref="XCF173:XCF174" si="8168">64.5*10.764</f>
        <v>694.27799999999991</v>
      </c>
      <c r="XCG173" s="68">
        <v>0</v>
      </c>
      <c r="XCH173" s="68">
        <f t="shared" si="6115"/>
        <v>694.27799999999991</v>
      </c>
      <c r="XCI173" s="68">
        <v>0</v>
      </c>
      <c r="XCJ173" s="68">
        <f t="shared" si="6116"/>
        <v>1041.4169999999999</v>
      </c>
      <c r="XCK173" s="101">
        <v>2</v>
      </c>
      <c r="XCL173" s="102"/>
      <c r="XCM173" s="68" t="s">
        <v>318</v>
      </c>
      <c r="XCN173" s="68">
        <f t="shared" ref="XCN173:XCN174" si="8169">64.5*10.764</f>
        <v>694.27799999999991</v>
      </c>
      <c r="XCO173" s="68">
        <v>0</v>
      </c>
      <c r="XCP173" s="68">
        <f t="shared" si="6118"/>
        <v>694.27799999999991</v>
      </c>
      <c r="XCQ173" s="68">
        <v>0</v>
      </c>
      <c r="XCR173" s="68">
        <f t="shared" si="6119"/>
        <v>1041.4169999999999</v>
      </c>
      <c r="XCS173" s="101">
        <v>2</v>
      </c>
      <c r="XCT173" s="102"/>
      <c r="XCU173" s="68" t="s">
        <v>318</v>
      </c>
      <c r="XCV173" s="68">
        <f t="shared" ref="XCV173:XCV174" si="8170">64.5*10.764</f>
        <v>694.27799999999991</v>
      </c>
      <c r="XCW173" s="68">
        <v>0</v>
      </c>
      <c r="XCX173" s="68">
        <f t="shared" si="6121"/>
        <v>694.27799999999991</v>
      </c>
      <c r="XCY173" s="68">
        <v>0</v>
      </c>
      <c r="XCZ173" s="68">
        <f t="shared" si="6122"/>
        <v>1041.4169999999999</v>
      </c>
      <c r="XDA173" s="101">
        <v>2</v>
      </c>
      <c r="XDB173" s="102"/>
      <c r="XDC173" s="68" t="s">
        <v>318</v>
      </c>
      <c r="XDD173" s="68">
        <f t="shared" ref="XDD173:XDD174" si="8171">64.5*10.764</f>
        <v>694.27799999999991</v>
      </c>
      <c r="XDE173" s="68">
        <v>0</v>
      </c>
      <c r="XDF173" s="68">
        <f t="shared" si="6124"/>
        <v>694.27799999999991</v>
      </c>
      <c r="XDG173" s="68">
        <v>0</v>
      </c>
      <c r="XDH173" s="68">
        <f t="shared" si="6125"/>
        <v>1041.4169999999999</v>
      </c>
      <c r="XDI173" s="101">
        <v>2</v>
      </c>
      <c r="XDJ173" s="102"/>
      <c r="XDK173" s="68" t="s">
        <v>318</v>
      </c>
      <c r="XDL173" s="68">
        <f t="shared" ref="XDL173:XDL174" si="8172">64.5*10.764</f>
        <v>694.27799999999991</v>
      </c>
      <c r="XDM173" s="68">
        <v>0</v>
      </c>
      <c r="XDN173" s="68">
        <f t="shared" si="6127"/>
        <v>694.27799999999991</v>
      </c>
      <c r="XDO173" s="68">
        <v>0</v>
      </c>
      <c r="XDP173" s="68">
        <f t="shared" si="6128"/>
        <v>1041.4169999999999</v>
      </c>
      <c r="XDQ173" s="101">
        <v>2</v>
      </c>
      <c r="XDR173" s="102"/>
      <c r="XDS173" s="68" t="s">
        <v>318</v>
      </c>
      <c r="XDT173" s="68">
        <f t="shared" ref="XDT173:XDT174" si="8173">64.5*10.764</f>
        <v>694.27799999999991</v>
      </c>
      <c r="XDU173" s="68">
        <v>0</v>
      </c>
      <c r="XDV173" s="68">
        <f t="shared" si="6130"/>
        <v>694.27799999999991</v>
      </c>
      <c r="XDW173" s="68">
        <v>0</v>
      </c>
      <c r="XDX173" s="68">
        <f t="shared" si="6131"/>
        <v>1041.4169999999999</v>
      </c>
    </row>
    <row r="174" spans="1:16360" s="69" customFormat="1" x14ac:dyDescent="0.35">
      <c r="A174" s="101">
        <v>3</v>
      </c>
      <c r="B174" s="102"/>
      <c r="C174" s="68" t="s">
        <v>318</v>
      </c>
      <c r="D174" s="68">
        <f>(4.87*3.05+2.04*2.67+2.9*2.27+3.05*3.65+3.44*3.65+2.16*1.52+2.29*1.52+2.29*1)*10.764</f>
        <v>641.81211119999989</v>
      </c>
      <c r="E174" s="68">
        <f>((3*1+3.05*1.15+1.8*1)+(0.7*2.2))*10.764</f>
        <v>105.99848999999999</v>
      </c>
      <c r="F174" s="68">
        <f t="shared" si="4"/>
        <v>747.81060119999984</v>
      </c>
      <c r="G174" s="68">
        <f>(6.1*3.9+3.05*1.2)*10.764</f>
        <v>295.47179999999997</v>
      </c>
      <c r="H174" s="68">
        <f t="shared" si="5"/>
        <v>1220.2065017999998</v>
      </c>
      <c r="I174" s="35"/>
      <c r="J174" s="36"/>
      <c r="K174" s="36"/>
      <c r="L174" s="36"/>
      <c r="M174" s="36"/>
      <c r="N174" s="36"/>
      <c r="O174" s="36"/>
      <c r="P174" s="68" t="e">
        <f>#REF!*(($H$158)+1)+(IF(#REF!&lt;101,#REF!,IF(#REF!&lt;201,#REF!/2,IF(#REF!&lt;=301,#REF!/3,#REF!/4))))</f>
        <v>#REF!</v>
      </c>
      <c r="Q174" s="101">
        <v>3</v>
      </c>
      <c r="R174" s="102"/>
      <c r="S174" s="68" t="s">
        <v>318</v>
      </c>
      <c r="T174" s="68">
        <f t="shared" si="6132"/>
        <v>694.27799999999991</v>
      </c>
      <c r="U174" s="68">
        <v>0</v>
      </c>
      <c r="V174" s="68">
        <f t="shared" si="7"/>
        <v>694.27799999999991</v>
      </c>
      <c r="W174" s="68">
        <v>0</v>
      </c>
      <c r="X174" s="68">
        <f t="shared" si="8"/>
        <v>1041.4169999999999</v>
      </c>
      <c r="Y174" s="101">
        <v>3</v>
      </c>
      <c r="Z174" s="102"/>
      <c r="AA174" s="68" t="s">
        <v>318</v>
      </c>
      <c r="AB174" s="68">
        <f t="shared" si="6133"/>
        <v>694.27799999999991</v>
      </c>
      <c r="AC174" s="68">
        <v>0</v>
      </c>
      <c r="AD174" s="68">
        <f t="shared" si="10"/>
        <v>694.27799999999991</v>
      </c>
      <c r="AE174" s="68">
        <v>0</v>
      </c>
      <c r="AF174" s="68">
        <f t="shared" si="11"/>
        <v>1041.4169999999999</v>
      </c>
      <c r="AG174" s="101">
        <v>3</v>
      </c>
      <c r="AH174" s="102"/>
      <c r="AI174" s="68" t="s">
        <v>318</v>
      </c>
      <c r="AJ174" s="68">
        <f t="shared" si="6134"/>
        <v>694.27799999999991</v>
      </c>
      <c r="AK174" s="68">
        <v>0</v>
      </c>
      <c r="AL174" s="68">
        <f t="shared" si="13"/>
        <v>694.27799999999991</v>
      </c>
      <c r="AM174" s="68">
        <v>0</v>
      </c>
      <c r="AN174" s="68">
        <f t="shared" si="14"/>
        <v>1041.4169999999999</v>
      </c>
      <c r="AO174" s="101">
        <v>3</v>
      </c>
      <c r="AP174" s="102"/>
      <c r="AQ174" s="68" t="s">
        <v>318</v>
      </c>
      <c r="AR174" s="68">
        <f t="shared" si="6135"/>
        <v>694.27799999999991</v>
      </c>
      <c r="AS174" s="68">
        <v>0</v>
      </c>
      <c r="AT174" s="68">
        <f t="shared" si="16"/>
        <v>694.27799999999991</v>
      </c>
      <c r="AU174" s="68">
        <v>0</v>
      </c>
      <c r="AV174" s="68">
        <f t="shared" si="17"/>
        <v>1041.4169999999999</v>
      </c>
      <c r="AW174" s="101">
        <v>3</v>
      </c>
      <c r="AX174" s="102"/>
      <c r="AY174" s="68" t="s">
        <v>318</v>
      </c>
      <c r="AZ174" s="68">
        <f t="shared" si="6136"/>
        <v>694.27799999999991</v>
      </c>
      <c r="BA174" s="68">
        <v>0</v>
      </c>
      <c r="BB174" s="68">
        <f t="shared" si="19"/>
        <v>694.27799999999991</v>
      </c>
      <c r="BC174" s="68">
        <v>0</v>
      </c>
      <c r="BD174" s="68">
        <f t="shared" si="20"/>
        <v>1041.4169999999999</v>
      </c>
      <c r="BE174" s="101">
        <v>3</v>
      </c>
      <c r="BF174" s="102"/>
      <c r="BG174" s="68" t="s">
        <v>318</v>
      </c>
      <c r="BH174" s="68">
        <f t="shared" si="6137"/>
        <v>694.27799999999991</v>
      </c>
      <c r="BI174" s="68">
        <v>0</v>
      </c>
      <c r="BJ174" s="68">
        <f t="shared" si="22"/>
        <v>694.27799999999991</v>
      </c>
      <c r="BK174" s="68">
        <v>0</v>
      </c>
      <c r="BL174" s="68">
        <f t="shared" si="23"/>
        <v>1041.4169999999999</v>
      </c>
      <c r="BM174" s="101">
        <v>3</v>
      </c>
      <c r="BN174" s="102"/>
      <c r="BO174" s="68" t="s">
        <v>318</v>
      </c>
      <c r="BP174" s="68">
        <f t="shared" si="6138"/>
        <v>694.27799999999991</v>
      </c>
      <c r="BQ174" s="68">
        <v>0</v>
      </c>
      <c r="BR174" s="68">
        <f t="shared" si="25"/>
        <v>694.27799999999991</v>
      </c>
      <c r="BS174" s="68">
        <v>0</v>
      </c>
      <c r="BT174" s="68">
        <f t="shared" si="26"/>
        <v>1041.4169999999999</v>
      </c>
      <c r="BU174" s="101">
        <v>3</v>
      </c>
      <c r="BV174" s="102"/>
      <c r="BW174" s="68" t="s">
        <v>318</v>
      </c>
      <c r="BX174" s="68">
        <f t="shared" si="6139"/>
        <v>694.27799999999991</v>
      </c>
      <c r="BY174" s="68">
        <v>0</v>
      </c>
      <c r="BZ174" s="68">
        <f t="shared" si="28"/>
        <v>694.27799999999991</v>
      </c>
      <c r="CA174" s="68">
        <v>0</v>
      </c>
      <c r="CB174" s="68">
        <f t="shared" si="29"/>
        <v>1041.4169999999999</v>
      </c>
      <c r="CC174" s="101">
        <v>3</v>
      </c>
      <c r="CD174" s="102"/>
      <c r="CE174" s="68" t="s">
        <v>318</v>
      </c>
      <c r="CF174" s="68">
        <f t="shared" si="6140"/>
        <v>694.27799999999991</v>
      </c>
      <c r="CG174" s="68">
        <v>0</v>
      </c>
      <c r="CH174" s="68">
        <f t="shared" si="31"/>
        <v>694.27799999999991</v>
      </c>
      <c r="CI174" s="68">
        <v>0</v>
      </c>
      <c r="CJ174" s="68">
        <f t="shared" si="32"/>
        <v>1041.4169999999999</v>
      </c>
      <c r="CK174" s="101">
        <v>3</v>
      </c>
      <c r="CL174" s="102"/>
      <c r="CM174" s="68" t="s">
        <v>318</v>
      </c>
      <c r="CN174" s="68">
        <f t="shared" si="6141"/>
        <v>694.27799999999991</v>
      </c>
      <c r="CO174" s="68">
        <v>0</v>
      </c>
      <c r="CP174" s="68">
        <f t="shared" si="34"/>
        <v>694.27799999999991</v>
      </c>
      <c r="CQ174" s="68">
        <v>0</v>
      </c>
      <c r="CR174" s="68">
        <f t="shared" si="35"/>
        <v>1041.4169999999999</v>
      </c>
      <c r="CS174" s="101">
        <v>3</v>
      </c>
      <c r="CT174" s="102"/>
      <c r="CU174" s="68" t="s">
        <v>318</v>
      </c>
      <c r="CV174" s="68">
        <f t="shared" si="6142"/>
        <v>694.27799999999991</v>
      </c>
      <c r="CW174" s="68">
        <v>0</v>
      </c>
      <c r="CX174" s="68">
        <f t="shared" si="37"/>
        <v>694.27799999999991</v>
      </c>
      <c r="CY174" s="68">
        <v>0</v>
      </c>
      <c r="CZ174" s="68">
        <f t="shared" si="38"/>
        <v>1041.4169999999999</v>
      </c>
      <c r="DA174" s="101">
        <v>3</v>
      </c>
      <c r="DB174" s="102"/>
      <c r="DC174" s="68" t="s">
        <v>318</v>
      </c>
      <c r="DD174" s="68">
        <f t="shared" si="6143"/>
        <v>694.27799999999991</v>
      </c>
      <c r="DE174" s="68">
        <v>0</v>
      </c>
      <c r="DF174" s="68">
        <f t="shared" si="40"/>
        <v>694.27799999999991</v>
      </c>
      <c r="DG174" s="68">
        <v>0</v>
      </c>
      <c r="DH174" s="68">
        <f t="shared" si="41"/>
        <v>1041.4169999999999</v>
      </c>
      <c r="DI174" s="101">
        <v>3</v>
      </c>
      <c r="DJ174" s="102"/>
      <c r="DK174" s="68" t="s">
        <v>318</v>
      </c>
      <c r="DL174" s="68">
        <f t="shared" si="6144"/>
        <v>694.27799999999991</v>
      </c>
      <c r="DM174" s="68">
        <v>0</v>
      </c>
      <c r="DN174" s="68">
        <f t="shared" si="43"/>
        <v>694.27799999999991</v>
      </c>
      <c r="DO174" s="68">
        <v>0</v>
      </c>
      <c r="DP174" s="68">
        <f t="shared" si="44"/>
        <v>1041.4169999999999</v>
      </c>
      <c r="DQ174" s="101">
        <v>3</v>
      </c>
      <c r="DR174" s="102"/>
      <c r="DS174" s="68" t="s">
        <v>318</v>
      </c>
      <c r="DT174" s="68">
        <f t="shared" si="6145"/>
        <v>694.27799999999991</v>
      </c>
      <c r="DU174" s="68">
        <v>0</v>
      </c>
      <c r="DV174" s="68">
        <f t="shared" si="46"/>
        <v>694.27799999999991</v>
      </c>
      <c r="DW174" s="68">
        <v>0</v>
      </c>
      <c r="DX174" s="68">
        <f t="shared" si="47"/>
        <v>1041.4169999999999</v>
      </c>
      <c r="DY174" s="101">
        <v>3</v>
      </c>
      <c r="DZ174" s="102"/>
      <c r="EA174" s="68" t="s">
        <v>318</v>
      </c>
      <c r="EB174" s="68">
        <f t="shared" si="6146"/>
        <v>694.27799999999991</v>
      </c>
      <c r="EC174" s="68">
        <v>0</v>
      </c>
      <c r="ED174" s="68">
        <f t="shared" si="49"/>
        <v>694.27799999999991</v>
      </c>
      <c r="EE174" s="68">
        <v>0</v>
      </c>
      <c r="EF174" s="68">
        <f t="shared" si="50"/>
        <v>1041.4169999999999</v>
      </c>
      <c r="EG174" s="101">
        <v>3</v>
      </c>
      <c r="EH174" s="102"/>
      <c r="EI174" s="68" t="s">
        <v>318</v>
      </c>
      <c r="EJ174" s="68">
        <f t="shared" si="6147"/>
        <v>694.27799999999991</v>
      </c>
      <c r="EK174" s="68">
        <v>0</v>
      </c>
      <c r="EL174" s="68">
        <f t="shared" si="52"/>
        <v>694.27799999999991</v>
      </c>
      <c r="EM174" s="68">
        <v>0</v>
      </c>
      <c r="EN174" s="68">
        <f t="shared" si="53"/>
        <v>1041.4169999999999</v>
      </c>
      <c r="EO174" s="101">
        <v>3</v>
      </c>
      <c r="EP174" s="102"/>
      <c r="EQ174" s="68" t="s">
        <v>318</v>
      </c>
      <c r="ER174" s="68">
        <f t="shared" si="6148"/>
        <v>694.27799999999991</v>
      </c>
      <c r="ES174" s="68">
        <v>0</v>
      </c>
      <c r="ET174" s="68">
        <f t="shared" si="55"/>
        <v>694.27799999999991</v>
      </c>
      <c r="EU174" s="68">
        <v>0</v>
      </c>
      <c r="EV174" s="68">
        <f t="shared" si="56"/>
        <v>1041.4169999999999</v>
      </c>
      <c r="EW174" s="101">
        <v>3</v>
      </c>
      <c r="EX174" s="102"/>
      <c r="EY174" s="68" t="s">
        <v>318</v>
      </c>
      <c r="EZ174" s="68">
        <f t="shared" si="6149"/>
        <v>694.27799999999991</v>
      </c>
      <c r="FA174" s="68">
        <v>0</v>
      </c>
      <c r="FB174" s="68">
        <f t="shared" si="58"/>
        <v>694.27799999999991</v>
      </c>
      <c r="FC174" s="68">
        <v>0</v>
      </c>
      <c r="FD174" s="68">
        <f t="shared" si="59"/>
        <v>1041.4169999999999</v>
      </c>
      <c r="FE174" s="101">
        <v>3</v>
      </c>
      <c r="FF174" s="102"/>
      <c r="FG174" s="68" t="s">
        <v>318</v>
      </c>
      <c r="FH174" s="68">
        <f t="shared" si="6150"/>
        <v>694.27799999999991</v>
      </c>
      <c r="FI174" s="68">
        <v>0</v>
      </c>
      <c r="FJ174" s="68">
        <f t="shared" si="61"/>
        <v>694.27799999999991</v>
      </c>
      <c r="FK174" s="68">
        <v>0</v>
      </c>
      <c r="FL174" s="68">
        <f t="shared" si="62"/>
        <v>1041.4169999999999</v>
      </c>
      <c r="FM174" s="101">
        <v>3</v>
      </c>
      <c r="FN174" s="102"/>
      <c r="FO174" s="68" t="s">
        <v>318</v>
      </c>
      <c r="FP174" s="68">
        <f t="shared" si="6151"/>
        <v>694.27799999999991</v>
      </c>
      <c r="FQ174" s="68">
        <v>0</v>
      </c>
      <c r="FR174" s="68">
        <f t="shared" si="64"/>
        <v>694.27799999999991</v>
      </c>
      <c r="FS174" s="68">
        <v>0</v>
      </c>
      <c r="FT174" s="68">
        <f t="shared" si="65"/>
        <v>1041.4169999999999</v>
      </c>
      <c r="FU174" s="101">
        <v>3</v>
      </c>
      <c r="FV174" s="102"/>
      <c r="FW174" s="68" t="s">
        <v>318</v>
      </c>
      <c r="FX174" s="68">
        <f t="shared" si="6152"/>
        <v>694.27799999999991</v>
      </c>
      <c r="FY174" s="68">
        <v>0</v>
      </c>
      <c r="FZ174" s="68">
        <f t="shared" si="67"/>
        <v>694.27799999999991</v>
      </c>
      <c r="GA174" s="68">
        <v>0</v>
      </c>
      <c r="GB174" s="68">
        <f t="shared" si="68"/>
        <v>1041.4169999999999</v>
      </c>
      <c r="GC174" s="101">
        <v>3</v>
      </c>
      <c r="GD174" s="102"/>
      <c r="GE174" s="68" t="s">
        <v>318</v>
      </c>
      <c r="GF174" s="68">
        <f t="shared" si="6153"/>
        <v>694.27799999999991</v>
      </c>
      <c r="GG174" s="68">
        <v>0</v>
      </c>
      <c r="GH174" s="68">
        <f t="shared" si="70"/>
        <v>694.27799999999991</v>
      </c>
      <c r="GI174" s="68">
        <v>0</v>
      </c>
      <c r="GJ174" s="68">
        <f t="shared" si="71"/>
        <v>1041.4169999999999</v>
      </c>
      <c r="GK174" s="101">
        <v>3</v>
      </c>
      <c r="GL174" s="102"/>
      <c r="GM174" s="68" t="s">
        <v>318</v>
      </c>
      <c r="GN174" s="68">
        <f t="shared" si="6154"/>
        <v>694.27799999999991</v>
      </c>
      <c r="GO174" s="68">
        <v>0</v>
      </c>
      <c r="GP174" s="68">
        <f t="shared" si="73"/>
        <v>694.27799999999991</v>
      </c>
      <c r="GQ174" s="68">
        <v>0</v>
      </c>
      <c r="GR174" s="68">
        <f t="shared" si="74"/>
        <v>1041.4169999999999</v>
      </c>
      <c r="GS174" s="101">
        <v>3</v>
      </c>
      <c r="GT174" s="102"/>
      <c r="GU174" s="68" t="s">
        <v>318</v>
      </c>
      <c r="GV174" s="68">
        <f t="shared" si="6155"/>
        <v>694.27799999999991</v>
      </c>
      <c r="GW174" s="68">
        <v>0</v>
      </c>
      <c r="GX174" s="68">
        <f t="shared" si="76"/>
        <v>694.27799999999991</v>
      </c>
      <c r="GY174" s="68">
        <v>0</v>
      </c>
      <c r="GZ174" s="68">
        <f t="shared" si="77"/>
        <v>1041.4169999999999</v>
      </c>
      <c r="HA174" s="101">
        <v>3</v>
      </c>
      <c r="HB174" s="102"/>
      <c r="HC174" s="68" t="s">
        <v>318</v>
      </c>
      <c r="HD174" s="68">
        <f t="shared" si="6156"/>
        <v>694.27799999999991</v>
      </c>
      <c r="HE174" s="68">
        <v>0</v>
      </c>
      <c r="HF174" s="68">
        <f t="shared" si="79"/>
        <v>694.27799999999991</v>
      </c>
      <c r="HG174" s="68">
        <v>0</v>
      </c>
      <c r="HH174" s="68">
        <f t="shared" si="80"/>
        <v>1041.4169999999999</v>
      </c>
      <c r="HI174" s="101">
        <v>3</v>
      </c>
      <c r="HJ174" s="102"/>
      <c r="HK174" s="68" t="s">
        <v>318</v>
      </c>
      <c r="HL174" s="68">
        <f t="shared" si="6157"/>
        <v>694.27799999999991</v>
      </c>
      <c r="HM174" s="68">
        <v>0</v>
      </c>
      <c r="HN174" s="68">
        <f t="shared" si="82"/>
        <v>694.27799999999991</v>
      </c>
      <c r="HO174" s="68">
        <v>0</v>
      </c>
      <c r="HP174" s="68">
        <f t="shared" si="83"/>
        <v>1041.4169999999999</v>
      </c>
      <c r="HQ174" s="101">
        <v>3</v>
      </c>
      <c r="HR174" s="102"/>
      <c r="HS174" s="68" t="s">
        <v>318</v>
      </c>
      <c r="HT174" s="68">
        <f t="shared" si="6158"/>
        <v>694.27799999999991</v>
      </c>
      <c r="HU174" s="68">
        <v>0</v>
      </c>
      <c r="HV174" s="68">
        <f t="shared" si="85"/>
        <v>694.27799999999991</v>
      </c>
      <c r="HW174" s="68">
        <v>0</v>
      </c>
      <c r="HX174" s="68">
        <f t="shared" si="86"/>
        <v>1041.4169999999999</v>
      </c>
      <c r="HY174" s="101">
        <v>3</v>
      </c>
      <c r="HZ174" s="102"/>
      <c r="IA174" s="68" t="s">
        <v>318</v>
      </c>
      <c r="IB174" s="68">
        <f t="shared" si="6159"/>
        <v>694.27799999999991</v>
      </c>
      <c r="IC174" s="68">
        <v>0</v>
      </c>
      <c r="ID174" s="68">
        <f t="shared" si="88"/>
        <v>694.27799999999991</v>
      </c>
      <c r="IE174" s="68">
        <v>0</v>
      </c>
      <c r="IF174" s="68">
        <f t="shared" si="89"/>
        <v>1041.4169999999999</v>
      </c>
      <c r="IG174" s="101">
        <v>3</v>
      </c>
      <c r="IH174" s="102"/>
      <c r="II174" s="68" t="s">
        <v>318</v>
      </c>
      <c r="IJ174" s="68">
        <f t="shared" si="6160"/>
        <v>694.27799999999991</v>
      </c>
      <c r="IK174" s="68">
        <v>0</v>
      </c>
      <c r="IL174" s="68">
        <f t="shared" si="91"/>
        <v>694.27799999999991</v>
      </c>
      <c r="IM174" s="68">
        <v>0</v>
      </c>
      <c r="IN174" s="68">
        <f t="shared" si="92"/>
        <v>1041.4169999999999</v>
      </c>
      <c r="IO174" s="101">
        <v>3</v>
      </c>
      <c r="IP174" s="102"/>
      <c r="IQ174" s="68" t="s">
        <v>318</v>
      </c>
      <c r="IR174" s="68">
        <f t="shared" si="6161"/>
        <v>694.27799999999991</v>
      </c>
      <c r="IS174" s="68">
        <v>0</v>
      </c>
      <c r="IT174" s="68">
        <f t="shared" si="94"/>
        <v>694.27799999999991</v>
      </c>
      <c r="IU174" s="68">
        <v>0</v>
      </c>
      <c r="IV174" s="68">
        <f t="shared" si="95"/>
        <v>1041.4169999999999</v>
      </c>
      <c r="IW174" s="101">
        <v>3</v>
      </c>
      <c r="IX174" s="102"/>
      <c r="IY174" s="68" t="s">
        <v>318</v>
      </c>
      <c r="IZ174" s="68">
        <f t="shared" si="6162"/>
        <v>694.27799999999991</v>
      </c>
      <c r="JA174" s="68">
        <v>0</v>
      </c>
      <c r="JB174" s="68">
        <f t="shared" si="97"/>
        <v>694.27799999999991</v>
      </c>
      <c r="JC174" s="68">
        <v>0</v>
      </c>
      <c r="JD174" s="68">
        <f t="shared" si="98"/>
        <v>1041.4169999999999</v>
      </c>
      <c r="JE174" s="101">
        <v>3</v>
      </c>
      <c r="JF174" s="102"/>
      <c r="JG174" s="68" t="s">
        <v>318</v>
      </c>
      <c r="JH174" s="68">
        <f t="shared" si="6163"/>
        <v>694.27799999999991</v>
      </c>
      <c r="JI174" s="68">
        <v>0</v>
      </c>
      <c r="JJ174" s="68">
        <f t="shared" si="100"/>
        <v>694.27799999999991</v>
      </c>
      <c r="JK174" s="68">
        <v>0</v>
      </c>
      <c r="JL174" s="68">
        <f t="shared" si="101"/>
        <v>1041.4169999999999</v>
      </c>
      <c r="JM174" s="101">
        <v>3</v>
      </c>
      <c r="JN174" s="102"/>
      <c r="JO174" s="68" t="s">
        <v>318</v>
      </c>
      <c r="JP174" s="68">
        <f t="shared" si="6164"/>
        <v>694.27799999999991</v>
      </c>
      <c r="JQ174" s="68">
        <v>0</v>
      </c>
      <c r="JR174" s="68">
        <f t="shared" si="103"/>
        <v>694.27799999999991</v>
      </c>
      <c r="JS174" s="68">
        <v>0</v>
      </c>
      <c r="JT174" s="68">
        <f t="shared" si="104"/>
        <v>1041.4169999999999</v>
      </c>
      <c r="JU174" s="101">
        <v>3</v>
      </c>
      <c r="JV174" s="102"/>
      <c r="JW174" s="68" t="s">
        <v>318</v>
      </c>
      <c r="JX174" s="68">
        <f t="shared" si="6165"/>
        <v>694.27799999999991</v>
      </c>
      <c r="JY174" s="68">
        <v>0</v>
      </c>
      <c r="JZ174" s="68">
        <f t="shared" si="106"/>
        <v>694.27799999999991</v>
      </c>
      <c r="KA174" s="68">
        <v>0</v>
      </c>
      <c r="KB174" s="68">
        <f t="shared" si="107"/>
        <v>1041.4169999999999</v>
      </c>
      <c r="KC174" s="101">
        <v>3</v>
      </c>
      <c r="KD174" s="102"/>
      <c r="KE174" s="68" t="s">
        <v>318</v>
      </c>
      <c r="KF174" s="68">
        <f t="shared" si="6166"/>
        <v>694.27799999999991</v>
      </c>
      <c r="KG174" s="68">
        <v>0</v>
      </c>
      <c r="KH174" s="68">
        <f t="shared" si="109"/>
        <v>694.27799999999991</v>
      </c>
      <c r="KI174" s="68">
        <v>0</v>
      </c>
      <c r="KJ174" s="68">
        <f t="shared" si="110"/>
        <v>1041.4169999999999</v>
      </c>
      <c r="KK174" s="101">
        <v>3</v>
      </c>
      <c r="KL174" s="102"/>
      <c r="KM174" s="68" t="s">
        <v>318</v>
      </c>
      <c r="KN174" s="68">
        <f t="shared" si="6167"/>
        <v>694.27799999999991</v>
      </c>
      <c r="KO174" s="68">
        <v>0</v>
      </c>
      <c r="KP174" s="68">
        <f t="shared" si="112"/>
        <v>694.27799999999991</v>
      </c>
      <c r="KQ174" s="68">
        <v>0</v>
      </c>
      <c r="KR174" s="68">
        <f t="shared" si="113"/>
        <v>1041.4169999999999</v>
      </c>
      <c r="KS174" s="101">
        <v>3</v>
      </c>
      <c r="KT174" s="102"/>
      <c r="KU174" s="68" t="s">
        <v>318</v>
      </c>
      <c r="KV174" s="68">
        <f t="shared" si="6168"/>
        <v>694.27799999999991</v>
      </c>
      <c r="KW174" s="68">
        <v>0</v>
      </c>
      <c r="KX174" s="68">
        <f t="shared" si="115"/>
        <v>694.27799999999991</v>
      </c>
      <c r="KY174" s="68">
        <v>0</v>
      </c>
      <c r="KZ174" s="68">
        <f t="shared" si="116"/>
        <v>1041.4169999999999</v>
      </c>
      <c r="LA174" s="101">
        <v>3</v>
      </c>
      <c r="LB174" s="102"/>
      <c r="LC174" s="68" t="s">
        <v>318</v>
      </c>
      <c r="LD174" s="68">
        <f t="shared" si="6169"/>
        <v>694.27799999999991</v>
      </c>
      <c r="LE174" s="68">
        <v>0</v>
      </c>
      <c r="LF174" s="68">
        <f t="shared" si="118"/>
        <v>694.27799999999991</v>
      </c>
      <c r="LG174" s="68">
        <v>0</v>
      </c>
      <c r="LH174" s="68">
        <f t="shared" si="119"/>
        <v>1041.4169999999999</v>
      </c>
      <c r="LI174" s="101">
        <v>3</v>
      </c>
      <c r="LJ174" s="102"/>
      <c r="LK174" s="68" t="s">
        <v>318</v>
      </c>
      <c r="LL174" s="68">
        <f t="shared" si="6170"/>
        <v>694.27799999999991</v>
      </c>
      <c r="LM174" s="68">
        <v>0</v>
      </c>
      <c r="LN174" s="68">
        <f t="shared" si="121"/>
        <v>694.27799999999991</v>
      </c>
      <c r="LO174" s="68">
        <v>0</v>
      </c>
      <c r="LP174" s="68">
        <f t="shared" si="122"/>
        <v>1041.4169999999999</v>
      </c>
      <c r="LQ174" s="101">
        <v>3</v>
      </c>
      <c r="LR174" s="102"/>
      <c r="LS174" s="68" t="s">
        <v>318</v>
      </c>
      <c r="LT174" s="68">
        <f t="shared" si="6171"/>
        <v>694.27799999999991</v>
      </c>
      <c r="LU174" s="68">
        <v>0</v>
      </c>
      <c r="LV174" s="68">
        <f t="shared" si="124"/>
        <v>694.27799999999991</v>
      </c>
      <c r="LW174" s="68">
        <v>0</v>
      </c>
      <c r="LX174" s="68">
        <f t="shared" si="125"/>
        <v>1041.4169999999999</v>
      </c>
      <c r="LY174" s="101">
        <v>3</v>
      </c>
      <c r="LZ174" s="102"/>
      <c r="MA174" s="68" t="s">
        <v>318</v>
      </c>
      <c r="MB174" s="68">
        <f t="shared" si="6172"/>
        <v>694.27799999999991</v>
      </c>
      <c r="MC174" s="68">
        <v>0</v>
      </c>
      <c r="MD174" s="68">
        <f t="shared" si="127"/>
        <v>694.27799999999991</v>
      </c>
      <c r="ME174" s="68">
        <v>0</v>
      </c>
      <c r="MF174" s="68">
        <f t="shared" si="128"/>
        <v>1041.4169999999999</v>
      </c>
      <c r="MG174" s="101">
        <v>3</v>
      </c>
      <c r="MH174" s="102"/>
      <c r="MI174" s="68" t="s">
        <v>318</v>
      </c>
      <c r="MJ174" s="68">
        <f t="shared" si="6173"/>
        <v>694.27799999999991</v>
      </c>
      <c r="MK174" s="68">
        <v>0</v>
      </c>
      <c r="ML174" s="68">
        <f t="shared" si="130"/>
        <v>694.27799999999991</v>
      </c>
      <c r="MM174" s="68">
        <v>0</v>
      </c>
      <c r="MN174" s="68">
        <f t="shared" si="131"/>
        <v>1041.4169999999999</v>
      </c>
      <c r="MO174" s="101">
        <v>3</v>
      </c>
      <c r="MP174" s="102"/>
      <c r="MQ174" s="68" t="s">
        <v>318</v>
      </c>
      <c r="MR174" s="68">
        <f t="shared" si="6174"/>
        <v>694.27799999999991</v>
      </c>
      <c r="MS174" s="68">
        <v>0</v>
      </c>
      <c r="MT174" s="68">
        <f t="shared" si="133"/>
        <v>694.27799999999991</v>
      </c>
      <c r="MU174" s="68">
        <v>0</v>
      </c>
      <c r="MV174" s="68">
        <f t="shared" si="134"/>
        <v>1041.4169999999999</v>
      </c>
      <c r="MW174" s="101">
        <v>3</v>
      </c>
      <c r="MX174" s="102"/>
      <c r="MY174" s="68" t="s">
        <v>318</v>
      </c>
      <c r="MZ174" s="68">
        <f t="shared" si="6175"/>
        <v>694.27799999999991</v>
      </c>
      <c r="NA174" s="68">
        <v>0</v>
      </c>
      <c r="NB174" s="68">
        <f t="shared" si="136"/>
        <v>694.27799999999991</v>
      </c>
      <c r="NC174" s="68">
        <v>0</v>
      </c>
      <c r="ND174" s="68">
        <f t="shared" si="137"/>
        <v>1041.4169999999999</v>
      </c>
      <c r="NE174" s="101">
        <v>3</v>
      </c>
      <c r="NF174" s="102"/>
      <c r="NG174" s="68" t="s">
        <v>318</v>
      </c>
      <c r="NH174" s="68">
        <f t="shared" si="6176"/>
        <v>694.27799999999991</v>
      </c>
      <c r="NI174" s="68">
        <v>0</v>
      </c>
      <c r="NJ174" s="68">
        <f t="shared" si="139"/>
        <v>694.27799999999991</v>
      </c>
      <c r="NK174" s="68">
        <v>0</v>
      </c>
      <c r="NL174" s="68">
        <f t="shared" si="140"/>
        <v>1041.4169999999999</v>
      </c>
      <c r="NM174" s="101">
        <v>3</v>
      </c>
      <c r="NN174" s="102"/>
      <c r="NO174" s="68" t="s">
        <v>318</v>
      </c>
      <c r="NP174" s="68">
        <f t="shared" si="6177"/>
        <v>694.27799999999991</v>
      </c>
      <c r="NQ174" s="68">
        <v>0</v>
      </c>
      <c r="NR174" s="68">
        <f t="shared" si="142"/>
        <v>694.27799999999991</v>
      </c>
      <c r="NS174" s="68">
        <v>0</v>
      </c>
      <c r="NT174" s="68">
        <f t="shared" si="143"/>
        <v>1041.4169999999999</v>
      </c>
      <c r="NU174" s="101">
        <v>3</v>
      </c>
      <c r="NV174" s="102"/>
      <c r="NW174" s="68" t="s">
        <v>318</v>
      </c>
      <c r="NX174" s="68">
        <f t="shared" si="6178"/>
        <v>694.27799999999991</v>
      </c>
      <c r="NY174" s="68">
        <v>0</v>
      </c>
      <c r="NZ174" s="68">
        <f t="shared" si="145"/>
        <v>694.27799999999991</v>
      </c>
      <c r="OA174" s="68">
        <v>0</v>
      </c>
      <c r="OB174" s="68">
        <f t="shared" si="146"/>
        <v>1041.4169999999999</v>
      </c>
      <c r="OC174" s="101">
        <v>3</v>
      </c>
      <c r="OD174" s="102"/>
      <c r="OE174" s="68" t="s">
        <v>318</v>
      </c>
      <c r="OF174" s="68">
        <f t="shared" si="6179"/>
        <v>694.27799999999991</v>
      </c>
      <c r="OG174" s="68">
        <v>0</v>
      </c>
      <c r="OH174" s="68">
        <f t="shared" si="148"/>
        <v>694.27799999999991</v>
      </c>
      <c r="OI174" s="68">
        <v>0</v>
      </c>
      <c r="OJ174" s="68">
        <f t="shared" si="149"/>
        <v>1041.4169999999999</v>
      </c>
      <c r="OK174" s="101">
        <v>3</v>
      </c>
      <c r="OL174" s="102"/>
      <c r="OM174" s="68" t="s">
        <v>318</v>
      </c>
      <c r="ON174" s="68">
        <f t="shared" si="6180"/>
        <v>694.27799999999991</v>
      </c>
      <c r="OO174" s="68">
        <v>0</v>
      </c>
      <c r="OP174" s="68">
        <f t="shared" si="151"/>
        <v>694.27799999999991</v>
      </c>
      <c r="OQ174" s="68">
        <v>0</v>
      </c>
      <c r="OR174" s="68">
        <f t="shared" si="152"/>
        <v>1041.4169999999999</v>
      </c>
      <c r="OS174" s="101">
        <v>3</v>
      </c>
      <c r="OT174" s="102"/>
      <c r="OU174" s="68" t="s">
        <v>318</v>
      </c>
      <c r="OV174" s="68">
        <f t="shared" si="6181"/>
        <v>694.27799999999991</v>
      </c>
      <c r="OW174" s="68">
        <v>0</v>
      </c>
      <c r="OX174" s="68">
        <f t="shared" si="154"/>
        <v>694.27799999999991</v>
      </c>
      <c r="OY174" s="68">
        <v>0</v>
      </c>
      <c r="OZ174" s="68">
        <f t="shared" si="155"/>
        <v>1041.4169999999999</v>
      </c>
      <c r="PA174" s="101">
        <v>3</v>
      </c>
      <c r="PB174" s="102"/>
      <c r="PC174" s="68" t="s">
        <v>318</v>
      </c>
      <c r="PD174" s="68">
        <f t="shared" si="6182"/>
        <v>694.27799999999991</v>
      </c>
      <c r="PE174" s="68">
        <v>0</v>
      </c>
      <c r="PF174" s="68">
        <f t="shared" si="157"/>
        <v>694.27799999999991</v>
      </c>
      <c r="PG174" s="68">
        <v>0</v>
      </c>
      <c r="PH174" s="68">
        <f t="shared" si="158"/>
        <v>1041.4169999999999</v>
      </c>
      <c r="PI174" s="101">
        <v>3</v>
      </c>
      <c r="PJ174" s="102"/>
      <c r="PK174" s="68" t="s">
        <v>318</v>
      </c>
      <c r="PL174" s="68">
        <f t="shared" si="6183"/>
        <v>694.27799999999991</v>
      </c>
      <c r="PM174" s="68">
        <v>0</v>
      </c>
      <c r="PN174" s="68">
        <f t="shared" si="160"/>
        <v>694.27799999999991</v>
      </c>
      <c r="PO174" s="68">
        <v>0</v>
      </c>
      <c r="PP174" s="68">
        <f t="shared" si="161"/>
        <v>1041.4169999999999</v>
      </c>
      <c r="PQ174" s="101">
        <v>3</v>
      </c>
      <c r="PR174" s="102"/>
      <c r="PS174" s="68" t="s">
        <v>318</v>
      </c>
      <c r="PT174" s="68">
        <f t="shared" si="6184"/>
        <v>694.27799999999991</v>
      </c>
      <c r="PU174" s="68">
        <v>0</v>
      </c>
      <c r="PV174" s="68">
        <f t="shared" si="163"/>
        <v>694.27799999999991</v>
      </c>
      <c r="PW174" s="68">
        <v>0</v>
      </c>
      <c r="PX174" s="68">
        <f t="shared" si="164"/>
        <v>1041.4169999999999</v>
      </c>
      <c r="PY174" s="101">
        <v>3</v>
      </c>
      <c r="PZ174" s="102"/>
      <c r="QA174" s="68" t="s">
        <v>318</v>
      </c>
      <c r="QB174" s="68">
        <f t="shared" si="6185"/>
        <v>694.27799999999991</v>
      </c>
      <c r="QC174" s="68">
        <v>0</v>
      </c>
      <c r="QD174" s="68">
        <f t="shared" si="166"/>
        <v>694.27799999999991</v>
      </c>
      <c r="QE174" s="68">
        <v>0</v>
      </c>
      <c r="QF174" s="68">
        <f t="shared" si="167"/>
        <v>1041.4169999999999</v>
      </c>
      <c r="QG174" s="101">
        <v>3</v>
      </c>
      <c r="QH174" s="102"/>
      <c r="QI174" s="68" t="s">
        <v>318</v>
      </c>
      <c r="QJ174" s="68">
        <f t="shared" si="6186"/>
        <v>694.27799999999991</v>
      </c>
      <c r="QK174" s="68">
        <v>0</v>
      </c>
      <c r="QL174" s="68">
        <f t="shared" si="169"/>
        <v>694.27799999999991</v>
      </c>
      <c r="QM174" s="68">
        <v>0</v>
      </c>
      <c r="QN174" s="68">
        <f t="shared" si="170"/>
        <v>1041.4169999999999</v>
      </c>
      <c r="QO174" s="101">
        <v>3</v>
      </c>
      <c r="QP174" s="102"/>
      <c r="QQ174" s="68" t="s">
        <v>318</v>
      </c>
      <c r="QR174" s="68">
        <f t="shared" si="6187"/>
        <v>694.27799999999991</v>
      </c>
      <c r="QS174" s="68">
        <v>0</v>
      </c>
      <c r="QT174" s="68">
        <f t="shared" si="172"/>
        <v>694.27799999999991</v>
      </c>
      <c r="QU174" s="68">
        <v>0</v>
      </c>
      <c r="QV174" s="68">
        <f t="shared" si="173"/>
        <v>1041.4169999999999</v>
      </c>
      <c r="QW174" s="101">
        <v>3</v>
      </c>
      <c r="QX174" s="102"/>
      <c r="QY174" s="68" t="s">
        <v>318</v>
      </c>
      <c r="QZ174" s="68">
        <f t="shared" si="6188"/>
        <v>694.27799999999991</v>
      </c>
      <c r="RA174" s="68">
        <v>0</v>
      </c>
      <c r="RB174" s="68">
        <f t="shared" si="175"/>
        <v>694.27799999999991</v>
      </c>
      <c r="RC174" s="68">
        <v>0</v>
      </c>
      <c r="RD174" s="68">
        <f t="shared" si="176"/>
        <v>1041.4169999999999</v>
      </c>
      <c r="RE174" s="101">
        <v>3</v>
      </c>
      <c r="RF174" s="102"/>
      <c r="RG174" s="68" t="s">
        <v>318</v>
      </c>
      <c r="RH174" s="68">
        <f t="shared" si="6189"/>
        <v>694.27799999999991</v>
      </c>
      <c r="RI174" s="68">
        <v>0</v>
      </c>
      <c r="RJ174" s="68">
        <f t="shared" si="178"/>
        <v>694.27799999999991</v>
      </c>
      <c r="RK174" s="68">
        <v>0</v>
      </c>
      <c r="RL174" s="68">
        <f t="shared" si="179"/>
        <v>1041.4169999999999</v>
      </c>
      <c r="RM174" s="101">
        <v>3</v>
      </c>
      <c r="RN174" s="102"/>
      <c r="RO174" s="68" t="s">
        <v>318</v>
      </c>
      <c r="RP174" s="68">
        <f t="shared" si="6190"/>
        <v>694.27799999999991</v>
      </c>
      <c r="RQ174" s="68">
        <v>0</v>
      </c>
      <c r="RR174" s="68">
        <f t="shared" si="181"/>
        <v>694.27799999999991</v>
      </c>
      <c r="RS174" s="68">
        <v>0</v>
      </c>
      <c r="RT174" s="68">
        <f t="shared" si="182"/>
        <v>1041.4169999999999</v>
      </c>
      <c r="RU174" s="101">
        <v>3</v>
      </c>
      <c r="RV174" s="102"/>
      <c r="RW174" s="68" t="s">
        <v>318</v>
      </c>
      <c r="RX174" s="68">
        <f t="shared" si="6191"/>
        <v>694.27799999999991</v>
      </c>
      <c r="RY174" s="68">
        <v>0</v>
      </c>
      <c r="RZ174" s="68">
        <f t="shared" si="184"/>
        <v>694.27799999999991</v>
      </c>
      <c r="SA174" s="68">
        <v>0</v>
      </c>
      <c r="SB174" s="68">
        <f t="shared" si="185"/>
        <v>1041.4169999999999</v>
      </c>
      <c r="SC174" s="101">
        <v>3</v>
      </c>
      <c r="SD174" s="102"/>
      <c r="SE174" s="68" t="s">
        <v>318</v>
      </c>
      <c r="SF174" s="68">
        <f t="shared" si="6192"/>
        <v>694.27799999999991</v>
      </c>
      <c r="SG174" s="68">
        <v>0</v>
      </c>
      <c r="SH174" s="68">
        <f t="shared" si="187"/>
        <v>694.27799999999991</v>
      </c>
      <c r="SI174" s="68">
        <v>0</v>
      </c>
      <c r="SJ174" s="68">
        <f t="shared" si="188"/>
        <v>1041.4169999999999</v>
      </c>
      <c r="SK174" s="101">
        <v>3</v>
      </c>
      <c r="SL174" s="102"/>
      <c r="SM174" s="68" t="s">
        <v>318</v>
      </c>
      <c r="SN174" s="68">
        <f t="shared" si="6193"/>
        <v>694.27799999999991</v>
      </c>
      <c r="SO174" s="68">
        <v>0</v>
      </c>
      <c r="SP174" s="68">
        <f t="shared" si="190"/>
        <v>694.27799999999991</v>
      </c>
      <c r="SQ174" s="68">
        <v>0</v>
      </c>
      <c r="SR174" s="68">
        <f t="shared" si="191"/>
        <v>1041.4169999999999</v>
      </c>
      <c r="SS174" s="101">
        <v>3</v>
      </c>
      <c r="ST174" s="102"/>
      <c r="SU174" s="68" t="s">
        <v>318</v>
      </c>
      <c r="SV174" s="68">
        <f t="shared" si="6194"/>
        <v>694.27799999999991</v>
      </c>
      <c r="SW174" s="68">
        <v>0</v>
      </c>
      <c r="SX174" s="68">
        <f t="shared" si="193"/>
        <v>694.27799999999991</v>
      </c>
      <c r="SY174" s="68">
        <v>0</v>
      </c>
      <c r="SZ174" s="68">
        <f t="shared" si="194"/>
        <v>1041.4169999999999</v>
      </c>
      <c r="TA174" s="101">
        <v>3</v>
      </c>
      <c r="TB174" s="102"/>
      <c r="TC174" s="68" t="s">
        <v>318</v>
      </c>
      <c r="TD174" s="68">
        <f t="shared" si="6195"/>
        <v>694.27799999999991</v>
      </c>
      <c r="TE174" s="68">
        <v>0</v>
      </c>
      <c r="TF174" s="68">
        <f t="shared" si="196"/>
        <v>694.27799999999991</v>
      </c>
      <c r="TG174" s="68">
        <v>0</v>
      </c>
      <c r="TH174" s="68">
        <f t="shared" si="197"/>
        <v>1041.4169999999999</v>
      </c>
      <c r="TI174" s="101">
        <v>3</v>
      </c>
      <c r="TJ174" s="102"/>
      <c r="TK174" s="68" t="s">
        <v>318</v>
      </c>
      <c r="TL174" s="68">
        <f t="shared" si="6196"/>
        <v>694.27799999999991</v>
      </c>
      <c r="TM174" s="68">
        <v>0</v>
      </c>
      <c r="TN174" s="68">
        <f t="shared" si="199"/>
        <v>694.27799999999991</v>
      </c>
      <c r="TO174" s="68">
        <v>0</v>
      </c>
      <c r="TP174" s="68">
        <f t="shared" si="200"/>
        <v>1041.4169999999999</v>
      </c>
      <c r="TQ174" s="101">
        <v>3</v>
      </c>
      <c r="TR174" s="102"/>
      <c r="TS174" s="68" t="s">
        <v>318</v>
      </c>
      <c r="TT174" s="68">
        <f t="shared" si="6197"/>
        <v>694.27799999999991</v>
      </c>
      <c r="TU174" s="68">
        <v>0</v>
      </c>
      <c r="TV174" s="68">
        <f t="shared" si="202"/>
        <v>694.27799999999991</v>
      </c>
      <c r="TW174" s="68">
        <v>0</v>
      </c>
      <c r="TX174" s="68">
        <f t="shared" si="203"/>
        <v>1041.4169999999999</v>
      </c>
      <c r="TY174" s="101">
        <v>3</v>
      </c>
      <c r="TZ174" s="102"/>
      <c r="UA174" s="68" t="s">
        <v>318</v>
      </c>
      <c r="UB174" s="68">
        <f t="shared" si="6198"/>
        <v>694.27799999999991</v>
      </c>
      <c r="UC174" s="68">
        <v>0</v>
      </c>
      <c r="UD174" s="68">
        <f t="shared" si="205"/>
        <v>694.27799999999991</v>
      </c>
      <c r="UE174" s="68">
        <v>0</v>
      </c>
      <c r="UF174" s="68">
        <f t="shared" si="206"/>
        <v>1041.4169999999999</v>
      </c>
      <c r="UG174" s="101">
        <v>3</v>
      </c>
      <c r="UH174" s="102"/>
      <c r="UI174" s="68" t="s">
        <v>318</v>
      </c>
      <c r="UJ174" s="68">
        <f t="shared" si="6199"/>
        <v>694.27799999999991</v>
      </c>
      <c r="UK174" s="68">
        <v>0</v>
      </c>
      <c r="UL174" s="68">
        <f t="shared" si="208"/>
        <v>694.27799999999991</v>
      </c>
      <c r="UM174" s="68">
        <v>0</v>
      </c>
      <c r="UN174" s="68">
        <f t="shared" si="209"/>
        <v>1041.4169999999999</v>
      </c>
      <c r="UO174" s="101">
        <v>3</v>
      </c>
      <c r="UP174" s="102"/>
      <c r="UQ174" s="68" t="s">
        <v>318</v>
      </c>
      <c r="UR174" s="68">
        <f t="shared" si="6200"/>
        <v>694.27799999999991</v>
      </c>
      <c r="US174" s="68">
        <v>0</v>
      </c>
      <c r="UT174" s="68">
        <f t="shared" si="211"/>
        <v>694.27799999999991</v>
      </c>
      <c r="UU174" s="68">
        <v>0</v>
      </c>
      <c r="UV174" s="68">
        <f t="shared" si="212"/>
        <v>1041.4169999999999</v>
      </c>
      <c r="UW174" s="101">
        <v>3</v>
      </c>
      <c r="UX174" s="102"/>
      <c r="UY174" s="68" t="s">
        <v>318</v>
      </c>
      <c r="UZ174" s="68">
        <f t="shared" si="6201"/>
        <v>694.27799999999991</v>
      </c>
      <c r="VA174" s="68">
        <v>0</v>
      </c>
      <c r="VB174" s="68">
        <f t="shared" si="214"/>
        <v>694.27799999999991</v>
      </c>
      <c r="VC174" s="68">
        <v>0</v>
      </c>
      <c r="VD174" s="68">
        <f t="shared" si="215"/>
        <v>1041.4169999999999</v>
      </c>
      <c r="VE174" s="101">
        <v>3</v>
      </c>
      <c r="VF174" s="102"/>
      <c r="VG174" s="68" t="s">
        <v>318</v>
      </c>
      <c r="VH174" s="68">
        <f t="shared" si="6202"/>
        <v>694.27799999999991</v>
      </c>
      <c r="VI174" s="68">
        <v>0</v>
      </c>
      <c r="VJ174" s="68">
        <f t="shared" si="217"/>
        <v>694.27799999999991</v>
      </c>
      <c r="VK174" s="68">
        <v>0</v>
      </c>
      <c r="VL174" s="68">
        <f t="shared" si="218"/>
        <v>1041.4169999999999</v>
      </c>
      <c r="VM174" s="101">
        <v>3</v>
      </c>
      <c r="VN174" s="102"/>
      <c r="VO174" s="68" t="s">
        <v>318</v>
      </c>
      <c r="VP174" s="68">
        <f t="shared" si="6203"/>
        <v>694.27799999999991</v>
      </c>
      <c r="VQ174" s="68">
        <v>0</v>
      </c>
      <c r="VR174" s="68">
        <f t="shared" si="220"/>
        <v>694.27799999999991</v>
      </c>
      <c r="VS174" s="68">
        <v>0</v>
      </c>
      <c r="VT174" s="68">
        <f t="shared" si="221"/>
        <v>1041.4169999999999</v>
      </c>
      <c r="VU174" s="101">
        <v>3</v>
      </c>
      <c r="VV174" s="102"/>
      <c r="VW174" s="68" t="s">
        <v>318</v>
      </c>
      <c r="VX174" s="68">
        <f t="shared" si="6204"/>
        <v>694.27799999999991</v>
      </c>
      <c r="VY174" s="68">
        <v>0</v>
      </c>
      <c r="VZ174" s="68">
        <f t="shared" si="223"/>
        <v>694.27799999999991</v>
      </c>
      <c r="WA174" s="68">
        <v>0</v>
      </c>
      <c r="WB174" s="68">
        <f t="shared" si="224"/>
        <v>1041.4169999999999</v>
      </c>
      <c r="WC174" s="101">
        <v>3</v>
      </c>
      <c r="WD174" s="102"/>
      <c r="WE174" s="68" t="s">
        <v>318</v>
      </c>
      <c r="WF174" s="68">
        <f t="shared" si="6205"/>
        <v>694.27799999999991</v>
      </c>
      <c r="WG174" s="68">
        <v>0</v>
      </c>
      <c r="WH174" s="68">
        <f t="shared" si="226"/>
        <v>694.27799999999991</v>
      </c>
      <c r="WI174" s="68">
        <v>0</v>
      </c>
      <c r="WJ174" s="68">
        <f t="shared" si="227"/>
        <v>1041.4169999999999</v>
      </c>
      <c r="WK174" s="101">
        <v>3</v>
      </c>
      <c r="WL174" s="102"/>
      <c r="WM174" s="68" t="s">
        <v>318</v>
      </c>
      <c r="WN174" s="68">
        <f t="shared" si="6206"/>
        <v>694.27799999999991</v>
      </c>
      <c r="WO174" s="68">
        <v>0</v>
      </c>
      <c r="WP174" s="68">
        <f t="shared" si="229"/>
        <v>694.27799999999991</v>
      </c>
      <c r="WQ174" s="68">
        <v>0</v>
      </c>
      <c r="WR174" s="68">
        <f t="shared" si="230"/>
        <v>1041.4169999999999</v>
      </c>
      <c r="WS174" s="101">
        <v>3</v>
      </c>
      <c r="WT174" s="102"/>
      <c r="WU174" s="68" t="s">
        <v>318</v>
      </c>
      <c r="WV174" s="68">
        <f t="shared" si="6207"/>
        <v>694.27799999999991</v>
      </c>
      <c r="WW174" s="68">
        <v>0</v>
      </c>
      <c r="WX174" s="68">
        <f t="shared" si="232"/>
        <v>694.27799999999991</v>
      </c>
      <c r="WY174" s="68">
        <v>0</v>
      </c>
      <c r="WZ174" s="68">
        <f t="shared" si="233"/>
        <v>1041.4169999999999</v>
      </c>
      <c r="XA174" s="101">
        <v>3</v>
      </c>
      <c r="XB174" s="102"/>
      <c r="XC174" s="68" t="s">
        <v>318</v>
      </c>
      <c r="XD174" s="68">
        <f t="shared" si="6208"/>
        <v>694.27799999999991</v>
      </c>
      <c r="XE174" s="68">
        <v>0</v>
      </c>
      <c r="XF174" s="68">
        <f t="shared" si="235"/>
        <v>694.27799999999991</v>
      </c>
      <c r="XG174" s="68">
        <v>0</v>
      </c>
      <c r="XH174" s="68">
        <f t="shared" si="236"/>
        <v>1041.4169999999999</v>
      </c>
      <c r="XI174" s="101">
        <v>3</v>
      </c>
      <c r="XJ174" s="102"/>
      <c r="XK174" s="68" t="s">
        <v>318</v>
      </c>
      <c r="XL174" s="68">
        <f t="shared" si="6209"/>
        <v>694.27799999999991</v>
      </c>
      <c r="XM174" s="68">
        <v>0</v>
      </c>
      <c r="XN174" s="68">
        <f t="shared" si="238"/>
        <v>694.27799999999991</v>
      </c>
      <c r="XO174" s="68">
        <v>0</v>
      </c>
      <c r="XP174" s="68">
        <f t="shared" si="239"/>
        <v>1041.4169999999999</v>
      </c>
      <c r="XQ174" s="101">
        <v>3</v>
      </c>
      <c r="XR174" s="102"/>
      <c r="XS174" s="68" t="s">
        <v>318</v>
      </c>
      <c r="XT174" s="68">
        <f t="shared" si="6210"/>
        <v>694.27799999999991</v>
      </c>
      <c r="XU174" s="68">
        <v>0</v>
      </c>
      <c r="XV174" s="68">
        <f t="shared" si="241"/>
        <v>694.27799999999991</v>
      </c>
      <c r="XW174" s="68">
        <v>0</v>
      </c>
      <c r="XX174" s="68">
        <f t="shared" si="242"/>
        <v>1041.4169999999999</v>
      </c>
      <c r="XY174" s="101">
        <v>3</v>
      </c>
      <c r="XZ174" s="102"/>
      <c r="YA174" s="68" t="s">
        <v>318</v>
      </c>
      <c r="YB174" s="68">
        <f t="shared" si="6211"/>
        <v>694.27799999999991</v>
      </c>
      <c r="YC174" s="68">
        <v>0</v>
      </c>
      <c r="YD174" s="68">
        <f t="shared" si="244"/>
        <v>694.27799999999991</v>
      </c>
      <c r="YE174" s="68">
        <v>0</v>
      </c>
      <c r="YF174" s="68">
        <f t="shared" si="245"/>
        <v>1041.4169999999999</v>
      </c>
      <c r="YG174" s="101">
        <v>3</v>
      </c>
      <c r="YH174" s="102"/>
      <c r="YI174" s="68" t="s">
        <v>318</v>
      </c>
      <c r="YJ174" s="68">
        <f t="shared" si="6212"/>
        <v>694.27799999999991</v>
      </c>
      <c r="YK174" s="68">
        <v>0</v>
      </c>
      <c r="YL174" s="68">
        <f t="shared" si="247"/>
        <v>694.27799999999991</v>
      </c>
      <c r="YM174" s="68">
        <v>0</v>
      </c>
      <c r="YN174" s="68">
        <f t="shared" si="248"/>
        <v>1041.4169999999999</v>
      </c>
      <c r="YO174" s="101">
        <v>3</v>
      </c>
      <c r="YP174" s="102"/>
      <c r="YQ174" s="68" t="s">
        <v>318</v>
      </c>
      <c r="YR174" s="68">
        <f t="shared" si="6213"/>
        <v>694.27799999999991</v>
      </c>
      <c r="YS174" s="68">
        <v>0</v>
      </c>
      <c r="YT174" s="68">
        <f t="shared" si="250"/>
        <v>694.27799999999991</v>
      </c>
      <c r="YU174" s="68">
        <v>0</v>
      </c>
      <c r="YV174" s="68">
        <f t="shared" si="251"/>
        <v>1041.4169999999999</v>
      </c>
      <c r="YW174" s="101">
        <v>3</v>
      </c>
      <c r="YX174" s="102"/>
      <c r="YY174" s="68" t="s">
        <v>318</v>
      </c>
      <c r="YZ174" s="68">
        <f t="shared" si="6214"/>
        <v>694.27799999999991</v>
      </c>
      <c r="ZA174" s="68">
        <v>0</v>
      </c>
      <c r="ZB174" s="68">
        <f t="shared" si="253"/>
        <v>694.27799999999991</v>
      </c>
      <c r="ZC174" s="68">
        <v>0</v>
      </c>
      <c r="ZD174" s="68">
        <f t="shared" si="254"/>
        <v>1041.4169999999999</v>
      </c>
      <c r="ZE174" s="101">
        <v>3</v>
      </c>
      <c r="ZF174" s="102"/>
      <c r="ZG174" s="68" t="s">
        <v>318</v>
      </c>
      <c r="ZH174" s="68">
        <f t="shared" si="6215"/>
        <v>694.27799999999991</v>
      </c>
      <c r="ZI174" s="68">
        <v>0</v>
      </c>
      <c r="ZJ174" s="68">
        <f t="shared" si="256"/>
        <v>694.27799999999991</v>
      </c>
      <c r="ZK174" s="68">
        <v>0</v>
      </c>
      <c r="ZL174" s="68">
        <f t="shared" si="257"/>
        <v>1041.4169999999999</v>
      </c>
      <c r="ZM174" s="101">
        <v>3</v>
      </c>
      <c r="ZN174" s="102"/>
      <c r="ZO174" s="68" t="s">
        <v>318</v>
      </c>
      <c r="ZP174" s="68">
        <f t="shared" si="6216"/>
        <v>694.27799999999991</v>
      </c>
      <c r="ZQ174" s="68">
        <v>0</v>
      </c>
      <c r="ZR174" s="68">
        <f t="shared" si="259"/>
        <v>694.27799999999991</v>
      </c>
      <c r="ZS174" s="68">
        <v>0</v>
      </c>
      <c r="ZT174" s="68">
        <f t="shared" si="260"/>
        <v>1041.4169999999999</v>
      </c>
      <c r="ZU174" s="101">
        <v>3</v>
      </c>
      <c r="ZV174" s="102"/>
      <c r="ZW174" s="68" t="s">
        <v>318</v>
      </c>
      <c r="ZX174" s="68">
        <f t="shared" si="6217"/>
        <v>694.27799999999991</v>
      </c>
      <c r="ZY174" s="68">
        <v>0</v>
      </c>
      <c r="ZZ174" s="68">
        <f t="shared" si="262"/>
        <v>694.27799999999991</v>
      </c>
      <c r="AAA174" s="68">
        <v>0</v>
      </c>
      <c r="AAB174" s="68">
        <f t="shared" si="263"/>
        <v>1041.4169999999999</v>
      </c>
      <c r="AAC174" s="101">
        <v>3</v>
      </c>
      <c r="AAD174" s="102"/>
      <c r="AAE174" s="68" t="s">
        <v>318</v>
      </c>
      <c r="AAF174" s="68">
        <f t="shared" si="6218"/>
        <v>694.27799999999991</v>
      </c>
      <c r="AAG174" s="68">
        <v>0</v>
      </c>
      <c r="AAH174" s="68">
        <f t="shared" si="265"/>
        <v>694.27799999999991</v>
      </c>
      <c r="AAI174" s="68">
        <v>0</v>
      </c>
      <c r="AAJ174" s="68">
        <f t="shared" si="266"/>
        <v>1041.4169999999999</v>
      </c>
      <c r="AAK174" s="101">
        <v>3</v>
      </c>
      <c r="AAL174" s="102"/>
      <c r="AAM174" s="68" t="s">
        <v>318</v>
      </c>
      <c r="AAN174" s="68">
        <f t="shared" si="6219"/>
        <v>694.27799999999991</v>
      </c>
      <c r="AAO174" s="68">
        <v>0</v>
      </c>
      <c r="AAP174" s="68">
        <f t="shared" si="268"/>
        <v>694.27799999999991</v>
      </c>
      <c r="AAQ174" s="68">
        <v>0</v>
      </c>
      <c r="AAR174" s="68">
        <f t="shared" si="269"/>
        <v>1041.4169999999999</v>
      </c>
      <c r="AAS174" s="101">
        <v>3</v>
      </c>
      <c r="AAT174" s="102"/>
      <c r="AAU174" s="68" t="s">
        <v>318</v>
      </c>
      <c r="AAV174" s="68">
        <f t="shared" si="6220"/>
        <v>694.27799999999991</v>
      </c>
      <c r="AAW174" s="68">
        <v>0</v>
      </c>
      <c r="AAX174" s="68">
        <f t="shared" si="271"/>
        <v>694.27799999999991</v>
      </c>
      <c r="AAY174" s="68">
        <v>0</v>
      </c>
      <c r="AAZ174" s="68">
        <f t="shared" si="272"/>
        <v>1041.4169999999999</v>
      </c>
      <c r="ABA174" s="101">
        <v>3</v>
      </c>
      <c r="ABB174" s="102"/>
      <c r="ABC174" s="68" t="s">
        <v>318</v>
      </c>
      <c r="ABD174" s="68">
        <f t="shared" si="6221"/>
        <v>694.27799999999991</v>
      </c>
      <c r="ABE174" s="68">
        <v>0</v>
      </c>
      <c r="ABF174" s="68">
        <f t="shared" si="274"/>
        <v>694.27799999999991</v>
      </c>
      <c r="ABG174" s="68">
        <v>0</v>
      </c>
      <c r="ABH174" s="68">
        <f t="shared" si="275"/>
        <v>1041.4169999999999</v>
      </c>
      <c r="ABI174" s="101">
        <v>3</v>
      </c>
      <c r="ABJ174" s="102"/>
      <c r="ABK174" s="68" t="s">
        <v>318</v>
      </c>
      <c r="ABL174" s="68">
        <f t="shared" si="6222"/>
        <v>694.27799999999991</v>
      </c>
      <c r="ABM174" s="68">
        <v>0</v>
      </c>
      <c r="ABN174" s="68">
        <f t="shared" si="277"/>
        <v>694.27799999999991</v>
      </c>
      <c r="ABO174" s="68">
        <v>0</v>
      </c>
      <c r="ABP174" s="68">
        <f t="shared" si="278"/>
        <v>1041.4169999999999</v>
      </c>
      <c r="ABQ174" s="101">
        <v>3</v>
      </c>
      <c r="ABR174" s="102"/>
      <c r="ABS174" s="68" t="s">
        <v>318</v>
      </c>
      <c r="ABT174" s="68">
        <f t="shared" si="6223"/>
        <v>694.27799999999991</v>
      </c>
      <c r="ABU174" s="68">
        <v>0</v>
      </c>
      <c r="ABV174" s="68">
        <f t="shared" si="280"/>
        <v>694.27799999999991</v>
      </c>
      <c r="ABW174" s="68">
        <v>0</v>
      </c>
      <c r="ABX174" s="68">
        <f t="shared" si="281"/>
        <v>1041.4169999999999</v>
      </c>
      <c r="ABY174" s="101">
        <v>3</v>
      </c>
      <c r="ABZ174" s="102"/>
      <c r="ACA174" s="68" t="s">
        <v>318</v>
      </c>
      <c r="ACB174" s="68">
        <f t="shared" si="6224"/>
        <v>694.27799999999991</v>
      </c>
      <c r="ACC174" s="68">
        <v>0</v>
      </c>
      <c r="ACD174" s="68">
        <f t="shared" si="283"/>
        <v>694.27799999999991</v>
      </c>
      <c r="ACE174" s="68">
        <v>0</v>
      </c>
      <c r="ACF174" s="68">
        <f t="shared" si="284"/>
        <v>1041.4169999999999</v>
      </c>
      <c r="ACG174" s="101">
        <v>3</v>
      </c>
      <c r="ACH174" s="102"/>
      <c r="ACI174" s="68" t="s">
        <v>318</v>
      </c>
      <c r="ACJ174" s="68">
        <f t="shared" si="6225"/>
        <v>694.27799999999991</v>
      </c>
      <c r="ACK174" s="68">
        <v>0</v>
      </c>
      <c r="ACL174" s="68">
        <f t="shared" si="286"/>
        <v>694.27799999999991</v>
      </c>
      <c r="ACM174" s="68">
        <v>0</v>
      </c>
      <c r="ACN174" s="68">
        <f t="shared" si="287"/>
        <v>1041.4169999999999</v>
      </c>
      <c r="ACO174" s="101">
        <v>3</v>
      </c>
      <c r="ACP174" s="102"/>
      <c r="ACQ174" s="68" t="s">
        <v>318</v>
      </c>
      <c r="ACR174" s="68">
        <f t="shared" si="6226"/>
        <v>694.27799999999991</v>
      </c>
      <c r="ACS174" s="68">
        <v>0</v>
      </c>
      <c r="ACT174" s="68">
        <f t="shared" si="289"/>
        <v>694.27799999999991</v>
      </c>
      <c r="ACU174" s="68">
        <v>0</v>
      </c>
      <c r="ACV174" s="68">
        <f t="shared" si="290"/>
        <v>1041.4169999999999</v>
      </c>
      <c r="ACW174" s="101">
        <v>3</v>
      </c>
      <c r="ACX174" s="102"/>
      <c r="ACY174" s="68" t="s">
        <v>318</v>
      </c>
      <c r="ACZ174" s="68">
        <f t="shared" si="6227"/>
        <v>694.27799999999991</v>
      </c>
      <c r="ADA174" s="68">
        <v>0</v>
      </c>
      <c r="ADB174" s="68">
        <f t="shared" si="292"/>
        <v>694.27799999999991</v>
      </c>
      <c r="ADC174" s="68">
        <v>0</v>
      </c>
      <c r="ADD174" s="68">
        <f t="shared" si="293"/>
        <v>1041.4169999999999</v>
      </c>
      <c r="ADE174" s="101">
        <v>3</v>
      </c>
      <c r="ADF174" s="102"/>
      <c r="ADG174" s="68" t="s">
        <v>318</v>
      </c>
      <c r="ADH174" s="68">
        <f t="shared" si="6228"/>
        <v>694.27799999999991</v>
      </c>
      <c r="ADI174" s="68">
        <v>0</v>
      </c>
      <c r="ADJ174" s="68">
        <f t="shared" si="295"/>
        <v>694.27799999999991</v>
      </c>
      <c r="ADK174" s="68">
        <v>0</v>
      </c>
      <c r="ADL174" s="68">
        <f t="shared" si="296"/>
        <v>1041.4169999999999</v>
      </c>
      <c r="ADM174" s="101">
        <v>3</v>
      </c>
      <c r="ADN174" s="102"/>
      <c r="ADO174" s="68" t="s">
        <v>318</v>
      </c>
      <c r="ADP174" s="68">
        <f t="shared" si="6229"/>
        <v>694.27799999999991</v>
      </c>
      <c r="ADQ174" s="68">
        <v>0</v>
      </c>
      <c r="ADR174" s="68">
        <f t="shared" si="298"/>
        <v>694.27799999999991</v>
      </c>
      <c r="ADS174" s="68">
        <v>0</v>
      </c>
      <c r="ADT174" s="68">
        <f t="shared" si="299"/>
        <v>1041.4169999999999</v>
      </c>
      <c r="ADU174" s="101">
        <v>3</v>
      </c>
      <c r="ADV174" s="102"/>
      <c r="ADW174" s="68" t="s">
        <v>318</v>
      </c>
      <c r="ADX174" s="68">
        <f t="shared" si="6230"/>
        <v>694.27799999999991</v>
      </c>
      <c r="ADY174" s="68">
        <v>0</v>
      </c>
      <c r="ADZ174" s="68">
        <f t="shared" si="301"/>
        <v>694.27799999999991</v>
      </c>
      <c r="AEA174" s="68">
        <v>0</v>
      </c>
      <c r="AEB174" s="68">
        <f t="shared" si="302"/>
        <v>1041.4169999999999</v>
      </c>
      <c r="AEC174" s="101">
        <v>3</v>
      </c>
      <c r="AED174" s="102"/>
      <c r="AEE174" s="68" t="s">
        <v>318</v>
      </c>
      <c r="AEF174" s="68">
        <f t="shared" si="6231"/>
        <v>694.27799999999991</v>
      </c>
      <c r="AEG174" s="68">
        <v>0</v>
      </c>
      <c r="AEH174" s="68">
        <f t="shared" si="304"/>
        <v>694.27799999999991</v>
      </c>
      <c r="AEI174" s="68">
        <v>0</v>
      </c>
      <c r="AEJ174" s="68">
        <f t="shared" si="305"/>
        <v>1041.4169999999999</v>
      </c>
      <c r="AEK174" s="101">
        <v>3</v>
      </c>
      <c r="AEL174" s="102"/>
      <c r="AEM174" s="68" t="s">
        <v>318</v>
      </c>
      <c r="AEN174" s="68">
        <f t="shared" si="6232"/>
        <v>694.27799999999991</v>
      </c>
      <c r="AEO174" s="68">
        <v>0</v>
      </c>
      <c r="AEP174" s="68">
        <f t="shared" si="307"/>
        <v>694.27799999999991</v>
      </c>
      <c r="AEQ174" s="68">
        <v>0</v>
      </c>
      <c r="AER174" s="68">
        <f t="shared" si="308"/>
        <v>1041.4169999999999</v>
      </c>
      <c r="AES174" s="101">
        <v>3</v>
      </c>
      <c r="AET174" s="102"/>
      <c r="AEU174" s="68" t="s">
        <v>318</v>
      </c>
      <c r="AEV174" s="68">
        <f t="shared" si="6233"/>
        <v>694.27799999999991</v>
      </c>
      <c r="AEW174" s="68">
        <v>0</v>
      </c>
      <c r="AEX174" s="68">
        <f t="shared" si="310"/>
        <v>694.27799999999991</v>
      </c>
      <c r="AEY174" s="68">
        <v>0</v>
      </c>
      <c r="AEZ174" s="68">
        <f t="shared" si="311"/>
        <v>1041.4169999999999</v>
      </c>
      <c r="AFA174" s="101">
        <v>3</v>
      </c>
      <c r="AFB174" s="102"/>
      <c r="AFC174" s="68" t="s">
        <v>318</v>
      </c>
      <c r="AFD174" s="68">
        <f t="shared" si="6234"/>
        <v>694.27799999999991</v>
      </c>
      <c r="AFE174" s="68">
        <v>0</v>
      </c>
      <c r="AFF174" s="68">
        <f t="shared" si="313"/>
        <v>694.27799999999991</v>
      </c>
      <c r="AFG174" s="68">
        <v>0</v>
      </c>
      <c r="AFH174" s="68">
        <f t="shared" si="314"/>
        <v>1041.4169999999999</v>
      </c>
      <c r="AFI174" s="101">
        <v>3</v>
      </c>
      <c r="AFJ174" s="102"/>
      <c r="AFK174" s="68" t="s">
        <v>318</v>
      </c>
      <c r="AFL174" s="68">
        <f t="shared" si="6235"/>
        <v>694.27799999999991</v>
      </c>
      <c r="AFM174" s="68">
        <v>0</v>
      </c>
      <c r="AFN174" s="68">
        <f t="shared" si="316"/>
        <v>694.27799999999991</v>
      </c>
      <c r="AFO174" s="68">
        <v>0</v>
      </c>
      <c r="AFP174" s="68">
        <f t="shared" si="317"/>
        <v>1041.4169999999999</v>
      </c>
      <c r="AFQ174" s="101">
        <v>3</v>
      </c>
      <c r="AFR174" s="102"/>
      <c r="AFS174" s="68" t="s">
        <v>318</v>
      </c>
      <c r="AFT174" s="68">
        <f t="shared" si="6236"/>
        <v>694.27799999999991</v>
      </c>
      <c r="AFU174" s="68">
        <v>0</v>
      </c>
      <c r="AFV174" s="68">
        <f t="shared" si="319"/>
        <v>694.27799999999991</v>
      </c>
      <c r="AFW174" s="68">
        <v>0</v>
      </c>
      <c r="AFX174" s="68">
        <f t="shared" si="320"/>
        <v>1041.4169999999999</v>
      </c>
      <c r="AFY174" s="101">
        <v>3</v>
      </c>
      <c r="AFZ174" s="102"/>
      <c r="AGA174" s="68" t="s">
        <v>318</v>
      </c>
      <c r="AGB174" s="68">
        <f t="shared" si="6237"/>
        <v>694.27799999999991</v>
      </c>
      <c r="AGC174" s="68">
        <v>0</v>
      </c>
      <c r="AGD174" s="68">
        <f t="shared" si="322"/>
        <v>694.27799999999991</v>
      </c>
      <c r="AGE174" s="68">
        <v>0</v>
      </c>
      <c r="AGF174" s="68">
        <f t="shared" si="323"/>
        <v>1041.4169999999999</v>
      </c>
      <c r="AGG174" s="101">
        <v>3</v>
      </c>
      <c r="AGH174" s="102"/>
      <c r="AGI174" s="68" t="s">
        <v>318</v>
      </c>
      <c r="AGJ174" s="68">
        <f t="shared" si="6238"/>
        <v>694.27799999999991</v>
      </c>
      <c r="AGK174" s="68">
        <v>0</v>
      </c>
      <c r="AGL174" s="68">
        <f t="shared" si="325"/>
        <v>694.27799999999991</v>
      </c>
      <c r="AGM174" s="68">
        <v>0</v>
      </c>
      <c r="AGN174" s="68">
        <f t="shared" si="326"/>
        <v>1041.4169999999999</v>
      </c>
      <c r="AGO174" s="101">
        <v>3</v>
      </c>
      <c r="AGP174" s="102"/>
      <c r="AGQ174" s="68" t="s">
        <v>318</v>
      </c>
      <c r="AGR174" s="68">
        <f t="shared" si="6239"/>
        <v>694.27799999999991</v>
      </c>
      <c r="AGS174" s="68">
        <v>0</v>
      </c>
      <c r="AGT174" s="68">
        <f t="shared" si="328"/>
        <v>694.27799999999991</v>
      </c>
      <c r="AGU174" s="68">
        <v>0</v>
      </c>
      <c r="AGV174" s="68">
        <f t="shared" si="329"/>
        <v>1041.4169999999999</v>
      </c>
      <c r="AGW174" s="101">
        <v>3</v>
      </c>
      <c r="AGX174" s="102"/>
      <c r="AGY174" s="68" t="s">
        <v>318</v>
      </c>
      <c r="AGZ174" s="68">
        <f t="shared" si="6240"/>
        <v>694.27799999999991</v>
      </c>
      <c r="AHA174" s="68">
        <v>0</v>
      </c>
      <c r="AHB174" s="68">
        <f t="shared" si="331"/>
        <v>694.27799999999991</v>
      </c>
      <c r="AHC174" s="68">
        <v>0</v>
      </c>
      <c r="AHD174" s="68">
        <f t="shared" si="332"/>
        <v>1041.4169999999999</v>
      </c>
      <c r="AHE174" s="101">
        <v>3</v>
      </c>
      <c r="AHF174" s="102"/>
      <c r="AHG174" s="68" t="s">
        <v>318</v>
      </c>
      <c r="AHH174" s="68">
        <f t="shared" si="6241"/>
        <v>694.27799999999991</v>
      </c>
      <c r="AHI174" s="68">
        <v>0</v>
      </c>
      <c r="AHJ174" s="68">
        <f t="shared" si="334"/>
        <v>694.27799999999991</v>
      </c>
      <c r="AHK174" s="68">
        <v>0</v>
      </c>
      <c r="AHL174" s="68">
        <f t="shared" si="335"/>
        <v>1041.4169999999999</v>
      </c>
      <c r="AHM174" s="101">
        <v>3</v>
      </c>
      <c r="AHN174" s="102"/>
      <c r="AHO174" s="68" t="s">
        <v>318</v>
      </c>
      <c r="AHP174" s="68">
        <f t="shared" si="6242"/>
        <v>694.27799999999991</v>
      </c>
      <c r="AHQ174" s="68">
        <v>0</v>
      </c>
      <c r="AHR174" s="68">
        <f t="shared" si="337"/>
        <v>694.27799999999991</v>
      </c>
      <c r="AHS174" s="68">
        <v>0</v>
      </c>
      <c r="AHT174" s="68">
        <f t="shared" si="338"/>
        <v>1041.4169999999999</v>
      </c>
      <c r="AHU174" s="101">
        <v>3</v>
      </c>
      <c r="AHV174" s="102"/>
      <c r="AHW174" s="68" t="s">
        <v>318</v>
      </c>
      <c r="AHX174" s="68">
        <f t="shared" si="6243"/>
        <v>694.27799999999991</v>
      </c>
      <c r="AHY174" s="68">
        <v>0</v>
      </c>
      <c r="AHZ174" s="68">
        <f t="shared" si="340"/>
        <v>694.27799999999991</v>
      </c>
      <c r="AIA174" s="68">
        <v>0</v>
      </c>
      <c r="AIB174" s="68">
        <f t="shared" si="341"/>
        <v>1041.4169999999999</v>
      </c>
      <c r="AIC174" s="101">
        <v>3</v>
      </c>
      <c r="AID174" s="102"/>
      <c r="AIE174" s="68" t="s">
        <v>318</v>
      </c>
      <c r="AIF174" s="68">
        <f t="shared" si="6244"/>
        <v>694.27799999999991</v>
      </c>
      <c r="AIG174" s="68">
        <v>0</v>
      </c>
      <c r="AIH174" s="68">
        <f t="shared" si="343"/>
        <v>694.27799999999991</v>
      </c>
      <c r="AII174" s="68">
        <v>0</v>
      </c>
      <c r="AIJ174" s="68">
        <f t="shared" si="344"/>
        <v>1041.4169999999999</v>
      </c>
      <c r="AIK174" s="101">
        <v>3</v>
      </c>
      <c r="AIL174" s="102"/>
      <c r="AIM174" s="68" t="s">
        <v>318</v>
      </c>
      <c r="AIN174" s="68">
        <f t="shared" si="6245"/>
        <v>694.27799999999991</v>
      </c>
      <c r="AIO174" s="68">
        <v>0</v>
      </c>
      <c r="AIP174" s="68">
        <f t="shared" si="346"/>
        <v>694.27799999999991</v>
      </c>
      <c r="AIQ174" s="68">
        <v>0</v>
      </c>
      <c r="AIR174" s="68">
        <f t="shared" si="347"/>
        <v>1041.4169999999999</v>
      </c>
      <c r="AIS174" s="101">
        <v>3</v>
      </c>
      <c r="AIT174" s="102"/>
      <c r="AIU174" s="68" t="s">
        <v>318</v>
      </c>
      <c r="AIV174" s="68">
        <f t="shared" si="6246"/>
        <v>694.27799999999991</v>
      </c>
      <c r="AIW174" s="68">
        <v>0</v>
      </c>
      <c r="AIX174" s="68">
        <f t="shared" si="349"/>
        <v>694.27799999999991</v>
      </c>
      <c r="AIY174" s="68">
        <v>0</v>
      </c>
      <c r="AIZ174" s="68">
        <f t="shared" si="350"/>
        <v>1041.4169999999999</v>
      </c>
      <c r="AJA174" s="101">
        <v>3</v>
      </c>
      <c r="AJB174" s="102"/>
      <c r="AJC174" s="68" t="s">
        <v>318</v>
      </c>
      <c r="AJD174" s="68">
        <f t="shared" si="6247"/>
        <v>694.27799999999991</v>
      </c>
      <c r="AJE174" s="68">
        <v>0</v>
      </c>
      <c r="AJF174" s="68">
        <f t="shared" si="352"/>
        <v>694.27799999999991</v>
      </c>
      <c r="AJG174" s="68">
        <v>0</v>
      </c>
      <c r="AJH174" s="68">
        <f t="shared" si="353"/>
        <v>1041.4169999999999</v>
      </c>
      <c r="AJI174" s="101">
        <v>3</v>
      </c>
      <c r="AJJ174" s="102"/>
      <c r="AJK174" s="68" t="s">
        <v>318</v>
      </c>
      <c r="AJL174" s="68">
        <f t="shared" si="6248"/>
        <v>694.27799999999991</v>
      </c>
      <c r="AJM174" s="68">
        <v>0</v>
      </c>
      <c r="AJN174" s="68">
        <f t="shared" si="355"/>
        <v>694.27799999999991</v>
      </c>
      <c r="AJO174" s="68">
        <v>0</v>
      </c>
      <c r="AJP174" s="68">
        <f t="shared" si="356"/>
        <v>1041.4169999999999</v>
      </c>
      <c r="AJQ174" s="101">
        <v>3</v>
      </c>
      <c r="AJR174" s="102"/>
      <c r="AJS174" s="68" t="s">
        <v>318</v>
      </c>
      <c r="AJT174" s="68">
        <f t="shared" si="6249"/>
        <v>694.27799999999991</v>
      </c>
      <c r="AJU174" s="68">
        <v>0</v>
      </c>
      <c r="AJV174" s="68">
        <f t="shared" si="358"/>
        <v>694.27799999999991</v>
      </c>
      <c r="AJW174" s="68">
        <v>0</v>
      </c>
      <c r="AJX174" s="68">
        <f t="shared" si="359"/>
        <v>1041.4169999999999</v>
      </c>
      <c r="AJY174" s="101">
        <v>3</v>
      </c>
      <c r="AJZ174" s="102"/>
      <c r="AKA174" s="68" t="s">
        <v>318</v>
      </c>
      <c r="AKB174" s="68">
        <f t="shared" si="6250"/>
        <v>694.27799999999991</v>
      </c>
      <c r="AKC174" s="68">
        <v>0</v>
      </c>
      <c r="AKD174" s="68">
        <f t="shared" si="361"/>
        <v>694.27799999999991</v>
      </c>
      <c r="AKE174" s="68">
        <v>0</v>
      </c>
      <c r="AKF174" s="68">
        <f t="shared" si="362"/>
        <v>1041.4169999999999</v>
      </c>
      <c r="AKG174" s="101">
        <v>3</v>
      </c>
      <c r="AKH174" s="102"/>
      <c r="AKI174" s="68" t="s">
        <v>318</v>
      </c>
      <c r="AKJ174" s="68">
        <f t="shared" si="6251"/>
        <v>694.27799999999991</v>
      </c>
      <c r="AKK174" s="68">
        <v>0</v>
      </c>
      <c r="AKL174" s="68">
        <f t="shared" si="364"/>
        <v>694.27799999999991</v>
      </c>
      <c r="AKM174" s="68">
        <v>0</v>
      </c>
      <c r="AKN174" s="68">
        <f t="shared" si="365"/>
        <v>1041.4169999999999</v>
      </c>
      <c r="AKO174" s="101">
        <v>3</v>
      </c>
      <c r="AKP174" s="102"/>
      <c r="AKQ174" s="68" t="s">
        <v>318</v>
      </c>
      <c r="AKR174" s="68">
        <f t="shared" si="6252"/>
        <v>694.27799999999991</v>
      </c>
      <c r="AKS174" s="68">
        <v>0</v>
      </c>
      <c r="AKT174" s="68">
        <f t="shared" si="367"/>
        <v>694.27799999999991</v>
      </c>
      <c r="AKU174" s="68">
        <v>0</v>
      </c>
      <c r="AKV174" s="68">
        <f t="shared" si="368"/>
        <v>1041.4169999999999</v>
      </c>
      <c r="AKW174" s="101">
        <v>3</v>
      </c>
      <c r="AKX174" s="102"/>
      <c r="AKY174" s="68" t="s">
        <v>318</v>
      </c>
      <c r="AKZ174" s="68">
        <f t="shared" si="6253"/>
        <v>694.27799999999991</v>
      </c>
      <c r="ALA174" s="68">
        <v>0</v>
      </c>
      <c r="ALB174" s="68">
        <f t="shared" si="370"/>
        <v>694.27799999999991</v>
      </c>
      <c r="ALC174" s="68">
        <v>0</v>
      </c>
      <c r="ALD174" s="68">
        <f t="shared" si="371"/>
        <v>1041.4169999999999</v>
      </c>
      <c r="ALE174" s="101">
        <v>3</v>
      </c>
      <c r="ALF174" s="102"/>
      <c r="ALG174" s="68" t="s">
        <v>318</v>
      </c>
      <c r="ALH174" s="68">
        <f t="shared" si="6254"/>
        <v>694.27799999999991</v>
      </c>
      <c r="ALI174" s="68">
        <v>0</v>
      </c>
      <c r="ALJ174" s="68">
        <f t="shared" si="373"/>
        <v>694.27799999999991</v>
      </c>
      <c r="ALK174" s="68">
        <v>0</v>
      </c>
      <c r="ALL174" s="68">
        <f t="shared" si="374"/>
        <v>1041.4169999999999</v>
      </c>
      <c r="ALM174" s="101">
        <v>3</v>
      </c>
      <c r="ALN174" s="102"/>
      <c r="ALO174" s="68" t="s">
        <v>318</v>
      </c>
      <c r="ALP174" s="68">
        <f t="shared" si="6255"/>
        <v>694.27799999999991</v>
      </c>
      <c r="ALQ174" s="68">
        <v>0</v>
      </c>
      <c r="ALR174" s="68">
        <f t="shared" si="376"/>
        <v>694.27799999999991</v>
      </c>
      <c r="ALS174" s="68">
        <v>0</v>
      </c>
      <c r="ALT174" s="68">
        <f t="shared" si="377"/>
        <v>1041.4169999999999</v>
      </c>
      <c r="ALU174" s="101">
        <v>3</v>
      </c>
      <c r="ALV174" s="102"/>
      <c r="ALW174" s="68" t="s">
        <v>318</v>
      </c>
      <c r="ALX174" s="68">
        <f t="shared" si="6256"/>
        <v>694.27799999999991</v>
      </c>
      <c r="ALY174" s="68">
        <v>0</v>
      </c>
      <c r="ALZ174" s="68">
        <f t="shared" si="379"/>
        <v>694.27799999999991</v>
      </c>
      <c r="AMA174" s="68">
        <v>0</v>
      </c>
      <c r="AMB174" s="68">
        <f t="shared" si="380"/>
        <v>1041.4169999999999</v>
      </c>
      <c r="AMC174" s="101">
        <v>3</v>
      </c>
      <c r="AMD174" s="102"/>
      <c r="AME174" s="68" t="s">
        <v>318</v>
      </c>
      <c r="AMF174" s="68">
        <f t="shared" si="6257"/>
        <v>694.27799999999991</v>
      </c>
      <c r="AMG174" s="68">
        <v>0</v>
      </c>
      <c r="AMH174" s="68">
        <f t="shared" si="382"/>
        <v>694.27799999999991</v>
      </c>
      <c r="AMI174" s="68">
        <v>0</v>
      </c>
      <c r="AMJ174" s="68">
        <f t="shared" si="383"/>
        <v>1041.4169999999999</v>
      </c>
      <c r="AMK174" s="101">
        <v>3</v>
      </c>
      <c r="AML174" s="102"/>
      <c r="AMM174" s="68" t="s">
        <v>318</v>
      </c>
      <c r="AMN174" s="68">
        <f t="shared" si="6258"/>
        <v>694.27799999999991</v>
      </c>
      <c r="AMO174" s="68">
        <v>0</v>
      </c>
      <c r="AMP174" s="68">
        <f t="shared" si="385"/>
        <v>694.27799999999991</v>
      </c>
      <c r="AMQ174" s="68">
        <v>0</v>
      </c>
      <c r="AMR174" s="68">
        <f t="shared" si="386"/>
        <v>1041.4169999999999</v>
      </c>
      <c r="AMS174" s="101">
        <v>3</v>
      </c>
      <c r="AMT174" s="102"/>
      <c r="AMU174" s="68" t="s">
        <v>318</v>
      </c>
      <c r="AMV174" s="68">
        <f t="shared" si="6259"/>
        <v>694.27799999999991</v>
      </c>
      <c r="AMW174" s="68">
        <v>0</v>
      </c>
      <c r="AMX174" s="68">
        <f t="shared" si="388"/>
        <v>694.27799999999991</v>
      </c>
      <c r="AMY174" s="68">
        <v>0</v>
      </c>
      <c r="AMZ174" s="68">
        <f t="shared" si="389"/>
        <v>1041.4169999999999</v>
      </c>
      <c r="ANA174" s="101">
        <v>3</v>
      </c>
      <c r="ANB174" s="102"/>
      <c r="ANC174" s="68" t="s">
        <v>318</v>
      </c>
      <c r="AND174" s="68">
        <f t="shared" si="6260"/>
        <v>694.27799999999991</v>
      </c>
      <c r="ANE174" s="68">
        <v>0</v>
      </c>
      <c r="ANF174" s="68">
        <f t="shared" si="391"/>
        <v>694.27799999999991</v>
      </c>
      <c r="ANG174" s="68">
        <v>0</v>
      </c>
      <c r="ANH174" s="68">
        <f t="shared" si="392"/>
        <v>1041.4169999999999</v>
      </c>
      <c r="ANI174" s="101">
        <v>3</v>
      </c>
      <c r="ANJ174" s="102"/>
      <c r="ANK174" s="68" t="s">
        <v>318</v>
      </c>
      <c r="ANL174" s="68">
        <f t="shared" si="6261"/>
        <v>694.27799999999991</v>
      </c>
      <c r="ANM174" s="68">
        <v>0</v>
      </c>
      <c r="ANN174" s="68">
        <f t="shared" si="394"/>
        <v>694.27799999999991</v>
      </c>
      <c r="ANO174" s="68">
        <v>0</v>
      </c>
      <c r="ANP174" s="68">
        <f t="shared" si="395"/>
        <v>1041.4169999999999</v>
      </c>
      <c r="ANQ174" s="101">
        <v>3</v>
      </c>
      <c r="ANR174" s="102"/>
      <c r="ANS174" s="68" t="s">
        <v>318</v>
      </c>
      <c r="ANT174" s="68">
        <f t="shared" si="6262"/>
        <v>694.27799999999991</v>
      </c>
      <c r="ANU174" s="68">
        <v>0</v>
      </c>
      <c r="ANV174" s="68">
        <f t="shared" si="397"/>
        <v>694.27799999999991</v>
      </c>
      <c r="ANW174" s="68">
        <v>0</v>
      </c>
      <c r="ANX174" s="68">
        <f t="shared" si="398"/>
        <v>1041.4169999999999</v>
      </c>
      <c r="ANY174" s="101">
        <v>3</v>
      </c>
      <c r="ANZ174" s="102"/>
      <c r="AOA174" s="68" t="s">
        <v>318</v>
      </c>
      <c r="AOB174" s="68">
        <f t="shared" si="6263"/>
        <v>694.27799999999991</v>
      </c>
      <c r="AOC174" s="68">
        <v>0</v>
      </c>
      <c r="AOD174" s="68">
        <f t="shared" si="400"/>
        <v>694.27799999999991</v>
      </c>
      <c r="AOE174" s="68">
        <v>0</v>
      </c>
      <c r="AOF174" s="68">
        <f t="shared" si="401"/>
        <v>1041.4169999999999</v>
      </c>
      <c r="AOG174" s="101">
        <v>3</v>
      </c>
      <c r="AOH174" s="102"/>
      <c r="AOI174" s="68" t="s">
        <v>318</v>
      </c>
      <c r="AOJ174" s="68">
        <f t="shared" si="6264"/>
        <v>694.27799999999991</v>
      </c>
      <c r="AOK174" s="68">
        <v>0</v>
      </c>
      <c r="AOL174" s="68">
        <f t="shared" si="403"/>
        <v>694.27799999999991</v>
      </c>
      <c r="AOM174" s="68">
        <v>0</v>
      </c>
      <c r="AON174" s="68">
        <f t="shared" si="404"/>
        <v>1041.4169999999999</v>
      </c>
      <c r="AOO174" s="101">
        <v>3</v>
      </c>
      <c r="AOP174" s="102"/>
      <c r="AOQ174" s="68" t="s">
        <v>318</v>
      </c>
      <c r="AOR174" s="68">
        <f t="shared" si="6265"/>
        <v>694.27799999999991</v>
      </c>
      <c r="AOS174" s="68">
        <v>0</v>
      </c>
      <c r="AOT174" s="68">
        <f t="shared" si="406"/>
        <v>694.27799999999991</v>
      </c>
      <c r="AOU174" s="68">
        <v>0</v>
      </c>
      <c r="AOV174" s="68">
        <f t="shared" si="407"/>
        <v>1041.4169999999999</v>
      </c>
      <c r="AOW174" s="101">
        <v>3</v>
      </c>
      <c r="AOX174" s="102"/>
      <c r="AOY174" s="68" t="s">
        <v>318</v>
      </c>
      <c r="AOZ174" s="68">
        <f t="shared" si="6266"/>
        <v>694.27799999999991</v>
      </c>
      <c r="APA174" s="68">
        <v>0</v>
      </c>
      <c r="APB174" s="68">
        <f t="shared" si="409"/>
        <v>694.27799999999991</v>
      </c>
      <c r="APC174" s="68">
        <v>0</v>
      </c>
      <c r="APD174" s="68">
        <f t="shared" si="410"/>
        <v>1041.4169999999999</v>
      </c>
      <c r="APE174" s="101">
        <v>3</v>
      </c>
      <c r="APF174" s="102"/>
      <c r="APG174" s="68" t="s">
        <v>318</v>
      </c>
      <c r="APH174" s="68">
        <f t="shared" si="6267"/>
        <v>694.27799999999991</v>
      </c>
      <c r="API174" s="68">
        <v>0</v>
      </c>
      <c r="APJ174" s="68">
        <f t="shared" si="412"/>
        <v>694.27799999999991</v>
      </c>
      <c r="APK174" s="68">
        <v>0</v>
      </c>
      <c r="APL174" s="68">
        <f t="shared" si="413"/>
        <v>1041.4169999999999</v>
      </c>
      <c r="APM174" s="101">
        <v>3</v>
      </c>
      <c r="APN174" s="102"/>
      <c r="APO174" s="68" t="s">
        <v>318</v>
      </c>
      <c r="APP174" s="68">
        <f t="shared" si="6268"/>
        <v>694.27799999999991</v>
      </c>
      <c r="APQ174" s="68">
        <v>0</v>
      </c>
      <c r="APR174" s="68">
        <f t="shared" si="415"/>
        <v>694.27799999999991</v>
      </c>
      <c r="APS174" s="68">
        <v>0</v>
      </c>
      <c r="APT174" s="68">
        <f t="shared" si="416"/>
        <v>1041.4169999999999</v>
      </c>
      <c r="APU174" s="101">
        <v>3</v>
      </c>
      <c r="APV174" s="102"/>
      <c r="APW174" s="68" t="s">
        <v>318</v>
      </c>
      <c r="APX174" s="68">
        <f t="shared" si="6269"/>
        <v>694.27799999999991</v>
      </c>
      <c r="APY174" s="68">
        <v>0</v>
      </c>
      <c r="APZ174" s="68">
        <f t="shared" si="418"/>
        <v>694.27799999999991</v>
      </c>
      <c r="AQA174" s="68">
        <v>0</v>
      </c>
      <c r="AQB174" s="68">
        <f t="shared" si="419"/>
        <v>1041.4169999999999</v>
      </c>
      <c r="AQC174" s="101">
        <v>3</v>
      </c>
      <c r="AQD174" s="102"/>
      <c r="AQE174" s="68" t="s">
        <v>318</v>
      </c>
      <c r="AQF174" s="68">
        <f t="shared" si="6270"/>
        <v>694.27799999999991</v>
      </c>
      <c r="AQG174" s="68">
        <v>0</v>
      </c>
      <c r="AQH174" s="68">
        <f t="shared" si="421"/>
        <v>694.27799999999991</v>
      </c>
      <c r="AQI174" s="68">
        <v>0</v>
      </c>
      <c r="AQJ174" s="68">
        <f t="shared" si="422"/>
        <v>1041.4169999999999</v>
      </c>
      <c r="AQK174" s="101">
        <v>3</v>
      </c>
      <c r="AQL174" s="102"/>
      <c r="AQM174" s="68" t="s">
        <v>318</v>
      </c>
      <c r="AQN174" s="68">
        <f t="shared" si="6271"/>
        <v>694.27799999999991</v>
      </c>
      <c r="AQO174" s="68">
        <v>0</v>
      </c>
      <c r="AQP174" s="68">
        <f t="shared" si="424"/>
        <v>694.27799999999991</v>
      </c>
      <c r="AQQ174" s="68">
        <v>0</v>
      </c>
      <c r="AQR174" s="68">
        <f t="shared" si="425"/>
        <v>1041.4169999999999</v>
      </c>
      <c r="AQS174" s="101">
        <v>3</v>
      </c>
      <c r="AQT174" s="102"/>
      <c r="AQU174" s="68" t="s">
        <v>318</v>
      </c>
      <c r="AQV174" s="68">
        <f t="shared" si="6272"/>
        <v>694.27799999999991</v>
      </c>
      <c r="AQW174" s="68">
        <v>0</v>
      </c>
      <c r="AQX174" s="68">
        <f t="shared" si="427"/>
        <v>694.27799999999991</v>
      </c>
      <c r="AQY174" s="68">
        <v>0</v>
      </c>
      <c r="AQZ174" s="68">
        <f t="shared" si="428"/>
        <v>1041.4169999999999</v>
      </c>
      <c r="ARA174" s="101">
        <v>3</v>
      </c>
      <c r="ARB174" s="102"/>
      <c r="ARC174" s="68" t="s">
        <v>318</v>
      </c>
      <c r="ARD174" s="68">
        <f t="shared" si="6273"/>
        <v>694.27799999999991</v>
      </c>
      <c r="ARE174" s="68">
        <v>0</v>
      </c>
      <c r="ARF174" s="68">
        <f t="shared" si="430"/>
        <v>694.27799999999991</v>
      </c>
      <c r="ARG174" s="68">
        <v>0</v>
      </c>
      <c r="ARH174" s="68">
        <f t="shared" si="431"/>
        <v>1041.4169999999999</v>
      </c>
      <c r="ARI174" s="101">
        <v>3</v>
      </c>
      <c r="ARJ174" s="102"/>
      <c r="ARK174" s="68" t="s">
        <v>318</v>
      </c>
      <c r="ARL174" s="68">
        <f t="shared" si="6274"/>
        <v>694.27799999999991</v>
      </c>
      <c r="ARM174" s="68">
        <v>0</v>
      </c>
      <c r="ARN174" s="68">
        <f t="shared" si="433"/>
        <v>694.27799999999991</v>
      </c>
      <c r="ARO174" s="68">
        <v>0</v>
      </c>
      <c r="ARP174" s="68">
        <f t="shared" si="434"/>
        <v>1041.4169999999999</v>
      </c>
      <c r="ARQ174" s="101">
        <v>3</v>
      </c>
      <c r="ARR174" s="102"/>
      <c r="ARS174" s="68" t="s">
        <v>318</v>
      </c>
      <c r="ART174" s="68">
        <f t="shared" si="6275"/>
        <v>694.27799999999991</v>
      </c>
      <c r="ARU174" s="68">
        <v>0</v>
      </c>
      <c r="ARV174" s="68">
        <f t="shared" si="436"/>
        <v>694.27799999999991</v>
      </c>
      <c r="ARW174" s="68">
        <v>0</v>
      </c>
      <c r="ARX174" s="68">
        <f t="shared" si="437"/>
        <v>1041.4169999999999</v>
      </c>
      <c r="ARY174" s="101">
        <v>3</v>
      </c>
      <c r="ARZ174" s="102"/>
      <c r="ASA174" s="68" t="s">
        <v>318</v>
      </c>
      <c r="ASB174" s="68">
        <f t="shared" si="6276"/>
        <v>694.27799999999991</v>
      </c>
      <c r="ASC174" s="68">
        <v>0</v>
      </c>
      <c r="ASD174" s="68">
        <f t="shared" si="439"/>
        <v>694.27799999999991</v>
      </c>
      <c r="ASE174" s="68">
        <v>0</v>
      </c>
      <c r="ASF174" s="68">
        <f t="shared" si="440"/>
        <v>1041.4169999999999</v>
      </c>
      <c r="ASG174" s="101">
        <v>3</v>
      </c>
      <c r="ASH174" s="102"/>
      <c r="ASI174" s="68" t="s">
        <v>318</v>
      </c>
      <c r="ASJ174" s="68">
        <f t="shared" si="6277"/>
        <v>694.27799999999991</v>
      </c>
      <c r="ASK174" s="68">
        <v>0</v>
      </c>
      <c r="ASL174" s="68">
        <f t="shared" si="442"/>
        <v>694.27799999999991</v>
      </c>
      <c r="ASM174" s="68">
        <v>0</v>
      </c>
      <c r="ASN174" s="68">
        <f t="shared" si="443"/>
        <v>1041.4169999999999</v>
      </c>
      <c r="ASO174" s="101">
        <v>3</v>
      </c>
      <c r="ASP174" s="102"/>
      <c r="ASQ174" s="68" t="s">
        <v>318</v>
      </c>
      <c r="ASR174" s="68">
        <f t="shared" si="6278"/>
        <v>694.27799999999991</v>
      </c>
      <c r="ASS174" s="68">
        <v>0</v>
      </c>
      <c r="AST174" s="68">
        <f t="shared" si="445"/>
        <v>694.27799999999991</v>
      </c>
      <c r="ASU174" s="68">
        <v>0</v>
      </c>
      <c r="ASV174" s="68">
        <f t="shared" si="446"/>
        <v>1041.4169999999999</v>
      </c>
      <c r="ASW174" s="101">
        <v>3</v>
      </c>
      <c r="ASX174" s="102"/>
      <c r="ASY174" s="68" t="s">
        <v>318</v>
      </c>
      <c r="ASZ174" s="68">
        <f t="shared" si="6279"/>
        <v>694.27799999999991</v>
      </c>
      <c r="ATA174" s="68">
        <v>0</v>
      </c>
      <c r="ATB174" s="68">
        <f t="shared" si="448"/>
        <v>694.27799999999991</v>
      </c>
      <c r="ATC174" s="68">
        <v>0</v>
      </c>
      <c r="ATD174" s="68">
        <f t="shared" si="449"/>
        <v>1041.4169999999999</v>
      </c>
      <c r="ATE174" s="101">
        <v>3</v>
      </c>
      <c r="ATF174" s="102"/>
      <c r="ATG174" s="68" t="s">
        <v>318</v>
      </c>
      <c r="ATH174" s="68">
        <f t="shared" si="6280"/>
        <v>694.27799999999991</v>
      </c>
      <c r="ATI174" s="68">
        <v>0</v>
      </c>
      <c r="ATJ174" s="68">
        <f t="shared" si="451"/>
        <v>694.27799999999991</v>
      </c>
      <c r="ATK174" s="68">
        <v>0</v>
      </c>
      <c r="ATL174" s="68">
        <f t="shared" si="452"/>
        <v>1041.4169999999999</v>
      </c>
      <c r="ATM174" s="101">
        <v>3</v>
      </c>
      <c r="ATN174" s="102"/>
      <c r="ATO174" s="68" t="s">
        <v>318</v>
      </c>
      <c r="ATP174" s="68">
        <f t="shared" si="6281"/>
        <v>694.27799999999991</v>
      </c>
      <c r="ATQ174" s="68">
        <v>0</v>
      </c>
      <c r="ATR174" s="68">
        <f t="shared" si="454"/>
        <v>694.27799999999991</v>
      </c>
      <c r="ATS174" s="68">
        <v>0</v>
      </c>
      <c r="ATT174" s="68">
        <f t="shared" si="455"/>
        <v>1041.4169999999999</v>
      </c>
      <c r="ATU174" s="101">
        <v>3</v>
      </c>
      <c r="ATV174" s="102"/>
      <c r="ATW174" s="68" t="s">
        <v>318</v>
      </c>
      <c r="ATX174" s="68">
        <f t="shared" si="6282"/>
        <v>694.27799999999991</v>
      </c>
      <c r="ATY174" s="68">
        <v>0</v>
      </c>
      <c r="ATZ174" s="68">
        <f t="shared" si="457"/>
        <v>694.27799999999991</v>
      </c>
      <c r="AUA174" s="68">
        <v>0</v>
      </c>
      <c r="AUB174" s="68">
        <f t="shared" si="458"/>
        <v>1041.4169999999999</v>
      </c>
      <c r="AUC174" s="101">
        <v>3</v>
      </c>
      <c r="AUD174" s="102"/>
      <c r="AUE174" s="68" t="s">
        <v>318</v>
      </c>
      <c r="AUF174" s="68">
        <f t="shared" si="6283"/>
        <v>694.27799999999991</v>
      </c>
      <c r="AUG174" s="68">
        <v>0</v>
      </c>
      <c r="AUH174" s="68">
        <f t="shared" si="460"/>
        <v>694.27799999999991</v>
      </c>
      <c r="AUI174" s="68">
        <v>0</v>
      </c>
      <c r="AUJ174" s="68">
        <f t="shared" si="461"/>
        <v>1041.4169999999999</v>
      </c>
      <c r="AUK174" s="101">
        <v>3</v>
      </c>
      <c r="AUL174" s="102"/>
      <c r="AUM174" s="68" t="s">
        <v>318</v>
      </c>
      <c r="AUN174" s="68">
        <f t="shared" si="6284"/>
        <v>694.27799999999991</v>
      </c>
      <c r="AUO174" s="68">
        <v>0</v>
      </c>
      <c r="AUP174" s="68">
        <f t="shared" si="463"/>
        <v>694.27799999999991</v>
      </c>
      <c r="AUQ174" s="68">
        <v>0</v>
      </c>
      <c r="AUR174" s="68">
        <f t="shared" si="464"/>
        <v>1041.4169999999999</v>
      </c>
      <c r="AUS174" s="101">
        <v>3</v>
      </c>
      <c r="AUT174" s="102"/>
      <c r="AUU174" s="68" t="s">
        <v>318</v>
      </c>
      <c r="AUV174" s="68">
        <f t="shared" si="6285"/>
        <v>694.27799999999991</v>
      </c>
      <c r="AUW174" s="68">
        <v>0</v>
      </c>
      <c r="AUX174" s="68">
        <f t="shared" si="466"/>
        <v>694.27799999999991</v>
      </c>
      <c r="AUY174" s="68">
        <v>0</v>
      </c>
      <c r="AUZ174" s="68">
        <f t="shared" si="467"/>
        <v>1041.4169999999999</v>
      </c>
      <c r="AVA174" s="101">
        <v>3</v>
      </c>
      <c r="AVB174" s="102"/>
      <c r="AVC174" s="68" t="s">
        <v>318</v>
      </c>
      <c r="AVD174" s="68">
        <f t="shared" si="6286"/>
        <v>694.27799999999991</v>
      </c>
      <c r="AVE174" s="68">
        <v>0</v>
      </c>
      <c r="AVF174" s="68">
        <f t="shared" si="469"/>
        <v>694.27799999999991</v>
      </c>
      <c r="AVG174" s="68">
        <v>0</v>
      </c>
      <c r="AVH174" s="68">
        <f t="shared" si="470"/>
        <v>1041.4169999999999</v>
      </c>
      <c r="AVI174" s="101">
        <v>3</v>
      </c>
      <c r="AVJ174" s="102"/>
      <c r="AVK174" s="68" t="s">
        <v>318</v>
      </c>
      <c r="AVL174" s="68">
        <f t="shared" si="6287"/>
        <v>694.27799999999991</v>
      </c>
      <c r="AVM174" s="68">
        <v>0</v>
      </c>
      <c r="AVN174" s="68">
        <f t="shared" si="472"/>
        <v>694.27799999999991</v>
      </c>
      <c r="AVO174" s="68">
        <v>0</v>
      </c>
      <c r="AVP174" s="68">
        <f t="shared" si="473"/>
        <v>1041.4169999999999</v>
      </c>
      <c r="AVQ174" s="101">
        <v>3</v>
      </c>
      <c r="AVR174" s="102"/>
      <c r="AVS174" s="68" t="s">
        <v>318</v>
      </c>
      <c r="AVT174" s="68">
        <f t="shared" si="6288"/>
        <v>694.27799999999991</v>
      </c>
      <c r="AVU174" s="68">
        <v>0</v>
      </c>
      <c r="AVV174" s="68">
        <f t="shared" si="475"/>
        <v>694.27799999999991</v>
      </c>
      <c r="AVW174" s="68">
        <v>0</v>
      </c>
      <c r="AVX174" s="68">
        <f t="shared" si="476"/>
        <v>1041.4169999999999</v>
      </c>
      <c r="AVY174" s="101">
        <v>3</v>
      </c>
      <c r="AVZ174" s="102"/>
      <c r="AWA174" s="68" t="s">
        <v>318</v>
      </c>
      <c r="AWB174" s="68">
        <f t="shared" si="6289"/>
        <v>694.27799999999991</v>
      </c>
      <c r="AWC174" s="68">
        <v>0</v>
      </c>
      <c r="AWD174" s="68">
        <f t="shared" si="478"/>
        <v>694.27799999999991</v>
      </c>
      <c r="AWE174" s="68">
        <v>0</v>
      </c>
      <c r="AWF174" s="68">
        <f t="shared" si="479"/>
        <v>1041.4169999999999</v>
      </c>
      <c r="AWG174" s="101">
        <v>3</v>
      </c>
      <c r="AWH174" s="102"/>
      <c r="AWI174" s="68" t="s">
        <v>318</v>
      </c>
      <c r="AWJ174" s="68">
        <f t="shared" si="6290"/>
        <v>694.27799999999991</v>
      </c>
      <c r="AWK174" s="68">
        <v>0</v>
      </c>
      <c r="AWL174" s="68">
        <f t="shared" si="481"/>
        <v>694.27799999999991</v>
      </c>
      <c r="AWM174" s="68">
        <v>0</v>
      </c>
      <c r="AWN174" s="68">
        <f t="shared" si="482"/>
        <v>1041.4169999999999</v>
      </c>
      <c r="AWO174" s="101">
        <v>3</v>
      </c>
      <c r="AWP174" s="102"/>
      <c r="AWQ174" s="68" t="s">
        <v>318</v>
      </c>
      <c r="AWR174" s="68">
        <f t="shared" si="6291"/>
        <v>694.27799999999991</v>
      </c>
      <c r="AWS174" s="68">
        <v>0</v>
      </c>
      <c r="AWT174" s="68">
        <f t="shared" si="484"/>
        <v>694.27799999999991</v>
      </c>
      <c r="AWU174" s="68">
        <v>0</v>
      </c>
      <c r="AWV174" s="68">
        <f t="shared" si="485"/>
        <v>1041.4169999999999</v>
      </c>
      <c r="AWW174" s="101">
        <v>3</v>
      </c>
      <c r="AWX174" s="102"/>
      <c r="AWY174" s="68" t="s">
        <v>318</v>
      </c>
      <c r="AWZ174" s="68">
        <f t="shared" si="6292"/>
        <v>694.27799999999991</v>
      </c>
      <c r="AXA174" s="68">
        <v>0</v>
      </c>
      <c r="AXB174" s="68">
        <f t="shared" si="487"/>
        <v>694.27799999999991</v>
      </c>
      <c r="AXC174" s="68">
        <v>0</v>
      </c>
      <c r="AXD174" s="68">
        <f t="shared" si="488"/>
        <v>1041.4169999999999</v>
      </c>
      <c r="AXE174" s="101">
        <v>3</v>
      </c>
      <c r="AXF174" s="102"/>
      <c r="AXG174" s="68" t="s">
        <v>318</v>
      </c>
      <c r="AXH174" s="68">
        <f t="shared" si="6293"/>
        <v>694.27799999999991</v>
      </c>
      <c r="AXI174" s="68">
        <v>0</v>
      </c>
      <c r="AXJ174" s="68">
        <f t="shared" si="490"/>
        <v>694.27799999999991</v>
      </c>
      <c r="AXK174" s="68">
        <v>0</v>
      </c>
      <c r="AXL174" s="68">
        <f t="shared" si="491"/>
        <v>1041.4169999999999</v>
      </c>
      <c r="AXM174" s="101">
        <v>3</v>
      </c>
      <c r="AXN174" s="102"/>
      <c r="AXO174" s="68" t="s">
        <v>318</v>
      </c>
      <c r="AXP174" s="68">
        <f t="shared" si="6294"/>
        <v>694.27799999999991</v>
      </c>
      <c r="AXQ174" s="68">
        <v>0</v>
      </c>
      <c r="AXR174" s="68">
        <f t="shared" si="493"/>
        <v>694.27799999999991</v>
      </c>
      <c r="AXS174" s="68">
        <v>0</v>
      </c>
      <c r="AXT174" s="68">
        <f t="shared" si="494"/>
        <v>1041.4169999999999</v>
      </c>
      <c r="AXU174" s="101">
        <v>3</v>
      </c>
      <c r="AXV174" s="102"/>
      <c r="AXW174" s="68" t="s">
        <v>318</v>
      </c>
      <c r="AXX174" s="68">
        <f t="shared" si="6295"/>
        <v>694.27799999999991</v>
      </c>
      <c r="AXY174" s="68">
        <v>0</v>
      </c>
      <c r="AXZ174" s="68">
        <f t="shared" si="496"/>
        <v>694.27799999999991</v>
      </c>
      <c r="AYA174" s="68">
        <v>0</v>
      </c>
      <c r="AYB174" s="68">
        <f t="shared" si="497"/>
        <v>1041.4169999999999</v>
      </c>
      <c r="AYC174" s="101">
        <v>3</v>
      </c>
      <c r="AYD174" s="102"/>
      <c r="AYE174" s="68" t="s">
        <v>318</v>
      </c>
      <c r="AYF174" s="68">
        <f t="shared" si="6296"/>
        <v>694.27799999999991</v>
      </c>
      <c r="AYG174" s="68">
        <v>0</v>
      </c>
      <c r="AYH174" s="68">
        <f t="shared" si="499"/>
        <v>694.27799999999991</v>
      </c>
      <c r="AYI174" s="68">
        <v>0</v>
      </c>
      <c r="AYJ174" s="68">
        <f t="shared" si="500"/>
        <v>1041.4169999999999</v>
      </c>
      <c r="AYK174" s="101">
        <v>3</v>
      </c>
      <c r="AYL174" s="102"/>
      <c r="AYM174" s="68" t="s">
        <v>318</v>
      </c>
      <c r="AYN174" s="68">
        <f t="shared" si="6297"/>
        <v>694.27799999999991</v>
      </c>
      <c r="AYO174" s="68">
        <v>0</v>
      </c>
      <c r="AYP174" s="68">
        <f t="shared" si="502"/>
        <v>694.27799999999991</v>
      </c>
      <c r="AYQ174" s="68">
        <v>0</v>
      </c>
      <c r="AYR174" s="68">
        <f t="shared" si="503"/>
        <v>1041.4169999999999</v>
      </c>
      <c r="AYS174" s="101">
        <v>3</v>
      </c>
      <c r="AYT174" s="102"/>
      <c r="AYU174" s="68" t="s">
        <v>318</v>
      </c>
      <c r="AYV174" s="68">
        <f t="shared" si="6298"/>
        <v>694.27799999999991</v>
      </c>
      <c r="AYW174" s="68">
        <v>0</v>
      </c>
      <c r="AYX174" s="68">
        <f t="shared" si="505"/>
        <v>694.27799999999991</v>
      </c>
      <c r="AYY174" s="68">
        <v>0</v>
      </c>
      <c r="AYZ174" s="68">
        <f t="shared" si="506"/>
        <v>1041.4169999999999</v>
      </c>
      <c r="AZA174" s="101">
        <v>3</v>
      </c>
      <c r="AZB174" s="102"/>
      <c r="AZC174" s="68" t="s">
        <v>318</v>
      </c>
      <c r="AZD174" s="68">
        <f t="shared" si="6299"/>
        <v>694.27799999999991</v>
      </c>
      <c r="AZE174" s="68">
        <v>0</v>
      </c>
      <c r="AZF174" s="68">
        <f t="shared" si="508"/>
        <v>694.27799999999991</v>
      </c>
      <c r="AZG174" s="68">
        <v>0</v>
      </c>
      <c r="AZH174" s="68">
        <f t="shared" si="509"/>
        <v>1041.4169999999999</v>
      </c>
      <c r="AZI174" s="101">
        <v>3</v>
      </c>
      <c r="AZJ174" s="102"/>
      <c r="AZK174" s="68" t="s">
        <v>318</v>
      </c>
      <c r="AZL174" s="68">
        <f t="shared" si="6300"/>
        <v>694.27799999999991</v>
      </c>
      <c r="AZM174" s="68">
        <v>0</v>
      </c>
      <c r="AZN174" s="68">
        <f t="shared" si="511"/>
        <v>694.27799999999991</v>
      </c>
      <c r="AZO174" s="68">
        <v>0</v>
      </c>
      <c r="AZP174" s="68">
        <f t="shared" si="512"/>
        <v>1041.4169999999999</v>
      </c>
      <c r="AZQ174" s="101">
        <v>3</v>
      </c>
      <c r="AZR174" s="102"/>
      <c r="AZS174" s="68" t="s">
        <v>318</v>
      </c>
      <c r="AZT174" s="68">
        <f t="shared" si="6301"/>
        <v>694.27799999999991</v>
      </c>
      <c r="AZU174" s="68">
        <v>0</v>
      </c>
      <c r="AZV174" s="68">
        <f t="shared" si="514"/>
        <v>694.27799999999991</v>
      </c>
      <c r="AZW174" s="68">
        <v>0</v>
      </c>
      <c r="AZX174" s="68">
        <f t="shared" si="515"/>
        <v>1041.4169999999999</v>
      </c>
      <c r="AZY174" s="101">
        <v>3</v>
      </c>
      <c r="AZZ174" s="102"/>
      <c r="BAA174" s="68" t="s">
        <v>318</v>
      </c>
      <c r="BAB174" s="68">
        <f t="shared" si="6302"/>
        <v>694.27799999999991</v>
      </c>
      <c r="BAC174" s="68">
        <v>0</v>
      </c>
      <c r="BAD174" s="68">
        <f t="shared" si="517"/>
        <v>694.27799999999991</v>
      </c>
      <c r="BAE174" s="68">
        <v>0</v>
      </c>
      <c r="BAF174" s="68">
        <f t="shared" si="518"/>
        <v>1041.4169999999999</v>
      </c>
      <c r="BAG174" s="101">
        <v>3</v>
      </c>
      <c r="BAH174" s="102"/>
      <c r="BAI174" s="68" t="s">
        <v>318</v>
      </c>
      <c r="BAJ174" s="68">
        <f t="shared" si="6303"/>
        <v>694.27799999999991</v>
      </c>
      <c r="BAK174" s="68">
        <v>0</v>
      </c>
      <c r="BAL174" s="68">
        <f t="shared" si="520"/>
        <v>694.27799999999991</v>
      </c>
      <c r="BAM174" s="68">
        <v>0</v>
      </c>
      <c r="BAN174" s="68">
        <f t="shared" si="521"/>
        <v>1041.4169999999999</v>
      </c>
      <c r="BAO174" s="101">
        <v>3</v>
      </c>
      <c r="BAP174" s="102"/>
      <c r="BAQ174" s="68" t="s">
        <v>318</v>
      </c>
      <c r="BAR174" s="68">
        <f t="shared" si="6304"/>
        <v>694.27799999999991</v>
      </c>
      <c r="BAS174" s="68">
        <v>0</v>
      </c>
      <c r="BAT174" s="68">
        <f t="shared" si="523"/>
        <v>694.27799999999991</v>
      </c>
      <c r="BAU174" s="68">
        <v>0</v>
      </c>
      <c r="BAV174" s="68">
        <f t="shared" si="524"/>
        <v>1041.4169999999999</v>
      </c>
      <c r="BAW174" s="101">
        <v>3</v>
      </c>
      <c r="BAX174" s="102"/>
      <c r="BAY174" s="68" t="s">
        <v>318</v>
      </c>
      <c r="BAZ174" s="68">
        <f t="shared" si="6305"/>
        <v>694.27799999999991</v>
      </c>
      <c r="BBA174" s="68">
        <v>0</v>
      </c>
      <c r="BBB174" s="68">
        <f t="shared" si="526"/>
        <v>694.27799999999991</v>
      </c>
      <c r="BBC174" s="68">
        <v>0</v>
      </c>
      <c r="BBD174" s="68">
        <f t="shared" si="527"/>
        <v>1041.4169999999999</v>
      </c>
      <c r="BBE174" s="101">
        <v>3</v>
      </c>
      <c r="BBF174" s="102"/>
      <c r="BBG174" s="68" t="s">
        <v>318</v>
      </c>
      <c r="BBH174" s="68">
        <f t="shared" si="6306"/>
        <v>694.27799999999991</v>
      </c>
      <c r="BBI174" s="68">
        <v>0</v>
      </c>
      <c r="BBJ174" s="68">
        <f t="shared" si="529"/>
        <v>694.27799999999991</v>
      </c>
      <c r="BBK174" s="68">
        <v>0</v>
      </c>
      <c r="BBL174" s="68">
        <f t="shared" si="530"/>
        <v>1041.4169999999999</v>
      </c>
      <c r="BBM174" s="101">
        <v>3</v>
      </c>
      <c r="BBN174" s="102"/>
      <c r="BBO174" s="68" t="s">
        <v>318</v>
      </c>
      <c r="BBP174" s="68">
        <f t="shared" si="6307"/>
        <v>694.27799999999991</v>
      </c>
      <c r="BBQ174" s="68">
        <v>0</v>
      </c>
      <c r="BBR174" s="68">
        <f t="shared" si="532"/>
        <v>694.27799999999991</v>
      </c>
      <c r="BBS174" s="68">
        <v>0</v>
      </c>
      <c r="BBT174" s="68">
        <f t="shared" si="533"/>
        <v>1041.4169999999999</v>
      </c>
      <c r="BBU174" s="101">
        <v>3</v>
      </c>
      <c r="BBV174" s="102"/>
      <c r="BBW174" s="68" t="s">
        <v>318</v>
      </c>
      <c r="BBX174" s="68">
        <f t="shared" si="6308"/>
        <v>694.27799999999991</v>
      </c>
      <c r="BBY174" s="68">
        <v>0</v>
      </c>
      <c r="BBZ174" s="68">
        <f t="shared" si="535"/>
        <v>694.27799999999991</v>
      </c>
      <c r="BCA174" s="68">
        <v>0</v>
      </c>
      <c r="BCB174" s="68">
        <f t="shared" si="536"/>
        <v>1041.4169999999999</v>
      </c>
      <c r="BCC174" s="101">
        <v>3</v>
      </c>
      <c r="BCD174" s="102"/>
      <c r="BCE174" s="68" t="s">
        <v>318</v>
      </c>
      <c r="BCF174" s="68">
        <f t="shared" si="6309"/>
        <v>694.27799999999991</v>
      </c>
      <c r="BCG174" s="68">
        <v>0</v>
      </c>
      <c r="BCH174" s="68">
        <f t="shared" si="538"/>
        <v>694.27799999999991</v>
      </c>
      <c r="BCI174" s="68">
        <v>0</v>
      </c>
      <c r="BCJ174" s="68">
        <f t="shared" si="539"/>
        <v>1041.4169999999999</v>
      </c>
      <c r="BCK174" s="101">
        <v>3</v>
      </c>
      <c r="BCL174" s="102"/>
      <c r="BCM174" s="68" t="s">
        <v>318</v>
      </c>
      <c r="BCN174" s="68">
        <f t="shared" si="6310"/>
        <v>694.27799999999991</v>
      </c>
      <c r="BCO174" s="68">
        <v>0</v>
      </c>
      <c r="BCP174" s="68">
        <f t="shared" si="541"/>
        <v>694.27799999999991</v>
      </c>
      <c r="BCQ174" s="68">
        <v>0</v>
      </c>
      <c r="BCR174" s="68">
        <f t="shared" si="542"/>
        <v>1041.4169999999999</v>
      </c>
      <c r="BCS174" s="101">
        <v>3</v>
      </c>
      <c r="BCT174" s="102"/>
      <c r="BCU174" s="68" t="s">
        <v>318</v>
      </c>
      <c r="BCV174" s="68">
        <f t="shared" si="6311"/>
        <v>694.27799999999991</v>
      </c>
      <c r="BCW174" s="68">
        <v>0</v>
      </c>
      <c r="BCX174" s="68">
        <f t="shared" si="544"/>
        <v>694.27799999999991</v>
      </c>
      <c r="BCY174" s="68">
        <v>0</v>
      </c>
      <c r="BCZ174" s="68">
        <f t="shared" si="545"/>
        <v>1041.4169999999999</v>
      </c>
      <c r="BDA174" s="101">
        <v>3</v>
      </c>
      <c r="BDB174" s="102"/>
      <c r="BDC174" s="68" t="s">
        <v>318</v>
      </c>
      <c r="BDD174" s="68">
        <f t="shared" si="6312"/>
        <v>694.27799999999991</v>
      </c>
      <c r="BDE174" s="68">
        <v>0</v>
      </c>
      <c r="BDF174" s="68">
        <f t="shared" si="547"/>
        <v>694.27799999999991</v>
      </c>
      <c r="BDG174" s="68">
        <v>0</v>
      </c>
      <c r="BDH174" s="68">
        <f t="shared" si="548"/>
        <v>1041.4169999999999</v>
      </c>
      <c r="BDI174" s="101">
        <v>3</v>
      </c>
      <c r="BDJ174" s="102"/>
      <c r="BDK174" s="68" t="s">
        <v>318</v>
      </c>
      <c r="BDL174" s="68">
        <f t="shared" si="6313"/>
        <v>694.27799999999991</v>
      </c>
      <c r="BDM174" s="68">
        <v>0</v>
      </c>
      <c r="BDN174" s="68">
        <f t="shared" si="550"/>
        <v>694.27799999999991</v>
      </c>
      <c r="BDO174" s="68">
        <v>0</v>
      </c>
      <c r="BDP174" s="68">
        <f t="shared" si="551"/>
        <v>1041.4169999999999</v>
      </c>
      <c r="BDQ174" s="101">
        <v>3</v>
      </c>
      <c r="BDR174" s="102"/>
      <c r="BDS174" s="68" t="s">
        <v>318</v>
      </c>
      <c r="BDT174" s="68">
        <f t="shared" si="6314"/>
        <v>694.27799999999991</v>
      </c>
      <c r="BDU174" s="68">
        <v>0</v>
      </c>
      <c r="BDV174" s="68">
        <f t="shared" si="553"/>
        <v>694.27799999999991</v>
      </c>
      <c r="BDW174" s="68">
        <v>0</v>
      </c>
      <c r="BDX174" s="68">
        <f t="shared" si="554"/>
        <v>1041.4169999999999</v>
      </c>
      <c r="BDY174" s="101">
        <v>3</v>
      </c>
      <c r="BDZ174" s="102"/>
      <c r="BEA174" s="68" t="s">
        <v>318</v>
      </c>
      <c r="BEB174" s="68">
        <f t="shared" si="6315"/>
        <v>694.27799999999991</v>
      </c>
      <c r="BEC174" s="68">
        <v>0</v>
      </c>
      <c r="BED174" s="68">
        <f t="shared" si="556"/>
        <v>694.27799999999991</v>
      </c>
      <c r="BEE174" s="68">
        <v>0</v>
      </c>
      <c r="BEF174" s="68">
        <f t="shared" si="557"/>
        <v>1041.4169999999999</v>
      </c>
      <c r="BEG174" s="101">
        <v>3</v>
      </c>
      <c r="BEH174" s="102"/>
      <c r="BEI174" s="68" t="s">
        <v>318</v>
      </c>
      <c r="BEJ174" s="68">
        <f t="shared" si="6316"/>
        <v>694.27799999999991</v>
      </c>
      <c r="BEK174" s="68">
        <v>0</v>
      </c>
      <c r="BEL174" s="68">
        <f t="shared" si="559"/>
        <v>694.27799999999991</v>
      </c>
      <c r="BEM174" s="68">
        <v>0</v>
      </c>
      <c r="BEN174" s="68">
        <f t="shared" si="560"/>
        <v>1041.4169999999999</v>
      </c>
      <c r="BEO174" s="101">
        <v>3</v>
      </c>
      <c r="BEP174" s="102"/>
      <c r="BEQ174" s="68" t="s">
        <v>318</v>
      </c>
      <c r="BER174" s="68">
        <f t="shared" si="6317"/>
        <v>694.27799999999991</v>
      </c>
      <c r="BES174" s="68">
        <v>0</v>
      </c>
      <c r="BET174" s="68">
        <f t="shared" si="562"/>
        <v>694.27799999999991</v>
      </c>
      <c r="BEU174" s="68">
        <v>0</v>
      </c>
      <c r="BEV174" s="68">
        <f t="shared" si="563"/>
        <v>1041.4169999999999</v>
      </c>
      <c r="BEW174" s="101">
        <v>3</v>
      </c>
      <c r="BEX174" s="102"/>
      <c r="BEY174" s="68" t="s">
        <v>318</v>
      </c>
      <c r="BEZ174" s="68">
        <f t="shared" si="6318"/>
        <v>694.27799999999991</v>
      </c>
      <c r="BFA174" s="68">
        <v>0</v>
      </c>
      <c r="BFB174" s="68">
        <f t="shared" si="565"/>
        <v>694.27799999999991</v>
      </c>
      <c r="BFC174" s="68">
        <v>0</v>
      </c>
      <c r="BFD174" s="68">
        <f t="shared" si="566"/>
        <v>1041.4169999999999</v>
      </c>
      <c r="BFE174" s="101">
        <v>3</v>
      </c>
      <c r="BFF174" s="102"/>
      <c r="BFG174" s="68" t="s">
        <v>318</v>
      </c>
      <c r="BFH174" s="68">
        <f t="shared" si="6319"/>
        <v>694.27799999999991</v>
      </c>
      <c r="BFI174" s="68">
        <v>0</v>
      </c>
      <c r="BFJ174" s="68">
        <f t="shared" si="568"/>
        <v>694.27799999999991</v>
      </c>
      <c r="BFK174" s="68">
        <v>0</v>
      </c>
      <c r="BFL174" s="68">
        <f t="shared" si="569"/>
        <v>1041.4169999999999</v>
      </c>
      <c r="BFM174" s="101">
        <v>3</v>
      </c>
      <c r="BFN174" s="102"/>
      <c r="BFO174" s="68" t="s">
        <v>318</v>
      </c>
      <c r="BFP174" s="68">
        <f t="shared" si="6320"/>
        <v>694.27799999999991</v>
      </c>
      <c r="BFQ174" s="68">
        <v>0</v>
      </c>
      <c r="BFR174" s="68">
        <f t="shared" si="571"/>
        <v>694.27799999999991</v>
      </c>
      <c r="BFS174" s="68">
        <v>0</v>
      </c>
      <c r="BFT174" s="68">
        <f t="shared" si="572"/>
        <v>1041.4169999999999</v>
      </c>
      <c r="BFU174" s="101">
        <v>3</v>
      </c>
      <c r="BFV174" s="102"/>
      <c r="BFW174" s="68" t="s">
        <v>318</v>
      </c>
      <c r="BFX174" s="68">
        <f t="shared" si="6321"/>
        <v>694.27799999999991</v>
      </c>
      <c r="BFY174" s="68">
        <v>0</v>
      </c>
      <c r="BFZ174" s="68">
        <f t="shared" si="574"/>
        <v>694.27799999999991</v>
      </c>
      <c r="BGA174" s="68">
        <v>0</v>
      </c>
      <c r="BGB174" s="68">
        <f t="shared" si="575"/>
        <v>1041.4169999999999</v>
      </c>
      <c r="BGC174" s="101">
        <v>3</v>
      </c>
      <c r="BGD174" s="102"/>
      <c r="BGE174" s="68" t="s">
        <v>318</v>
      </c>
      <c r="BGF174" s="68">
        <f t="shared" si="6322"/>
        <v>694.27799999999991</v>
      </c>
      <c r="BGG174" s="68">
        <v>0</v>
      </c>
      <c r="BGH174" s="68">
        <f t="shared" si="577"/>
        <v>694.27799999999991</v>
      </c>
      <c r="BGI174" s="68">
        <v>0</v>
      </c>
      <c r="BGJ174" s="68">
        <f t="shared" si="578"/>
        <v>1041.4169999999999</v>
      </c>
      <c r="BGK174" s="101">
        <v>3</v>
      </c>
      <c r="BGL174" s="102"/>
      <c r="BGM174" s="68" t="s">
        <v>318</v>
      </c>
      <c r="BGN174" s="68">
        <f t="shared" si="6323"/>
        <v>694.27799999999991</v>
      </c>
      <c r="BGO174" s="68">
        <v>0</v>
      </c>
      <c r="BGP174" s="68">
        <f t="shared" si="580"/>
        <v>694.27799999999991</v>
      </c>
      <c r="BGQ174" s="68">
        <v>0</v>
      </c>
      <c r="BGR174" s="68">
        <f t="shared" si="581"/>
        <v>1041.4169999999999</v>
      </c>
      <c r="BGS174" s="101">
        <v>3</v>
      </c>
      <c r="BGT174" s="102"/>
      <c r="BGU174" s="68" t="s">
        <v>318</v>
      </c>
      <c r="BGV174" s="68">
        <f t="shared" si="6324"/>
        <v>694.27799999999991</v>
      </c>
      <c r="BGW174" s="68">
        <v>0</v>
      </c>
      <c r="BGX174" s="68">
        <f t="shared" si="583"/>
        <v>694.27799999999991</v>
      </c>
      <c r="BGY174" s="68">
        <v>0</v>
      </c>
      <c r="BGZ174" s="68">
        <f t="shared" si="584"/>
        <v>1041.4169999999999</v>
      </c>
      <c r="BHA174" s="101">
        <v>3</v>
      </c>
      <c r="BHB174" s="102"/>
      <c r="BHC174" s="68" t="s">
        <v>318</v>
      </c>
      <c r="BHD174" s="68">
        <f t="shared" si="6325"/>
        <v>694.27799999999991</v>
      </c>
      <c r="BHE174" s="68">
        <v>0</v>
      </c>
      <c r="BHF174" s="68">
        <f t="shared" si="586"/>
        <v>694.27799999999991</v>
      </c>
      <c r="BHG174" s="68">
        <v>0</v>
      </c>
      <c r="BHH174" s="68">
        <f t="shared" si="587"/>
        <v>1041.4169999999999</v>
      </c>
      <c r="BHI174" s="101">
        <v>3</v>
      </c>
      <c r="BHJ174" s="102"/>
      <c r="BHK174" s="68" t="s">
        <v>318</v>
      </c>
      <c r="BHL174" s="68">
        <f t="shared" si="6326"/>
        <v>694.27799999999991</v>
      </c>
      <c r="BHM174" s="68">
        <v>0</v>
      </c>
      <c r="BHN174" s="68">
        <f t="shared" si="589"/>
        <v>694.27799999999991</v>
      </c>
      <c r="BHO174" s="68">
        <v>0</v>
      </c>
      <c r="BHP174" s="68">
        <f t="shared" si="590"/>
        <v>1041.4169999999999</v>
      </c>
      <c r="BHQ174" s="101">
        <v>3</v>
      </c>
      <c r="BHR174" s="102"/>
      <c r="BHS174" s="68" t="s">
        <v>318</v>
      </c>
      <c r="BHT174" s="68">
        <f t="shared" si="6327"/>
        <v>694.27799999999991</v>
      </c>
      <c r="BHU174" s="68">
        <v>0</v>
      </c>
      <c r="BHV174" s="68">
        <f t="shared" si="592"/>
        <v>694.27799999999991</v>
      </c>
      <c r="BHW174" s="68">
        <v>0</v>
      </c>
      <c r="BHX174" s="68">
        <f t="shared" si="593"/>
        <v>1041.4169999999999</v>
      </c>
      <c r="BHY174" s="101">
        <v>3</v>
      </c>
      <c r="BHZ174" s="102"/>
      <c r="BIA174" s="68" t="s">
        <v>318</v>
      </c>
      <c r="BIB174" s="68">
        <f t="shared" si="6328"/>
        <v>694.27799999999991</v>
      </c>
      <c r="BIC174" s="68">
        <v>0</v>
      </c>
      <c r="BID174" s="68">
        <f t="shared" si="595"/>
        <v>694.27799999999991</v>
      </c>
      <c r="BIE174" s="68">
        <v>0</v>
      </c>
      <c r="BIF174" s="68">
        <f t="shared" si="596"/>
        <v>1041.4169999999999</v>
      </c>
      <c r="BIG174" s="101">
        <v>3</v>
      </c>
      <c r="BIH174" s="102"/>
      <c r="BII174" s="68" t="s">
        <v>318</v>
      </c>
      <c r="BIJ174" s="68">
        <f t="shared" si="6329"/>
        <v>694.27799999999991</v>
      </c>
      <c r="BIK174" s="68">
        <v>0</v>
      </c>
      <c r="BIL174" s="68">
        <f t="shared" si="598"/>
        <v>694.27799999999991</v>
      </c>
      <c r="BIM174" s="68">
        <v>0</v>
      </c>
      <c r="BIN174" s="68">
        <f t="shared" si="599"/>
        <v>1041.4169999999999</v>
      </c>
      <c r="BIO174" s="101">
        <v>3</v>
      </c>
      <c r="BIP174" s="102"/>
      <c r="BIQ174" s="68" t="s">
        <v>318</v>
      </c>
      <c r="BIR174" s="68">
        <f t="shared" si="6330"/>
        <v>694.27799999999991</v>
      </c>
      <c r="BIS174" s="68">
        <v>0</v>
      </c>
      <c r="BIT174" s="68">
        <f t="shared" si="601"/>
        <v>694.27799999999991</v>
      </c>
      <c r="BIU174" s="68">
        <v>0</v>
      </c>
      <c r="BIV174" s="68">
        <f t="shared" si="602"/>
        <v>1041.4169999999999</v>
      </c>
      <c r="BIW174" s="101">
        <v>3</v>
      </c>
      <c r="BIX174" s="102"/>
      <c r="BIY174" s="68" t="s">
        <v>318</v>
      </c>
      <c r="BIZ174" s="68">
        <f t="shared" si="6331"/>
        <v>694.27799999999991</v>
      </c>
      <c r="BJA174" s="68">
        <v>0</v>
      </c>
      <c r="BJB174" s="68">
        <f t="shared" si="604"/>
        <v>694.27799999999991</v>
      </c>
      <c r="BJC174" s="68">
        <v>0</v>
      </c>
      <c r="BJD174" s="68">
        <f t="shared" si="605"/>
        <v>1041.4169999999999</v>
      </c>
      <c r="BJE174" s="101">
        <v>3</v>
      </c>
      <c r="BJF174" s="102"/>
      <c r="BJG174" s="68" t="s">
        <v>318</v>
      </c>
      <c r="BJH174" s="68">
        <f t="shared" si="6332"/>
        <v>694.27799999999991</v>
      </c>
      <c r="BJI174" s="68">
        <v>0</v>
      </c>
      <c r="BJJ174" s="68">
        <f t="shared" si="607"/>
        <v>694.27799999999991</v>
      </c>
      <c r="BJK174" s="68">
        <v>0</v>
      </c>
      <c r="BJL174" s="68">
        <f t="shared" si="608"/>
        <v>1041.4169999999999</v>
      </c>
      <c r="BJM174" s="101">
        <v>3</v>
      </c>
      <c r="BJN174" s="102"/>
      <c r="BJO174" s="68" t="s">
        <v>318</v>
      </c>
      <c r="BJP174" s="68">
        <f t="shared" si="6333"/>
        <v>694.27799999999991</v>
      </c>
      <c r="BJQ174" s="68">
        <v>0</v>
      </c>
      <c r="BJR174" s="68">
        <f t="shared" si="610"/>
        <v>694.27799999999991</v>
      </c>
      <c r="BJS174" s="68">
        <v>0</v>
      </c>
      <c r="BJT174" s="68">
        <f t="shared" si="611"/>
        <v>1041.4169999999999</v>
      </c>
      <c r="BJU174" s="101">
        <v>3</v>
      </c>
      <c r="BJV174" s="102"/>
      <c r="BJW174" s="68" t="s">
        <v>318</v>
      </c>
      <c r="BJX174" s="68">
        <f t="shared" si="6334"/>
        <v>694.27799999999991</v>
      </c>
      <c r="BJY174" s="68">
        <v>0</v>
      </c>
      <c r="BJZ174" s="68">
        <f t="shared" si="613"/>
        <v>694.27799999999991</v>
      </c>
      <c r="BKA174" s="68">
        <v>0</v>
      </c>
      <c r="BKB174" s="68">
        <f t="shared" si="614"/>
        <v>1041.4169999999999</v>
      </c>
      <c r="BKC174" s="101">
        <v>3</v>
      </c>
      <c r="BKD174" s="102"/>
      <c r="BKE174" s="68" t="s">
        <v>318</v>
      </c>
      <c r="BKF174" s="68">
        <f t="shared" si="6335"/>
        <v>694.27799999999991</v>
      </c>
      <c r="BKG174" s="68">
        <v>0</v>
      </c>
      <c r="BKH174" s="68">
        <f t="shared" si="616"/>
        <v>694.27799999999991</v>
      </c>
      <c r="BKI174" s="68">
        <v>0</v>
      </c>
      <c r="BKJ174" s="68">
        <f t="shared" si="617"/>
        <v>1041.4169999999999</v>
      </c>
      <c r="BKK174" s="101">
        <v>3</v>
      </c>
      <c r="BKL174" s="102"/>
      <c r="BKM174" s="68" t="s">
        <v>318</v>
      </c>
      <c r="BKN174" s="68">
        <f t="shared" si="6336"/>
        <v>694.27799999999991</v>
      </c>
      <c r="BKO174" s="68">
        <v>0</v>
      </c>
      <c r="BKP174" s="68">
        <f t="shared" si="619"/>
        <v>694.27799999999991</v>
      </c>
      <c r="BKQ174" s="68">
        <v>0</v>
      </c>
      <c r="BKR174" s="68">
        <f t="shared" si="620"/>
        <v>1041.4169999999999</v>
      </c>
      <c r="BKS174" s="101">
        <v>3</v>
      </c>
      <c r="BKT174" s="102"/>
      <c r="BKU174" s="68" t="s">
        <v>318</v>
      </c>
      <c r="BKV174" s="68">
        <f t="shared" si="6337"/>
        <v>694.27799999999991</v>
      </c>
      <c r="BKW174" s="68">
        <v>0</v>
      </c>
      <c r="BKX174" s="68">
        <f t="shared" si="622"/>
        <v>694.27799999999991</v>
      </c>
      <c r="BKY174" s="68">
        <v>0</v>
      </c>
      <c r="BKZ174" s="68">
        <f t="shared" si="623"/>
        <v>1041.4169999999999</v>
      </c>
      <c r="BLA174" s="101">
        <v>3</v>
      </c>
      <c r="BLB174" s="102"/>
      <c r="BLC174" s="68" t="s">
        <v>318</v>
      </c>
      <c r="BLD174" s="68">
        <f t="shared" si="6338"/>
        <v>694.27799999999991</v>
      </c>
      <c r="BLE174" s="68">
        <v>0</v>
      </c>
      <c r="BLF174" s="68">
        <f t="shared" si="625"/>
        <v>694.27799999999991</v>
      </c>
      <c r="BLG174" s="68">
        <v>0</v>
      </c>
      <c r="BLH174" s="68">
        <f t="shared" si="626"/>
        <v>1041.4169999999999</v>
      </c>
      <c r="BLI174" s="101">
        <v>3</v>
      </c>
      <c r="BLJ174" s="102"/>
      <c r="BLK174" s="68" t="s">
        <v>318</v>
      </c>
      <c r="BLL174" s="68">
        <f t="shared" si="6339"/>
        <v>694.27799999999991</v>
      </c>
      <c r="BLM174" s="68">
        <v>0</v>
      </c>
      <c r="BLN174" s="68">
        <f t="shared" si="628"/>
        <v>694.27799999999991</v>
      </c>
      <c r="BLO174" s="68">
        <v>0</v>
      </c>
      <c r="BLP174" s="68">
        <f t="shared" si="629"/>
        <v>1041.4169999999999</v>
      </c>
      <c r="BLQ174" s="101">
        <v>3</v>
      </c>
      <c r="BLR174" s="102"/>
      <c r="BLS174" s="68" t="s">
        <v>318</v>
      </c>
      <c r="BLT174" s="68">
        <f t="shared" si="6340"/>
        <v>694.27799999999991</v>
      </c>
      <c r="BLU174" s="68">
        <v>0</v>
      </c>
      <c r="BLV174" s="68">
        <f t="shared" si="631"/>
        <v>694.27799999999991</v>
      </c>
      <c r="BLW174" s="68">
        <v>0</v>
      </c>
      <c r="BLX174" s="68">
        <f t="shared" si="632"/>
        <v>1041.4169999999999</v>
      </c>
      <c r="BLY174" s="101">
        <v>3</v>
      </c>
      <c r="BLZ174" s="102"/>
      <c r="BMA174" s="68" t="s">
        <v>318</v>
      </c>
      <c r="BMB174" s="68">
        <f t="shared" si="6341"/>
        <v>694.27799999999991</v>
      </c>
      <c r="BMC174" s="68">
        <v>0</v>
      </c>
      <c r="BMD174" s="68">
        <f t="shared" si="634"/>
        <v>694.27799999999991</v>
      </c>
      <c r="BME174" s="68">
        <v>0</v>
      </c>
      <c r="BMF174" s="68">
        <f t="shared" si="635"/>
        <v>1041.4169999999999</v>
      </c>
      <c r="BMG174" s="101">
        <v>3</v>
      </c>
      <c r="BMH174" s="102"/>
      <c r="BMI174" s="68" t="s">
        <v>318</v>
      </c>
      <c r="BMJ174" s="68">
        <f t="shared" si="6342"/>
        <v>694.27799999999991</v>
      </c>
      <c r="BMK174" s="68">
        <v>0</v>
      </c>
      <c r="BML174" s="68">
        <f t="shared" si="637"/>
        <v>694.27799999999991</v>
      </c>
      <c r="BMM174" s="68">
        <v>0</v>
      </c>
      <c r="BMN174" s="68">
        <f t="shared" si="638"/>
        <v>1041.4169999999999</v>
      </c>
      <c r="BMO174" s="101">
        <v>3</v>
      </c>
      <c r="BMP174" s="102"/>
      <c r="BMQ174" s="68" t="s">
        <v>318</v>
      </c>
      <c r="BMR174" s="68">
        <f t="shared" si="6343"/>
        <v>694.27799999999991</v>
      </c>
      <c r="BMS174" s="68">
        <v>0</v>
      </c>
      <c r="BMT174" s="68">
        <f t="shared" si="640"/>
        <v>694.27799999999991</v>
      </c>
      <c r="BMU174" s="68">
        <v>0</v>
      </c>
      <c r="BMV174" s="68">
        <f t="shared" si="641"/>
        <v>1041.4169999999999</v>
      </c>
      <c r="BMW174" s="101">
        <v>3</v>
      </c>
      <c r="BMX174" s="102"/>
      <c r="BMY174" s="68" t="s">
        <v>318</v>
      </c>
      <c r="BMZ174" s="68">
        <f t="shared" si="6344"/>
        <v>694.27799999999991</v>
      </c>
      <c r="BNA174" s="68">
        <v>0</v>
      </c>
      <c r="BNB174" s="68">
        <f t="shared" si="643"/>
        <v>694.27799999999991</v>
      </c>
      <c r="BNC174" s="68">
        <v>0</v>
      </c>
      <c r="BND174" s="68">
        <f t="shared" si="644"/>
        <v>1041.4169999999999</v>
      </c>
      <c r="BNE174" s="101">
        <v>3</v>
      </c>
      <c r="BNF174" s="102"/>
      <c r="BNG174" s="68" t="s">
        <v>318</v>
      </c>
      <c r="BNH174" s="68">
        <f t="shared" si="6345"/>
        <v>694.27799999999991</v>
      </c>
      <c r="BNI174" s="68">
        <v>0</v>
      </c>
      <c r="BNJ174" s="68">
        <f t="shared" si="646"/>
        <v>694.27799999999991</v>
      </c>
      <c r="BNK174" s="68">
        <v>0</v>
      </c>
      <c r="BNL174" s="68">
        <f t="shared" si="647"/>
        <v>1041.4169999999999</v>
      </c>
      <c r="BNM174" s="101">
        <v>3</v>
      </c>
      <c r="BNN174" s="102"/>
      <c r="BNO174" s="68" t="s">
        <v>318</v>
      </c>
      <c r="BNP174" s="68">
        <f t="shared" si="6346"/>
        <v>694.27799999999991</v>
      </c>
      <c r="BNQ174" s="68">
        <v>0</v>
      </c>
      <c r="BNR174" s="68">
        <f t="shared" si="649"/>
        <v>694.27799999999991</v>
      </c>
      <c r="BNS174" s="68">
        <v>0</v>
      </c>
      <c r="BNT174" s="68">
        <f t="shared" si="650"/>
        <v>1041.4169999999999</v>
      </c>
      <c r="BNU174" s="101">
        <v>3</v>
      </c>
      <c r="BNV174" s="102"/>
      <c r="BNW174" s="68" t="s">
        <v>318</v>
      </c>
      <c r="BNX174" s="68">
        <f t="shared" si="6347"/>
        <v>694.27799999999991</v>
      </c>
      <c r="BNY174" s="68">
        <v>0</v>
      </c>
      <c r="BNZ174" s="68">
        <f t="shared" si="652"/>
        <v>694.27799999999991</v>
      </c>
      <c r="BOA174" s="68">
        <v>0</v>
      </c>
      <c r="BOB174" s="68">
        <f t="shared" si="653"/>
        <v>1041.4169999999999</v>
      </c>
      <c r="BOC174" s="101">
        <v>3</v>
      </c>
      <c r="BOD174" s="102"/>
      <c r="BOE174" s="68" t="s">
        <v>318</v>
      </c>
      <c r="BOF174" s="68">
        <f t="shared" si="6348"/>
        <v>694.27799999999991</v>
      </c>
      <c r="BOG174" s="68">
        <v>0</v>
      </c>
      <c r="BOH174" s="68">
        <f t="shared" si="655"/>
        <v>694.27799999999991</v>
      </c>
      <c r="BOI174" s="68">
        <v>0</v>
      </c>
      <c r="BOJ174" s="68">
        <f t="shared" si="656"/>
        <v>1041.4169999999999</v>
      </c>
      <c r="BOK174" s="101">
        <v>3</v>
      </c>
      <c r="BOL174" s="102"/>
      <c r="BOM174" s="68" t="s">
        <v>318</v>
      </c>
      <c r="BON174" s="68">
        <f t="shared" si="6349"/>
        <v>694.27799999999991</v>
      </c>
      <c r="BOO174" s="68">
        <v>0</v>
      </c>
      <c r="BOP174" s="68">
        <f t="shared" si="658"/>
        <v>694.27799999999991</v>
      </c>
      <c r="BOQ174" s="68">
        <v>0</v>
      </c>
      <c r="BOR174" s="68">
        <f t="shared" si="659"/>
        <v>1041.4169999999999</v>
      </c>
      <c r="BOS174" s="101">
        <v>3</v>
      </c>
      <c r="BOT174" s="102"/>
      <c r="BOU174" s="68" t="s">
        <v>318</v>
      </c>
      <c r="BOV174" s="68">
        <f t="shared" si="6350"/>
        <v>694.27799999999991</v>
      </c>
      <c r="BOW174" s="68">
        <v>0</v>
      </c>
      <c r="BOX174" s="68">
        <f t="shared" si="661"/>
        <v>694.27799999999991</v>
      </c>
      <c r="BOY174" s="68">
        <v>0</v>
      </c>
      <c r="BOZ174" s="68">
        <f t="shared" si="662"/>
        <v>1041.4169999999999</v>
      </c>
      <c r="BPA174" s="101">
        <v>3</v>
      </c>
      <c r="BPB174" s="102"/>
      <c r="BPC174" s="68" t="s">
        <v>318</v>
      </c>
      <c r="BPD174" s="68">
        <f t="shared" si="6351"/>
        <v>694.27799999999991</v>
      </c>
      <c r="BPE174" s="68">
        <v>0</v>
      </c>
      <c r="BPF174" s="68">
        <f t="shared" si="664"/>
        <v>694.27799999999991</v>
      </c>
      <c r="BPG174" s="68">
        <v>0</v>
      </c>
      <c r="BPH174" s="68">
        <f t="shared" si="665"/>
        <v>1041.4169999999999</v>
      </c>
      <c r="BPI174" s="101">
        <v>3</v>
      </c>
      <c r="BPJ174" s="102"/>
      <c r="BPK174" s="68" t="s">
        <v>318</v>
      </c>
      <c r="BPL174" s="68">
        <f t="shared" si="6352"/>
        <v>694.27799999999991</v>
      </c>
      <c r="BPM174" s="68">
        <v>0</v>
      </c>
      <c r="BPN174" s="68">
        <f t="shared" si="667"/>
        <v>694.27799999999991</v>
      </c>
      <c r="BPO174" s="68">
        <v>0</v>
      </c>
      <c r="BPP174" s="68">
        <f t="shared" si="668"/>
        <v>1041.4169999999999</v>
      </c>
      <c r="BPQ174" s="101">
        <v>3</v>
      </c>
      <c r="BPR174" s="102"/>
      <c r="BPS174" s="68" t="s">
        <v>318</v>
      </c>
      <c r="BPT174" s="68">
        <f t="shared" si="6353"/>
        <v>694.27799999999991</v>
      </c>
      <c r="BPU174" s="68">
        <v>0</v>
      </c>
      <c r="BPV174" s="68">
        <f t="shared" si="670"/>
        <v>694.27799999999991</v>
      </c>
      <c r="BPW174" s="68">
        <v>0</v>
      </c>
      <c r="BPX174" s="68">
        <f t="shared" si="671"/>
        <v>1041.4169999999999</v>
      </c>
      <c r="BPY174" s="101">
        <v>3</v>
      </c>
      <c r="BPZ174" s="102"/>
      <c r="BQA174" s="68" t="s">
        <v>318</v>
      </c>
      <c r="BQB174" s="68">
        <f t="shared" si="6354"/>
        <v>694.27799999999991</v>
      </c>
      <c r="BQC174" s="68">
        <v>0</v>
      </c>
      <c r="BQD174" s="68">
        <f t="shared" si="673"/>
        <v>694.27799999999991</v>
      </c>
      <c r="BQE174" s="68">
        <v>0</v>
      </c>
      <c r="BQF174" s="68">
        <f t="shared" si="674"/>
        <v>1041.4169999999999</v>
      </c>
      <c r="BQG174" s="101">
        <v>3</v>
      </c>
      <c r="BQH174" s="102"/>
      <c r="BQI174" s="68" t="s">
        <v>318</v>
      </c>
      <c r="BQJ174" s="68">
        <f t="shared" si="6355"/>
        <v>694.27799999999991</v>
      </c>
      <c r="BQK174" s="68">
        <v>0</v>
      </c>
      <c r="BQL174" s="68">
        <f t="shared" si="676"/>
        <v>694.27799999999991</v>
      </c>
      <c r="BQM174" s="68">
        <v>0</v>
      </c>
      <c r="BQN174" s="68">
        <f t="shared" si="677"/>
        <v>1041.4169999999999</v>
      </c>
      <c r="BQO174" s="101">
        <v>3</v>
      </c>
      <c r="BQP174" s="102"/>
      <c r="BQQ174" s="68" t="s">
        <v>318</v>
      </c>
      <c r="BQR174" s="68">
        <f t="shared" si="6356"/>
        <v>694.27799999999991</v>
      </c>
      <c r="BQS174" s="68">
        <v>0</v>
      </c>
      <c r="BQT174" s="68">
        <f t="shared" si="679"/>
        <v>694.27799999999991</v>
      </c>
      <c r="BQU174" s="68">
        <v>0</v>
      </c>
      <c r="BQV174" s="68">
        <f t="shared" si="680"/>
        <v>1041.4169999999999</v>
      </c>
      <c r="BQW174" s="101">
        <v>3</v>
      </c>
      <c r="BQX174" s="102"/>
      <c r="BQY174" s="68" t="s">
        <v>318</v>
      </c>
      <c r="BQZ174" s="68">
        <f t="shared" si="6357"/>
        <v>694.27799999999991</v>
      </c>
      <c r="BRA174" s="68">
        <v>0</v>
      </c>
      <c r="BRB174" s="68">
        <f t="shared" si="682"/>
        <v>694.27799999999991</v>
      </c>
      <c r="BRC174" s="68">
        <v>0</v>
      </c>
      <c r="BRD174" s="68">
        <f t="shared" si="683"/>
        <v>1041.4169999999999</v>
      </c>
      <c r="BRE174" s="101">
        <v>3</v>
      </c>
      <c r="BRF174" s="102"/>
      <c r="BRG174" s="68" t="s">
        <v>318</v>
      </c>
      <c r="BRH174" s="68">
        <f t="shared" si="6358"/>
        <v>694.27799999999991</v>
      </c>
      <c r="BRI174" s="68">
        <v>0</v>
      </c>
      <c r="BRJ174" s="68">
        <f t="shared" si="685"/>
        <v>694.27799999999991</v>
      </c>
      <c r="BRK174" s="68">
        <v>0</v>
      </c>
      <c r="BRL174" s="68">
        <f t="shared" si="686"/>
        <v>1041.4169999999999</v>
      </c>
      <c r="BRM174" s="101">
        <v>3</v>
      </c>
      <c r="BRN174" s="102"/>
      <c r="BRO174" s="68" t="s">
        <v>318</v>
      </c>
      <c r="BRP174" s="68">
        <f t="shared" si="6359"/>
        <v>694.27799999999991</v>
      </c>
      <c r="BRQ174" s="68">
        <v>0</v>
      </c>
      <c r="BRR174" s="68">
        <f t="shared" si="688"/>
        <v>694.27799999999991</v>
      </c>
      <c r="BRS174" s="68">
        <v>0</v>
      </c>
      <c r="BRT174" s="68">
        <f t="shared" si="689"/>
        <v>1041.4169999999999</v>
      </c>
      <c r="BRU174" s="101">
        <v>3</v>
      </c>
      <c r="BRV174" s="102"/>
      <c r="BRW174" s="68" t="s">
        <v>318</v>
      </c>
      <c r="BRX174" s="68">
        <f t="shared" si="6360"/>
        <v>694.27799999999991</v>
      </c>
      <c r="BRY174" s="68">
        <v>0</v>
      </c>
      <c r="BRZ174" s="68">
        <f t="shared" si="691"/>
        <v>694.27799999999991</v>
      </c>
      <c r="BSA174" s="68">
        <v>0</v>
      </c>
      <c r="BSB174" s="68">
        <f t="shared" si="692"/>
        <v>1041.4169999999999</v>
      </c>
      <c r="BSC174" s="101">
        <v>3</v>
      </c>
      <c r="BSD174" s="102"/>
      <c r="BSE174" s="68" t="s">
        <v>318</v>
      </c>
      <c r="BSF174" s="68">
        <f t="shared" si="6361"/>
        <v>694.27799999999991</v>
      </c>
      <c r="BSG174" s="68">
        <v>0</v>
      </c>
      <c r="BSH174" s="68">
        <f t="shared" si="694"/>
        <v>694.27799999999991</v>
      </c>
      <c r="BSI174" s="68">
        <v>0</v>
      </c>
      <c r="BSJ174" s="68">
        <f t="shared" si="695"/>
        <v>1041.4169999999999</v>
      </c>
      <c r="BSK174" s="101">
        <v>3</v>
      </c>
      <c r="BSL174" s="102"/>
      <c r="BSM174" s="68" t="s">
        <v>318</v>
      </c>
      <c r="BSN174" s="68">
        <f t="shared" si="6362"/>
        <v>694.27799999999991</v>
      </c>
      <c r="BSO174" s="68">
        <v>0</v>
      </c>
      <c r="BSP174" s="68">
        <f t="shared" si="697"/>
        <v>694.27799999999991</v>
      </c>
      <c r="BSQ174" s="68">
        <v>0</v>
      </c>
      <c r="BSR174" s="68">
        <f t="shared" si="698"/>
        <v>1041.4169999999999</v>
      </c>
      <c r="BSS174" s="101">
        <v>3</v>
      </c>
      <c r="BST174" s="102"/>
      <c r="BSU174" s="68" t="s">
        <v>318</v>
      </c>
      <c r="BSV174" s="68">
        <f t="shared" si="6363"/>
        <v>694.27799999999991</v>
      </c>
      <c r="BSW174" s="68">
        <v>0</v>
      </c>
      <c r="BSX174" s="68">
        <f t="shared" si="700"/>
        <v>694.27799999999991</v>
      </c>
      <c r="BSY174" s="68">
        <v>0</v>
      </c>
      <c r="BSZ174" s="68">
        <f t="shared" si="701"/>
        <v>1041.4169999999999</v>
      </c>
      <c r="BTA174" s="101">
        <v>3</v>
      </c>
      <c r="BTB174" s="102"/>
      <c r="BTC174" s="68" t="s">
        <v>318</v>
      </c>
      <c r="BTD174" s="68">
        <f t="shared" si="6364"/>
        <v>694.27799999999991</v>
      </c>
      <c r="BTE174" s="68">
        <v>0</v>
      </c>
      <c r="BTF174" s="68">
        <f t="shared" si="703"/>
        <v>694.27799999999991</v>
      </c>
      <c r="BTG174" s="68">
        <v>0</v>
      </c>
      <c r="BTH174" s="68">
        <f t="shared" si="704"/>
        <v>1041.4169999999999</v>
      </c>
      <c r="BTI174" s="101">
        <v>3</v>
      </c>
      <c r="BTJ174" s="102"/>
      <c r="BTK174" s="68" t="s">
        <v>318</v>
      </c>
      <c r="BTL174" s="68">
        <f t="shared" si="6365"/>
        <v>694.27799999999991</v>
      </c>
      <c r="BTM174" s="68">
        <v>0</v>
      </c>
      <c r="BTN174" s="68">
        <f t="shared" si="706"/>
        <v>694.27799999999991</v>
      </c>
      <c r="BTO174" s="68">
        <v>0</v>
      </c>
      <c r="BTP174" s="68">
        <f t="shared" si="707"/>
        <v>1041.4169999999999</v>
      </c>
      <c r="BTQ174" s="101">
        <v>3</v>
      </c>
      <c r="BTR174" s="102"/>
      <c r="BTS174" s="68" t="s">
        <v>318</v>
      </c>
      <c r="BTT174" s="68">
        <f t="shared" si="6366"/>
        <v>694.27799999999991</v>
      </c>
      <c r="BTU174" s="68">
        <v>0</v>
      </c>
      <c r="BTV174" s="68">
        <f t="shared" si="709"/>
        <v>694.27799999999991</v>
      </c>
      <c r="BTW174" s="68">
        <v>0</v>
      </c>
      <c r="BTX174" s="68">
        <f t="shared" si="710"/>
        <v>1041.4169999999999</v>
      </c>
      <c r="BTY174" s="101">
        <v>3</v>
      </c>
      <c r="BTZ174" s="102"/>
      <c r="BUA174" s="68" t="s">
        <v>318</v>
      </c>
      <c r="BUB174" s="68">
        <f t="shared" si="6367"/>
        <v>694.27799999999991</v>
      </c>
      <c r="BUC174" s="68">
        <v>0</v>
      </c>
      <c r="BUD174" s="68">
        <f t="shared" si="712"/>
        <v>694.27799999999991</v>
      </c>
      <c r="BUE174" s="68">
        <v>0</v>
      </c>
      <c r="BUF174" s="68">
        <f t="shared" si="713"/>
        <v>1041.4169999999999</v>
      </c>
      <c r="BUG174" s="101">
        <v>3</v>
      </c>
      <c r="BUH174" s="102"/>
      <c r="BUI174" s="68" t="s">
        <v>318</v>
      </c>
      <c r="BUJ174" s="68">
        <f t="shared" si="6368"/>
        <v>694.27799999999991</v>
      </c>
      <c r="BUK174" s="68">
        <v>0</v>
      </c>
      <c r="BUL174" s="68">
        <f t="shared" si="715"/>
        <v>694.27799999999991</v>
      </c>
      <c r="BUM174" s="68">
        <v>0</v>
      </c>
      <c r="BUN174" s="68">
        <f t="shared" si="716"/>
        <v>1041.4169999999999</v>
      </c>
      <c r="BUO174" s="101">
        <v>3</v>
      </c>
      <c r="BUP174" s="102"/>
      <c r="BUQ174" s="68" t="s">
        <v>318</v>
      </c>
      <c r="BUR174" s="68">
        <f t="shared" si="6369"/>
        <v>694.27799999999991</v>
      </c>
      <c r="BUS174" s="68">
        <v>0</v>
      </c>
      <c r="BUT174" s="68">
        <f t="shared" si="718"/>
        <v>694.27799999999991</v>
      </c>
      <c r="BUU174" s="68">
        <v>0</v>
      </c>
      <c r="BUV174" s="68">
        <f t="shared" si="719"/>
        <v>1041.4169999999999</v>
      </c>
      <c r="BUW174" s="101">
        <v>3</v>
      </c>
      <c r="BUX174" s="102"/>
      <c r="BUY174" s="68" t="s">
        <v>318</v>
      </c>
      <c r="BUZ174" s="68">
        <f t="shared" si="6370"/>
        <v>694.27799999999991</v>
      </c>
      <c r="BVA174" s="68">
        <v>0</v>
      </c>
      <c r="BVB174" s="68">
        <f t="shared" si="721"/>
        <v>694.27799999999991</v>
      </c>
      <c r="BVC174" s="68">
        <v>0</v>
      </c>
      <c r="BVD174" s="68">
        <f t="shared" si="722"/>
        <v>1041.4169999999999</v>
      </c>
      <c r="BVE174" s="101">
        <v>3</v>
      </c>
      <c r="BVF174" s="102"/>
      <c r="BVG174" s="68" t="s">
        <v>318</v>
      </c>
      <c r="BVH174" s="68">
        <f t="shared" si="6371"/>
        <v>694.27799999999991</v>
      </c>
      <c r="BVI174" s="68">
        <v>0</v>
      </c>
      <c r="BVJ174" s="68">
        <f t="shared" si="724"/>
        <v>694.27799999999991</v>
      </c>
      <c r="BVK174" s="68">
        <v>0</v>
      </c>
      <c r="BVL174" s="68">
        <f t="shared" si="725"/>
        <v>1041.4169999999999</v>
      </c>
      <c r="BVM174" s="101">
        <v>3</v>
      </c>
      <c r="BVN174" s="102"/>
      <c r="BVO174" s="68" t="s">
        <v>318</v>
      </c>
      <c r="BVP174" s="68">
        <f t="shared" si="6372"/>
        <v>694.27799999999991</v>
      </c>
      <c r="BVQ174" s="68">
        <v>0</v>
      </c>
      <c r="BVR174" s="68">
        <f t="shared" si="727"/>
        <v>694.27799999999991</v>
      </c>
      <c r="BVS174" s="68">
        <v>0</v>
      </c>
      <c r="BVT174" s="68">
        <f t="shared" si="728"/>
        <v>1041.4169999999999</v>
      </c>
      <c r="BVU174" s="101">
        <v>3</v>
      </c>
      <c r="BVV174" s="102"/>
      <c r="BVW174" s="68" t="s">
        <v>318</v>
      </c>
      <c r="BVX174" s="68">
        <f t="shared" si="6373"/>
        <v>694.27799999999991</v>
      </c>
      <c r="BVY174" s="68">
        <v>0</v>
      </c>
      <c r="BVZ174" s="68">
        <f t="shared" si="730"/>
        <v>694.27799999999991</v>
      </c>
      <c r="BWA174" s="68">
        <v>0</v>
      </c>
      <c r="BWB174" s="68">
        <f t="shared" si="731"/>
        <v>1041.4169999999999</v>
      </c>
      <c r="BWC174" s="101">
        <v>3</v>
      </c>
      <c r="BWD174" s="102"/>
      <c r="BWE174" s="68" t="s">
        <v>318</v>
      </c>
      <c r="BWF174" s="68">
        <f t="shared" si="6374"/>
        <v>694.27799999999991</v>
      </c>
      <c r="BWG174" s="68">
        <v>0</v>
      </c>
      <c r="BWH174" s="68">
        <f t="shared" si="733"/>
        <v>694.27799999999991</v>
      </c>
      <c r="BWI174" s="68">
        <v>0</v>
      </c>
      <c r="BWJ174" s="68">
        <f t="shared" si="734"/>
        <v>1041.4169999999999</v>
      </c>
      <c r="BWK174" s="101">
        <v>3</v>
      </c>
      <c r="BWL174" s="102"/>
      <c r="BWM174" s="68" t="s">
        <v>318</v>
      </c>
      <c r="BWN174" s="68">
        <f t="shared" si="6375"/>
        <v>694.27799999999991</v>
      </c>
      <c r="BWO174" s="68">
        <v>0</v>
      </c>
      <c r="BWP174" s="68">
        <f t="shared" si="736"/>
        <v>694.27799999999991</v>
      </c>
      <c r="BWQ174" s="68">
        <v>0</v>
      </c>
      <c r="BWR174" s="68">
        <f t="shared" si="737"/>
        <v>1041.4169999999999</v>
      </c>
      <c r="BWS174" s="101">
        <v>3</v>
      </c>
      <c r="BWT174" s="102"/>
      <c r="BWU174" s="68" t="s">
        <v>318</v>
      </c>
      <c r="BWV174" s="68">
        <f t="shared" si="6376"/>
        <v>694.27799999999991</v>
      </c>
      <c r="BWW174" s="68">
        <v>0</v>
      </c>
      <c r="BWX174" s="68">
        <f t="shared" si="739"/>
        <v>694.27799999999991</v>
      </c>
      <c r="BWY174" s="68">
        <v>0</v>
      </c>
      <c r="BWZ174" s="68">
        <f t="shared" si="740"/>
        <v>1041.4169999999999</v>
      </c>
      <c r="BXA174" s="101">
        <v>3</v>
      </c>
      <c r="BXB174" s="102"/>
      <c r="BXC174" s="68" t="s">
        <v>318</v>
      </c>
      <c r="BXD174" s="68">
        <f t="shared" si="6377"/>
        <v>694.27799999999991</v>
      </c>
      <c r="BXE174" s="68">
        <v>0</v>
      </c>
      <c r="BXF174" s="68">
        <f t="shared" si="742"/>
        <v>694.27799999999991</v>
      </c>
      <c r="BXG174" s="68">
        <v>0</v>
      </c>
      <c r="BXH174" s="68">
        <f t="shared" si="743"/>
        <v>1041.4169999999999</v>
      </c>
      <c r="BXI174" s="101">
        <v>3</v>
      </c>
      <c r="BXJ174" s="102"/>
      <c r="BXK174" s="68" t="s">
        <v>318</v>
      </c>
      <c r="BXL174" s="68">
        <f t="shared" si="6378"/>
        <v>694.27799999999991</v>
      </c>
      <c r="BXM174" s="68">
        <v>0</v>
      </c>
      <c r="BXN174" s="68">
        <f t="shared" si="745"/>
        <v>694.27799999999991</v>
      </c>
      <c r="BXO174" s="68">
        <v>0</v>
      </c>
      <c r="BXP174" s="68">
        <f t="shared" si="746"/>
        <v>1041.4169999999999</v>
      </c>
      <c r="BXQ174" s="101">
        <v>3</v>
      </c>
      <c r="BXR174" s="102"/>
      <c r="BXS174" s="68" t="s">
        <v>318</v>
      </c>
      <c r="BXT174" s="68">
        <f t="shared" si="6379"/>
        <v>694.27799999999991</v>
      </c>
      <c r="BXU174" s="68">
        <v>0</v>
      </c>
      <c r="BXV174" s="68">
        <f t="shared" si="748"/>
        <v>694.27799999999991</v>
      </c>
      <c r="BXW174" s="68">
        <v>0</v>
      </c>
      <c r="BXX174" s="68">
        <f t="shared" si="749"/>
        <v>1041.4169999999999</v>
      </c>
      <c r="BXY174" s="101">
        <v>3</v>
      </c>
      <c r="BXZ174" s="102"/>
      <c r="BYA174" s="68" t="s">
        <v>318</v>
      </c>
      <c r="BYB174" s="68">
        <f t="shared" si="6380"/>
        <v>694.27799999999991</v>
      </c>
      <c r="BYC174" s="68">
        <v>0</v>
      </c>
      <c r="BYD174" s="68">
        <f t="shared" si="751"/>
        <v>694.27799999999991</v>
      </c>
      <c r="BYE174" s="68">
        <v>0</v>
      </c>
      <c r="BYF174" s="68">
        <f t="shared" si="752"/>
        <v>1041.4169999999999</v>
      </c>
      <c r="BYG174" s="101">
        <v>3</v>
      </c>
      <c r="BYH174" s="102"/>
      <c r="BYI174" s="68" t="s">
        <v>318</v>
      </c>
      <c r="BYJ174" s="68">
        <f t="shared" si="6381"/>
        <v>694.27799999999991</v>
      </c>
      <c r="BYK174" s="68">
        <v>0</v>
      </c>
      <c r="BYL174" s="68">
        <f t="shared" si="754"/>
        <v>694.27799999999991</v>
      </c>
      <c r="BYM174" s="68">
        <v>0</v>
      </c>
      <c r="BYN174" s="68">
        <f t="shared" si="755"/>
        <v>1041.4169999999999</v>
      </c>
      <c r="BYO174" s="101">
        <v>3</v>
      </c>
      <c r="BYP174" s="102"/>
      <c r="BYQ174" s="68" t="s">
        <v>318</v>
      </c>
      <c r="BYR174" s="68">
        <f t="shared" si="6382"/>
        <v>694.27799999999991</v>
      </c>
      <c r="BYS174" s="68">
        <v>0</v>
      </c>
      <c r="BYT174" s="68">
        <f t="shared" si="757"/>
        <v>694.27799999999991</v>
      </c>
      <c r="BYU174" s="68">
        <v>0</v>
      </c>
      <c r="BYV174" s="68">
        <f t="shared" si="758"/>
        <v>1041.4169999999999</v>
      </c>
      <c r="BYW174" s="101">
        <v>3</v>
      </c>
      <c r="BYX174" s="102"/>
      <c r="BYY174" s="68" t="s">
        <v>318</v>
      </c>
      <c r="BYZ174" s="68">
        <f t="shared" si="6383"/>
        <v>694.27799999999991</v>
      </c>
      <c r="BZA174" s="68">
        <v>0</v>
      </c>
      <c r="BZB174" s="68">
        <f t="shared" si="760"/>
        <v>694.27799999999991</v>
      </c>
      <c r="BZC174" s="68">
        <v>0</v>
      </c>
      <c r="BZD174" s="68">
        <f t="shared" si="761"/>
        <v>1041.4169999999999</v>
      </c>
      <c r="BZE174" s="101">
        <v>3</v>
      </c>
      <c r="BZF174" s="102"/>
      <c r="BZG174" s="68" t="s">
        <v>318</v>
      </c>
      <c r="BZH174" s="68">
        <f t="shared" si="6384"/>
        <v>694.27799999999991</v>
      </c>
      <c r="BZI174" s="68">
        <v>0</v>
      </c>
      <c r="BZJ174" s="68">
        <f t="shared" si="763"/>
        <v>694.27799999999991</v>
      </c>
      <c r="BZK174" s="68">
        <v>0</v>
      </c>
      <c r="BZL174" s="68">
        <f t="shared" si="764"/>
        <v>1041.4169999999999</v>
      </c>
      <c r="BZM174" s="101">
        <v>3</v>
      </c>
      <c r="BZN174" s="102"/>
      <c r="BZO174" s="68" t="s">
        <v>318</v>
      </c>
      <c r="BZP174" s="68">
        <f t="shared" si="6385"/>
        <v>694.27799999999991</v>
      </c>
      <c r="BZQ174" s="68">
        <v>0</v>
      </c>
      <c r="BZR174" s="68">
        <f t="shared" si="766"/>
        <v>694.27799999999991</v>
      </c>
      <c r="BZS174" s="68">
        <v>0</v>
      </c>
      <c r="BZT174" s="68">
        <f t="shared" si="767"/>
        <v>1041.4169999999999</v>
      </c>
      <c r="BZU174" s="101">
        <v>3</v>
      </c>
      <c r="BZV174" s="102"/>
      <c r="BZW174" s="68" t="s">
        <v>318</v>
      </c>
      <c r="BZX174" s="68">
        <f t="shared" si="6386"/>
        <v>694.27799999999991</v>
      </c>
      <c r="BZY174" s="68">
        <v>0</v>
      </c>
      <c r="BZZ174" s="68">
        <f t="shared" si="769"/>
        <v>694.27799999999991</v>
      </c>
      <c r="CAA174" s="68">
        <v>0</v>
      </c>
      <c r="CAB174" s="68">
        <f t="shared" si="770"/>
        <v>1041.4169999999999</v>
      </c>
      <c r="CAC174" s="101">
        <v>3</v>
      </c>
      <c r="CAD174" s="102"/>
      <c r="CAE174" s="68" t="s">
        <v>318</v>
      </c>
      <c r="CAF174" s="68">
        <f t="shared" si="6387"/>
        <v>694.27799999999991</v>
      </c>
      <c r="CAG174" s="68">
        <v>0</v>
      </c>
      <c r="CAH174" s="68">
        <f t="shared" si="772"/>
        <v>694.27799999999991</v>
      </c>
      <c r="CAI174" s="68">
        <v>0</v>
      </c>
      <c r="CAJ174" s="68">
        <f t="shared" si="773"/>
        <v>1041.4169999999999</v>
      </c>
      <c r="CAK174" s="101">
        <v>3</v>
      </c>
      <c r="CAL174" s="102"/>
      <c r="CAM174" s="68" t="s">
        <v>318</v>
      </c>
      <c r="CAN174" s="68">
        <f t="shared" si="6388"/>
        <v>694.27799999999991</v>
      </c>
      <c r="CAO174" s="68">
        <v>0</v>
      </c>
      <c r="CAP174" s="68">
        <f t="shared" si="775"/>
        <v>694.27799999999991</v>
      </c>
      <c r="CAQ174" s="68">
        <v>0</v>
      </c>
      <c r="CAR174" s="68">
        <f t="shared" si="776"/>
        <v>1041.4169999999999</v>
      </c>
      <c r="CAS174" s="101">
        <v>3</v>
      </c>
      <c r="CAT174" s="102"/>
      <c r="CAU174" s="68" t="s">
        <v>318</v>
      </c>
      <c r="CAV174" s="68">
        <f t="shared" si="6389"/>
        <v>694.27799999999991</v>
      </c>
      <c r="CAW174" s="68">
        <v>0</v>
      </c>
      <c r="CAX174" s="68">
        <f t="shared" si="778"/>
        <v>694.27799999999991</v>
      </c>
      <c r="CAY174" s="68">
        <v>0</v>
      </c>
      <c r="CAZ174" s="68">
        <f t="shared" si="779"/>
        <v>1041.4169999999999</v>
      </c>
      <c r="CBA174" s="101">
        <v>3</v>
      </c>
      <c r="CBB174" s="102"/>
      <c r="CBC174" s="68" t="s">
        <v>318</v>
      </c>
      <c r="CBD174" s="68">
        <f t="shared" si="6390"/>
        <v>694.27799999999991</v>
      </c>
      <c r="CBE174" s="68">
        <v>0</v>
      </c>
      <c r="CBF174" s="68">
        <f t="shared" si="781"/>
        <v>694.27799999999991</v>
      </c>
      <c r="CBG174" s="68">
        <v>0</v>
      </c>
      <c r="CBH174" s="68">
        <f t="shared" si="782"/>
        <v>1041.4169999999999</v>
      </c>
      <c r="CBI174" s="101">
        <v>3</v>
      </c>
      <c r="CBJ174" s="102"/>
      <c r="CBK174" s="68" t="s">
        <v>318</v>
      </c>
      <c r="CBL174" s="68">
        <f t="shared" si="6391"/>
        <v>694.27799999999991</v>
      </c>
      <c r="CBM174" s="68">
        <v>0</v>
      </c>
      <c r="CBN174" s="68">
        <f t="shared" si="784"/>
        <v>694.27799999999991</v>
      </c>
      <c r="CBO174" s="68">
        <v>0</v>
      </c>
      <c r="CBP174" s="68">
        <f t="shared" si="785"/>
        <v>1041.4169999999999</v>
      </c>
      <c r="CBQ174" s="101">
        <v>3</v>
      </c>
      <c r="CBR174" s="102"/>
      <c r="CBS174" s="68" t="s">
        <v>318</v>
      </c>
      <c r="CBT174" s="68">
        <f t="shared" si="6392"/>
        <v>694.27799999999991</v>
      </c>
      <c r="CBU174" s="68">
        <v>0</v>
      </c>
      <c r="CBV174" s="68">
        <f t="shared" si="787"/>
        <v>694.27799999999991</v>
      </c>
      <c r="CBW174" s="68">
        <v>0</v>
      </c>
      <c r="CBX174" s="68">
        <f t="shared" si="788"/>
        <v>1041.4169999999999</v>
      </c>
      <c r="CBY174" s="101">
        <v>3</v>
      </c>
      <c r="CBZ174" s="102"/>
      <c r="CCA174" s="68" t="s">
        <v>318</v>
      </c>
      <c r="CCB174" s="68">
        <f t="shared" si="6393"/>
        <v>694.27799999999991</v>
      </c>
      <c r="CCC174" s="68">
        <v>0</v>
      </c>
      <c r="CCD174" s="68">
        <f t="shared" si="790"/>
        <v>694.27799999999991</v>
      </c>
      <c r="CCE174" s="68">
        <v>0</v>
      </c>
      <c r="CCF174" s="68">
        <f t="shared" si="791"/>
        <v>1041.4169999999999</v>
      </c>
      <c r="CCG174" s="101">
        <v>3</v>
      </c>
      <c r="CCH174" s="102"/>
      <c r="CCI174" s="68" t="s">
        <v>318</v>
      </c>
      <c r="CCJ174" s="68">
        <f t="shared" si="6394"/>
        <v>694.27799999999991</v>
      </c>
      <c r="CCK174" s="68">
        <v>0</v>
      </c>
      <c r="CCL174" s="68">
        <f t="shared" si="793"/>
        <v>694.27799999999991</v>
      </c>
      <c r="CCM174" s="68">
        <v>0</v>
      </c>
      <c r="CCN174" s="68">
        <f t="shared" si="794"/>
        <v>1041.4169999999999</v>
      </c>
      <c r="CCO174" s="101">
        <v>3</v>
      </c>
      <c r="CCP174" s="102"/>
      <c r="CCQ174" s="68" t="s">
        <v>318</v>
      </c>
      <c r="CCR174" s="68">
        <f t="shared" si="6395"/>
        <v>694.27799999999991</v>
      </c>
      <c r="CCS174" s="68">
        <v>0</v>
      </c>
      <c r="CCT174" s="68">
        <f t="shared" si="796"/>
        <v>694.27799999999991</v>
      </c>
      <c r="CCU174" s="68">
        <v>0</v>
      </c>
      <c r="CCV174" s="68">
        <f t="shared" si="797"/>
        <v>1041.4169999999999</v>
      </c>
      <c r="CCW174" s="101">
        <v>3</v>
      </c>
      <c r="CCX174" s="102"/>
      <c r="CCY174" s="68" t="s">
        <v>318</v>
      </c>
      <c r="CCZ174" s="68">
        <f t="shared" si="6396"/>
        <v>694.27799999999991</v>
      </c>
      <c r="CDA174" s="68">
        <v>0</v>
      </c>
      <c r="CDB174" s="68">
        <f t="shared" si="799"/>
        <v>694.27799999999991</v>
      </c>
      <c r="CDC174" s="68">
        <v>0</v>
      </c>
      <c r="CDD174" s="68">
        <f t="shared" si="800"/>
        <v>1041.4169999999999</v>
      </c>
      <c r="CDE174" s="101">
        <v>3</v>
      </c>
      <c r="CDF174" s="102"/>
      <c r="CDG174" s="68" t="s">
        <v>318</v>
      </c>
      <c r="CDH174" s="68">
        <f t="shared" si="6397"/>
        <v>694.27799999999991</v>
      </c>
      <c r="CDI174" s="68">
        <v>0</v>
      </c>
      <c r="CDJ174" s="68">
        <f t="shared" si="802"/>
        <v>694.27799999999991</v>
      </c>
      <c r="CDK174" s="68">
        <v>0</v>
      </c>
      <c r="CDL174" s="68">
        <f t="shared" si="803"/>
        <v>1041.4169999999999</v>
      </c>
      <c r="CDM174" s="101">
        <v>3</v>
      </c>
      <c r="CDN174" s="102"/>
      <c r="CDO174" s="68" t="s">
        <v>318</v>
      </c>
      <c r="CDP174" s="68">
        <f t="shared" si="6398"/>
        <v>694.27799999999991</v>
      </c>
      <c r="CDQ174" s="68">
        <v>0</v>
      </c>
      <c r="CDR174" s="68">
        <f t="shared" si="805"/>
        <v>694.27799999999991</v>
      </c>
      <c r="CDS174" s="68">
        <v>0</v>
      </c>
      <c r="CDT174" s="68">
        <f t="shared" si="806"/>
        <v>1041.4169999999999</v>
      </c>
      <c r="CDU174" s="101">
        <v>3</v>
      </c>
      <c r="CDV174" s="102"/>
      <c r="CDW174" s="68" t="s">
        <v>318</v>
      </c>
      <c r="CDX174" s="68">
        <f t="shared" si="6399"/>
        <v>694.27799999999991</v>
      </c>
      <c r="CDY174" s="68">
        <v>0</v>
      </c>
      <c r="CDZ174" s="68">
        <f t="shared" si="808"/>
        <v>694.27799999999991</v>
      </c>
      <c r="CEA174" s="68">
        <v>0</v>
      </c>
      <c r="CEB174" s="68">
        <f t="shared" si="809"/>
        <v>1041.4169999999999</v>
      </c>
      <c r="CEC174" s="101">
        <v>3</v>
      </c>
      <c r="CED174" s="102"/>
      <c r="CEE174" s="68" t="s">
        <v>318</v>
      </c>
      <c r="CEF174" s="68">
        <f t="shared" si="6400"/>
        <v>694.27799999999991</v>
      </c>
      <c r="CEG174" s="68">
        <v>0</v>
      </c>
      <c r="CEH174" s="68">
        <f t="shared" si="811"/>
        <v>694.27799999999991</v>
      </c>
      <c r="CEI174" s="68">
        <v>0</v>
      </c>
      <c r="CEJ174" s="68">
        <f t="shared" si="812"/>
        <v>1041.4169999999999</v>
      </c>
      <c r="CEK174" s="101">
        <v>3</v>
      </c>
      <c r="CEL174" s="102"/>
      <c r="CEM174" s="68" t="s">
        <v>318</v>
      </c>
      <c r="CEN174" s="68">
        <f t="shared" si="6401"/>
        <v>694.27799999999991</v>
      </c>
      <c r="CEO174" s="68">
        <v>0</v>
      </c>
      <c r="CEP174" s="68">
        <f t="shared" si="814"/>
        <v>694.27799999999991</v>
      </c>
      <c r="CEQ174" s="68">
        <v>0</v>
      </c>
      <c r="CER174" s="68">
        <f t="shared" si="815"/>
        <v>1041.4169999999999</v>
      </c>
      <c r="CES174" s="101">
        <v>3</v>
      </c>
      <c r="CET174" s="102"/>
      <c r="CEU174" s="68" t="s">
        <v>318</v>
      </c>
      <c r="CEV174" s="68">
        <f t="shared" si="6402"/>
        <v>694.27799999999991</v>
      </c>
      <c r="CEW174" s="68">
        <v>0</v>
      </c>
      <c r="CEX174" s="68">
        <f t="shared" si="817"/>
        <v>694.27799999999991</v>
      </c>
      <c r="CEY174" s="68">
        <v>0</v>
      </c>
      <c r="CEZ174" s="68">
        <f t="shared" si="818"/>
        <v>1041.4169999999999</v>
      </c>
      <c r="CFA174" s="101">
        <v>3</v>
      </c>
      <c r="CFB174" s="102"/>
      <c r="CFC174" s="68" t="s">
        <v>318</v>
      </c>
      <c r="CFD174" s="68">
        <f t="shared" si="6403"/>
        <v>694.27799999999991</v>
      </c>
      <c r="CFE174" s="68">
        <v>0</v>
      </c>
      <c r="CFF174" s="68">
        <f t="shared" si="820"/>
        <v>694.27799999999991</v>
      </c>
      <c r="CFG174" s="68">
        <v>0</v>
      </c>
      <c r="CFH174" s="68">
        <f t="shared" si="821"/>
        <v>1041.4169999999999</v>
      </c>
      <c r="CFI174" s="101">
        <v>3</v>
      </c>
      <c r="CFJ174" s="102"/>
      <c r="CFK174" s="68" t="s">
        <v>318</v>
      </c>
      <c r="CFL174" s="68">
        <f t="shared" si="6404"/>
        <v>694.27799999999991</v>
      </c>
      <c r="CFM174" s="68">
        <v>0</v>
      </c>
      <c r="CFN174" s="68">
        <f t="shared" si="823"/>
        <v>694.27799999999991</v>
      </c>
      <c r="CFO174" s="68">
        <v>0</v>
      </c>
      <c r="CFP174" s="68">
        <f t="shared" si="824"/>
        <v>1041.4169999999999</v>
      </c>
      <c r="CFQ174" s="101">
        <v>3</v>
      </c>
      <c r="CFR174" s="102"/>
      <c r="CFS174" s="68" t="s">
        <v>318</v>
      </c>
      <c r="CFT174" s="68">
        <f t="shared" si="6405"/>
        <v>694.27799999999991</v>
      </c>
      <c r="CFU174" s="68">
        <v>0</v>
      </c>
      <c r="CFV174" s="68">
        <f t="shared" si="826"/>
        <v>694.27799999999991</v>
      </c>
      <c r="CFW174" s="68">
        <v>0</v>
      </c>
      <c r="CFX174" s="68">
        <f t="shared" si="827"/>
        <v>1041.4169999999999</v>
      </c>
      <c r="CFY174" s="101">
        <v>3</v>
      </c>
      <c r="CFZ174" s="102"/>
      <c r="CGA174" s="68" t="s">
        <v>318</v>
      </c>
      <c r="CGB174" s="68">
        <f t="shared" si="6406"/>
        <v>694.27799999999991</v>
      </c>
      <c r="CGC174" s="68">
        <v>0</v>
      </c>
      <c r="CGD174" s="68">
        <f t="shared" si="829"/>
        <v>694.27799999999991</v>
      </c>
      <c r="CGE174" s="68">
        <v>0</v>
      </c>
      <c r="CGF174" s="68">
        <f t="shared" si="830"/>
        <v>1041.4169999999999</v>
      </c>
      <c r="CGG174" s="101">
        <v>3</v>
      </c>
      <c r="CGH174" s="102"/>
      <c r="CGI174" s="68" t="s">
        <v>318</v>
      </c>
      <c r="CGJ174" s="68">
        <f t="shared" si="6407"/>
        <v>694.27799999999991</v>
      </c>
      <c r="CGK174" s="68">
        <v>0</v>
      </c>
      <c r="CGL174" s="68">
        <f t="shared" si="832"/>
        <v>694.27799999999991</v>
      </c>
      <c r="CGM174" s="68">
        <v>0</v>
      </c>
      <c r="CGN174" s="68">
        <f t="shared" si="833"/>
        <v>1041.4169999999999</v>
      </c>
      <c r="CGO174" s="101">
        <v>3</v>
      </c>
      <c r="CGP174" s="102"/>
      <c r="CGQ174" s="68" t="s">
        <v>318</v>
      </c>
      <c r="CGR174" s="68">
        <f t="shared" si="6408"/>
        <v>694.27799999999991</v>
      </c>
      <c r="CGS174" s="68">
        <v>0</v>
      </c>
      <c r="CGT174" s="68">
        <f t="shared" si="835"/>
        <v>694.27799999999991</v>
      </c>
      <c r="CGU174" s="68">
        <v>0</v>
      </c>
      <c r="CGV174" s="68">
        <f t="shared" si="836"/>
        <v>1041.4169999999999</v>
      </c>
      <c r="CGW174" s="101">
        <v>3</v>
      </c>
      <c r="CGX174" s="102"/>
      <c r="CGY174" s="68" t="s">
        <v>318</v>
      </c>
      <c r="CGZ174" s="68">
        <f t="shared" si="6409"/>
        <v>694.27799999999991</v>
      </c>
      <c r="CHA174" s="68">
        <v>0</v>
      </c>
      <c r="CHB174" s="68">
        <f t="shared" si="838"/>
        <v>694.27799999999991</v>
      </c>
      <c r="CHC174" s="68">
        <v>0</v>
      </c>
      <c r="CHD174" s="68">
        <f t="shared" si="839"/>
        <v>1041.4169999999999</v>
      </c>
      <c r="CHE174" s="101">
        <v>3</v>
      </c>
      <c r="CHF174" s="102"/>
      <c r="CHG174" s="68" t="s">
        <v>318</v>
      </c>
      <c r="CHH174" s="68">
        <f t="shared" si="6410"/>
        <v>694.27799999999991</v>
      </c>
      <c r="CHI174" s="68">
        <v>0</v>
      </c>
      <c r="CHJ174" s="68">
        <f t="shared" si="841"/>
        <v>694.27799999999991</v>
      </c>
      <c r="CHK174" s="68">
        <v>0</v>
      </c>
      <c r="CHL174" s="68">
        <f t="shared" si="842"/>
        <v>1041.4169999999999</v>
      </c>
      <c r="CHM174" s="101">
        <v>3</v>
      </c>
      <c r="CHN174" s="102"/>
      <c r="CHO174" s="68" t="s">
        <v>318</v>
      </c>
      <c r="CHP174" s="68">
        <f t="shared" si="6411"/>
        <v>694.27799999999991</v>
      </c>
      <c r="CHQ174" s="68">
        <v>0</v>
      </c>
      <c r="CHR174" s="68">
        <f t="shared" si="844"/>
        <v>694.27799999999991</v>
      </c>
      <c r="CHS174" s="68">
        <v>0</v>
      </c>
      <c r="CHT174" s="68">
        <f t="shared" si="845"/>
        <v>1041.4169999999999</v>
      </c>
      <c r="CHU174" s="101">
        <v>3</v>
      </c>
      <c r="CHV174" s="102"/>
      <c r="CHW174" s="68" t="s">
        <v>318</v>
      </c>
      <c r="CHX174" s="68">
        <f t="shared" si="6412"/>
        <v>694.27799999999991</v>
      </c>
      <c r="CHY174" s="68">
        <v>0</v>
      </c>
      <c r="CHZ174" s="68">
        <f t="shared" si="847"/>
        <v>694.27799999999991</v>
      </c>
      <c r="CIA174" s="68">
        <v>0</v>
      </c>
      <c r="CIB174" s="68">
        <f t="shared" si="848"/>
        <v>1041.4169999999999</v>
      </c>
      <c r="CIC174" s="101">
        <v>3</v>
      </c>
      <c r="CID174" s="102"/>
      <c r="CIE174" s="68" t="s">
        <v>318</v>
      </c>
      <c r="CIF174" s="68">
        <f t="shared" si="6413"/>
        <v>694.27799999999991</v>
      </c>
      <c r="CIG174" s="68">
        <v>0</v>
      </c>
      <c r="CIH174" s="68">
        <f t="shared" si="850"/>
        <v>694.27799999999991</v>
      </c>
      <c r="CII174" s="68">
        <v>0</v>
      </c>
      <c r="CIJ174" s="68">
        <f t="shared" si="851"/>
        <v>1041.4169999999999</v>
      </c>
      <c r="CIK174" s="101">
        <v>3</v>
      </c>
      <c r="CIL174" s="102"/>
      <c r="CIM174" s="68" t="s">
        <v>318</v>
      </c>
      <c r="CIN174" s="68">
        <f t="shared" si="6414"/>
        <v>694.27799999999991</v>
      </c>
      <c r="CIO174" s="68">
        <v>0</v>
      </c>
      <c r="CIP174" s="68">
        <f t="shared" si="853"/>
        <v>694.27799999999991</v>
      </c>
      <c r="CIQ174" s="68">
        <v>0</v>
      </c>
      <c r="CIR174" s="68">
        <f t="shared" si="854"/>
        <v>1041.4169999999999</v>
      </c>
      <c r="CIS174" s="101">
        <v>3</v>
      </c>
      <c r="CIT174" s="102"/>
      <c r="CIU174" s="68" t="s">
        <v>318</v>
      </c>
      <c r="CIV174" s="68">
        <f t="shared" si="6415"/>
        <v>694.27799999999991</v>
      </c>
      <c r="CIW174" s="68">
        <v>0</v>
      </c>
      <c r="CIX174" s="68">
        <f t="shared" si="856"/>
        <v>694.27799999999991</v>
      </c>
      <c r="CIY174" s="68">
        <v>0</v>
      </c>
      <c r="CIZ174" s="68">
        <f t="shared" si="857"/>
        <v>1041.4169999999999</v>
      </c>
      <c r="CJA174" s="101">
        <v>3</v>
      </c>
      <c r="CJB174" s="102"/>
      <c r="CJC174" s="68" t="s">
        <v>318</v>
      </c>
      <c r="CJD174" s="68">
        <f t="shared" si="6416"/>
        <v>694.27799999999991</v>
      </c>
      <c r="CJE174" s="68">
        <v>0</v>
      </c>
      <c r="CJF174" s="68">
        <f t="shared" si="859"/>
        <v>694.27799999999991</v>
      </c>
      <c r="CJG174" s="68">
        <v>0</v>
      </c>
      <c r="CJH174" s="68">
        <f t="shared" si="860"/>
        <v>1041.4169999999999</v>
      </c>
      <c r="CJI174" s="101">
        <v>3</v>
      </c>
      <c r="CJJ174" s="102"/>
      <c r="CJK174" s="68" t="s">
        <v>318</v>
      </c>
      <c r="CJL174" s="68">
        <f t="shared" si="6417"/>
        <v>694.27799999999991</v>
      </c>
      <c r="CJM174" s="68">
        <v>0</v>
      </c>
      <c r="CJN174" s="68">
        <f t="shared" si="862"/>
        <v>694.27799999999991</v>
      </c>
      <c r="CJO174" s="68">
        <v>0</v>
      </c>
      <c r="CJP174" s="68">
        <f t="shared" si="863"/>
        <v>1041.4169999999999</v>
      </c>
      <c r="CJQ174" s="101">
        <v>3</v>
      </c>
      <c r="CJR174" s="102"/>
      <c r="CJS174" s="68" t="s">
        <v>318</v>
      </c>
      <c r="CJT174" s="68">
        <f t="shared" si="6418"/>
        <v>694.27799999999991</v>
      </c>
      <c r="CJU174" s="68">
        <v>0</v>
      </c>
      <c r="CJV174" s="68">
        <f t="shared" si="865"/>
        <v>694.27799999999991</v>
      </c>
      <c r="CJW174" s="68">
        <v>0</v>
      </c>
      <c r="CJX174" s="68">
        <f t="shared" si="866"/>
        <v>1041.4169999999999</v>
      </c>
      <c r="CJY174" s="101">
        <v>3</v>
      </c>
      <c r="CJZ174" s="102"/>
      <c r="CKA174" s="68" t="s">
        <v>318</v>
      </c>
      <c r="CKB174" s="68">
        <f t="shared" si="6419"/>
        <v>694.27799999999991</v>
      </c>
      <c r="CKC174" s="68">
        <v>0</v>
      </c>
      <c r="CKD174" s="68">
        <f t="shared" si="868"/>
        <v>694.27799999999991</v>
      </c>
      <c r="CKE174" s="68">
        <v>0</v>
      </c>
      <c r="CKF174" s="68">
        <f t="shared" si="869"/>
        <v>1041.4169999999999</v>
      </c>
      <c r="CKG174" s="101">
        <v>3</v>
      </c>
      <c r="CKH174" s="102"/>
      <c r="CKI174" s="68" t="s">
        <v>318</v>
      </c>
      <c r="CKJ174" s="68">
        <f t="shared" si="6420"/>
        <v>694.27799999999991</v>
      </c>
      <c r="CKK174" s="68">
        <v>0</v>
      </c>
      <c r="CKL174" s="68">
        <f t="shared" si="871"/>
        <v>694.27799999999991</v>
      </c>
      <c r="CKM174" s="68">
        <v>0</v>
      </c>
      <c r="CKN174" s="68">
        <f t="shared" si="872"/>
        <v>1041.4169999999999</v>
      </c>
      <c r="CKO174" s="101">
        <v>3</v>
      </c>
      <c r="CKP174" s="102"/>
      <c r="CKQ174" s="68" t="s">
        <v>318</v>
      </c>
      <c r="CKR174" s="68">
        <f t="shared" si="6421"/>
        <v>694.27799999999991</v>
      </c>
      <c r="CKS174" s="68">
        <v>0</v>
      </c>
      <c r="CKT174" s="68">
        <f t="shared" si="874"/>
        <v>694.27799999999991</v>
      </c>
      <c r="CKU174" s="68">
        <v>0</v>
      </c>
      <c r="CKV174" s="68">
        <f t="shared" si="875"/>
        <v>1041.4169999999999</v>
      </c>
      <c r="CKW174" s="101">
        <v>3</v>
      </c>
      <c r="CKX174" s="102"/>
      <c r="CKY174" s="68" t="s">
        <v>318</v>
      </c>
      <c r="CKZ174" s="68">
        <f t="shared" si="6422"/>
        <v>694.27799999999991</v>
      </c>
      <c r="CLA174" s="68">
        <v>0</v>
      </c>
      <c r="CLB174" s="68">
        <f t="shared" si="877"/>
        <v>694.27799999999991</v>
      </c>
      <c r="CLC174" s="68">
        <v>0</v>
      </c>
      <c r="CLD174" s="68">
        <f t="shared" si="878"/>
        <v>1041.4169999999999</v>
      </c>
      <c r="CLE174" s="101">
        <v>3</v>
      </c>
      <c r="CLF174" s="102"/>
      <c r="CLG174" s="68" t="s">
        <v>318</v>
      </c>
      <c r="CLH174" s="68">
        <f t="shared" si="6423"/>
        <v>694.27799999999991</v>
      </c>
      <c r="CLI174" s="68">
        <v>0</v>
      </c>
      <c r="CLJ174" s="68">
        <f t="shared" si="880"/>
        <v>694.27799999999991</v>
      </c>
      <c r="CLK174" s="68">
        <v>0</v>
      </c>
      <c r="CLL174" s="68">
        <f t="shared" si="881"/>
        <v>1041.4169999999999</v>
      </c>
      <c r="CLM174" s="101">
        <v>3</v>
      </c>
      <c r="CLN174" s="102"/>
      <c r="CLO174" s="68" t="s">
        <v>318</v>
      </c>
      <c r="CLP174" s="68">
        <f t="shared" si="6424"/>
        <v>694.27799999999991</v>
      </c>
      <c r="CLQ174" s="68">
        <v>0</v>
      </c>
      <c r="CLR174" s="68">
        <f t="shared" si="883"/>
        <v>694.27799999999991</v>
      </c>
      <c r="CLS174" s="68">
        <v>0</v>
      </c>
      <c r="CLT174" s="68">
        <f t="shared" si="884"/>
        <v>1041.4169999999999</v>
      </c>
      <c r="CLU174" s="101">
        <v>3</v>
      </c>
      <c r="CLV174" s="102"/>
      <c r="CLW174" s="68" t="s">
        <v>318</v>
      </c>
      <c r="CLX174" s="68">
        <f t="shared" si="6425"/>
        <v>694.27799999999991</v>
      </c>
      <c r="CLY174" s="68">
        <v>0</v>
      </c>
      <c r="CLZ174" s="68">
        <f t="shared" si="886"/>
        <v>694.27799999999991</v>
      </c>
      <c r="CMA174" s="68">
        <v>0</v>
      </c>
      <c r="CMB174" s="68">
        <f t="shared" si="887"/>
        <v>1041.4169999999999</v>
      </c>
      <c r="CMC174" s="101">
        <v>3</v>
      </c>
      <c r="CMD174" s="102"/>
      <c r="CME174" s="68" t="s">
        <v>318</v>
      </c>
      <c r="CMF174" s="68">
        <f t="shared" si="6426"/>
        <v>694.27799999999991</v>
      </c>
      <c r="CMG174" s="68">
        <v>0</v>
      </c>
      <c r="CMH174" s="68">
        <f t="shared" si="889"/>
        <v>694.27799999999991</v>
      </c>
      <c r="CMI174" s="68">
        <v>0</v>
      </c>
      <c r="CMJ174" s="68">
        <f t="shared" si="890"/>
        <v>1041.4169999999999</v>
      </c>
      <c r="CMK174" s="101">
        <v>3</v>
      </c>
      <c r="CML174" s="102"/>
      <c r="CMM174" s="68" t="s">
        <v>318</v>
      </c>
      <c r="CMN174" s="68">
        <f t="shared" si="6427"/>
        <v>694.27799999999991</v>
      </c>
      <c r="CMO174" s="68">
        <v>0</v>
      </c>
      <c r="CMP174" s="68">
        <f t="shared" si="892"/>
        <v>694.27799999999991</v>
      </c>
      <c r="CMQ174" s="68">
        <v>0</v>
      </c>
      <c r="CMR174" s="68">
        <f t="shared" si="893"/>
        <v>1041.4169999999999</v>
      </c>
      <c r="CMS174" s="101">
        <v>3</v>
      </c>
      <c r="CMT174" s="102"/>
      <c r="CMU174" s="68" t="s">
        <v>318</v>
      </c>
      <c r="CMV174" s="68">
        <f t="shared" si="6428"/>
        <v>694.27799999999991</v>
      </c>
      <c r="CMW174" s="68">
        <v>0</v>
      </c>
      <c r="CMX174" s="68">
        <f t="shared" si="895"/>
        <v>694.27799999999991</v>
      </c>
      <c r="CMY174" s="68">
        <v>0</v>
      </c>
      <c r="CMZ174" s="68">
        <f t="shared" si="896"/>
        <v>1041.4169999999999</v>
      </c>
      <c r="CNA174" s="101">
        <v>3</v>
      </c>
      <c r="CNB174" s="102"/>
      <c r="CNC174" s="68" t="s">
        <v>318</v>
      </c>
      <c r="CND174" s="68">
        <f t="shared" si="6429"/>
        <v>694.27799999999991</v>
      </c>
      <c r="CNE174" s="68">
        <v>0</v>
      </c>
      <c r="CNF174" s="68">
        <f t="shared" si="898"/>
        <v>694.27799999999991</v>
      </c>
      <c r="CNG174" s="68">
        <v>0</v>
      </c>
      <c r="CNH174" s="68">
        <f t="shared" si="899"/>
        <v>1041.4169999999999</v>
      </c>
      <c r="CNI174" s="101">
        <v>3</v>
      </c>
      <c r="CNJ174" s="102"/>
      <c r="CNK174" s="68" t="s">
        <v>318</v>
      </c>
      <c r="CNL174" s="68">
        <f t="shared" si="6430"/>
        <v>694.27799999999991</v>
      </c>
      <c r="CNM174" s="68">
        <v>0</v>
      </c>
      <c r="CNN174" s="68">
        <f t="shared" si="901"/>
        <v>694.27799999999991</v>
      </c>
      <c r="CNO174" s="68">
        <v>0</v>
      </c>
      <c r="CNP174" s="68">
        <f t="shared" si="902"/>
        <v>1041.4169999999999</v>
      </c>
      <c r="CNQ174" s="101">
        <v>3</v>
      </c>
      <c r="CNR174" s="102"/>
      <c r="CNS174" s="68" t="s">
        <v>318</v>
      </c>
      <c r="CNT174" s="68">
        <f t="shared" si="6431"/>
        <v>694.27799999999991</v>
      </c>
      <c r="CNU174" s="68">
        <v>0</v>
      </c>
      <c r="CNV174" s="68">
        <f t="shared" si="904"/>
        <v>694.27799999999991</v>
      </c>
      <c r="CNW174" s="68">
        <v>0</v>
      </c>
      <c r="CNX174" s="68">
        <f t="shared" si="905"/>
        <v>1041.4169999999999</v>
      </c>
      <c r="CNY174" s="101">
        <v>3</v>
      </c>
      <c r="CNZ174" s="102"/>
      <c r="COA174" s="68" t="s">
        <v>318</v>
      </c>
      <c r="COB174" s="68">
        <f t="shared" si="6432"/>
        <v>694.27799999999991</v>
      </c>
      <c r="COC174" s="68">
        <v>0</v>
      </c>
      <c r="COD174" s="68">
        <f t="shared" si="907"/>
        <v>694.27799999999991</v>
      </c>
      <c r="COE174" s="68">
        <v>0</v>
      </c>
      <c r="COF174" s="68">
        <f t="shared" si="908"/>
        <v>1041.4169999999999</v>
      </c>
      <c r="COG174" s="101">
        <v>3</v>
      </c>
      <c r="COH174" s="102"/>
      <c r="COI174" s="68" t="s">
        <v>318</v>
      </c>
      <c r="COJ174" s="68">
        <f t="shared" si="6433"/>
        <v>694.27799999999991</v>
      </c>
      <c r="COK174" s="68">
        <v>0</v>
      </c>
      <c r="COL174" s="68">
        <f t="shared" si="910"/>
        <v>694.27799999999991</v>
      </c>
      <c r="COM174" s="68">
        <v>0</v>
      </c>
      <c r="CON174" s="68">
        <f t="shared" si="911"/>
        <v>1041.4169999999999</v>
      </c>
      <c r="COO174" s="101">
        <v>3</v>
      </c>
      <c r="COP174" s="102"/>
      <c r="COQ174" s="68" t="s">
        <v>318</v>
      </c>
      <c r="COR174" s="68">
        <f t="shared" si="6434"/>
        <v>694.27799999999991</v>
      </c>
      <c r="COS174" s="68">
        <v>0</v>
      </c>
      <c r="COT174" s="68">
        <f t="shared" si="913"/>
        <v>694.27799999999991</v>
      </c>
      <c r="COU174" s="68">
        <v>0</v>
      </c>
      <c r="COV174" s="68">
        <f t="shared" si="914"/>
        <v>1041.4169999999999</v>
      </c>
      <c r="COW174" s="101">
        <v>3</v>
      </c>
      <c r="COX174" s="102"/>
      <c r="COY174" s="68" t="s">
        <v>318</v>
      </c>
      <c r="COZ174" s="68">
        <f t="shared" si="6435"/>
        <v>694.27799999999991</v>
      </c>
      <c r="CPA174" s="68">
        <v>0</v>
      </c>
      <c r="CPB174" s="68">
        <f t="shared" si="916"/>
        <v>694.27799999999991</v>
      </c>
      <c r="CPC174" s="68">
        <v>0</v>
      </c>
      <c r="CPD174" s="68">
        <f t="shared" si="917"/>
        <v>1041.4169999999999</v>
      </c>
      <c r="CPE174" s="101">
        <v>3</v>
      </c>
      <c r="CPF174" s="102"/>
      <c r="CPG174" s="68" t="s">
        <v>318</v>
      </c>
      <c r="CPH174" s="68">
        <f t="shared" si="6436"/>
        <v>694.27799999999991</v>
      </c>
      <c r="CPI174" s="68">
        <v>0</v>
      </c>
      <c r="CPJ174" s="68">
        <f t="shared" si="919"/>
        <v>694.27799999999991</v>
      </c>
      <c r="CPK174" s="68">
        <v>0</v>
      </c>
      <c r="CPL174" s="68">
        <f t="shared" si="920"/>
        <v>1041.4169999999999</v>
      </c>
      <c r="CPM174" s="101">
        <v>3</v>
      </c>
      <c r="CPN174" s="102"/>
      <c r="CPO174" s="68" t="s">
        <v>318</v>
      </c>
      <c r="CPP174" s="68">
        <f t="shared" si="6437"/>
        <v>694.27799999999991</v>
      </c>
      <c r="CPQ174" s="68">
        <v>0</v>
      </c>
      <c r="CPR174" s="68">
        <f t="shared" si="922"/>
        <v>694.27799999999991</v>
      </c>
      <c r="CPS174" s="68">
        <v>0</v>
      </c>
      <c r="CPT174" s="68">
        <f t="shared" si="923"/>
        <v>1041.4169999999999</v>
      </c>
      <c r="CPU174" s="101">
        <v>3</v>
      </c>
      <c r="CPV174" s="102"/>
      <c r="CPW174" s="68" t="s">
        <v>318</v>
      </c>
      <c r="CPX174" s="68">
        <f t="shared" si="6438"/>
        <v>694.27799999999991</v>
      </c>
      <c r="CPY174" s="68">
        <v>0</v>
      </c>
      <c r="CPZ174" s="68">
        <f t="shared" si="925"/>
        <v>694.27799999999991</v>
      </c>
      <c r="CQA174" s="68">
        <v>0</v>
      </c>
      <c r="CQB174" s="68">
        <f t="shared" si="926"/>
        <v>1041.4169999999999</v>
      </c>
      <c r="CQC174" s="101">
        <v>3</v>
      </c>
      <c r="CQD174" s="102"/>
      <c r="CQE174" s="68" t="s">
        <v>318</v>
      </c>
      <c r="CQF174" s="68">
        <f t="shared" si="6439"/>
        <v>694.27799999999991</v>
      </c>
      <c r="CQG174" s="68">
        <v>0</v>
      </c>
      <c r="CQH174" s="68">
        <f t="shared" si="928"/>
        <v>694.27799999999991</v>
      </c>
      <c r="CQI174" s="68">
        <v>0</v>
      </c>
      <c r="CQJ174" s="68">
        <f t="shared" si="929"/>
        <v>1041.4169999999999</v>
      </c>
      <c r="CQK174" s="101">
        <v>3</v>
      </c>
      <c r="CQL174" s="102"/>
      <c r="CQM174" s="68" t="s">
        <v>318</v>
      </c>
      <c r="CQN174" s="68">
        <f t="shared" si="6440"/>
        <v>694.27799999999991</v>
      </c>
      <c r="CQO174" s="68">
        <v>0</v>
      </c>
      <c r="CQP174" s="68">
        <f t="shared" si="931"/>
        <v>694.27799999999991</v>
      </c>
      <c r="CQQ174" s="68">
        <v>0</v>
      </c>
      <c r="CQR174" s="68">
        <f t="shared" si="932"/>
        <v>1041.4169999999999</v>
      </c>
      <c r="CQS174" s="101">
        <v>3</v>
      </c>
      <c r="CQT174" s="102"/>
      <c r="CQU174" s="68" t="s">
        <v>318</v>
      </c>
      <c r="CQV174" s="68">
        <f t="shared" si="6441"/>
        <v>694.27799999999991</v>
      </c>
      <c r="CQW174" s="68">
        <v>0</v>
      </c>
      <c r="CQX174" s="68">
        <f t="shared" si="934"/>
        <v>694.27799999999991</v>
      </c>
      <c r="CQY174" s="68">
        <v>0</v>
      </c>
      <c r="CQZ174" s="68">
        <f t="shared" si="935"/>
        <v>1041.4169999999999</v>
      </c>
      <c r="CRA174" s="101">
        <v>3</v>
      </c>
      <c r="CRB174" s="102"/>
      <c r="CRC174" s="68" t="s">
        <v>318</v>
      </c>
      <c r="CRD174" s="68">
        <f t="shared" si="6442"/>
        <v>694.27799999999991</v>
      </c>
      <c r="CRE174" s="68">
        <v>0</v>
      </c>
      <c r="CRF174" s="68">
        <f t="shared" si="937"/>
        <v>694.27799999999991</v>
      </c>
      <c r="CRG174" s="68">
        <v>0</v>
      </c>
      <c r="CRH174" s="68">
        <f t="shared" si="938"/>
        <v>1041.4169999999999</v>
      </c>
      <c r="CRI174" s="101">
        <v>3</v>
      </c>
      <c r="CRJ174" s="102"/>
      <c r="CRK174" s="68" t="s">
        <v>318</v>
      </c>
      <c r="CRL174" s="68">
        <f t="shared" si="6443"/>
        <v>694.27799999999991</v>
      </c>
      <c r="CRM174" s="68">
        <v>0</v>
      </c>
      <c r="CRN174" s="68">
        <f t="shared" si="940"/>
        <v>694.27799999999991</v>
      </c>
      <c r="CRO174" s="68">
        <v>0</v>
      </c>
      <c r="CRP174" s="68">
        <f t="shared" si="941"/>
        <v>1041.4169999999999</v>
      </c>
      <c r="CRQ174" s="101">
        <v>3</v>
      </c>
      <c r="CRR174" s="102"/>
      <c r="CRS174" s="68" t="s">
        <v>318</v>
      </c>
      <c r="CRT174" s="68">
        <f t="shared" si="6444"/>
        <v>694.27799999999991</v>
      </c>
      <c r="CRU174" s="68">
        <v>0</v>
      </c>
      <c r="CRV174" s="68">
        <f t="shared" si="943"/>
        <v>694.27799999999991</v>
      </c>
      <c r="CRW174" s="68">
        <v>0</v>
      </c>
      <c r="CRX174" s="68">
        <f t="shared" si="944"/>
        <v>1041.4169999999999</v>
      </c>
      <c r="CRY174" s="101">
        <v>3</v>
      </c>
      <c r="CRZ174" s="102"/>
      <c r="CSA174" s="68" t="s">
        <v>318</v>
      </c>
      <c r="CSB174" s="68">
        <f t="shared" si="6445"/>
        <v>694.27799999999991</v>
      </c>
      <c r="CSC174" s="68">
        <v>0</v>
      </c>
      <c r="CSD174" s="68">
        <f t="shared" si="946"/>
        <v>694.27799999999991</v>
      </c>
      <c r="CSE174" s="68">
        <v>0</v>
      </c>
      <c r="CSF174" s="68">
        <f t="shared" si="947"/>
        <v>1041.4169999999999</v>
      </c>
      <c r="CSG174" s="101">
        <v>3</v>
      </c>
      <c r="CSH174" s="102"/>
      <c r="CSI174" s="68" t="s">
        <v>318</v>
      </c>
      <c r="CSJ174" s="68">
        <f t="shared" si="6446"/>
        <v>694.27799999999991</v>
      </c>
      <c r="CSK174" s="68">
        <v>0</v>
      </c>
      <c r="CSL174" s="68">
        <f t="shared" si="949"/>
        <v>694.27799999999991</v>
      </c>
      <c r="CSM174" s="68">
        <v>0</v>
      </c>
      <c r="CSN174" s="68">
        <f t="shared" si="950"/>
        <v>1041.4169999999999</v>
      </c>
      <c r="CSO174" s="101">
        <v>3</v>
      </c>
      <c r="CSP174" s="102"/>
      <c r="CSQ174" s="68" t="s">
        <v>318</v>
      </c>
      <c r="CSR174" s="68">
        <f t="shared" si="6447"/>
        <v>694.27799999999991</v>
      </c>
      <c r="CSS174" s="68">
        <v>0</v>
      </c>
      <c r="CST174" s="68">
        <f t="shared" si="952"/>
        <v>694.27799999999991</v>
      </c>
      <c r="CSU174" s="68">
        <v>0</v>
      </c>
      <c r="CSV174" s="68">
        <f t="shared" si="953"/>
        <v>1041.4169999999999</v>
      </c>
      <c r="CSW174" s="101">
        <v>3</v>
      </c>
      <c r="CSX174" s="102"/>
      <c r="CSY174" s="68" t="s">
        <v>318</v>
      </c>
      <c r="CSZ174" s="68">
        <f t="shared" si="6448"/>
        <v>694.27799999999991</v>
      </c>
      <c r="CTA174" s="68">
        <v>0</v>
      </c>
      <c r="CTB174" s="68">
        <f t="shared" si="955"/>
        <v>694.27799999999991</v>
      </c>
      <c r="CTC174" s="68">
        <v>0</v>
      </c>
      <c r="CTD174" s="68">
        <f t="shared" si="956"/>
        <v>1041.4169999999999</v>
      </c>
      <c r="CTE174" s="101">
        <v>3</v>
      </c>
      <c r="CTF174" s="102"/>
      <c r="CTG174" s="68" t="s">
        <v>318</v>
      </c>
      <c r="CTH174" s="68">
        <f t="shared" si="6449"/>
        <v>694.27799999999991</v>
      </c>
      <c r="CTI174" s="68">
        <v>0</v>
      </c>
      <c r="CTJ174" s="68">
        <f t="shared" si="958"/>
        <v>694.27799999999991</v>
      </c>
      <c r="CTK174" s="68">
        <v>0</v>
      </c>
      <c r="CTL174" s="68">
        <f t="shared" si="959"/>
        <v>1041.4169999999999</v>
      </c>
      <c r="CTM174" s="101">
        <v>3</v>
      </c>
      <c r="CTN174" s="102"/>
      <c r="CTO174" s="68" t="s">
        <v>318</v>
      </c>
      <c r="CTP174" s="68">
        <f t="shared" si="6450"/>
        <v>694.27799999999991</v>
      </c>
      <c r="CTQ174" s="68">
        <v>0</v>
      </c>
      <c r="CTR174" s="68">
        <f t="shared" si="961"/>
        <v>694.27799999999991</v>
      </c>
      <c r="CTS174" s="68">
        <v>0</v>
      </c>
      <c r="CTT174" s="68">
        <f t="shared" si="962"/>
        <v>1041.4169999999999</v>
      </c>
      <c r="CTU174" s="101">
        <v>3</v>
      </c>
      <c r="CTV174" s="102"/>
      <c r="CTW174" s="68" t="s">
        <v>318</v>
      </c>
      <c r="CTX174" s="68">
        <f t="shared" si="6451"/>
        <v>694.27799999999991</v>
      </c>
      <c r="CTY174" s="68">
        <v>0</v>
      </c>
      <c r="CTZ174" s="68">
        <f t="shared" si="964"/>
        <v>694.27799999999991</v>
      </c>
      <c r="CUA174" s="68">
        <v>0</v>
      </c>
      <c r="CUB174" s="68">
        <f t="shared" si="965"/>
        <v>1041.4169999999999</v>
      </c>
      <c r="CUC174" s="101">
        <v>3</v>
      </c>
      <c r="CUD174" s="102"/>
      <c r="CUE174" s="68" t="s">
        <v>318</v>
      </c>
      <c r="CUF174" s="68">
        <f t="shared" si="6452"/>
        <v>694.27799999999991</v>
      </c>
      <c r="CUG174" s="68">
        <v>0</v>
      </c>
      <c r="CUH174" s="68">
        <f t="shared" si="967"/>
        <v>694.27799999999991</v>
      </c>
      <c r="CUI174" s="68">
        <v>0</v>
      </c>
      <c r="CUJ174" s="68">
        <f t="shared" si="968"/>
        <v>1041.4169999999999</v>
      </c>
      <c r="CUK174" s="101">
        <v>3</v>
      </c>
      <c r="CUL174" s="102"/>
      <c r="CUM174" s="68" t="s">
        <v>318</v>
      </c>
      <c r="CUN174" s="68">
        <f t="shared" si="6453"/>
        <v>694.27799999999991</v>
      </c>
      <c r="CUO174" s="68">
        <v>0</v>
      </c>
      <c r="CUP174" s="68">
        <f t="shared" si="970"/>
        <v>694.27799999999991</v>
      </c>
      <c r="CUQ174" s="68">
        <v>0</v>
      </c>
      <c r="CUR174" s="68">
        <f t="shared" si="971"/>
        <v>1041.4169999999999</v>
      </c>
      <c r="CUS174" s="101">
        <v>3</v>
      </c>
      <c r="CUT174" s="102"/>
      <c r="CUU174" s="68" t="s">
        <v>318</v>
      </c>
      <c r="CUV174" s="68">
        <f t="shared" si="6454"/>
        <v>694.27799999999991</v>
      </c>
      <c r="CUW174" s="68">
        <v>0</v>
      </c>
      <c r="CUX174" s="68">
        <f t="shared" si="973"/>
        <v>694.27799999999991</v>
      </c>
      <c r="CUY174" s="68">
        <v>0</v>
      </c>
      <c r="CUZ174" s="68">
        <f t="shared" si="974"/>
        <v>1041.4169999999999</v>
      </c>
      <c r="CVA174" s="101">
        <v>3</v>
      </c>
      <c r="CVB174" s="102"/>
      <c r="CVC174" s="68" t="s">
        <v>318</v>
      </c>
      <c r="CVD174" s="68">
        <f t="shared" si="6455"/>
        <v>694.27799999999991</v>
      </c>
      <c r="CVE174" s="68">
        <v>0</v>
      </c>
      <c r="CVF174" s="68">
        <f t="shared" si="976"/>
        <v>694.27799999999991</v>
      </c>
      <c r="CVG174" s="68">
        <v>0</v>
      </c>
      <c r="CVH174" s="68">
        <f t="shared" si="977"/>
        <v>1041.4169999999999</v>
      </c>
      <c r="CVI174" s="101">
        <v>3</v>
      </c>
      <c r="CVJ174" s="102"/>
      <c r="CVK174" s="68" t="s">
        <v>318</v>
      </c>
      <c r="CVL174" s="68">
        <f t="shared" si="6456"/>
        <v>694.27799999999991</v>
      </c>
      <c r="CVM174" s="68">
        <v>0</v>
      </c>
      <c r="CVN174" s="68">
        <f t="shared" si="979"/>
        <v>694.27799999999991</v>
      </c>
      <c r="CVO174" s="68">
        <v>0</v>
      </c>
      <c r="CVP174" s="68">
        <f t="shared" si="980"/>
        <v>1041.4169999999999</v>
      </c>
      <c r="CVQ174" s="101">
        <v>3</v>
      </c>
      <c r="CVR174" s="102"/>
      <c r="CVS174" s="68" t="s">
        <v>318</v>
      </c>
      <c r="CVT174" s="68">
        <f t="shared" si="6457"/>
        <v>694.27799999999991</v>
      </c>
      <c r="CVU174" s="68">
        <v>0</v>
      </c>
      <c r="CVV174" s="68">
        <f t="shared" si="982"/>
        <v>694.27799999999991</v>
      </c>
      <c r="CVW174" s="68">
        <v>0</v>
      </c>
      <c r="CVX174" s="68">
        <f t="shared" si="983"/>
        <v>1041.4169999999999</v>
      </c>
      <c r="CVY174" s="101">
        <v>3</v>
      </c>
      <c r="CVZ174" s="102"/>
      <c r="CWA174" s="68" t="s">
        <v>318</v>
      </c>
      <c r="CWB174" s="68">
        <f t="shared" si="6458"/>
        <v>694.27799999999991</v>
      </c>
      <c r="CWC174" s="68">
        <v>0</v>
      </c>
      <c r="CWD174" s="68">
        <f t="shared" si="985"/>
        <v>694.27799999999991</v>
      </c>
      <c r="CWE174" s="68">
        <v>0</v>
      </c>
      <c r="CWF174" s="68">
        <f t="shared" si="986"/>
        <v>1041.4169999999999</v>
      </c>
      <c r="CWG174" s="101">
        <v>3</v>
      </c>
      <c r="CWH174" s="102"/>
      <c r="CWI174" s="68" t="s">
        <v>318</v>
      </c>
      <c r="CWJ174" s="68">
        <f t="shared" si="6459"/>
        <v>694.27799999999991</v>
      </c>
      <c r="CWK174" s="68">
        <v>0</v>
      </c>
      <c r="CWL174" s="68">
        <f t="shared" si="988"/>
        <v>694.27799999999991</v>
      </c>
      <c r="CWM174" s="68">
        <v>0</v>
      </c>
      <c r="CWN174" s="68">
        <f t="shared" si="989"/>
        <v>1041.4169999999999</v>
      </c>
      <c r="CWO174" s="101">
        <v>3</v>
      </c>
      <c r="CWP174" s="102"/>
      <c r="CWQ174" s="68" t="s">
        <v>318</v>
      </c>
      <c r="CWR174" s="68">
        <f t="shared" si="6460"/>
        <v>694.27799999999991</v>
      </c>
      <c r="CWS174" s="68">
        <v>0</v>
      </c>
      <c r="CWT174" s="68">
        <f t="shared" si="991"/>
        <v>694.27799999999991</v>
      </c>
      <c r="CWU174" s="68">
        <v>0</v>
      </c>
      <c r="CWV174" s="68">
        <f t="shared" si="992"/>
        <v>1041.4169999999999</v>
      </c>
      <c r="CWW174" s="101">
        <v>3</v>
      </c>
      <c r="CWX174" s="102"/>
      <c r="CWY174" s="68" t="s">
        <v>318</v>
      </c>
      <c r="CWZ174" s="68">
        <f t="shared" si="6461"/>
        <v>694.27799999999991</v>
      </c>
      <c r="CXA174" s="68">
        <v>0</v>
      </c>
      <c r="CXB174" s="68">
        <f t="shared" si="994"/>
        <v>694.27799999999991</v>
      </c>
      <c r="CXC174" s="68">
        <v>0</v>
      </c>
      <c r="CXD174" s="68">
        <f t="shared" si="995"/>
        <v>1041.4169999999999</v>
      </c>
      <c r="CXE174" s="101">
        <v>3</v>
      </c>
      <c r="CXF174" s="102"/>
      <c r="CXG174" s="68" t="s">
        <v>318</v>
      </c>
      <c r="CXH174" s="68">
        <f t="shared" si="6462"/>
        <v>694.27799999999991</v>
      </c>
      <c r="CXI174" s="68">
        <v>0</v>
      </c>
      <c r="CXJ174" s="68">
        <f t="shared" si="997"/>
        <v>694.27799999999991</v>
      </c>
      <c r="CXK174" s="68">
        <v>0</v>
      </c>
      <c r="CXL174" s="68">
        <f t="shared" si="998"/>
        <v>1041.4169999999999</v>
      </c>
      <c r="CXM174" s="101">
        <v>3</v>
      </c>
      <c r="CXN174" s="102"/>
      <c r="CXO174" s="68" t="s">
        <v>318</v>
      </c>
      <c r="CXP174" s="68">
        <f t="shared" si="6463"/>
        <v>694.27799999999991</v>
      </c>
      <c r="CXQ174" s="68">
        <v>0</v>
      </c>
      <c r="CXR174" s="68">
        <f t="shared" si="1000"/>
        <v>694.27799999999991</v>
      </c>
      <c r="CXS174" s="68">
        <v>0</v>
      </c>
      <c r="CXT174" s="68">
        <f t="shared" si="1001"/>
        <v>1041.4169999999999</v>
      </c>
      <c r="CXU174" s="101">
        <v>3</v>
      </c>
      <c r="CXV174" s="102"/>
      <c r="CXW174" s="68" t="s">
        <v>318</v>
      </c>
      <c r="CXX174" s="68">
        <f t="shared" si="6464"/>
        <v>694.27799999999991</v>
      </c>
      <c r="CXY174" s="68">
        <v>0</v>
      </c>
      <c r="CXZ174" s="68">
        <f t="shared" si="1003"/>
        <v>694.27799999999991</v>
      </c>
      <c r="CYA174" s="68">
        <v>0</v>
      </c>
      <c r="CYB174" s="68">
        <f t="shared" si="1004"/>
        <v>1041.4169999999999</v>
      </c>
      <c r="CYC174" s="101">
        <v>3</v>
      </c>
      <c r="CYD174" s="102"/>
      <c r="CYE174" s="68" t="s">
        <v>318</v>
      </c>
      <c r="CYF174" s="68">
        <f t="shared" si="6465"/>
        <v>694.27799999999991</v>
      </c>
      <c r="CYG174" s="68">
        <v>0</v>
      </c>
      <c r="CYH174" s="68">
        <f t="shared" si="1006"/>
        <v>694.27799999999991</v>
      </c>
      <c r="CYI174" s="68">
        <v>0</v>
      </c>
      <c r="CYJ174" s="68">
        <f t="shared" si="1007"/>
        <v>1041.4169999999999</v>
      </c>
      <c r="CYK174" s="101">
        <v>3</v>
      </c>
      <c r="CYL174" s="102"/>
      <c r="CYM174" s="68" t="s">
        <v>318</v>
      </c>
      <c r="CYN174" s="68">
        <f t="shared" si="6466"/>
        <v>694.27799999999991</v>
      </c>
      <c r="CYO174" s="68">
        <v>0</v>
      </c>
      <c r="CYP174" s="68">
        <f t="shared" si="1009"/>
        <v>694.27799999999991</v>
      </c>
      <c r="CYQ174" s="68">
        <v>0</v>
      </c>
      <c r="CYR174" s="68">
        <f t="shared" si="1010"/>
        <v>1041.4169999999999</v>
      </c>
      <c r="CYS174" s="101">
        <v>3</v>
      </c>
      <c r="CYT174" s="102"/>
      <c r="CYU174" s="68" t="s">
        <v>318</v>
      </c>
      <c r="CYV174" s="68">
        <f t="shared" si="6467"/>
        <v>694.27799999999991</v>
      </c>
      <c r="CYW174" s="68">
        <v>0</v>
      </c>
      <c r="CYX174" s="68">
        <f t="shared" si="1012"/>
        <v>694.27799999999991</v>
      </c>
      <c r="CYY174" s="68">
        <v>0</v>
      </c>
      <c r="CYZ174" s="68">
        <f t="shared" si="1013"/>
        <v>1041.4169999999999</v>
      </c>
      <c r="CZA174" s="101">
        <v>3</v>
      </c>
      <c r="CZB174" s="102"/>
      <c r="CZC174" s="68" t="s">
        <v>318</v>
      </c>
      <c r="CZD174" s="68">
        <f t="shared" si="6468"/>
        <v>694.27799999999991</v>
      </c>
      <c r="CZE174" s="68">
        <v>0</v>
      </c>
      <c r="CZF174" s="68">
        <f t="shared" si="1015"/>
        <v>694.27799999999991</v>
      </c>
      <c r="CZG174" s="68">
        <v>0</v>
      </c>
      <c r="CZH174" s="68">
        <f t="shared" si="1016"/>
        <v>1041.4169999999999</v>
      </c>
      <c r="CZI174" s="101">
        <v>3</v>
      </c>
      <c r="CZJ174" s="102"/>
      <c r="CZK174" s="68" t="s">
        <v>318</v>
      </c>
      <c r="CZL174" s="68">
        <f t="shared" si="6469"/>
        <v>694.27799999999991</v>
      </c>
      <c r="CZM174" s="68">
        <v>0</v>
      </c>
      <c r="CZN174" s="68">
        <f t="shared" si="1018"/>
        <v>694.27799999999991</v>
      </c>
      <c r="CZO174" s="68">
        <v>0</v>
      </c>
      <c r="CZP174" s="68">
        <f t="shared" si="1019"/>
        <v>1041.4169999999999</v>
      </c>
      <c r="CZQ174" s="101">
        <v>3</v>
      </c>
      <c r="CZR174" s="102"/>
      <c r="CZS174" s="68" t="s">
        <v>318</v>
      </c>
      <c r="CZT174" s="68">
        <f t="shared" si="6470"/>
        <v>694.27799999999991</v>
      </c>
      <c r="CZU174" s="68">
        <v>0</v>
      </c>
      <c r="CZV174" s="68">
        <f t="shared" si="1021"/>
        <v>694.27799999999991</v>
      </c>
      <c r="CZW174" s="68">
        <v>0</v>
      </c>
      <c r="CZX174" s="68">
        <f t="shared" si="1022"/>
        <v>1041.4169999999999</v>
      </c>
      <c r="CZY174" s="101">
        <v>3</v>
      </c>
      <c r="CZZ174" s="102"/>
      <c r="DAA174" s="68" t="s">
        <v>318</v>
      </c>
      <c r="DAB174" s="68">
        <f t="shared" si="6471"/>
        <v>694.27799999999991</v>
      </c>
      <c r="DAC174" s="68">
        <v>0</v>
      </c>
      <c r="DAD174" s="68">
        <f t="shared" si="1024"/>
        <v>694.27799999999991</v>
      </c>
      <c r="DAE174" s="68">
        <v>0</v>
      </c>
      <c r="DAF174" s="68">
        <f t="shared" si="1025"/>
        <v>1041.4169999999999</v>
      </c>
      <c r="DAG174" s="101">
        <v>3</v>
      </c>
      <c r="DAH174" s="102"/>
      <c r="DAI174" s="68" t="s">
        <v>318</v>
      </c>
      <c r="DAJ174" s="68">
        <f t="shared" si="6472"/>
        <v>694.27799999999991</v>
      </c>
      <c r="DAK174" s="68">
        <v>0</v>
      </c>
      <c r="DAL174" s="68">
        <f t="shared" si="1027"/>
        <v>694.27799999999991</v>
      </c>
      <c r="DAM174" s="68">
        <v>0</v>
      </c>
      <c r="DAN174" s="68">
        <f t="shared" si="1028"/>
        <v>1041.4169999999999</v>
      </c>
      <c r="DAO174" s="101">
        <v>3</v>
      </c>
      <c r="DAP174" s="102"/>
      <c r="DAQ174" s="68" t="s">
        <v>318</v>
      </c>
      <c r="DAR174" s="68">
        <f t="shared" si="6473"/>
        <v>694.27799999999991</v>
      </c>
      <c r="DAS174" s="68">
        <v>0</v>
      </c>
      <c r="DAT174" s="68">
        <f t="shared" si="1030"/>
        <v>694.27799999999991</v>
      </c>
      <c r="DAU174" s="68">
        <v>0</v>
      </c>
      <c r="DAV174" s="68">
        <f t="shared" si="1031"/>
        <v>1041.4169999999999</v>
      </c>
      <c r="DAW174" s="101">
        <v>3</v>
      </c>
      <c r="DAX174" s="102"/>
      <c r="DAY174" s="68" t="s">
        <v>318</v>
      </c>
      <c r="DAZ174" s="68">
        <f t="shared" si="6474"/>
        <v>694.27799999999991</v>
      </c>
      <c r="DBA174" s="68">
        <v>0</v>
      </c>
      <c r="DBB174" s="68">
        <f t="shared" si="1033"/>
        <v>694.27799999999991</v>
      </c>
      <c r="DBC174" s="68">
        <v>0</v>
      </c>
      <c r="DBD174" s="68">
        <f t="shared" si="1034"/>
        <v>1041.4169999999999</v>
      </c>
      <c r="DBE174" s="101">
        <v>3</v>
      </c>
      <c r="DBF174" s="102"/>
      <c r="DBG174" s="68" t="s">
        <v>318</v>
      </c>
      <c r="DBH174" s="68">
        <f t="shared" si="6475"/>
        <v>694.27799999999991</v>
      </c>
      <c r="DBI174" s="68">
        <v>0</v>
      </c>
      <c r="DBJ174" s="68">
        <f t="shared" si="1036"/>
        <v>694.27799999999991</v>
      </c>
      <c r="DBK174" s="68">
        <v>0</v>
      </c>
      <c r="DBL174" s="68">
        <f t="shared" si="1037"/>
        <v>1041.4169999999999</v>
      </c>
      <c r="DBM174" s="101">
        <v>3</v>
      </c>
      <c r="DBN174" s="102"/>
      <c r="DBO174" s="68" t="s">
        <v>318</v>
      </c>
      <c r="DBP174" s="68">
        <f t="shared" si="6476"/>
        <v>694.27799999999991</v>
      </c>
      <c r="DBQ174" s="68">
        <v>0</v>
      </c>
      <c r="DBR174" s="68">
        <f t="shared" si="1039"/>
        <v>694.27799999999991</v>
      </c>
      <c r="DBS174" s="68">
        <v>0</v>
      </c>
      <c r="DBT174" s="68">
        <f t="shared" si="1040"/>
        <v>1041.4169999999999</v>
      </c>
      <c r="DBU174" s="101">
        <v>3</v>
      </c>
      <c r="DBV174" s="102"/>
      <c r="DBW174" s="68" t="s">
        <v>318</v>
      </c>
      <c r="DBX174" s="68">
        <f t="shared" si="6477"/>
        <v>694.27799999999991</v>
      </c>
      <c r="DBY174" s="68">
        <v>0</v>
      </c>
      <c r="DBZ174" s="68">
        <f t="shared" si="1042"/>
        <v>694.27799999999991</v>
      </c>
      <c r="DCA174" s="68">
        <v>0</v>
      </c>
      <c r="DCB174" s="68">
        <f t="shared" si="1043"/>
        <v>1041.4169999999999</v>
      </c>
      <c r="DCC174" s="101">
        <v>3</v>
      </c>
      <c r="DCD174" s="102"/>
      <c r="DCE174" s="68" t="s">
        <v>318</v>
      </c>
      <c r="DCF174" s="68">
        <f t="shared" si="6478"/>
        <v>694.27799999999991</v>
      </c>
      <c r="DCG174" s="68">
        <v>0</v>
      </c>
      <c r="DCH174" s="68">
        <f t="shared" si="1045"/>
        <v>694.27799999999991</v>
      </c>
      <c r="DCI174" s="68">
        <v>0</v>
      </c>
      <c r="DCJ174" s="68">
        <f t="shared" si="1046"/>
        <v>1041.4169999999999</v>
      </c>
      <c r="DCK174" s="101">
        <v>3</v>
      </c>
      <c r="DCL174" s="102"/>
      <c r="DCM174" s="68" t="s">
        <v>318</v>
      </c>
      <c r="DCN174" s="68">
        <f t="shared" si="6479"/>
        <v>694.27799999999991</v>
      </c>
      <c r="DCO174" s="68">
        <v>0</v>
      </c>
      <c r="DCP174" s="68">
        <f t="shared" si="1048"/>
        <v>694.27799999999991</v>
      </c>
      <c r="DCQ174" s="68">
        <v>0</v>
      </c>
      <c r="DCR174" s="68">
        <f t="shared" si="1049"/>
        <v>1041.4169999999999</v>
      </c>
      <c r="DCS174" s="101">
        <v>3</v>
      </c>
      <c r="DCT174" s="102"/>
      <c r="DCU174" s="68" t="s">
        <v>318</v>
      </c>
      <c r="DCV174" s="68">
        <f t="shared" si="6480"/>
        <v>694.27799999999991</v>
      </c>
      <c r="DCW174" s="68">
        <v>0</v>
      </c>
      <c r="DCX174" s="68">
        <f t="shared" si="1051"/>
        <v>694.27799999999991</v>
      </c>
      <c r="DCY174" s="68">
        <v>0</v>
      </c>
      <c r="DCZ174" s="68">
        <f t="shared" si="1052"/>
        <v>1041.4169999999999</v>
      </c>
      <c r="DDA174" s="101">
        <v>3</v>
      </c>
      <c r="DDB174" s="102"/>
      <c r="DDC174" s="68" t="s">
        <v>318</v>
      </c>
      <c r="DDD174" s="68">
        <f t="shared" si="6481"/>
        <v>694.27799999999991</v>
      </c>
      <c r="DDE174" s="68">
        <v>0</v>
      </c>
      <c r="DDF174" s="68">
        <f t="shared" si="1054"/>
        <v>694.27799999999991</v>
      </c>
      <c r="DDG174" s="68">
        <v>0</v>
      </c>
      <c r="DDH174" s="68">
        <f t="shared" si="1055"/>
        <v>1041.4169999999999</v>
      </c>
      <c r="DDI174" s="101">
        <v>3</v>
      </c>
      <c r="DDJ174" s="102"/>
      <c r="DDK174" s="68" t="s">
        <v>318</v>
      </c>
      <c r="DDL174" s="68">
        <f t="shared" si="6482"/>
        <v>694.27799999999991</v>
      </c>
      <c r="DDM174" s="68">
        <v>0</v>
      </c>
      <c r="DDN174" s="68">
        <f t="shared" si="1057"/>
        <v>694.27799999999991</v>
      </c>
      <c r="DDO174" s="68">
        <v>0</v>
      </c>
      <c r="DDP174" s="68">
        <f t="shared" si="1058"/>
        <v>1041.4169999999999</v>
      </c>
      <c r="DDQ174" s="101">
        <v>3</v>
      </c>
      <c r="DDR174" s="102"/>
      <c r="DDS174" s="68" t="s">
        <v>318</v>
      </c>
      <c r="DDT174" s="68">
        <f t="shared" si="6483"/>
        <v>694.27799999999991</v>
      </c>
      <c r="DDU174" s="68">
        <v>0</v>
      </c>
      <c r="DDV174" s="68">
        <f t="shared" si="1060"/>
        <v>694.27799999999991</v>
      </c>
      <c r="DDW174" s="68">
        <v>0</v>
      </c>
      <c r="DDX174" s="68">
        <f t="shared" si="1061"/>
        <v>1041.4169999999999</v>
      </c>
      <c r="DDY174" s="101">
        <v>3</v>
      </c>
      <c r="DDZ174" s="102"/>
      <c r="DEA174" s="68" t="s">
        <v>318</v>
      </c>
      <c r="DEB174" s="68">
        <f t="shared" si="6484"/>
        <v>694.27799999999991</v>
      </c>
      <c r="DEC174" s="68">
        <v>0</v>
      </c>
      <c r="DED174" s="68">
        <f t="shared" si="1063"/>
        <v>694.27799999999991</v>
      </c>
      <c r="DEE174" s="68">
        <v>0</v>
      </c>
      <c r="DEF174" s="68">
        <f t="shared" si="1064"/>
        <v>1041.4169999999999</v>
      </c>
      <c r="DEG174" s="101">
        <v>3</v>
      </c>
      <c r="DEH174" s="102"/>
      <c r="DEI174" s="68" t="s">
        <v>318</v>
      </c>
      <c r="DEJ174" s="68">
        <f t="shared" si="6485"/>
        <v>694.27799999999991</v>
      </c>
      <c r="DEK174" s="68">
        <v>0</v>
      </c>
      <c r="DEL174" s="68">
        <f t="shared" si="1066"/>
        <v>694.27799999999991</v>
      </c>
      <c r="DEM174" s="68">
        <v>0</v>
      </c>
      <c r="DEN174" s="68">
        <f t="shared" si="1067"/>
        <v>1041.4169999999999</v>
      </c>
      <c r="DEO174" s="101">
        <v>3</v>
      </c>
      <c r="DEP174" s="102"/>
      <c r="DEQ174" s="68" t="s">
        <v>318</v>
      </c>
      <c r="DER174" s="68">
        <f t="shared" si="6486"/>
        <v>694.27799999999991</v>
      </c>
      <c r="DES174" s="68">
        <v>0</v>
      </c>
      <c r="DET174" s="68">
        <f t="shared" si="1069"/>
        <v>694.27799999999991</v>
      </c>
      <c r="DEU174" s="68">
        <v>0</v>
      </c>
      <c r="DEV174" s="68">
        <f t="shared" si="1070"/>
        <v>1041.4169999999999</v>
      </c>
      <c r="DEW174" s="101">
        <v>3</v>
      </c>
      <c r="DEX174" s="102"/>
      <c r="DEY174" s="68" t="s">
        <v>318</v>
      </c>
      <c r="DEZ174" s="68">
        <f t="shared" si="6487"/>
        <v>694.27799999999991</v>
      </c>
      <c r="DFA174" s="68">
        <v>0</v>
      </c>
      <c r="DFB174" s="68">
        <f t="shared" si="1072"/>
        <v>694.27799999999991</v>
      </c>
      <c r="DFC174" s="68">
        <v>0</v>
      </c>
      <c r="DFD174" s="68">
        <f t="shared" si="1073"/>
        <v>1041.4169999999999</v>
      </c>
      <c r="DFE174" s="101">
        <v>3</v>
      </c>
      <c r="DFF174" s="102"/>
      <c r="DFG174" s="68" t="s">
        <v>318</v>
      </c>
      <c r="DFH174" s="68">
        <f t="shared" si="6488"/>
        <v>694.27799999999991</v>
      </c>
      <c r="DFI174" s="68">
        <v>0</v>
      </c>
      <c r="DFJ174" s="68">
        <f t="shared" si="1075"/>
        <v>694.27799999999991</v>
      </c>
      <c r="DFK174" s="68">
        <v>0</v>
      </c>
      <c r="DFL174" s="68">
        <f t="shared" si="1076"/>
        <v>1041.4169999999999</v>
      </c>
      <c r="DFM174" s="101">
        <v>3</v>
      </c>
      <c r="DFN174" s="102"/>
      <c r="DFO174" s="68" t="s">
        <v>318</v>
      </c>
      <c r="DFP174" s="68">
        <f t="shared" si="6489"/>
        <v>694.27799999999991</v>
      </c>
      <c r="DFQ174" s="68">
        <v>0</v>
      </c>
      <c r="DFR174" s="68">
        <f t="shared" si="1078"/>
        <v>694.27799999999991</v>
      </c>
      <c r="DFS174" s="68">
        <v>0</v>
      </c>
      <c r="DFT174" s="68">
        <f t="shared" si="1079"/>
        <v>1041.4169999999999</v>
      </c>
      <c r="DFU174" s="101">
        <v>3</v>
      </c>
      <c r="DFV174" s="102"/>
      <c r="DFW174" s="68" t="s">
        <v>318</v>
      </c>
      <c r="DFX174" s="68">
        <f t="shared" si="6490"/>
        <v>694.27799999999991</v>
      </c>
      <c r="DFY174" s="68">
        <v>0</v>
      </c>
      <c r="DFZ174" s="68">
        <f t="shared" si="1081"/>
        <v>694.27799999999991</v>
      </c>
      <c r="DGA174" s="68">
        <v>0</v>
      </c>
      <c r="DGB174" s="68">
        <f t="shared" si="1082"/>
        <v>1041.4169999999999</v>
      </c>
      <c r="DGC174" s="101">
        <v>3</v>
      </c>
      <c r="DGD174" s="102"/>
      <c r="DGE174" s="68" t="s">
        <v>318</v>
      </c>
      <c r="DGF174" s="68">
        <f t="shared" si="6491"/>
        <v>694.27799999999991</v>
      </c>
      <c r="DGG174" s="68">
        <v>0</v>
      </c>
      <c r="DGH174" s="68">
        <f t="shared" si="1084"/>
        <v>694.27799999999991</v>
      </c>
      <c r="DGI174" s="68">
        <v>0</v>
      </c>
      <c r="DGJ174" s="68">
        <f t="shared" si="1085"/>
        <v>1041.4169999999999</v>
      </c>
      <c r="DGK174" s="101">
        <v>3</v>
      </c>
      <c r="DGL174" s="102"/>
      <c r="DGM174" s="68" t="s">
        <v>318</v>
      </c>
      <c r="DGN174" s="68">
        <f t="shared" si="6492"/>
        <v>694.27799999999991</v>
      </c>
      <c r="DGO174" s="68">
        <v>0</v>
      </c>
      <c r="DGP174" s="68">
        <f t="shared" si="1087"/>
        <v>694.27799999999991</v>
      </c>
      <c r="DGQ174" s="68">
        <v>0</v>
      </c>
      <c r="DGR174" s="68">
        <f t="shared" si="1088"/>
        <v>1041.4169999999999</v>
      </c>
      <c r="DGS174" s="101">
        <v>3</v>
      </c>
      <c r="DGT174" s="102"/>
      <c r="DGU174" s="68" t="s">
        <v>318</v>
      </c>
      <c r="DGV174" s="68">
        <f t="shared" si="6493"/>
        <v>694.27799999999991</v>
      </c>
      <c r="DGW174" s="68">
        <v>0</v>
      </c>
      <c r="DGX174" s="68">
        <f t="shared" si="1090"/>
        <v>694.27799999999991</v>
      </c>
      <c r="DGY174" s="68">
        <v>0</v>
      </c>
      <c r="DGZ174" s="68">
        <f t="shared" si="1091"/>
        <v>1041.4169999999999</v>
      </c>
      <c r="DHA174" s="101">
        <v>3</v>
      </c>
      <c r="DHB174" s="102"/>
      <c r="DHC174" s="68" t="s">
        <v>318</v>
      </c>
      <c r="DHD174" s="68">
        <f t="shared" si="6494"/>
        <v>694.27799999999991</v>
      </c>
      <c r="DHE174" s="68">
        <v>0</v>
      </c>
      <c r="DHF174" s="68">
        <f t="shared" si="1093"/>
        <v>694.27799999999991</v>
      </c>
      <c r="DHG174" s="68">
        <v>0</v>
      </c>
      <c r="DHH174" s="68">
        <f t="shared" si="1094"/>
        <v>1041.4169999999999</v>
      </c>
      <c r="DHI174" s="101">
        <v>3</v>
      </c>
      <c r="DHJ174" s="102"/>
      <c r="DHK174" s="68" t="s">
        <v>318</v>
      </c>
      <c r="DHL174" s="68">
        <f t="shared" si="6495"/>
        <v>694.27799999999991</v>
      </c>
      <c r="DHM174" s="68">
        <v>0</v>
      </c>
      <c r="DHN174" s="68">
        <f t="shared" si="1096"/>
        <v>694.27799999999991</v>
      </c>
      <c r="DHO174" s="68">
        <v>0</v>
      </c>
      <c r="DHP174" s="68">
        <f t="shared" si="1097"/>
        <v>1041.4169999999999</v>
      </c>
      <c r="DHQ174" s="101">
        <v>3</v>
      </c>
      <c r="DHR174" s="102"/>
      <c r="DHS174" s="68" t="s">
        <v>318</v>
      </c>
      <c r="DHT174" s="68">
        <f t="shared" si="6496"/>
        <v>694.27799999999991</v>
      </c>
      <c r="DHU174" s="68">
        <v>0</v>
      </c>
      <c r="DHV174" s="68">
        <f t="shared" si="1099"/>
        <v>694.27799999999991</v>
      </c>
      <c r="DHW174" s="68">
        <v>0</v>
      </c>
      <c r="DHX174" s="68">
        <f t="shared" si="1100"/>
        <v>1041.4169999999999</v>
      </c>
      <c r="DHY174" s="101">
        <v>3</v>
      </c>
      <c r="DHZ174" s="102"/>
      <c r="DIA174" s="68" t="s">
        <v>318</v>
      </c>
      <c r="DIB174" s="68">
        <f t="shared" si="6497"/>
        <v>694.27799999999991</v>
      </c>
      <c r="DIC174" s="68">
        <v>0</v>
      </c>
      <c r="DID174" s="68">
        <f t="shared" si="1102"/>
        <v>694.27799999999991</v>
      </c>
      <c r="DIE174" s="68">
        <v>0</v>
      </c>
      <c r="DIF174" s="68">
        <f t="shared" si="1103"/>
        <v>1041.4169999999999</v>
      </c>
      <c r="DIG174" s="101">
        <v>3</v>
      </c>
      <c r="DIH174" s="102"/>
      <c r="DII174" s="68" t="s">
        <v>318</v>
      </c>
      <c r="DIJ174" s="68">
        <f t="shared" si="6498"/>
        <v>694.27799999999991</v>
      </c>
      <c r="DIK174" s="68">
        <v>0</v>
      </c>
      <c r="DIL174" s="68">
        <f t="shared" si="1105"/>
        <v>694.27799999999991</v>
      </c>
      <c r="DIM174" s="68">
        <v>0</v>
      </c>
      <c r="DIN174" s="68">
        <f t="shared" si="1106"/>
        <v>1041.4169999999999</v>
      </c>
      <c r="DIO174" s="101">
        <v>3</v>
      </c>
      <c r="DIP174" s="102"/>
      <c r="DIQ174" s="68" t="s">
        <v>318</v>
      </c>
      <c r="DIR174" s="68">
        <f t="shared" si="6499"/>
        <v>694.27799999999991</v>
      </c>
      <c r="DIS174" s="68">
        <v>0</v>
      </c>
      <c r="DIT174" s="68">
        <f t="shared" si="1108"/>
        <v>694.27799999999991</v>
      </c>
      <c r="DIU174" s="68">
        <v>0</v>
      </c>
      <c r="DIV174" s="68">
        <f t="shared" si="1109"/>
        <v>1041.4169999999999</v>
      </c>
      <c r="DIW174" s="101">
        <v>3</v>
      </c>
      <c r="DIX174" s="102"/>
      <c r="DIY174" s="68" t="s">
        <v>318</v>
      </c>
      <c r="DIZ174" s="68">
        <f t="shared" si="6500"/>
        <v>694.27799999999991</v>
      </c>
      <c r="DJA174" s="68">
        <v>0</v>
      </c>
      <c r="DJB174" s="68">
        <f t="shared" si="1111"/>
        <v>694.27799999999991</v>
      </c>
      <c r="DJC174" s="68">
        <v>0</v>
      </c>
      <c r="DJD174" s="68">
        <f t="shared" si="1112"/>
        <v>1041.4169999999999</v>
      </c>
      <c r="DJE174" s="101">
        <v>3</v>
      </c>
      <c r="DJF174" s="102"/>
      <c r="DJG174" s="68" t="s">
        <v>318</v>
      </c>
      <c r="DJH174" s="68">
        <f t="shared" si="6501"/>
        <v>694.27799999999991</v>
      </c>
      <c r="DJI174" s="68">
        <v>0</v>
      </c>
      <c r="DJJ174" s="68">
        <f t="shared" si="1114"/>
        <v>694.27799999999991</v>
      </c>
      <c r="DJK174" s="68">
        <v>0</v>
      </c>
      <c r="DJL174" s="68">
        <f t="shared" si="1115"/>
        <v>1041.4169999999999</v>
      </c>
      <c r="DJM174" s="101">
        <v>3</v>
      </c>
      <c r="DJN174" s="102"/>
      <c r="DJO174" s="68" t="s">
        <v>318</v>
      </c>
      <c r="DJP174" s="68">
        <f t="shared" si="6502"/>
        <v>694.27799999999991</v>
      </c>
      <c r="DJQ174" s="68">
        <v>0</v>
      </c>
      <c r="DJR174" s="68">
        <f t="shared" si="1117"/>
        <v>694.27799999999991</v>
      </c>
      <c r="DJS174" s="68">
        <v>0</v>
      </c>
      <c r="DJT174" s="68">
        <f t="shared" si="1118"/>
        <v>1041.4169999999999</v>
      </c>
      <c r="DJU174" s="101">
        <v>3</v>
      </c>
      <c r="DJV174" s="102"/>
      <c r="DJW174" s="68" t="s">
        <v>318</v>
      </c>
      <c r="DJX174" s="68">
        <f t="shared" si="6503"/>
        <v>694.27799999999991</v>
      </c>
      <c r="DJY174" s="68">
        <v>0</v>
      </c>
      <c r="DJZ174" s="68">
        <f t="shared" si="1120"/>
        <v>694.27799999999991</v>
      </c>
      <c r="DKA174" s="68">
        <v>0</v>
      </c>
      <c r="DKB174" s="68">
        <f t="shared" si="1121"/>
        <v>1041.4169999999999</v>
      </c>
      <c r="DKC174" s="101">
        <v>3</v>
      </c>
      <c r="DKD174" s="102"/>
      <c r="DKE174" s="68" t="s">
        <v>318</v>
      </c>
      <c r="DKF174" s="68">
        <f t="shared" si="6504"/>
        <v>694.27799999999991</v>
      </c>
      <c r="DKG174" s="68">
        <v>0</v>
      </c>
      <c r="DKH174" s="68">
        <f t="shared" si="1123"/>
        <v>694.27799999999991</v>
      </c>
      <c r="DKI174" s="68">
        <v>0</v>
      </c>
      <c r="DKJ174" s="68">
        <f t="shared" si="1124"/>
        <v>1041.4169999999999</v>
      </c>
      <c r="DKK174" s="101">
        <v>3</v>
      </c>
      <c r="DKL174" s="102"/>
      <c r="DKM174" s="68" t="s">
        <v>318</v>
      </c>
      <c r="DKN174" s="68">
        <f t="shared" si="6505"/>
        <v>694.27799999999991</v>
      </c>
      <c r="DKO174" s="68">
        <v>0</v>
      </c>
      <c r="DKP174" s="68">
        <f t="shared" si="1126"/>
        <v>694.27799999999991</v>
      </c>
      <c r="DKQ174" s="68">
        <v>0</v>
      </c>
      <c r="DKR174" s="68">
        <f t="shared" si="1127"/>
        <v>1041.4169999999999</v>
      </c>
      <c r="DKS174" s="101">
        <v>3</v>
      </c>
      <c r="DKT174" s="102"/>
      <c r="DKU174" s="68" t="s">
        <v>318</v>
      </c>
      <c r="DKV174" s="68">
        <f t="shared" si="6506"/>
        <v>694.27799999999991</v>
      </c>
      <c r="DKW174" s="68">
        <v>0</v>
      </c>
      <c r="DKX174" s="68">
        <f t="shared" si="1129"/>
        <v>694.27799999999991</v>
      </c>
      <c r="DKY174" s="68">
        <v>0</v>
      </c>
      <c r="DKZ174" s="68">
        <f t="shared" si="1130"/>
        <v>1041.4169999999999</v>
      </c>
      <c r="DLA174" s="101">
        <v>3</v>
      </c>
      <c r="DLB174" s="102"/>
      <c r="DLC174" s="68" t="s">
        <v>318</v>
      </c>
      <c r="DLD174" s="68">
        <f t="shared" si="6507"/>
        <v>694.27799999999991</v>
      </c>
      <c r="DLE174" s="68">
        <v>0</v>
      </c>
      <c r="DLF174" s="68">
        <f t="shared" si="1132"/>
        <v>694.27799999999991</v>
      </c>
      <c r="DLG174" s="68">
        <v>0</v>
      </c>
      <c r="DLH174" s="68">
        <f t="shared" si="1133"/>
        <v>1041.4169999999999</v>
      </c>
      <c r="DLI174" s="101">
        <v>3</v>
      </c>
      <c r="DLJ174" s="102"/>
      <c r="DLK174" s="68" t="s">
        <v>318</v>
      </c>
      <c r="DLL174" s="68">
        <f t="shared" si="6508"/>
        <v>694.27799999999991</v>
      </c>
      <c r="DLM174" s="68">
        <v>0</v>
      </c>
      <c r="DLN174" s="68">
        <f t="shared" si="1135"/>
        <v>694.27799999999991</v>
      </c>
      <c r="DLO174" s="68">
        <v>0</v>
      </c>
      <c r="DLP174" s="68">
        <f t="shared" si="1136"/>
        <v>1041.4169999999999</v>
      </c>
      <c r="DLQ174" s="101">
        <v>3</v>
      </c>
      <c r="DLR174" s="102"/>
      <c r="DLS174" s="68" t="s">
        <v>318</v>
      </c>
      <c r="DLT174" s="68">
        <f t="shared" si="6509"/>
        <v>694.27799999999991</v>
      </c>
      <c r="DLU174" s="68">
        <v>0</v>
      </c>
      <c r="DLV174" s="68">
        <f t="shared" si="1138"/>
        <v>694.27799999999991</v>
      </c>
      <c r="DLW174" s="68">
        <v>0</v>
      </c>
      <c r="DLX174" s="68">
        <f t="shared" si="1139"/>
        <v>1041.4169999999999</v>
      </c>
      <c r="DLY174" s="101">
        <v>3</v>
      </c>
      <c r="DLZ174" s="102"/>
      <c r="DMA174" s="68" t="s">
        <v>318</v>
      </c>
      <c r="DMB174" s="68">
        <f t="shared" si="6510"/>
        <v>694.27799999999991</v>
      </c>
      <c r="DMC174" s="68">
        <v>0</v>
      </c>
      <c r="DMD174" s="68">
        <f t="shared" si="1141"/>
        <v>694.27799999999991</v>
      </c>
      <c r="DME174" s="68">
        <v>0</v>
      </c>
      <c r="DMF174" s="68">
        <f t="shared" si="1142"/>
        <v>1041.4169999999999</v>
      </c>
      <c r="DMG174" s="101">
        <v>3</v>
      </c>
      <c r="DMH174" s="102"/>
      <c r="DMI174" s="68" t="s">
        <v>318</v>
      </c>
      <c r="DMJ174" s="68">
        <f t="shared" si="6511"/>
        <v>694.27799999999991</v>
      </c>
      <c r="DMK174" s="68">
        <v>0</v>
      </c>
      <c r="DML174" s="68">
        <f t="shared" si="1144"/>
        <v>694.27799999999991</v>
      </c>
      <c r="DMM174" s="68">
        <v>0</v>
      </c>
      <c r="DMN174" s="68">
        <f t="shared" si="1145"/>
        <v>1041.4169999999999</v>
      </c>
      <c r="DMO174" s="101">
        <v>3</v>
      </c>
      <c r="DMP174" s="102"/>
      <c r="DMQ174" s="68" t="s">
        <v>318</v>
      </c>
      <c r="DMR174" s="68">
        <f t="shared" si="6512"/>
        <v>694.27799999999991</v>
      </c>
      <c r="DMS174" s="68">
        <v>0</v>
      </c>
      <c r="DMT174" s="68">
        <f t="shared" si="1147"/>
        <v>694.27799999999991</v>
      </c>
      <c r="DMU174" s="68">
        <v>0</v>
      </c>
      <c r="DMV174" s="68">
        <f t="shared" si="1148"/>
        <v>1041.4169999999999</v>
      </c>
      <c r="DMW174" s="101">
        <v>3</v>
      </c>
      <c r="DMX174" s="102"/>
      <c r="DMY174" s="68" t="s">
        <v>318</v>
      </c>
      <c r="DMZ174" s="68">
        <f t="shared" si="6513"/>
        <v>694.27799999999991</v>
      </c>
      <c r="DNA174" s="68">
        <v>0</v>
      </c>
      <c r="DNB174" s="68">
        <f t="shared" si="1150"/>
        <v>694.27799999999991</v>
      </c>
      <c r="DNC174" s="68">
        <v>0</v>
      </c>
      <c r="DND174" s="68">
        <f t="shared" si="1151"/>
        <v>1041.4169999999999</v>
      </c>
      <c r="DNE174" s="101">
        <v>3</v>
      </c>
      <c r="DNF174" s="102"/>
      <c r="DNG174" s="68" t="s">
        <v>318</v>
      </c>
      <c r="DNH174" s="68">
        <f t="shared" si="6514"/>
        <v>694.27799999999991</v>
      </c>
      <c r="DNI174" s="68">
        <v>0</v>
      </c>
      <c r="DNJ174" s="68">
        <f t="shared" si="1153"/>
        <v>694.27799999999991</v>
      </c>
      <c r="DNK174" s="68">
        <v>0</v>
      </c>
      <c r="DNL174" s="68">
        <f t="shared" si="1154"/>
        <v>1041.4169999999999</v>
      </c>
      <c r="DNM174" s="101">
        <v>3</v>
      </c>
      <c r="DNN174" s="102"/>
      <c r="DNO174" s="68" t="s">
        <v>318</v>
      </c>
      <c r="DNP174" s="68">
        <f t="shared" si="6515"/>
        <v>694.27799999999991</v>
      </c>
      <c r="DNQ174" s="68">
        <v>0</v>
      </c>
      <c r="DNR174" s="68">
        <f t="shared" si="1156"/>
        <v>694.27799999999991</v>
      </c>
      <c r="DNS174" s="68">
        <v>0</v>
      </c>
      <c r="DNT174" s="68">
        <f t="shared" si="1157"/>
        <v>1041.4169999999999</v>
      </c>
      <c r="DNU174" s="101">
        <v>3</v>
      </c>
      <c r="DNV174" s="102"/>
      <c r="DNW174" s="68" t="s">
        <v>318</v>
      </c>
      <c r="DNX174" s="68">
        <f t="shared" si="6516"/>
        <v>694.27799999999991</v>
      </c>
      <c r="DNY174" s="68">
        <v>0</v>
      </c>
      <c r="DNZ174" s="68">
        <f t="shared" si="1159"/>
        <v>694.27799999999991</v>
      </c>
      <c r="DOA174" s="68">
        <v>0</v>
      </c>
      <c r="DOB174" s="68">
        <f t="shared" si="1160"/>
        <v>1041.4169999999999</v>
      </c>
      <c r="DOC174" s="101">
        <v>3</v>
      </c>
      <c r="DOD174" s="102"/>
      <c r="DOE174" s="68" t="s">
        <v>318</v>
      </c>
      <c r="DOF174" s="68">
        <f t="shared" si="6517"/>
        <v>694.27799999999991</v>
      </c>
      <c r="DOG174" s="68">
        <v>0</v>
      </c>
      <c r="DOH174" s="68">
        <f t="shared" si="1162"/>
        <v>694.27799999999991</v>
      </c>
      <c r="DOI174" s="68">
        <v>0</v>
      </c>
      <c r="DOJ174" s="68">
        <f t="shared" si="1163"/>
        <v>1041.4169999999999</v>
      </c>
      <c r="DOK174" s="101">
        <v>3</v>
      </c>
      <c r="DOL174" s="102"/>
      <c r="DOM174" s="68" t="s">
        <v>318</v>
      </c>
      <c r="DON174" s="68">
        <f t="shared" si="6518"/>
        <v>694.27799999999991</v>
      </c>
      <c r="DOO174" s="68">
        <v>0</v>
      </c>
      <c r="DOP174" s="68">
        <f t="shared" si="1165"/>
        <v>694.27799999999991</v>
      </c>
      <c r="DOQ174" s="68">
        <v>0</v>
      </c>
      <c r="DOR174" s="68">
        <f t="shared" si="1166"/>
        <v>1041.4169999999999</v>
      </c>
      <c r="DOS174" s="101">
        <v>3</v>
      </c>
      <c r="DOT174" s="102"/>
      <c r="DOU174" s="68" t="s">
        <v>318</v>
      </c>
      <c r="DOV174" s="68">
        <f t="shared" si="6519"/>
        <v>694.27799999999991</v>
      </c>
      <c r="DOW174" s="68">
        <v>0</v>
      </c>
      <c r="DOX174" s="68">
        <f t="shared" si="1168"/>
        <v>694.27799999999991</v>
      </c>
      <c r="DOY174" s="68">
        <v>0</v>
      </c>
      <c r="DOZ174" s="68">
        <f t="shared" si="1169"/>
        <v>1041.4169999999999</v>
      </c>
      <c r="DPA174" s="101">
        <v>3</v>
      </c>
      <c r="DPB174" s="102"/>
      <c r="DPC174" s="68" t="s">
        <v>318</v>
      </c>
      <c r="DPD174" s="68">
        <f t="shared" si="6520"/>
        <v>694.27799999999991</v>
      </c>
      <c r="DPE174" s="68">
        <v>0</v>
      </c>
      <c r="DPF174" s="68">
        <f t="shared" si="1171"/>
        <v>694.27799999999991</v>
      </c>
      <c r="DPG174" s="68">
        <v>0</v>
      </c>
      <c r="DPH174" s="68">
        <f t="shared" si="1172"/>
        <v>1041.4169999999999</v>
      </c>
      <c r="DPI174" s="101">
        <v>3</v>
      </c>
      <c r="DPJ174" s="102"/>
      <c r="DPK174" s="68" t="s">
        <v>318</v>
      </c>
      <c r="DPL174" s="68">
        <f t="shared" si="6521"/>
        <v>694.27799999999991</v>
      </c>
      <c r="DPM174" s="68">
        <v>0</v>
      </c>
      <c r="DPN174" s="68">
        <f t="shared" si="1174"/>
        <v>694.27799999999991</v>
      </c>
      <c r="DPO174" s="68">
        <v>0</v>
      </c>
      <c r="DPP174" s="68">
        <f t="shared" si="1175"/>
        <v>1041.4169999999999</v>
      </c>
      <c r="DPQ174" s="101">
        <v>3</v>
      </c>
      <c r="DPR174" s="102"/>
      <c r="DPS174" s="68" t="s">
        <v>318</v>
      </c>
      <c r="DPT174" s="68">
        <f t="shared" si="6522"/>
        <v>694.27799999999991</v>
      </c>
      <c r="DPU174" s="68">
        <v>0</v>
      </c>
      <c r="DPV174" s="68">
        <f t="shared" si="1177"/>
        <v>694.27799999999991</v>
      </c>
      <c r="DPW174" s="68">
        <v>0</v>
      </c>
      <c r="DPX174" s="68">
        <f t="shared" si="1178"/>
        <v>1041.4169999999999</v>
      </c>
      <c r="DPY174" s="101">
        <v>3</v>
      </c>
      <c r="DPZ174" s="102"/>
      <c r="DQA174" s="68" t="s">
        <v>318</v>
      </c>
      <c r="DQB174" s="68">
        <f t="shared" si="6523"/>
        <v>694.27799999999991</v>
      </c>
      <c r="DQC174" s="68">
        <v>0</v>
      </c>
      <c r="DQD174" s="68">
        <f t="shared" si="1180"/>
        <v>694.27799999999991</v>
      </c>
      <c r="DQE174" s="68">
        <v>0</v>
      </c>
      <c r="DQF174" s="68">
        <f t="shared" si="1181"/>
        <v>1041.4169999999999</v>
      </c>
      <c r="DQG174" s="101">
        <v>3</v>
      </c>
      <c r="DQH174" s="102"/>
      <c r="DQI174" s="68" t="s">
        <v>318</v>
      </c>
      <c r="DQJ174" s="68">
        <f t="shared" si="6524"/>
        <v>694.27799999999991</v>
      </c>
      <c r="DQK174" s="68">
        <v>0</v>
      </c>
      <c r="DQL174" s="68">
        <f t="shared" si="1183"/>
        <v>694.27799999999991</v>
      </c>
      <c r="DQM174" s="68">
        <v>0</v>
      </c>
      <c r="DQN174" s="68">
        <f t="shared" si="1184"/>
        <v>1041.4169999999999</v>
      </c>
      <c r="DQO174" s="101">
        <v>3</v>
      </c>
      <c r="DQP174" s="102"/>
      <c r="DQQ174" s="68" t="s">
        <v>318</v>
      </c>
      <c r="DQR174" s="68">
        <f t="shared" si="6525"/>
        <v>694.27799999999991</v>
      </c>
      <c r="DQS174" s="68">
        <v>0</v>
      </c>
      <c r="DQT174" s="68">
        <f t="shared" si="1186"/>
        <v>694.27799999999991</v>
      </c>
      <c r="DQU174" s="68">
        <v>0</v>
      </c>
      <c r="DQV174" s="68">
        <f t="shared" si="1187"/>
        <v>1041.4169999999999</v>
      </c>
      <c r="DQW174" s="101">
        <v>3</v>
      </c>
      <c r="DQX174" s="102"/>
      <c r="DQY174" s="68" t="s">
        <v>318</v>
      </c>
      <c r="DQZ174" s="68">
        <f t="shared" si="6526"/>
        <v>694.27799999999991</v>
      </c>
      <c r="DRA174" s="68">
        <v>0</v>
      </c>
      <c r="DRB174" s="68">
        <f t="shared" si="1189"/>
        <v>694.27799999999991</v>
      </c>
      <c r="DRC174" s="68">
        <v>0</v>
      </c>
      <c r="DRD174" s="68">
        <f t="shared" si="1190"/>
        <v>1041.4169999999999</v>
      </c>
      <c r="DRE174" s="101">
        <v>3</v>
      </c>
      <c r="DRF174" s="102"/>
      <c r="DRG174" s="68" t="s">
        <v>318</v>
      </c>
      <c r="DRH174" s="68">
        <f t="shared" si="6527"/>
        <v>694.27799999999991</v>
      </c>
      <c r="DRI174" s="68">
        <v>0</v>
      </c>
      <c r="DRJ174" s="68">
        <f t="shared" si="1192"/>
        <v>694.27799999999991</v>
      </c>
      <c r="DRK174" s="68">
        <v>0</v>
      </c>
      <c r="DRL174" s="68">
        <f t="shared" si="1193"/>
        <v>1041.4169999999999</v>
      </c>
      <c r="DRM174" s="101">
        <v>3</v>
      </c>
      <c r="DRN174" s="102"/>
      <c r="DRO174" s="68" t="s">
        <v>318</v>
      </c>
      <c r="DRP174" s="68">
        <f t="shared" si="6528"/>
        <v>694.27799999999991</v>
      </c>
      <c r="DRQ174" s="68">
        <v>0</v>
      </c>
      <c r="DRR174" s="68">
        <f t="shared" si="1195"/>
        <v>694.27799999999991</v>
      </c>
      <c r="DRS174" s="68">
        <v>0</v>
      </c>
      <c r="DRT174" s="68">
        <f t="shared" si="1196"/>
        <v>1041.4169999999999</v>
      </c>
      <c r="DRU174" s="101">
        <v>3</v>
      </c>
      <c r="DRV174" s="102"/>
      <c r="DRW174" s="68" t="s">
        <v>318</v>
      </c>
      <c r="DRX174" s="68">
        <f t="shared" si="6529"/>
        <v>694.27799999999991</v>
      </c>
      <c r="DRY174" s="68">
        <v>0</v>
      </c>
      <c r="DRZ174" s="68">
        <f t="shared" si="1198"/>
        <v>694.27799999999991</v>
      </c>
      <c r="DSA174" s="68">
        <v>0</v>
      </c>
      <c r="DSB174" s="68">
        <f t="shared" si="1199"/>
        <v>1041.4169999999999</v>
      </c>
      <c r="DSC174" s="101">
        <v>3</v>
      </c>
      <c r="DSD174" s="102"/>
      <c r="DSE174" s="68" t="s">
        <v>318</v>
      </c>
      <c r="DSF174" s="68">
        <f t="shared" si="6530"/>
        <v>694.27799999999991</v>
      </c>
      <c r="DSG174" s="68">
        <v>0</v>
      </c>
      <c r="DSH174" s="68">
        <f t="shared" si="1201"/>
        <v>694.27799999999991</v>
      </c>
      <c r="DSI174" s="68">
        <v>0</v>
      </c>
      <c r="DSJ174" s="68">
        <f t="shared" si="1202"/>
        <v>1041.4169999999999</v>
      </c>
      <c r="DSK174" s="101">
        <v>3</v>
      </c>
      <c r="DSL174" s="102"/>
      <c r="DSM174" s="68" t="s">
        <v>318</v>
      </c>
      <c r="DSN174" s="68">
        <f t="shared" si="6531"/>
        <v>694.27799999999991</v>
      </c>
      <c r="DSO174" s="68">
        <v>0</v>
      </c>
      <c r="DSP174" s="68">
        <f t="shared" si="1204"/>
        <v>694.27799999999991</v>
      </c>
      <c r="DSQ174" s="68">
        <v>0</v>
      </c>
      <c r="DSR174" s="68">
        <f t="shared" si="1205"/>
        <v>1041.4169999999999</v>
      </c>
      <c r="DSS174" s="101">
        <v>3</v>
      </c>
      <c r="DST174" s="102"/>
      <c r="DSU174" s="68" t="s">
        <v>318</v>
      </c>
      <c r="DSV174" s="68">
        <f t="shared" si="6532"/>
        <v>694.27799999999991</v>
      </c>
      <c r="DSW174" s="68">
        <v>0</v>
      </c>
      <c r="DSX174" s="68">
        <f t="shared" si="1207"/>
        <v>694.27799999999991</v>
      </c>
      <c r="DSY174" s="68">
        <v>0</v>
      </c>
      <c r="DSZ174" s="68">
        <f t="shared" si="1208"/>
        <v>1041.4169999999999</v>
      </c>
      <c r="DTA174" s="101">
        <v>3</v>
      </c>
      <c r="DTB174" s="102"/>
      <c r="DTC174" s="68" t="s">
        <v>318</v>
      </c>
      <c r="DTD174" s="68">
        <f t="shared" si="6533"/>
        <v>694.27799999999991</v>
      </c>
      <c r="DTE174" s="68">
        <v>0</v>
      </c>
      <c r="DTF174" s="68">
        <f t="shared" si="1210"/>
        <v>694.27799999999991</v>
      </c>
      <c r="DTG174" s="68">
        <v>0</v>
      </c>
      <c r="DTH174" s="68">
        <f t="shared" si="1211"/>
        <v>1041.4169999999999</v>
      </c>
      <c r="DTI174" s="101">
        <v>3</v>
      </c>
      <c r="DTJ174" s="102"/>
      <c r="DTK174" s="68" t="s">
        <v>318</v>
      </c>
      <c r="DTL174" s="68">
        <f t="shared" si="6534"/>
        <v>694.27799999999991</v>
      </c>
      <c r="DTM174" s="68">
        <v>0</v>
      </c>
      <c r="DTN174" s="68">
        <f t="shared" si="1213"/>
        <v>694.27799999999991</v>
      </c>
      <c r="DTO174" s="68">
        <v>0</v>
      </c>
      <c r="DTP174" s="68">
        <f t="shared" si="1214"/>
        <v>1041.4169999999999</v>
      </c>
      <c r="DTQ174" s="101">
        <v>3</v>
      </c>
      <c r="DTR174" s="102"/>
      <c r="DTS174" s="68" t="s">
        <v>318</v>
      </c>
      <c r="DTT174" s="68">
        <f t="shared" si="6535"/>
        <v>694.27799999999991</v>
      </c>
      <c r="DTU174" s="68">
        <v>0</v>
      </c>
      <c r="DTV174" s="68">
        <f t="shared" si="1216"/>
        <v>694.27799999999991</v>
      </c>
      <c r="DTW174" s="68">
        <v>0</v>
      </c>
      <c r="DTX174" s="68">
        <f t="shared" si="1217"/>
        <v>1041.4169999999999</v>
      </c>
      <c r="DTY174" s="101">
        <v>3</v>
      </c>
      <c r="DTZ174" s="102"/>
      <c r="DUA174" s="68" t="s">
        <v>318</v>
      </c>
      <c r="DUB174" s="68">
        <f t="shared" si="6536"/>
        <v>694.27799999999991</v>
      </c>
      <c r="DUC174" s="68">
        <v>0</v>
      </c>
      <c r="DUD174" s="68">
        <f t="shared" si="1219"/>
        <v>694.27799999999991</v>
      </c>
      <c r="DUE174" s="68">
        <v>0</v>
      </c>
      <c r="DUF174" s="68">
        <f t="shared" si="1220"/>
        <v>1041.4169999999999</v>
      </c>
      <c r="DUG174" s="101">
        <v>3</v>
      </c>
      <c r="DUH174" s="102"/>
      <c r="DUI174" s="68" t="s">
        <v>318</v>
      </c>
      <c r="DUJ174" s="68">
        <f t="shared" si="6537"/>
        <v>694.27799999999991</v>
      </c>
      <c r="DUK174" s="68">
        <v>0</v>
      </c>
      <c r="DUL174" s="68">
        <f t="shared" si="1222"/>
        <v>694.27799999999991</v>
      </c>
      <c r="DUM174" s="68">
        <v>0</v>
      </c>
      <c r="DUN174" s="68">
        <f t="shared" si="1223"/>
        <v>1041.4169999999999</v>
      </c>
      <c r="DUO174" s="101">
        <v>3</v>
      </c>
      <c r="DUP174" s="102"/>
      <c r="DUQ174" s="68" t="s">
        <v>318</v>
      </c>
      <c r="DUR174" s="68">
        <f t="shared" si="6538"/>
        <v>694.27799999999991</v>
      </c>
      <c r="DUS174" s="68">
        <v>0</v>
      </c>
      <c r="DUT174" s="68">
        <f t="shared" si="1225"/>
        <v>694.27799999999991</v>
      </c>
      <c r="DUU174" s="68">
        <v>0</v>
      </c>
      <c r="DUV174" s="68">
        <f t="shared" si="1226"/>
        <v>1041.4169999999999</v>
      </c>
      <c r="DUW174" s="101">
        <v>3</v>
      </c>
      <c r="DUX174" s="102"/>
      <c r="DUY174" s="68" t="s">
        <v>318</v>
      </c>
      <c r="DUZ174" s="68">
        <f t="shared" si="6539"/>
        <v>694.27799999999991</v>
      </c>
      <c r="DVA174" s="68">
        <v>0</v>
      </c>
      <c r="DVB174" s="68">
        <f t="shared" si="1228"/>
        <v>694.27799999999991</v>
      </c>
      <c r="DVC174" s="68">
        <v>0</v>
      </c>
      <c r="DVD174" s="68">
        <f t="shared" si="1229"/>
        <v>1041.4169999999999</v>
      </c>
      <c r="DVE174" s="101">
        <v>3</v>
      </c>
      <c r="DVF174" s="102"/>
      <c r="DVG174" s="68" t="s">
        <v>318</v>
      </c>
      <c r="DVH174" s="68">
        <f t="shared" si="6540"/>
        <v>694.27799999999991</v>
      </c>
      <c r="DVI174" s="68">
        <v>0</v>
      </c>
      <c r="DVJ174" s="68">
        <f t="shared" si="1231"/>
        <v>694.27799999999991</v>
      </c>
      <c r="DVK174" s="68">
        <v>0</v>
      </c>
      <c r="DVL174" s="68">
        <f t="shared" si="1232"/>
        <v>1041.4169999999999</v>
      </c>
      <c r="DVM174" s="101">
        <v>3</v>
      </c>
      <c r="DVN174" s="102"/>
      <c r="DVO174" s="68" t="s">
        <v>318</v>
      </c>
      <c r="DVP174" s="68">
        <f t="shared" si="6541"/>
        <v>694.27799999999991</v>
      </c>
      <c r="DVQ174" s="68">
        <v>0</v>
      </c>
      <c r="DVR174" s="68">
        <f t="shared" si="1234"/>
        <v>694.27799999999991</v>
      </c>
      <c r="DVS174" s="68">
        <v>0</v>
      </c>
      <c r="DVT174" s="68">
        <f t="shared" si="1235"/>
        <v>1041.4169999999999</v>
      </c>
      <c r="DVU174" s="101">
        <v>3</v>
      </c>
      <c r="DVV174" s="102"/>
      <c r="DVW174" s="68" t="s">
        <v>318</v>
      </c>
      <c r="DVX174" s="68">
        <f t="shared" si="6542"/>
        <v>694.27799999999991</v>
      </c>
      <c r="DVY174" s="68">
        <v>0</v>
      </c>
      <c r="DVZ174" s="68">
        <f t="shared" si="1237"/>
        <v>694.27799999999991</v>
      </c>
      <c r="DWA174" s="68">
        <v>0</v>
      </c>
      <c r="DWB174" s="68">
        <f t="shared" si="1238"/>
        <v>1041.4169999999999</v>
      </c>
      <c r="DWC174" s="101">
        <v>3</v>
      </c>
      <c r="DWD174" s="102"/>
      <c r="DWE174" s="68" t="s">
        <v>318</v>
      </c>
      <c r="DWF174" s="68">
        <f t="shared" si="6543"/>
        <v>694.27799999999991</v>
      </c>
      <c r="DWG174" s="68">
        <v>0</v>
      </c>
      <c r="DWH174" s="68">
        <f t="shared" si="1240"/>
        <v>694.27799999999991</v>
      </c>
      <c r="DWI174" s="68">
        <v>0</v>
      </c>
      <c r="DWJ174" s="68">
        <f t="shared" si="1241"/>
        <v>1041.4169999999999</v>
      </c>
      <c r="DWK174" s="101">
        <v>3</v>
      </c>
      <c r="DWL174" s="102"/>
      <c r="DWM174" s="68" t="s">
        <v>318</v>
      </c>
      <c r="DWN174" s="68">
        <f t="shared" si="6544"/>
        <v>694.27799999999991</v>
      </c>
      <c r="DWO174" s="68">
        <v>0</v>
      </c>
      <c r="DWP174" s="68">
        <f t="shared" si="1243"/>
        <v>694.27799999999991</v>
      </c>
      <c r="DWQ174" s="68">
        <v>0</v>
      </c>
      <c r="DWR174" s="68">
        <f t="shared" si="1244"/>
        <v>1041.4169999999999</v>
      </c>
      <c r="DWS174" s="101">
        <v>3</v>
      </c>
      <c r="DWT174" s="102"/>
      <c r="DWU174" s="68" t="s">
        <v>318</v>
      </c>
      <c r="DWV174" s="68">
        <f t="shared" si="6545"/>
        <v>694.27799999999991</v>
      </c>
      <c r="DWW174" s="68">
        <v>0</v>
      </c>
      <c r="DWX174" s="68">
        <f t="shared" si="1246"/>
        <v>694.27799999999991</v>
      </c>
      <c r="DWY174" s="68">
        <v>0</v>
      </c>
      <c r="DWZ174" s="68">
        <f t="shared" si="1247"/>
        <v>1041.4169999999999</v>
      </c>
      <c r="DXA174" s="101">
        <v>3</v>
      </c>
      <c r="DXB174" s="102"/>
      <c r="DXC174" s="68" t="s">
        <v>318</v>
      </c>
      <c r="DXD174" s="68">
        <f t="shared" si="6546"/>
        <v>694.27799999999991</v>
      </c>
      <c r="DXE174" s="68">
        <v>0</v>
      </c>
      <c r="DXF174" s="68">
        <f t="shared" si="1249"/>
        <v>694.27799999999991</v>
      </c>
      <c r="DXG174" s="68">
        <v>0</v>
      </c>
      <c r="DXH174" s="68">
        <f t="shared" si="1250"/>
        <v>1041.4169999999999</v>
      </c>
      <c r="DXI174" s="101">
        <v>3</v>
      </c>
      <c r="DXJ174" s="102"/>
      <c r="DXK174" s="68" t="s">
        <v>318</v>
      </c>
      <c r="DXL174" s="68">
        <f t="shared" si="6547"/>
        <v>694.27799999999991</v>
      </c>
      <c r="DXM174" s="68">
        <v>0</v>
      </c>
      <c r="DXN174" s="68">
        <f t="shared" si="1252"/>
        <v>694.27799999999991</v>
      </c>
      <c r="DXO174" s="68">
        <v>0</v>
      </c>
      <c r="DXP174" s="68">
        <f t="shared" si="1253"/>
        <v>1041.4169999999999</v>
      </c>
      <c r="DXQ174" s="101">
        <v>3</v>
      </c>
      <c r="DXR174" s="102"/>
      <c r="DXS174" s="68" t="s">
        <v>318</v>
      </c>
      <c r="DXT174" s="68">
        <f t="shared" si="6548"/>
        <v>694.27799999999991</v>
      </c>
      <c r="DXU174" s="68">
        <v>0</v>
      </c>
      <c r="DXV174" s="68">
        <f t="shared" si="1255"/>
        <v>694.27799999999991</v>
      </c>
      <c r="DXW174" s="68">
        <v>0</v>
      </c>
      <c r="DXX174" s="68">
        <f t="shared" si="1256"/>
        <v>1041.4169999999999</v>
      </c>
      <c r="DXY174" s="101">
        <v>3</v>
      </c>
      <c r="DXZ174" s="102"/>
      <c r="DYA174" s="68" t="s">
        <v>318</v>
      </c>
      <c r="DYB174" s="68">
        <f t="shared" si="6549"/>
        <v>694.27799999999991</v>
      </c>
      <c r="DYC174" s="68">
        <v>0</v>
      </c>
      <c r="DYD174" s="68">
        <f t="shared" si="1258"/>
        <v>694.27799999999991</v>
      </c>
      <c r="DYE174" s="68">
        <v>0</v>
      </c>
      <c r="DYF174" s="68">
        <f t="shared" si="1259"/>
        <v>1041.4169999999999</v>
      </c>
      <c r="DYG174" s="101">
        <v>3</v>
      </c>
      <c r="DYH174" s="102"/>
      <c r="DYI174" s="68" t="s">
        <v>318</v>
      </c>
      <c r="DYJ174" s="68">
        <f t="shared" si="6550"/>
        <v>694.27799999999991</v>
      </c>
      <c r="DYK174" s="68">
        <v>0</v>
      </c>
      <c r="DYL174" s="68">
        <f t="shared" si="1261"/>
        <v>694.27799999999991</v>
      </c>
      <c r="DYM174" s="68">
        <v>0</v>
      </c>
      <c r="DYN174" s="68">
        <f t="shared" si="1262"/>
        <v>1041.4169999999999</v>
      </c>
      <c r="DYO174" s="101">
        <v>3</v>
      </c>
      <c r="DYP174" s="102"/>
      <c r="DYQ174" s="68" t="s">
        <v>318</v>
      </c>
      <c r="DYR174" s="68">
        <f t="shared" si="6551"/>
        <v>694.27799999999991</v>
      </c>
      <c r="DYS174" s="68">
        <v>0</v>
      </c>
      <c r="DYT174" s="68">
        <f t="shared" si="1264"/>
        <v>694.27799999999991</v>
      </c>
      <c r="DYU174" s="68">
        <v>0</v>
      </c>
      <c r="DYV174" s="68">
        <f t="shared" si="1265"/>
        <v>1041.4169999999999</v>
      </c>
      <c r="DYW174" s="101">
        <v>3</v>
      </c>
      <c r="DYX174" s="102"/>
      <c r="DYY174" s="68" t="s">
        <v>318</v>
      </c>
      <c r="DYZ174" s="68">
        <f t="shared" si="6552"/>
        <v>694.27799999999991</v>
      </c>
      <c r="DZA174" s="68">
        <v>0</v>
      </c>
      <c r="DZB174" s="68">
        <f t="shared" si="1267"/>
        <v>694.27799999999991</v>
      </c>
      <c r="DZC174" s="68">
        <v>0</v>
      </c>
      <c r="DZD174" s="68">
        <f t="shared" si="1268"/>
        <v>1041.4169999999999</v>
      </c>
      <c r="DZE174" s="101">
        <v>3</v>
      </c>
      <c r="DZF174" s="102"/>
      <c r="DZG174" s="68" t="s">
        <v>318</v>
      </c>
      <c r="DZH174" s="68">
        <f t="shared" si="6553"/>
        <v>694.27799999999991</v>
      </c>
      <c r="DZI174" s="68">
        <v>0</v>
      </c>
      <c r="DZJ174" s="68">
        <f t="shared" si="1270"/>
        <v>694.27799999999991</v>
      </c>
      <c r="DZK174" s="68">
        <v>0</v>
      </c>
      <c r="DZL174" s="68">
        <f t="shared" si="1271"/>
        <v>1041.4169999999999</v>
      </c>
      <c r="DZM174" s="101">
        <v>3</v>
      </c>
      <c r="DZN174" s="102"/>
      <c r="DZO174" s="68" t="s">
        <v>318</v>
      </c>
      <c r="DZP174" s="68">
        <f t="shared" si="6554"/>
        <v>694.27799999999991</v>
      </c>
      <c r="DZQ174" s="68">
        <v>0</v>
      </c>
      <c r="DZR174" s="68">
        <f t="shared" si="1273"/>
        <v>694.27799999999991</v>
      </c>
      <c r="DZS174" s="68">
        <v>0</v>
      </c>
      <c r="DZT174" s="68">
        <f t="shared" si="1274"/>
        <v>1041.4169999999999</v>
      </c>
      <c r="DZU174" s="101">
        <v>3</v>
      </c>
      <c r="DZV174" s="102"/>
      <c r="DZW174" s="68" t="s">
        <v>318</v>
      </c>
      <c r="DZX174" s="68">
        <f t="shared" si="6555"/>
        <v>694.27799999999991</v>
      </c>
      <c r="DZY174" s="68">
        <v>0</v>
      </c>
      <c r="DZZ174" s="68">
        <f t="shared" si="1276"/>
        <v>694.27799999999991</v>
      </c>
      <c r="EAA174" s="68">
        <v>0</v>
      </c>
      <c r="EAB174" s="68">
        <f t="shared" si="1277"/>
        <v>1041.4169999999999</v>
      </c>
      <c r="EAC174" s="101">
        <v>3</v>
      </c>
      <c r="EAD174" s="102"/>
      <c r="EAE174" s="68" t="s">
        <v>318</v>
      </c>
      <c r="EAF174" s="68">
        <f t="shared" si="6556"/>
        <v>694.27799999999991</v>
      </c>
      <c r="EAG174" s="68">
        <v>0</v>
      </c>
      <c r="EAH174" s="68">
        <f t="shared" si="1279"/>
        <v>694.27799999999991</v>
      </c>
      <c r="EAI174" s="68">
        <v>0</v>
      </c>
      <c r="EAJ174" s="68">
        <f t="shared" si="1280"/>
        <v>1041.4169999999999</v>
      </c>
      <c r="EAK174" s="101">
        <v>3</v>
      </c>
      <c r="EAL174" s="102"/>
      <c r="EAM174" s="68" t="s">
        <v>318</v>
      </c>
      <c r="EAN174" s="68">
        <f t="shared" si="6557"/>
        <v>694.27799999999991</v>
      </c>
      <c r="EAO174" s="68">
        <v>0</v>
      </c>
      <c r="EAP174" s="68">
        <f t="shared" si="1282"/>
        <v>694.27799999999991</v>
      </c>
      <c r="EAQ174" s="68">
        <v>0</v>
      </c>
      <c r="EAR174" s="68">
        <f t="shared" si="1283"/>
        <v>1041.4169999999999</v>
      </c>
      <c r="EAS174" s="101">
        <v>3</v>
      </c>
      <c r="EAT174" s="102"/>
      <c r="EAU174" s="68" t="s">
        <v>318</v>
      </c>
      <c r="EAV174" s="68">
        <f t="shared" si="6558"/>
        <v>694.27799999999991</v>
      </c>
      <c r="EAW174" s="68">
        <v>0</v>
      </c>
      <c r="EAX174" s="68">
        <f t="shared" si="1285"/>
        <v>694.27799999999991</v>
      </c>
      <c r="EAY174" s="68">
        <v>0</v>
      </c>
      <c r="EAZ174" s="68">
        <f t="shared" si="1286"/>
        <v>1041.4169999999999</v>
      </c>
      <c r="EBA174" s="101">
        <v>3</v>
      </c>
      <c r="EBB174" s="102"/>
      <c r="EBC174" s="68" t="s">
        <v>318</v>
      </c>
      <c r="EBD174" s="68">
        <f t="shared" si="6559"/>
        <v>694.27799999999991</v>
      </c>
      <c r="EBE174" s="68">
        <v>0</v>
      </c>
      <c r="EBF174" s="68">
        <f t="shared" si="1288"/>
        <v>694.27799999999991</v>
      </c>
      <c r="EBG174" s="68">
        <v>0</v>
      </c>
      <c r="EBH174" s="68">
        <f t="shared" si="1289"/>
        <v>1041.4169999999999</v>
      </c>
      <c r="EBI174" s="101">
        <v>3</v>
      </c>
      <c r="EBJ174" s="102"/>
      <c r="EBK174" s="68" t="s">
        <v>318</v>
      </c>
      <c r="EBL174" s="68">
        <f t="shared" si="6560"/>
        <v>694.27799999999991</v>
      </c>
      <c r="EBM174" s="68">
        <v>0</v>
      </c>
      <c r="EBN174" s="68">
        <f t="shared" si="1291"/>
        <v>694.27799999999991</v>
      </c>
      <c r="EBO174" s="68">
        <v>0</v>
      </c>
      <c r="EBP174" s="68">
        <f t="shared" si="1292"/>
        <v>1041.4169999999999</v>
      </c>
      <c r="EBQ174" s="101">
        <v>3</v>
      </c>
      <c r="EBR174" s="102"/>
      <c r="EBS174" s="68" t="s">
        <v>318</v>
      </c>
      <c r="EBT174" s="68">
        <f t="shared" si="6561"/>
        <v>694.27799999999991</v>
      </c>
      <c r="EBU174" s="68">
        <v>0</v>
      </c>
      <c r="EBV174" s="68">
        <f t="shared" si="1294"/>
        <v>694.27799999999991</v>
      </c>
      <c r="EBW174" s="68">
        <v>0</v>
      </c>
      <c r="EBX174" s="68">
        <f t="shared" si="1295"/>
        <v>1041.4169999999999</v>
      </c>
      <c r="EBY174" s="101">
        <v>3</v>
      </c>
      <c r="EBZ174" s="102"/>
      <c r="ECA174" s="68" t="s">
        <v>318</v>
      </c>
      <c r="ECB174" s="68">
        <f t="shared" si="6562"/>
        <v>694.27799999999991</v>
      </c>
      <c r="ECC174" s="68">
        <v>0</v>
      </c>
      <c r="ECD174" s="68">
        <f t="shared" si="1297"/>
        <v>694.27799999999991</v>
      </c>
      <c r="ECE174" s="68">
        <v>0</v>
      </c>
      <c r="ECF174" s="68">
        <f t="shared" si="1298"/>
        <v>1041.4169999999999</v>
      </c>
      <c r="ECG174" s="101">
        <v>3</v>
      </c>
      <c r="ECH174" s="102"/>
      <c r="ECI174" s="68" t="s">
        <v>318</v>
      </c>
      <c r="ECJ174" s="68">
        <f t="shared" si="6563"/>
        <v>694.27799999999991</v>
      </c>
      <c r="ECK174" s="68">
        <v>0</v>
      </c>
      <c r="ECL174" s="68">
        <f t="shared" si="1300"/>
        <v>694.27799999999991</v>
      </c>
      <c r="ECM174" s="68">
        <v>0</v>
      </c>
      <c r="ECN174" s="68">
        <f t="shared" si="1301"/>
        <v>1041.4169999999999</v>
      </c>
      <c r="ECO174" s="101">
        <v>3</v>
      </c>
      <c r="ECP174" s="102"/>
      <c r="ECQ174" s="68" t="s">
        <v>318</v>
      </c>
      <c r="ECR174" s="68">
        <f t="shared" si="6564"/>
        <v>694.27799999999991</v>
      </c>
      <c r="ECS174" s="68">
        <v>0</v>
      </c>
      <c r="ECT174" s="68">
        <f t="shared" si="1303"/>
        <v>694.27799999999991</v>
      </c>
      <c r="ECU174" s="68">
        <v>0</v>
      </c>
      <c r="ECV174" s="68">
        <f t="shared" si="1304"/>
        <v>1041.4169999999999</v>
      </c>
      <c r="ECW174" s="101">
        <v>3</v>
      </c>
      <c r="ECX174" s="102"/>
      <c r="ECY174" s="68" t="s">
        <v>318</v>
      </c>
      <c r="ECZ174" s="68">
        <f t="shared" si="6565"/>
        <v>694.27799999999991</v>
      </c>
      <c r="EDA174" s="68">
        <v>0</v>
      </c>
      <c r="EDB174" s="68">
        <f t="shared" si="1306"/>
        <v>694.27799999999991</v>
      </c>
      <c r="EDC174" s="68">
        <v>0</v>
      </c>
      <c r="EDD174" s="68">
        <f t="shared" si="1307"/>
        <v>1041.4169999999999</v>
      </c>
      <c r="EDE174" s="101">
        <v>3</v>
      </c>
      <c r="EDF174" s="102"/>
      <c r="EDG174" s="68" t="s">
        <v>318</v>
      </c>
      <c r="EDH174" s="68">
        <f t="shared" si="6566"/>
        <v>694.27799999999991</v>
      </c>
      <c r="EDI174" s="68">
        <v>0</v>
      </c>
      <c r="EDJ174" s="68">
        <f t="shared" si="1309"/>
        <v>694.27799999999991</v>
      </c>
      <c r="EDK174" s="68">
        <v>0</v>
      </c>
      <c r="EDL174" s="68">
        <f t="shared" si="1310"/>
        <v>1041.4169999999999</v>
      </c>
      <c r="EDM174" s="101">
        <v>3</v>
      </c>
      <c r="EDN174" s="102"/>
      <c r="EDO174" s="68" t="s">
        <v>318</v>
      </c>
      <c r="EDP174" s="68">
        <f t="shared" si="6567"/>
        <v>694.27799999999991</v>
      </c>
      <c r="EDQ174" s="68">
        <v>0</v>
      </c>
      <c r="EDR174" s="68">
        <f t="shared" si="1312"/>
        <v>694.27799999999991</v>
      </c>
      <c r="EDS174" s="68">
        <v>0</v>
      </c>
      <c r="EDT174" s="68">
        <f t="shared" si="1313"/>
        <v>1041.4169999999999</v>
      </c>
      <c r="EDU174" s="101">
        <v>3</v>
      </c>
      <c r="EDV174" s="102"/>
      <c r="EDW174" s="68" t="s">
        <v>318</v>
      </c>
      <c r="EDX174" s="68">
        <f t="shared" si="6568"/>
        <v>694.27799999999991</v>
      </c>
      <c r="EDY174" s="68">
        <v>0</v>
      </c>
      <c r="EDZ174" s="68">
        <f t="shared" si="1315"/>
        <v>694.27799999999991</v>
      </c>
      <c r="EEA174" s="68">
        <v>0</v>
      </c>
      <c r="EEB174" s="68">
        <f t="shared" si="1316"/>
        <v>1041.4169999999999</v>
      </c>
      <c r="EEC174" s="101">
        <v>3</v>
      </c>
      <c r="EED174" s="102"/>
      <c r="EEE174" s="68" t="s">
        <v>318</v>
      </c>
      <c r="EEF174" s="68">
        <f t="shared" si="6569"/>
        <v>694.27799999999991</v>
      </c>
      <c r="EEG174" s="68">
        <v>0</v>
      </c>
      <c r="EEH174" s="68">
        <f t="shared" si="1318"/>
        <v>694.27799999999991</v>
      </c>
      <c r="EEI174" s="68">
        <v>0</v>
      </c>
      <c r="EEJ174" s="68">
        <f t="shared" si="1319"/>
        <v>1041.4169999999999</v>
      </c>
      <c r="EEK174" s="101">
        <v>3</v>
      </c>
      <c r="EEL174" s="102"/>
      <c r="EEM174" s="68" t="s">
        <v>318</v>
      </c>
      <c r="EEN174" s="68">
        <f t="shared" si="6570"/>
        <v>694.27799999999991</v>
      </c>
      <c r="EEO174" s="68">
        <v>0</v>
      </c>
      <c r="EEP174" s="68">
        <f t="shared" si="1321"/>
        <v>694.27799999999991</v>
      </c>
      <c r="EEQ174" s="68">
        <v>0</v>
      </c>
      <c r="EER174" s="68">
        <f t="shared" si="1322"/>
        <v>1041.4169999999999</v>
      </c>
      <c r="EES174" s="101">
        <v>3</v>
      </c>
      <c r="EET174" s="102"/>
      <c r="EEU174" s="68" t="s">
        <v>318</v>
      </c>
      <c r="EEV174" s="68">
        <f t="shared" si="6571"/>
        <v>694.27799999999991</v>
      </c>
      <c r="EEW174" s="68">
        <v>0</v>
      </c>
      <c r="EEX174" s="68">
        <f t="shared" si="1324"/>
        <v>694.27799999999991</v>
      </c>
      <c r="EEY174" s="68">
        <v>0</v>
      </c>
      <c r="EEZ174" s="68">
        <f t="shared" si="1325"/>
        <v>1041.4169999999999</v>
      </c>
      <c r="EFA174" s="101">
        <v>3</v>
      </c>
      <c r="EFB174" s="102"/>
      <c r="EFC174" s="68" t="s">
        <v>318</v>
      </c>
      <c r="EFD174" s="68">
        <f t="shared" si="6572"/>
        <v>694.27799999999991</v>
      </c>
      <c r="EFE174" s="68">
        <v>0</v>
      </c>
      <c r="EFF174" s="68">
        <f t="shared" si="1327"/>
        <v>694.27799999999991</v>
      </c>
      <c r="EFG174" s="68">
        <v>0</v>
      </c>
      <c r="EFH174" s="68">
        <f t="shared" si="1328"/>
        <v>1041.4169999999999</v>
      </c>
      <c r="EFI174" s="101">
        <v>3</v>
      </c>
      <c r="EFJ174" s="102"/>
      <c r="EFK174" s="68" t="s">
        <v>318</v>
      </c>
      <c r="EFL174" s="68">
        <f t="shared" si="6573"/>
        <v>694.27799999999991</v>
      </c>
      <c r="EFM174" s="68">
        <v>0</v>
      </c>
      <c r="EFN174" s="68">
        <f t="shared" si="1330"/>
        <v>694.27799999999991</v>
      </c>
      <c r="EFO174" s="68">
        <v>0</v>
      </c>
      <c r="EFP174" s="68">
        <f t="shared" si="1331"/>
        <v>1041.4169999999999</v>
      </c>
      <c r="EFQ174" s="101">
        <v>3</v>
      </c>
      <c r="EFR174" s="102"/>
      <c r="EFS174" s="68" t="s">
        <v>318</v>
      </c>
      <c r="EFT174" s="68">
        <f t="shared" si="6574"/>
        <v>694.27799999999991</v>
      </c>
      <c r="EFU174" s="68">
        <v>0</v>
      </c>
      <c r="EFV174" s="68">
        <f t="shared" si="1333"/>
        <v>694.27799999999991</v>
      </c>
      <c r="EFW174" s="68">
        <v>0</v>
      </c>
      <c r="EFX174" s="68">
        <f t="shared" si="1334"/>
        <v>1041.4169999999999</v>
      </c>
      <c r="EFY174" s="101">
        <v>3</v>
      </c>
      <c r="EFZ174" s="102"/>
      <c r="EGA174" s="68" t="s">
        <v>318</v>
      </c>
      <c r="EGB174" s="68">
        <f t="shared" si="6575"/>
        <v>694.27799999999991</v>
      </c>
      <c r="EGC174" s="68">
        <v>0</v>
      </c>
      <c r="EGD174" s="68">
        <f t="shared" si="1336"/>
        <v>694.27799999999991</v>
      </c>
      <c r="EGE174" s="68">
        <v>0</v>
      </c>
      <c r="EGF174" s="68">
        <f t="shared" si="1337"/>
        <v>1041.4169999999999</v>
      </c>
      <c r="EGG174" s="101">
        <v>3</v>
      </c>
      <c r="EGH174" s="102"/>
      <c r="EGI174" s="68" t="s">
        <v>318</v>
      </c>
      <c r="EGJ174" s="68">
        <f t="shared" si="6576"/>
        <v>694.27799999999991</v>
      </c>
      <c r="EGK174" s="68">
        <v>0</v>
      </c>
      <c r="EGL174" s="68">
        <f t="shared" si="1339"/>
        <v>694.27799999999991</v>
      </c>
      <c r="EGM174" s="68">
        <v>0</v>
      </c>
      <c r="EGN174" s="68">
        <f t="shared" si="1340"/>
        <v>1041.4169999999999</v>
      </c>
      <c r="EGO174" s="101">
        <v>3</v>
      </c>
      <c r="EGP174" s="102"/>
      <c r="EGQ174" s="68" t="s">
        <v>318</v>
      </c>
      <c r="EGR174" s="68">
        <f t="shared" si="6577"/>
        <v>694.27799999999991</v>
      </c>
      <c r="EGS174" s="68">
        <v>0</v>
      </c>
      <c r="EGT174" s="68">
        <f t="shared" si="1342"/>
        <v>694.27799999999991</v>
      </c>
      <c r="EGU174" s="68">
        <v>0</v>
      </c>
      <c r="EGV174" s="68">
        <f t="shared" si="1343"/>
        <v>1041.4169999999999</v>
      </c>
      <c r="EGW174" s="101">
        <v>3</v>
      </c>
      <c r="EGX174" s="102"/>
      <c r="EGY174" s="68" t="s">
        <v>318</v>
      </c>
      <c r="EGZ174" s="68">
        <f t="shared" si="6578"/>
        <v>694.27799999999991</v>
      </c>
      <c r="EHA174" s="68">
        <v>0</v>
      </c>
      <c r="EHB174" s="68">
        <f t="shared" si="1345"/>
        <v>694.27799999999991</v>
      </c>
      <c r="EHC174" s="68">
        <v>0</v>
      </c>
      <c r="EHD174" s="68">
        <f t="shared" si="1346"/>
        <v>1041.4169999999999</v>
      </c>
      <c r="EHE174" s="101">
        <v>3</v>
      </c>
      <c r="EHF174" s="102"/>
      <c r="EHG174" s="68" t="s">
        <v>318</v>
      </c>
      <c r="EHH174" s="68">
        <f t="shared" si="6579"/>
        <v>694.27799999999991</v>
      </c>
      <c r="EHI174" s="68">
        <v>0</v>
      </c>
      <c r="EHJ174" s="68">
        <f t="shared" si="1348"/>
        <v>694.27799999999991</v>
      </c>
      <c r="EHK174" s="68">
        <v>0</v>
      </c>
      <c r="EHL174" s="68">
        <f t="shared" si="1349"/>
        <v>1041.4169999999999</v>
      </c>
      <c r="EHM174" s="101">
        <v>3</v>
      </c>
      <c r="EHN174" s="102"/>
      <c r="EHO174" s="68" t="s">
        <v>318</v>
      </c>
      <c r="EHP174" s="68">
        <f t="shared" si="6580"/>
        <v>694.27799999999991</v>
      </c>
      <c r="EHQ174" s="68">
        <v>0</v>
      </c>
      <c r="EHR174" s="68">
        <f t="shared" si="1351"/>
        <v>694.27799999999991</v>
      </c>
      <c r="EHS174" s="68">
        <v>0</v>
      </c>
      <c r="EHT174" s="68">
        <f t="shared" si="1352"/>
        <v>1041.4169999999999</v>
      </c>
      <c r="EHU174" s="101">
        <v>3</v>
      </c>
      <c r="EHV174" s="102"/>
      <c r="EHW174" s="68" t="s">
        <v>318</v>
      </c>
      <c r="EHX174" s="68">
        <f t="shared" si="6581"/>
        <v>694.27799999999991</v>
      </c>
      <c r="EHY174" s="68">
        <v>0</v>
      </c>
      <c r="EHZ174" s="68">
        <f t="shared" si="1354"/>
        <v>694.27799999999991</v>
      </c>
      <c r="EIA174" s="68">
        <v>0</v>
      </c>
      <c r="EIB174" s="68">
        <f t="shared" si="1355"/>
        <v>1041.4169999999999</v>
      </c>
      <c r="EIC174" s="101">
        <v>3</v>
      </c>
      <c r="EID174" s="102"/>
      <c r="EIE174" s="68" t="s">
        <v>318</v>
      </c>
      <c r="EIF174" s="68">
        <f t="shared" si="6582"/>
        <v>694.27799999999991</v>
      </c>
      <c r="EIG174" s="68">
        <v>0</v>
      </c>
      <c r="EIH174" s="68">
        <f t="shared" si="1357"/>
        <v>694.27799999999991</v>
      </c>
      <c r="EII174" s="68">
        <v>0</v>
      </c>
      <c r="EIJ174" s="68">
        <f t="shared" si="1358"/>
        <v>1041.4169999999999</v>
      </c>
      <c r="EIK174" s="101">
        <v>3</v>
      </c>
      <c r="EIL174" s="102"/>
      <c r="EIM174" s="68" t="s">
        <v>318</v>
      </c>
      <c r="EIN174" s="68">
        <f t="shared" si="6583"/>
        <v>694.27799999999991</v>
      </c>
      <c r="EIO174" s="68">
        <v>0</v>
      </c>
      <c r="EIP174" s="68">
        <f t="shared" si="1360"/>
        <v>694.27799999999991</v>
      </c>
      <c r="EIQ174" s="68">
        <v>0</v>
      </c>
      <c r="EIR174" s="68">
        <f t="shared" si="1361"/>
        <v>1041.4169999999999</v>
      </c>
      <c r="EIS174" s="101">
        <v>3</v>
      </c>
      <c r="EIT174" s="102"/>
      <c r="EIU174" s="68" t="s">
        <v>318</v>
      </c>
      <c r="EIV174" s="68">
        <f t="shared" si="6584"/>
        <v>694.27799999999991</v>
      </c>
      <c r="EIW174" s="68">
        <v>0</v>
      </c>
      <c r="EIX174" s="68">
        <f t="shared" si="1363"/>
        <v>694.27799999999991</v>
      </c>
      <c r="EIY174" s="68">
        <v>0</v>
      </c>
      <c r="EIZ174" s="68">
        <f t="shared" si="1364"/>
        <v>1041.4169999999999</v>
      </c>
      <c r="EJA174" s="101">
        <v>3</v>
      </c>
      <c r="EJB174" s="102"/>
      <c r="EJC174" s="68" t="s">
        <v>318</v>
      </c>
      <c r="EJD174" s="68">
        <f t="shared" si="6585"/>
        <v>694.27799999999991</v>
      </c>
      <c r="EJE174" s="68">
        <v>0</v>
      </c>
      <c r="EJF174" s="68">
        <f t="shared" si="1366"/>
        <v>694.27799999999991</v>
      </c>
      <c r="EJG174" s="68">
        <v>0</v>
      </c>
      <c r="EJH174" s="68">
        <f t="shared" si="1367"/>
        <v>1041.4169999999999</v>
      </c>
      <c r="EJI174" s="101">
        <v>3</v>
      </c>
      <c r="EJJ174" s="102"/>
      <c r="EJK174" s="68" t="s">
        <v>318</v>
      </c>
      <c r="EJL174" s="68">
        <f t="shared" si="6586"/>
        <v>694.27799999999991</v>
      </c>
      <c r="EJM174" s="68">
        <v>0</v>
      </c>
      <c r="EJN174" s="68">
        <f t="shared" si="1369"/>
        <v>694.27799999999991</v>
      </c>
      <c r="EJO174" s="68">
        <v>0</v>
      </c>
      <c r="EJP174" s="68">
        <f t="shared" si="1370"/>
        <v>1041.4169999999999</v>
      </c>
      <c r="EJQ174" s="101">
        <v>3</v>
      </c>
      <c r="EJR174" s="102"/>
      <c r="EJS174" s="68" t="s">
        <v>318</v>
      </c>
      <c r="EJT174" s="68">
        <f t="shared" si="6587"/>
        <v>694.27799999999991</v>
      </c>
      <c r="EJU174" s="68">
        <v>0</v>
      </c>
      <c r="EJV174" s="68">
        <f t="shared" si="1372"/>
        <v>694.27799999999991</v>
      </c>
      <c r="EJW174" s="68">
        <v>0</v>
      </c>
      <c r="EJX174" s="68">
        <f t="shared" si="1373"/>
        <v>1041.4169999999999</v>
      </c>
      <c r="EJY174" s="101">
        <v>3</v>
      </c>
      <c r="EJZ174" s="102"/>
      <c r="EKA174" s="68" t="s">
        <v>318</v>
      </c>
      <c r="EKB174" s="68">
        <f t="shared" si="6588"/>
        <v>694.27799999999991</v>
      </c>
      <c r="EKC174" s="68">
        <v>0</v>
      </c>
      <c r="EKD174" s="68">
        <f t="shared" si="1375"/>
        <v>694.27799999999991</v>
      </c>
      <c r="EKE174" s="68">
        <v>0</v>
      </c>
      <c r="EKF174" s="68">
        <f t="shared" si="1376"/>
        <v>1041.4169999999999</v>
      </c>
      <c r="EKG174" s="101">
        <v>3</v>
      </c>
      <c r="EKH174" s="102"/>
      <c r="EKI174" s="68" t="s">
        <v>318</v>
      </c>
      <c r="EKJ174" s="68">
        <f t="shared" si="6589"/>
        <v>694.27799999999991</v>
      </c>
      <c r="EKK174" s="68">
        <v>0</v>
      </c>
      <c r="EKL174" s="68">
        <f t="shared" si="1378"/>
        <v>694.27799999999991</v>
      </c>
      <c r="EKM174" s="68">
        <v>0</v>
      </c>
      <c r="EKN174" s="68">
        <f t="shared" si="1379"/>
        <v>1041.4169999999999</v>
      </c>
      <c r="EKO174" s="101">
        <v>3</v>
      </c>
      <c r="EKP174" s="102"/>
      <c r="EKQ174" s="68" t="s">
        <v>318</v>
      </c>
      <c r="EKR174" s="68">
        <f t="shared" si="6590"/>
        <v>694.27799999999991</v>
      </c>
      <c r="EKS174" s="68">
        <v>0</v>
      </c>
      <c r="EKT174" s="68">
        <f t="shared" si="1381"/>
        <v>694.27799999999991</v>
      </c>
      <c r="EKU174" s="68">
        <v>0</v>
      </c>
      <c r="EKV174" s="68">
        <f t="shared" si="1382"/>
        <v>1041.4169999999999</v>
      </c>
      <c r="EKW174" s="101">
        <v>3</v>
      </c>
      <c r="EKX174" s="102"/>
      <c r="EKY174" s="68" t="s">
        <v>318</v>
      </c>
      <c r="EKZ174" s="68">
        <f t="shared" si="6591"/>
        <v>694.27799999999991</v>
      </c>
      <c r="ELA174" s="68">
        <v>0</v>
      </c>
      <c r="ELB174" s="68">
        <f t="shared" si="1384"/>
        <v>694.27799999999991</v>
      </c>
      <c r="ELC174" s="68">
        <v>0</v>
      </c>
      <c r="ELD174" s="68">
        <f t="shared" si="1385"/>
        <v>1041.4169999999999</v>
      </c>
      <c r="ELE174" s="101">
        <v>3</v>
      </c>
      <c r="ELF174" s="102"/>
      <c r="ELG174" s="68" t="s">
        <v>318</v>
      </c>
      <c r="ELH174" s="68">
        <f t="shared" si="6592"/>
        <v>694.27799999999991</v>
      </c>
      <c r="ELI174" s="68">
        <v>0</v>
      </c>
      <c r="ELJ174" s="68">
        <f t="shared" si="1387"/>
        <v>694.27799999999991</v>
      </c>
      <c r="ELK174" s="68">
        <v>0</v>
      </c>
      <c r="ELL174" s="68">
        <f t="shared" si="1388"/>
        <v>1041.4169999999999</v>
      </c>
      <c r="ELM174" s="101">
        <v>3</v>
      </c>
      <c r="ELN174" s="102"/>
      <c r="ELO174" s="68" t="s">
        <v>318</v>
      </c>
      <c r="ELP174" s="68">
        <f t="shared" si="6593"/>
        <v>694.27799999999991</v>
      </c>
      <c r="ELQ174" s="68">
        <v>0</v>
      </c>
      <c r="ELR174" s="68">
        <f t="shared" si="1390"/>
        <v>694.27799999999991</v>
      </c>
      <c r="ELS174" s="68">
        <v>0</v>
      </c>
      <c r="ELT174" s="68">
        <f t="shared" si="1391"/>
        <v>1041.4169999999999</v>
      </c>
      <c r="ELU174" s="101">
        <v>3</v>
      </c>
      <c r="ELV174" s="102"/>
      <c r="ELW174" s="68" t="s">
        <v>318</v>
      </c>
      <c r="ELX174" s="68">
        <f t="shared" si="6594"/>
        <v>694.27799999999991</v>
      </c>
      <c r="ELY174" s="68">
        <v>0</v>
      </c>
      <c r="ELZ174" s="68">
        <f t="shared" si="1393"/>
        <v>694.27799999999991</v>
      </c>
      <c r="EMA174" s="68">
        <v>0</v>
      </c>
      <c r="EMB174" s="68">
        <f t="shared" si="1394"/>
        <v>1041.4169999999999</v>
      </c>
      <c r="EMC174" s="101">
        <v>3</v>
      </c>
      <c r="EMD174" s="102"/>
      <c r="EME174" s="68" t="s">
        <v>318</v>
      </c>
      <c r="EMF174" s="68">
        <f t="shared" si="6595"/>
        <v>694.27799999999991</v>
      </c>
      <c r="EMG174" s="68">
        <v>0</v>
      </c>
      <c r="EMH174" s="68">
        <f t="shared" si="1396"/>
        <v>694.27799999999991</v>
      </c>
      <c r="EMI174" s="68">
        <v>0</v>
      </c>
      <c r="EMJ174" s="68">
        <f t="shared" si="1397"/>
        <v>1041.4169999999999</v>
      </c>
      <c r="EMK174" s="101">
        <v>3</v>
      </c>
      <c r="EML174" s="102"/>
      <c r="EMM174" s="68" t="s">
        <v>318</v>
      </c>
      <c r="EMN174" s="68">
        <f t="shared" si="6596"/>
        <v>694.27799999999991</v>
      </c>
      <c r="EMO174" s="68">
        <v>0</v>
      </c>
      <c r="EMP174" s="68">
        <f t="shared" si="1399"/>
        <v>694.27799999999991</v>
      </c>
      <c r="EMQ174" s="68">
        <v>0</v>
      </c>
      <c r="EMR174" s="68">
        <f t="shared" si="1400"/>
        <v>1041.4169999999999</v>
      </c>
      <c r="EMS174" s="101">
        <v>3</v>
      </c>
      <c r="EMT174" s="102"/>
      <c r="EMU174" s="68" t="s">
        <v>318</v>
      </c>
      <c r="EMV174" s="68">
        <f t="shared" si="6597"/>
        <v>694.27799999999991</v>
      </c>
      <c r="EMW174" s="68">
        <v>0</v>
      </c>
      <c r="EMX174" s="68">
        <f t="shared" si="1402"/>
        <v>694.27799999999991</v>
      </c>
      <c r="EMY174" s="68">
        <v>0</v>
      </c>
      <c r="EMZ174" s="68">
        <f t="shared" si="1403"/>
        <v>1041.4169999999999</v>
      </c>
      <c r="ENA174" s="101">
        <v>3</v>
      </c>
      <c r="ENB174" s="102"/>
      <c r="ENC174" s="68" t="s">
        <v>318</v>
      </c>
      <c r="END174" s="68">
        <f t="shared" si="6598"/>
        <v>694.27799999999991</v>
      </c>
      <c r="ENE174" s="68">
        <v>0</v>
      </c>
      <c r="ENF174" s="68">
        <f t="shared" si="1405"/>
        <v>694.27799999999991</v>
      </c>
      <c r="ENG174" s="68">
        <v>0</v>
      </c>
      <c r="ENH174" s="68">
        <f t="shared" si="1406"/>
        <v>1041.4169999999999</v>
      </c>
      <c r="ENI174" s="101">
        <v>3</v>
      </c>
      <c r="ENJ174" s="102"/>
      <c r="ENK174" s="68" t="s">
        <v>318</v>
      </c>
      <c r="ENL174" s="68">
        <f t="shared" si="6599"/>
        <v>694.27799999999991</v>
      </c>
      <c r="ENM174" s="68">
        <v>0</v>
      </c>
      <c r="ENN174" s="68">
        <f t="shared" si="1408"/>
        <v>694.27799999999991</v>
      </c>
      <c r="ENO174" s="68">
        <v>0</v>
      </c>
      <c r="ENP174" s="68">
        <f t="shared" si="1409"/>
        <v>1041.4169999999999</v>
      </c>
      <c r="ENQ174" s="101">
        <v>3</v>
      </c>
      <c r="ENR174" s="102"/>
      <c r="ENS174" s="68" t="s">
        <v>318</v>
      </c>
      <c r="ENT174" s="68">
        <f t="shared" si="6600"/>
        <v>694.27799999999991</v>
      </c>
      <c r="ENU174" s="68">
        <v>0</v>
      </c>
      <c r="ENV174" s="68">
        <f t="shared" si="1411"/>
        <v>694.27799999999991</v>
      </c>
      <c r="ENW174" s="68">
        <v>0</v>
      </c>
      <c r="ENX174" s="68">
        <f t="shared" si="1412"/>
        <v>1041.4169999999999</v>
      </c>
      <c r="ENY174" s="101">
        <v>3</v>
      </c>
      <c r="ENZ174" s="102"/>
      <c r="EOA174" s="68" t="s">
        <v>318</v>
      </c>
      <c r="EOB174" s="68">
        <f t="shared" si="6601"/>
        <v>694.27799999999991</v>
      </c>
      <c r="EOC174" s="68">
        <v>0</v>
      </c>
      <c r="EOD174" s="68">
        <f t="shared" si="1414"/>
        <v>694.27799999999991</v>
      </c>
      <c r="EOE174" s="68">
        <v>0</v>
      </c>
      <c r="EOF174" s="68">
        <f t="shared" si="1415"/>
        <v>1041.4169999999999</v>
      </c>
      <c r="EOG174" s="101">
        <v>3</v>
      </c>
      <c r="EOH174" s="102"/>
      <c r="EOI174" s="68" t="s">
        <v>318</v>
      </c>
      <c r="EOJ174" s="68">
        <f t="shared" si="6602"/>
        <v>694.27799999999991</v>
      </c>
      <c r="EOK174" s="68">
        <v>0</v>
      </c>
      <c r="EOL174" s="68">
        <f t="shared" si="1417"/>
        <v>694.27799999999991</v>
      </c>
      <c r="EOM174" s="68">
        <v>0</v>
      </c>
      <c r="EON174" s="68">
        <f t="shared" si="1418"/>
        <v>1041.4169999999999</v>
      </c>
      <c r="EOO174" s="101">
        <v>3</v>
      </c>
      <c r="EOP174" s="102"/>
      <c r="EOQ174" s="68" t="s">
        <v>318</v>
      </c>
      <c r="EOR174" s="68">
        <f t="shared" si="6603"/>
        <v>694.27799999999991</v>
      </c>
      <c r="EOS174" s="68">
        <v>0</v>
      </c>
      <c r="EOT174" s="68">
        <f t="shared" si="1420"/>
        <v>694.27799999999991</v>
      </c>
      <c r="EOU174" s="68">
        <v>0</v>
      </c>
      <c r="EOV174" s="68">
        <f t="shared" si="1421"/>
        <v>1041.4169999999999</v>
      </c>
      <c r="EOW174" s="101">
        <v>3</v>
      </c>
      <c r="EOX174" s="102"/>
      <c r="EOY174" s="68" t="s">
        <v>318</v>
      </c>
      <c r="EOZ174" s="68">
        <f t="shared" si="6604"/>
        <v>694.27799999999991</v>
      </c>
      <c r="EPA174" s="68">
        <v>0</v>
      </c>
      <c r="EPB174" s="68">
        <f t="shared" si="1423"/>
        <v>694.27799999999991</v>
      </c>
      <c r="EPC174" s="68">
        <v>0</v>
      </c>
      <c r="EPD174" s="68">
        <f t="shared" si="1424"/>
        <v>1041.4169999999999</v>
      </c>
      <c r="EPE174" s="101">
        <v>3</v>
      </c>
      <c r="EPF174" s="102"/>
      <c r="EPG174" s="68" t="s">
        <v>318</v>
      </c>
      <c r="EPH174" s="68">
        <f t="shared" si="6605"/>
        <v>694.27799999999991</v>
      </c>
      <c r="EPI174" s="68">
        <v>0</v>
      </c>
      <c r="EPJ174" s="68">
        <f t="shared" si="1426"/>
        <v>694.27799999999991</v>
      </c>
      <c r="EPK174" s="68">
        <v>0</v>
      </c>
      <c r="EPL174" s="68">
        <f t="shared" si="1427"/>
        <v>1041.4169999999999</v>
      </c>
      <c r="EPM174" s="101">
        <v>3</v>
      </c>
      <c r="EPN174" s="102"/>
      <c r="EPO174" s="68" t="s">
        <v>318</v>
      </c>
      <c r="EPP174" s="68">
        <f t="shared" si="6606"/>
        <v>694.27799999999991</v>
      </c>
      <c r="EPQ174" s="68">
        <v>0</v>
      </c>
      <c r="EPR174" s="68">
        <f t="shared" si="1429"/>
        <v>694.27799999999991</v>
      </c>
      <c r="EPS174" s="68">
        <v>0</v>
      </c>
      <c r="EPT174" s="68">
        <f t="shared" si="1430"/>
        <v>1041.4169999999999</v>
      </c>
      <c r="EPU174" s="101">
        <v>3</v>
      </c>
      <c r="EPV174" s="102"/>
      <c r="EPW174" s="68" t="s">
        <v>318</v>
      </c>
      <c r="EPX174" s="68">
        <f t="shared" si="6607"/>
        <v>694.27799999999991</v>
      </c>
      <c r="EPY174" s="68">
        <v>0</v>
      </c>
      <c r="EPZ174" s="68">
        <f t="shared" si="1432"/>
        <v>694.27799999999991</v>
      </c>
      <c r="EQA174" s="68">
        <v>0</v>
      </c>
      <c r="EQB174" s="68">
        <f t="shared" si="1433"/>
        <v>1041.4169999999999</v>
      </c>
      <c r="EQC174" s="101">
        <v>3</v>
      </c>
      <c r="EQD174" s="102"/>
      <c r="EQE174" s="68" t="s">
        <v>318</v>
      </c>
      <c r="EQF174" s="68">
        <f t="shared" si="6608"/>
        <v>694.27799999999991</v>
      </c>
      <c r="EQG174" s="68">
        <v>0</v>
      </c>
      <c r="EQH174" s="68">
        <f t="shared" si="1435"/>
        <v>694.27799999999991</v>
      </c>
      <c r="EQI174" s="68">
        <v>0</v>
      </c>
      <c r="EQJ174" s="68">
        <f t="shared" si="1436"/>
        <v>1041.4169999999999</v>
      </c>
      <c r="EQK174" s="101">
        <v>3</v>
      </c>
      <c r="EQL174" s="102"/>
      <c r="EQM174" s="68" t="s">
        <v>318</v>
      </c>
      <c r="EQN174" s="68">
        <f t="shared" si="6609"/>
        <v>694.27799999999991</v>
      </c>
      <c r="EQO174" s="68">
        <v>0</v>
      </c>
      <c r="EQP174" s="68">
        <f t="shared" si="1438"/>
        <v>694.27799999999991</v>
      </c>
      <c r="EQQ174" s="68">
        <v>0</v>
      </c>
      <c r="EQR174" s="68">
        <f t="shared" si="1439"/>
        <v>1041.4169999999999</v>
      </c>
      <c r="EQS174" s="101">
        <v>3</v>
      </c>
      <c r="EQT174" s="102"/>
      <c r="EQU174" s="68" t="s">
        <v>318</v>
      </c>
      <c r="EQV174" s="68">
        <f t="shared" si="6610"/>
        <v>694.27799999999991</v>
      </c>
      <c r="EQW174" s="68">
        <v>0</v>
      </c>
      <c r="EQX174" s="68">
        <f t="shared" si="1441"/>
        <v>694.27799999999991</v>
      </c>
      <c r="EQY174" s="68">
        <v>0</v>
      </c>
      <c r="EQZ174" s="68">
        <f t="shared" si="1442"/>
        <v>1041.4169999999999</v>
      </c>
      <c r="ERA174" s="101">
        <v>3</v>
      </c>
      <c r="ERB174" s="102"/>
      <c r="ERC174" s="68" t="s">
        <v>318</v>
      </c>
      <c r="ERD174" s="68">
        <f t="shared" si="6611"/>
        <v>694.27799999999991</v>
      </c>
      <c r="ERE174" s="68">
        <v>0</v>
      </c>
      <c r="ERF174" s="68">
        <f t="shared" si="1444"/>
        <v>694.27799999999991</v>
      </c>
      <c r="ERG174" s="68">
        <v>0</v>
      </c>
      <c r="ERH174" s="68">
        <f t="shared" si="1445"/>
        <v>1041.4169999999999</v>
      </c>
      <c r="ERI174" s="101">
        <v>3</v>
      </c>
      <c r="ERJ174" s="102"/>
      <c r="ERK174" s="68" t="s">
        <v>318</v>
      </c>
      <c r="ERL174" s="68">
        <f t="shared" si="6612"/>
        <v>694.27799999999991</v>
      </c>
      <c r="ERM174" s="68">
        <v>0</v>
      </c>
      <c r="ERN174" s="68">
        <f t="shared" si="1447"/>
        <v>694.27799999999991</v>
      </c>
      <c r="ERO174" s="68">
        <v>0</v>
      </c>
      <c r="ERP174" s="68">
        <f t="shared" si="1448"/>
        <v>1041.4169999999999</v>
      </c>
      <c r="ERQ174" s="101">
        <v>3</v>
      </c>
      <c r="ERR174" s="102"/>
      <c r="ERS174" s="68" t="s">
        <v>318</v>
      </c>
      <c r="ERT174" s="68">
        <f t="shared" si="6613"/>
        <v>694.27799999999991</v>
      </c>
      <c r="ERU174" s="68">
        <v>0</v>
      </c>
      <c r="ERV174" s="68">
        <f t="shared" si="1450"/>
        <v>694.27799999999991</v>
      </c>
      <c r="ERW174" s="68">
        <v>0</v>
      </c>
      <c r="ERX174" s="68">
        <f t="shared" si="1451"/>
        <v>1041.4169999999999</v>
      </c>
      <c r="ERY174" s="101">
        <v>3</v>
      </c>
      <c r="ERZ174" s="102"/>
      <c r="ESA174" s="68" t="s">
        <v>318</v>
      </c>
      <c r="ESB174" s="68">
        <f t="shared" si="6614"/>
        <v>694.27799999999991</v>
      </c>
      <c r="ESC174" s="68">
        <v>0</v>
      </c>
      <c r="ESD174" s="68">
        <f t="shared" si="1453"/>
        <v>694.27799999999991</v>
      </c>
      <c r="ESE174" s="68">
        <v>0</v>
      </c>
      <c r="ESF174" s="68">
        <f t="shared" si="1454"/>
        <v>1041.4169999999999</v>
      </c>
      <c r="ESG174" s="101">
        <v>3</v>
      </c>
      <c r="ESH174" s="102"/>
      <c r="ESI174" s="68" t="s">
        <v>318</v>
      </c>
      <c r="ESJ174" s="68">
        <f t="shared" si="6615"/>
        <v>694.27799999999991</v>
      </c>
      <c r="ESK174" s="68">
        <v>0</v>
      </c>
      <c r="ESL174" s="68">
        <f t="shared" si="1456"/>
        <v>694.27799999999991</v>
      </c>
      <c r="ESM174" s="68">
        <v>0</v>
      </c>
      <c r="ESN174" s="68">
        <f t="shared" si="1457"/>
        <v>1041.4169999999999</v>
      </c>
      <c r="ESO174" s="101">
        <v>3</v>
      </c>
      <c r="ESP174" s="102"/>
      <c r="ESQ174" s="68" t="s">
        <v>318</v>
      </c>
      <c r="ESR174" s="68">
        <f t="shared" si="6616"/>
        <v>694.27799999999991</v>
      </c>
      <c r="ESS174" s="68">
        <v>0</v>
      </c>
      <c r="EST174" s="68">
        <f t="shared" si="1459"/>
        <v>694.27799999999991</v>
      </c>
      <c r="ESU174" s="68">
        <v>0</v>
      </c>
      <c r="ESV174" s="68">
        <f t="shared" si="1460"/>
        <v>1041.4169999999999</v>
      </c>
      <c r="ESW174" s="101">
        <v>3</v>
      </c>
      <c r="ESX174" s="102"/>
      <c r="ESY174" s="68" t="s">
        <v>318</v>
      </c>
      <c r="ESZ174" s="68">
        <f t="shared" si="6617"/>
        <v>694.27799999999991</v>
      </c>
      <c r="ETA174" s="68">
        <v>0</v>
      </c>
      <c r="ETB174" s="68">
        <f t="shared" si="1462"/>
        <v>694.27799999999991</v>
      </c>
      <c r="ETC174" s="68">
        <v>0</v>
      </c>
      <c r="ETD174" s="68">
        <f t="shared" si="1463"/>
        <v>1041.4169999999999</v>
      </c>
      <c r="ETE174" s="101">
        <v>3</v>
      </c>
      <c r="ETF174" s="102"/>
      <c r="ETG174" s="68" t="s">
        <v>318</v>
      </c>
      <c r="ETH174" s="68">
        <f t="shared" si="6618"/>
        <v>694.27799999999991</v>
      </c>
      <c r="ETI174" s="68">
        <v>0</v>
      </c>
      <c r="ETJ174" s="68">
        <f t="shared" si="1465"/>
        <v>694.27799999999991</v>
      </c>
      <c r="ETK174" s="68">
        <v>0</v>
      </c>
      <c r="ETL174" s="68">
        <f t="shared" si="1466"/>
        <v>1041.4169999999999</v>
      </c>
      <c r="ETM174" s="101">
        <v>3</v>
      </c>
      <c r="ETN174" s="102"/>
      <c r="ETO174" s="68" t="s">
        <v>318</v>
      </c>
      <c r="ETP174" s="68">
        <f t="shared" si="6619"/>
        <v>694.27799999999991</v>
      </c>
      <c r="ETQ174" s="68">
        <v>0</v>
      </c>
      <c r="ETR174" s="68">
        <f t="shared" si="1468"/>
        <v>694.27799999999991</v>
      </c>
      <c r="ETS174" s="68">
        <v>0</v>
      </c>
      <c r="ETT174" s="68">
        <f t="shared" si="1469"/>
        <v>1041.4169999999999</v>
      </c>
      <c r="ETU174" s="101">
        <v>3</v>
      </c>
      <c r="ETV174" s="102"/>
      <c r="ETW174" s="68" t="s">
        <v>318</v>
      </c>
      <c r="ETX174" s="68">
        <f t="shared" si="6620"/>
        <v>694.27799999999991</v>
      </c>
      <c r="ETY174" s="68">
        <v>0</v>
      </c>
      <c r="ETZ174" s="68">
        <f t="shared" si="1471"/>
        <v>694.27799999999991</v>
      </c>
      <c r="EUA174" s="68">
        <v>0</v>
      </c>
      <c r="EUB174" s="68">
        <f t="shared" si="1472"/>
        <v>1041.4169999999999</v>
      </c>
      <c r="EUC174" s="101">
        <v>3</v>
      </c>
      <c r="EUD174" s="102"/>
      <c r="EUE174" s="68" t="s">
        <v>318</v>
      </c>
      <c r="EUF174" s="68">
        <f t="shared" si="6621"/>
        <v>694.27799999999991</v>
      </c>
      <c r="EUG174" s="68">
        <v>0</v>
      </c>
      <c r="EUH174" s="68">
        <f t="shared" si="1474"/>
        <v>694.27799999999991</v>
      </c>
      <c r="EUI174" s="68">
        <v>0</v>
      </c>
      <c r="EUJ174" s="68">
        <f t="shared" si="1475"/>
        <v>1041.4169999999999</v>
      </c>
      <c r="EUK174" s="101">
        <v>3</v>
      </c>
      <c r="EUL174" s="102"/>
      <c r="EUM174" s="68" t="s">
        <v>318</v>
      </c>
      <c r="EUN174" s="68">
        <f t="shared" si="6622"/>
        <v>694.27799999999991</v>
      </c>
      <c r="EUO174" s="68">
        <v>0</v>
      </c>
      <c r="EUP174" s="68">
        <f t="shared" si="1477"/>
        <v>694.27799999999991</v>
      </c>
      <c r="EUQ174" s="68">
        <v>0</v>
      </c>
      <c r="EUR174" s="68">
        <f t="shared" si="1478"/>
        <v>1041.4169999999999</v>
      </c>
      <c r="EUS174" s="101">
        <v>3</v>
      </c>
      <c r="EUT174" s="102"/>
      <c r="EUU174" s="68" t="s">
        <v>318</v>
      </c>
      <c r="EUV174" s="68">
        <f t="shared" si="6623"/>
        <v>694.27799999999991</v>
      </c>
      <c r="EUW174" s="68">
        <v>0</v>
      </c>
      <c r="EUX174" s="68">
        <f t="shared" si="1480"/>
        <v>694.27799999999991</v>
      </c>
      <c r="EUY174" s="68">
        <v>0</v>
      </c>
      <c r="EUZ174" s="68">
        <f t="shared" si="1481"/>
        <v>1041.4169999999999</v>
      </c>
      <c r="EVA174" s="101">
        <v>3</v>
      </c>
      <c r="EVB174" s="102"/>
      <c r="EVC174" s="68" t="s">
        <v>318</v>
      </c>
      <c r="EVD174" s="68">
        <f t="shared" si="6624"/>
        <v>694.27799999999991</v>
      </c>
      <c r="EVE174" s="68">
        <v>0</v>
      </c>
      <c r="EVF174" s="68">
        <f t="shared" si="1483"/>
        <v>694.27799999999991</v>
      </c>
      <c r="EVG174" s="68">
        <v>0</v>
      </c>
      <c r="EVH174" s="68">
        <f t="shared" si="1484"/>
        <v>1041.4169999999999</v>
      </c>
      <c r="EVI174" s="101">
        <v>3</v>
      </c>
      <c r="EVJ174" s="102"/>
      <c r="EVK174" s="68" t="s">
        <v>318</v>
      </c>
      <c r="EVL174" s="68">
        <f t="shared" si="6625"/>
        <v>694.27799999999991</v>
      </c>
      <c r="EVM174" s="68">
        <v>0</v>
      </c>
      <c r="EVN174" s="68">
        <f t="shared" si="1486"/>
        <v>694.27799999999991</v>
      </c>
      <c r="EVO174" s="68">
        <v>0</v>
      </c>
      <c r="EVP174" s="68">
        <f t="shared" si="1487"/>
        <v>1041.4169999999999</v>
      </c>
      <c r="EVQ174" s="101">
        <v>3</v>
      </c>
      <c r="EVR174" s="102"/>
      <c r="EVS174" s="68" t="s">
        <v>318</v>
      </c>
      <c r="EVT174" s="68">
        <f t="shared" si="6626"/>
        <v>694.27799999999991</v>
      </c>
      <c r="EVU174" s="68">
        <v>0</v>
      </c>
      <c r="EVV174" s="68">
        <f t="shared" si="1489"/>
        <v>694.27799999999991</v>
      </c>
      <c r="EVW174" s="68">
        <v>0</v>
      </c>
      <c r="EVX174" s="68">
        <f t="shared" si="1490"/>
        <v>1041.4169999999999</v>
      </c>
      <c r="EVY174" s="101">
        <v>3</v>
      </c>
      <c r="EVZ174" s="102"/>
      <c r="EWA174" s="68" t="s">
        <v>318</v>
      </c>
      <c r="EWB174" s="68">
        <f t="shared" si="6627"/>
        <v>694.27799999999991</v>
      </c>
      <c r="EWC174" s="68">
        <v>0</v>
      </c>
      <c r="EWD174" s="68">
        <f t="shared" si="1492"/>
        <v>694.27799999999991</v>
      </c>
      <c r="EWE174" s="68">
        <v>0</v>
      </c>
      <c r="EWF174" s="68">
        <f t="shared" si="1493"/>
        <v>1041.4169999999999</v>
      </c>
      <c r="EWG174" s="101">
        <v>3</v>
      </c>
      <c r="EWH174" s="102"/>
      <c r="EWI174" s="68" t="s">
        <v>318</v>
      </c>
      <c r="EWJ174" s="68">
        <f t="shared" si="6628"/>
        <v>694.27799999999991</v>
      </c>
      <c r="EWK174" s="68">
        <v>0</v>
      </c>
      <c r="EWL174" s="68">
        <f t="shared" si="1495"/>
        <v>694.27799999999991</v>
      </c>
      <c r="EWM174" s="68">
        <v>0</v>
      </c>
      <c r="EWN174" s="68">
        <f t="shared" si="1496"/>
        <v>1041.4169999999999</v>
      </c>
      <c r="EWO174" s="101">
        <v>3</v>
      </c>
      <c r="EWP174" s="102"/>
      <c r="EWQ174" s="68" t="s">
        <v>318</v>
      </c>
      <c r="EWR174" s="68">
        <f t="shared" si="6629"/>
        <v>694.27799999999991</v>
      </c>
      <c r="EWS174" s="68">
        <v>0</v>
      </c>
      <c r="EWT174" s="68">
        <f t="shared" si="1498"/>
        <v>694.27799999999991</v>
      </c>
      <c r="EWU174" s="68">
        <v>0</v>
      </c>
      <c r="EWV174" s="68">
        <f t="shared" si="1499"/>
        <v>1041.4169999999999</v>
      </c>
      <c r="EWW174" s="101">
        <v>3</v>
      </c>
      <c r="EWX174" s="102"/>
      <c r="EWY174" s="68" t="s">
        <v>318</v>
      </c>
      <c r="EWZ174" s="68">
        <f t="shared" si="6630"/>
        <v>694.27799999999991</v>
      </c>
      <c r="EXA174" s="68">
        <v>0</v>
      </c>
      <c r="EXB174" s="68">
        <f t="shared" si="1501"/>
        <v>694.27799999999991</v>
      </c>
      <c r="EXC174" s="68">
        <v>0</v>
      </c>
      <c r="EXD174" s="68">
        <f t="shared" si="1502"/>
        <v>1041.4169999999999</v>
      </c>
      <c r="EXE174" s="101">
        <v>3</v>
      </c>
      <c r="EXF174" s="102"/>
      <c r="EXG174" s="68" t="s">
        <v>318</v>
      </c>
      <c r="EXH174" s="68">
        <f t="shared" si="6631"/>
        <v>694.27799999999991</v>
      </c>
      <c r="EXI174" s="68">
        <v>0</v>
      </c>
      <c r="EXJ174" s="68">
        <f t="shared" si="1504"/>
        <v>694.27799999999991</v>
      </c>
      <c r="EXK174" s="68">
        <v>0</v>
      </c>
      <c r="EXL174" s="68">
        <f t="shared" si="1505"/>
        <v>1041.4169999999999</v>
      </c>
      <c r="EXM174" s="101">
        <v>3</v>
      </c>
      <c r="EXN174" s="102"/>
      <c r="EXO174" s="68" t="s">
        <v>318</v>
      </c>
      <c r="EXP174" s="68">
        <f t="shared" si="6632"/>
        <v>694.27799999999991</v>
      </c>
      <c r="EXQ174" s="68">
        <v>0</v>
      </c>
      <c r="EXR174" s="68">
        <f t="shared" si="1507"/>
        <v>694.27799999999991</v>
      </c>
      <c r="EXS174" s="68">
        <v>0</v>
      </c>
      <c r="EXT174" s="68">
        <f t="shared" si="1508"/>
        <v>1041.4169999999999</v>
      </c>
      <c r="EXU174" s="101">
        <v>3</v>
      </c>
      <c r="EXV174" s="102"/>
      <c r="EXW174" s="68" t="s">
        <v>318</v>
      </c>
      <c r="EXX174" s="68">
        <f t="shared" si="6633"/>
        <v>694.27799999999991</v>
      </c>
      <c r="EXY174" s="68">
        <v>0</v>
      </c>
      <c r="EXZ174" s="68">
        <f t="shared" si="1510"/>
        <v>694.27799999999991</v>
      </c>
      <c r="EYA174" s="68">
        <v>0</v>
      </c>
      <c r="EYB174" s="68">
        <f t="shared" si="1511"/>
        <v>1041.4169999999999</v>
      </c>
      <c r="EYC174" s="101">
        <v>3</v>
      </c>
      <c r="EYD174" s="102"/>
      <c r="EYE174" s="68" t="s">
        <v>318</v>
      </c>
      <c r="EYF174" s="68">
        <f t="shared" si="6634"/>
        <v>694.27799999999991</v>
      </c>
      <c r="EYG174" s="68">
        <v>0</v>
      </c>
      <c r="EYH174" s="68">
        <f t="shared" si="1513"/>
        <v>694.27799999999991</v>
      </c>
      <c r="EYI174" s="68">
        <v>0</v>
      </c>
      <c r="EYJ174" s="68">
        <f t="shared" si="1514"/>
        <v>1041.4169999999999</v>
      </c>
      <c r="EYK174" s="101">
        <v>3</v>
      </c>
      <c r="EYL174" s="102"/>
      <c r="EYM174" s="68" t="s">
        <v>318</v>
      </c>
      <c r="EYN174" s="68">
        <f t="shared" si="6635"/>
        <v>694.27799999999991</v>
      </c>
      <c r="EYO174" s="68">
        <v>0</v>
      </c>
      <c r="EYP174" s="68">
        <f t="shared" si="1516"/>
        <v>694.27799999999991</v>
      </c>
      <c r="EYQ174" s="68">
        <v>0</v>
      </c>
      <c r="EYR174" s="68">
        <f t="shared" si="1517"/>
        <v>1041.4169999999999</v>
      </c>
      <c r="EYS174" s="101">
        <v>3</v>
      </c>
      <c r="EYT174" s="102"/>
      <c r="EYU174" s="68" t="s">
        <v>318</v>
      </c>
      <c r="EYV174" s="68">
        <f t="shared" si="6636"/>
        <v>694.27799999999991</v>
      </c>
      <c r="EYW174" s="68">
        <v>0</v>
      </c>
      <c r="EYX174" s="68">
        <f t="shared" si="1519"/>
        <v>694.27799999999991</v>
      </c>
      <c r="EYY174" s="68">
        <v>0</v>
      </c>
      <c r="EYZ174" s="68">
        <f t="shared" si="1520"/>
        <v>1041.4169999999999</v>
      </c>
      <c r="EZA174" s="101">
        <v>3</v>
      </c>
      <c r="EZB174" s="102"/>
      <c r="EZC174" s="68" t="s">
        <v>318</v>
      </c>
      <c r="EZD174" s="68">
        <f t="shared" si="6637"/>
        <v>694.27799999999991</v>
      </c>
      <c r="EZE174" s="68">
        <v>0</v>
      </c>
      <c r="EZF174" s="68">
        <f t="shared" si="1522"/>
        <v>694.27799999999991</v>
      </c>
      <c r="EZG174" s="68">
        <v>0</v>
      </c>
      <c r="EZH174" s="68">
        <f t="shared" si="1523"/>
        <v>1041.4169999999999</v>
      </c>
      <c r="EZI174" s="101">
        <v>3</v>
      </c>
      <c r="EZJ174" s="102"/>
      <c r="EZK174" s="68" t="s">
        <v>318</v>
      </c>
      <c r="EZL174" s="68">
        <f t="shared" si="6638"/>
        <v>694.27799999999991</v>
      </c>
      <c r="EZM174" s="68">
        <v>0</v>
      </c>
      <c r="EZN174" s="68">
        <f t="shared" si="1525"/>
        <v>694.27799999999991</v>
      </c>
      <c r="EZO174" s="68">
        <v>0</v>
      </c>
      <c r="EZP174" s="68">
        <f t="shared" si="1526"/>
        <v>1041.4169999999999</v>
      </c>
      <c r="EZQ174" s="101">
        <v>3</v>
      </c>
      <c r="EZR174" s="102"/>
      <c r="EZS174" s="68" t="s">
        <v>318</v>
      </c>
      <c r="EZT174" s="68">
        <f t="shared" si="6639"/>
        <v>694.27799999999991</v>
      </c>
      <c r="EZU174" s="68">
        <v>0</v>
      </c>
      <c r="EZV174" s="68">
        <f t="shared" si="1528"/>
        <v>694.27799999999991</v>
      </c>
      <c r="EZW174" s="68">
        <v>0</v>
      </c>
      <c r="EZX174" s="68">
        <f t="shared" si="1529"/>
        <v>1041.4169999999999</v>
      </c>
      <c r="EZY174" s="101">
        <v>3</v>
      </c>
      <c r="EZZ174" s="102"/>
      <c r="FAA174" s="68" t="s">
        <v>318</v>
      </c>
      <c r="FAB174" s="68">
        <f t="shared" si="6640"/>
        <v>694.27799999999991</v>
      </c>
      <c r="FAC174" s="68">
        <v>0</v>
      </c>
      <c r="FAD174" s="68">
        <f t="shared" si="1531"/>
        <v>694.27799999999991</v>
      </c>
      <c r="FAE174" s="68">
        <v>0</v>
      </c>
      <c r="FAF174" s="68">
        <f t="shared" si="1532"/>
        <v>1041.4169999999999</v>
      </c>
      <c r="FAG174" s="101">
        <v>3</v>
      </c>
      <c r="FAH174" s="102"/>
      <c r="FAI174" s="68" t="s">
        <v>318</v>
      </c>
      <c r="FAJ174" s="68">
        <f t="shared" si="6641"/>
        <v>694.27799999999991</v>
      </c>
      <c r="FAK174" s="68">
        <v>0</v>
      </c>
      <c r="FAL174" s="68">
        <f t="shared" si="1534"/>
        <v>694.27799999999991</v>
      </c>
      <c r="FAM174" s="68">
        <v>0</v>
      </c>
      <c r="FAN174" s="68">
        <f t="shared" si="1535"/>
        <v>1041.4169999999999</v>
      </c>
      <c r="FAO174" s="101">
        <v>3</v>
      </c>
      <c r="FAP174" s="102"/>
      <c r="FAQ174" s="68" t="s">
        <v>318</v>
      </c>
      <c r="FAR174" s="68">
        <f t="shared" si="6642"/>
        <v>694.27799999999991</v>
      </c>
      <c r="FAS174" s="68">
        <v>0</v>
      </c>
      <c r="FAT174" s="68">
        <f t="shared" si="1537"/>
        <v>694.27799999999991</v>
      </c>
      <c r="FAU174" s="68">
        <v>0</v>
      </c>
      <c r="FAV174" s="68">
        <f t="shared" si="1538"/>
        <v>1041.4169999999999</v>
      </c>
      <c r="FAW174" s="101">
        <v>3</v>
      </c>
      <c r="FAX174" s="102"/>
      <c r="FAY174" s="68" t="s">
        <v>318</v>
      </c>
      <c r="FAZ174" s="68">
        <f t="shared" si="6643"/>
        <v>694.27799999999991</v>
      </c>
      <c r="FBA174" s="68">
        <v>0</v>
      </c>
      <c r="FBB174" s="68">
        <f t="shared" si="1540"/>
        <v>694.27799999999991</v>
      </c>
      <c r="FBC174" s="68">
        <v>0</v>
      </c>
      <c r="FBD174" s="68">
        <f t="shared" si="1541"/>
        <v>1041.4169999999999</v>
      </c>
      <c r="FBE174" s="101">
        <v>3</v>
      </c>
      <c r="FBF174" s="102"/>
      <c r="FBG174" s="68" t="s">
        <v>318</v>
      </c>
      <c r="FBH174" s="68">
        <f t="shared" si="6644"/>
        <v>694.27799999999991</v>
      </c>
      <c r="FBI174" s="68">
        <v>0</v>
      </c>
      <c r="FBJ174" s="68">
        <f t="shared" si="1543"/>
        <v>694.27799999999991</v>
      </c>
      <c r="FBK174" s="68">
        <v>0</v>
      </c>
      <c r="FBL174" s="68">
        <f t="shared" si="1544"/>
        <v>1041.4169999999999</v>
      </c>
      <c r="FBM174" s="101">
        <v>3</v>
      </c>
      <c r="FBN174" s="102"/>
      <c r="FBO174" s="68" t="s">
        <v>318</v>
      </c>
      <c r="FBP174" s="68">
        <f t="shared" si="6645"/>
        <v>694.27799999999991</v>
      </c>
      <c r="FBQ174" s="68">
        <v>0</v>
      </c>
      <c r="FBR174" s="68">
        <f t="shared" si="1546"/>
        <v>694.27799999999991</v>
      </c>
      <c r="FBS174" s="68">
        <v>0</v>
      </c>
      <c r="FBT174" s="68">
        <f t="shared" si="1547"/>
        <v>1041.4169999999999</v>
      </c>
      <c r="FBU174" s="101">
        <v>3</v>
      </c>
      <c r="FBV174" s="102"/>
      <c r="FBW174" s="68" t="s">
        <v>318</v>
      </c>
      <c r="FBX174" s="68">
        <f t="shared" si="6646"/>
        <v>694.27799999999991</v>
      </c>
      <c r="FBY174" s="68">
        <v>0</v>
      </c>
      <c r="FBZ174" s="68">
        <f t="shared" si="1549"/>
        <v>694.27799999999991</v>
      </c>
      <c r="FCA174" s="68">
        <v>0</v>
      </c>
      <c r="FCB174" s="68">
        <f t="shared" si="1550"/>
        <v>1041.4169999999999</v>
      </c>
      <c r="FCC174" s="101">
        <v>3</v>
      </c>
      <c r="FCD174" s="102"/>
      <c r="FCE174" s="68" t="s">
        <v>318</v>
      </c>
      <c r="FCF174" s="68">
        <f t="shared" si="6647"/>
        <v>694.27799999999991</v>
      </c>
      <c r="FCG174" s="68">
        <v>0</v>
      </c>
      <c r="FCH174" s="68">
        <f t="shared" si="1552"/>
        <v>694.27799999999991</v>
      </c>
      <c r="FCI174" s="68">
        <v>0</v>
      </c>
      <c r="FCJ174" s="68">
        <f t="shared" si="1553"/>
        <v>1041.4169999999999</v>
      </c>
      <c r="FCK174" s="101">
        <v>3</v>
      </c>
      <c r="FCL174" s="102"/>
      <c r="FCM174" s="68" t="s">
        <v>318</v>
      </c>
      <c r="FCN174" s="68">
        <f t="shared" si="6648"/>
        <v>694.27799999999991</v>
      </c>
      <c r="FCO174" s="68">
        <v>0</v>
      </c>
      <c r="FCP174" s="68">
        <f t="shared" si="1555"/>
        <v>694.27799999999991</v>
      </c>
      <c r="FCQ174" s="68">
        <v>0</v>
      </c>
      <c r="FCR174" s="68">
        <f t="shared" si="1556"/>
        <v>1041.4169999999999</v>
      </c>
      <c r="FCS174" s="101">
        <v>3</v>
      </c>
      <c r="FCT174" s="102"/>
      <c r="FCU174" s="68" t="s">
        <v>318</v>
      </c>
      <c r="FCV174" s="68">
        <f t="shared" si="6649"/>
        <v>694.27799999999991</v>
      </c>
      <c r="FCW174" s="68">
        <v>0</v>
      </c>
      <c r="FCX174" s="68">
        <f t="shared" si="1558"/>
        <v>694.27799999999991</v>
      </c>
      <c r="FCY174" s="68">
        <v>0</v>
      </c>
      <c r="FCZ174" s="68">
        <f t="shared" si="1559"/>
        <v>1041.4169999999999</v>
      </c>
      <c r="FDA174" s="101">
        <v>3</v>
      </c>
      <c r="FDB174" s="102"/>
      <c r="FDC174" s="68" t="s">
        <v>318</v>
      </c>
      <c r="FDD174" s="68">
        <f t="shared" si="6650"/>
        <v>694.27799999999991</v>
      </c>
      <c r="FDE174" s="68">
        <v>0</v>
      </c>
      <c r="FDF174" s="68">
        <f t="shared" si="1561"/>
        <v>694.27799999999991</v>
      </c>
      <c r="FDG174" s="68">
        <v>0</v>
      </c>
      <c r="FDH174" s="68">
        <f t="shared" si="1562"/>
        <v>1041.4169999999999</v>
      </c>
      <c r="FDI174" s="101">
        <v>3</v>
      </c>
      <c r="FDJ174" s="102"/>
      <c r="FDK174" s="68" t="s">
        <v>318</v>
      </c>
      <c r="FDL174" s="68">
        <f t="shared" si="6651"/>
        <v>694.27799999999991</v>
      </c>
      <c r="FDM174" s="68">
        <v>0</v>
      </c>
      <c r="FDN174" s="68">
        <f t="shared" si="1564"/>
        <v>694.27799999999991</v>
      </c>
      <c r="FDO174" s="68">
        <v>0</v>
      </c>
      <c r="FDP174" s="68">
        <f t="shared" si="1565"/>
        <v>1041.4169999999999</v>
      </c>
      <c r="FDQ174" s="101">
        <v>3</v>
      </c>
      <c r="FDR174" s="102"/>
      <c r="FDS174" s="68" t="s">
        <v>318</v>
      </c>
      <c r="FDT174" s="68">
        <f t="shared" si="6652"/>
        <v>694.27799999999991</v>
      </c>
      <c r="FDU174" s="68">
        <v>0</v>
      </c>
      <c r="FDV174" s="68">
        <f t="shared" si="1567"/>
        <v>694.27799999999991</v>
      </c>
      <c r="FDW174" s="68">
        <v>0</v>
      </c>
      <c r="FDX174" s="68">
        <f t="shared" si="1568"/>
        <v>1041.4169999999999</v>
      </c>
      <c r="FDY174" s="101">
        <v>3</v>
      </c>
      <c r="FDZ174" s="102"/>
      <c r="FEA174" s="68" t="s">
        <v>318</v>
      </c>
      <c r="FEB174" s="68">
        <f t="shared" si="6653"/>
        <v>694.27799999999991</v>
      </c>
      <c r="FEC174" s="68">
        <v>0</v>
      </c>
      <c r="FED174" s="68">
        <f t="shared" si="1570"/>
        <v>694.27799999999991</v>
      </c>
      <c r="FEE174" s="68">
        <v>0</v>
      </c>
      <c r="FEF174" s="68">
        <f t="shared" si="1571"/>
        <v>1041.4169999999999</v>
      </c>
      <c r="FEG174" s="101">
        <v>3</v>
      </c>
      <c r="FEH174" s="102"/>
      <c r="FEI174" s="68" t="s">
        <v>318</v>
      </c>
      <c r="FEJ174" s="68">
        <f t="shared" si="6654"/>
        <v>694.27799999999991</v>
      </c>
      <c r="FEK174" s="68">
        <v>0</v>
      </c>
      <c r="FEL174" s="68">
        <f t="shared" si="1573"/>
        <v>694.27799999999991</v>
      </c>
      <c r="FEM174" s="68">
        <v>0</v>
      </c>
      <c r="FEN174" s="68">
        <f t="shared" si="1574"/>
        <v>1041.4169999999999</v>
      </c>
      <c r="FEO174" s="101">
        <v>3</v>
      </c>
      <c r="FEP174" s="102"/>
      <c r="FEQ174" s="68" t="s">
        <v>318</v>
      </c>
      <c r="FER174" s="68">
        <f t="shared" si="6655"/>
        <v>694.27799999999991</v>
      </c>
      <c r="FES174" s="68">
        <v>0</v>
      </c>
      <c r="FET174" s="68">
        <f t="shared" si="1576"/>
        <v>694.27799999999991</v>
      </c>
      <c r="FEU174" s="68">
        <v>0</v>
      </c>
      <c r="FEV174" s="68">
        <f t="shared" si="1577"/>
        <v>1041.4169999999999</v>
      </c>
      <c r="FEW174" s="101">
        <v>3</v>
      </c>
      <c r="FEX174" s="102"/>
      <c r="FEY174" s="68" t="s">
        <v>318</v>
      </c>
      <c r="FEZ174" s="68">
        <f t="shared" si="6656"/>
        <v>694.27799999999991</v>
      </c>
      <c r="FFA174" s="68">
        <v>0</v>
      </c>
      <c r="FFB174" s="68">
        <f t="shared" si="1579"/>
        <v>694.27799999999991</v>
      </c>
      <c r="FFC174" s="68">
        <v>0</v>
      </c>
      <c r="FFD174" s="68">
        <f t="shared" si="1580"/>
        <v>1041.4169999999999</v>
      </c>
      <c r="FFE174" s="101">
        <v>3</v>
      </c>
      <c r="FFF174" s="102"/>
      <c r="FFG174" s="68" t="s">
        <v>318</v>
      </c>
      <c r="FFH174" s="68">
        <f t="shared" si="6657"/>
        <v>694.27799999999991</v>
      </c>
      <c r="FFI174" s="68">
        <v>0</v>
      </c>
      <c r="FFJ174" s="68">
        <f t="shared" si="1582"/>
        <v>694.27799999999991</v>
      </c>
      <c r="FFK174" s="68">
        <v>0</v>
      </c>
      <c r="FFL174" s="68">
        <f t="shared" si="1583"/>
        <v>1041.4169999999999</v>
      </c>
      <c r="FFM174" s="101">
        <v>3</v>
      </c>
      <c r="FFN174" s="102"/>
      <c r="FFO174" s="68" t="s">
        <v>318</v>
      </c>
      <c r="FFP174" s="68">
        <f t="shared" si="6658"/>
        <v>694.27799999999991</v>
      </c>
      <c r="FFQ174" s="68">
        <v>0</v>
      </c>
      <c r="FFR174" s="68">
        <f t="shared" si="1585"/>
        <v>694.27799999999991</v>
      </c>
      <c r="FFS174" s="68">
        <v>0</v>
      </c>
      <c r="FFT174" s="68">
        <f t="shared" si="1586"/>
        <v>1041.4169999999999</v>
      </c>
      <c r="FFU174" s="101">
        <v>3</v>
      </c>
      <c r="FFV174" s="102"/>
      <c r="FFW174" s="68" t="s">
        <v>318</v>
      </c>
      <c r="FFX174" s="68">
        <f t="shared" si="6659"/>
        <v>694.27799999999991</v>
      </c>
      <c r="FFY174" s="68">
        <v>0</v>
      </c>
      <c r="FFZ174" s="68">
        <f t="shared" si="1588"/>
        <v>694.27799999999991</v>
      </c>
      <c r="FGA174" s="68">
        <v>0</v>
      </c>
      <c r="FGB174" s="68">
        <f t="shared" si="1589"/>
        <v>1041.4169999999999</v>
      </c>
      <c r="FGC174" s="101">
        <v>3</v>
      </c>
      <c r="FGD174" s="102"/>
      <c r="FGE174" s="68" t="s">
        <v>318</v>
      </c>
      <c r="FGF174" s="68">
        <f t="shared" si="6660"/>
        <v>694.27799999999991</v>
      </c>
      <c r="FGG174" s="68">
        <v>0</v>
      </c>
      <c r="FGH174" s="68">
        <f t="shared" si="1591"/>
        <v>694.27799999999991</v>
      </c>
      <c r="FGI174" s="68">
        <v>0</v>
      </c>
      <c r="FGJ174" s="68">
        <f t="shared" si="1592"/>
        <v>1041.4169999999999</v>
      </c>
      <c r="FGK174" s="101">
        <v>3</v>
      </c>
      <c r="FGL174" s="102"/>
      <c r="FGM174" s="68" t="s">
        <v>318</v>
      </c>
      <c r="FGN174" s="68">
        <f t="shared" si="6661"/>
        <v>694.27799999999991</v>
      </c>
      <c r="FGO174" s="68">
        <v>0</v>
      </c>
      <c r="FGP174" s="68">
        <f t="shared" si="1594"/>
        <v>694.27799999999991</v>
      </c>
      <c r="FGQ174" s="68">
        <v>0</v>
      </c>
      <c r="FGR174" s="68">
        <f t="shared" si="1595"/>
        <v>1041.4169999999999</v>
      </c>
      <c r="FGS174" s="101">
        <v>3</v>
      </c>
      <c r="FGT174" s="102"/>
      <c r="FGU174" s="68" t="s">
        <v>318</v>
      </c>
      <c r="FGV174" s="68">
        <f t="shared" si="6662"/>
        <v>694.27799999999991</v>
      </c>
      <c r="FGW174" s="68">
        <v>0</v>
      </c>
      <c r="FGX174" s="68">
        <f t="shared" si="1597"/>
        <v>694.27799999999991</v>
      </c>
      <c r="FGY174" s="68">
        <v>0</v>
      </c>
      <c r="FGZ174" s="68">
        <f t="shared" si="1598"/>
        <v>1041.4169999999999</v>
      </c>
      <c r="FHA174" s="101">
        <v>3</v>
      </c>
      <c r="FHB174" s="102"/>
      <c r="FHC174" s="68" t="s">
        <v>318</v>
      </c>
      <c r="FHD174" s="68">
        <f t="shared" si="6663"/>
        <v>694.27799999999991</v>
      </c>
      <c r="FHE174" s="68">
        <v>0</v>
      </c>
      <c r="FHF174" s="68">
        <f t="shared" si="1600"/>
        <v>694.27799999999991</v>
      </c>
      <c r="FHG174" s="68">
        <v>0</v>
      </c>
      <c r="FHH174" s="68">
        <f t="shared" si="1601"/>
        <v>1041.4169999999999</v>
      </c>
      <c r="FHI174" s="101">
        <v>3</v>
      </c>
      <c r="FHJ174" s="102"/>
      <c r="FHK174" s="68" t="s">
        <v>318</v>
      </c>
      <c r="FHL174" s="68">
        <f t="shared" si="6664"/>
        <v>694.27799999999991</v>
      </c>
      <c r="FHM174" s="68">
        <v>0</v>
      </c>
      <c r="FHN174" s="68">
        <f t="shared" si="1603"/>
        <v>694.27799999999991</v>
      </c>
      <c r="FHO174" s="68">
        <v>0</v>
      </c>
      <c r="FHP174" s="68">
        <f t="shared" si="1604"/>
        <v>1041.4169999999999</v>
      </c>
      <c r="FHQ174" s="101">
        <v>3</v>
      </c>
      <c r="FHR174" s="102"/>
      <c r="FHS174" s="68" t="s">
        <v>318</v>
      </c>
      <c r="FHT174" s="68">
        <f t="shared" si="6665"/>
        <v>694.27799999999991</v>
      </c>
      <c r="FHU174" s="68">
        <v>0</v>
      </c>
      <c r="FHV174" s="68">
        <f t="shared" si="1606"/>
        <v>694.27799999999991</v>
      </c>
      <c r="FHW174" s="68">
        <v>0</v>
      </c>
      <c r="FHX174" s="68">
        <f t="shared" si="1607"/>
        <v>1041.4169999999999</v>
      </c>
      <c r="FHY174" s="101">
        <v>3</v>
      </c>
      <c r="FHZ174" s="102"/>
      <c r="FIA174" s="68" t="s">
        <v>318</v>
      </c>
      <c r="FIB174" s="68">
        <f t="shared" si="6666"/>
        <v>694.27799999999991</v>
      </c>
      <c r="FIC174" s="68">
        <v>0</v>
      </c>
      <c r="FID174" s="68">
        <f t="shared" si="1609"/>
        <v>694.27799999999991</v>
      </c>
      <c r="FIE174" s="68">
        <v>0</v>
      </c>
      <c r="FIF174" s="68">
        <f t="shared" si="1610"/>
        <v>1041.4169999999999</v>
      </c>
      <c r="FIG174" s="101">
        <v>3</v>
      </c>
      <c r="FIH174" s="102"/>
      <c r="FII174" s="68" t="s">
        <v>318</v>
      </c>
      <c r="FIJ174" s="68">
        <f t="shared" si="6667"/>
        <v>694.27799999999991</v>
      </c>
      <c r="FIK174" s="68">
        <v>0</v>
      </c>
      <c r="FIL174" s="68">
        <f t="shared" si="1612"/>
        <v>694.27799999999991</v>
      </c>
      <c r="FIM174" s="68">
        <v>0</v>
      </c>
      <c r="FIN174" s="68">
        <f t="shared" si="1613"/>
        <v>1041.4169999999999</v>
      </c>
      <c r="FIO174" s="101">
        <v>3</v>
      </c>
      <c r="FIP174" s="102"/>
      <c r="FIQ174" s="68" t="s">
        <v>318</v>
      </c>
      <c r="FIR174" s="68">
        <f t="shared" si="6668"/>
        <v>694.27799999999991</v>
      </c>
      <c r="FIS174" s="68">
        <v>0</v>
      </c>
      <c r="FIT174" s="68">
        <f t="shared" si="1615"/>
        <v>694.27799999999991</v>
      </c>
      <c r="FIU174" s="68">
        <v>0</v>
      </c>
      <c r="FIV174" s="68">
        <f t="shared" si="1616"/>
        <v>1041.4169999999999</v>
      </c>
      <c r="FIW174" s="101">
        <v>3</v>
      </c>
      <c r="FIX174" s="102"/>
      <c r="FIY174" s="68" t="s">
        <v>318</v>
      </c>
      <c r="FIZ174" s="68">
        <f t="shared" si="6669"/>
        <v>694.27799999999991</v>
      </c>
      <c r="FJA174" s="68">
        <v>0</v>
      </c>
      <c r="FJB174" s="68">
        <f t="shared" si="1618"/>
        <v>694.27799999999991</v>
      </c>
      <c r="FJC174" s="68">
        <v>0</v>
      </c>
      <c r="FJD174" s="68">
        <f t="shared" si="1619"/>
        <v>1041.4169999999999</v>
      </c>
      <c r="FJE174" s="101">
        <v>3</v>
      </c>
      <c r="FJF174" s="102"/>
      <c r="FJG174" s="68" t="s">
        <v>318</v>
      </c>
      <c r="FJH174" s="68">
        <f t="shared" si="6670"/>
        <v>694.27799999999991</v>
      </c>
      <c r="FJI174" s="68">
        <v>0</v>
      </c>
      <c r="FJJ174" s="68">
        <f t="shared" si="1621"/>
        <v>694.27799999999991</v>
      </c>
      <c r="FJK174" s="68">
        <v>0</v>
      </c>
      <c r="FJL174" s="68">
        <f t="shared" si="1622"/>
        <v>1041.4169999999999</v>
      </c>
      <c r="FJM174" s="101">
        <v>3</v>
      </c>
      <c r="FJN174" s="102"/>
      <c r="FJO174" s="68" t="s">
        <v>318</v>
      </c>
      <c r="FJP174" s="68">
        <f t="shared" si="6671"/>
        <v>694.27799999999991</v>
      </c>
      <c r="FJQ174" s="68">
        <v>0</v>
      </c>
      <c r="FJR174" s="68">
        <f t="shared" si="1624"/>
        <v>694.27799999999991</v>
      </c>
      <c r="FJS174" s="68">
        <v>0</v>
      </c>
      <c r="FJT174" s="68">
        <f t="shared" si="1625"/>
        <v>1041.4169999999999</v>
      </c>
      <c r="FJU174" s="101">
        <v>3</v>
      </c>
      <c r="FJV174" s="102"/>
      <c r="FJW174" s="68" t="s">
        <v>318</v>
      </c>
      <c r="FJX174" s="68">
        <f t="shared" si="6672"/>
        <v>694.27799999999991</v>
      </c>
      <c r="FJY174" s="68">
        <v>0</v>
      </c>
      <c r="FJZ174" s="68">
        <f t="shared" si="1627"/>
        <v>694.27799999999991</v>
      </c>
      <c r="FKA174" s="68">
        <v>0</v>
      </c>
      <c r="FKB174" s="68">
        <f t="shared" si="1628"/>
        <v>1041.4169999999999</v>
      </c>
      <c r="FKC174" s="101">
        <v>3</v>
      </c>
      <c r="FKD174" s="102"/>
      <c r="FKE174" s="68" t="s">
        <v>318</v>
      </c>
      <c r="FKF174" s="68">
        <f t="shared" si="6673"/>
        <v>694.27799999999991</v>
      </c>
      <c r="FKG174" s="68">
        <v>0</v>
      </c>
      <c r="FKH174" s="68">
        <f t="shared" si="1630"/>
        <v>694.27799999999991</v>
      </c>
      <c r="FKI174" s="68">
        <v>0</v>
      </c>
      <c r="FKJ174" s="68">
        <f t="shared" si="1631"/>
        <v>1041.4169999999999</v>
      </c>
      <c r="FKK174" s="101">
        <v>3</v>
      </c>
      <c r="FKL174" s="102"/>
      <c r="FKM174" s="68" t="s">
        <v>318</v>
      </c>
      <c r="FKN174" s="68">
        <f t="shared" si="6674"/>
        <v>694.27799999999991</v>
      </c>
      <c r="FKO174" s="68">
        <v>0</v>
      </c>
      <c r="FKP174" s="68">
        <f t="shared" si="1633"/>
        <v>694.27799999999991</v>
      </c>
      <c r="FKQ174" s="68">
        <v>0</v>
      </c>
      <c r="FKR174" s="68">
        <f t="shared" si="1634"/>
        <v>1041.4169999999999</v>
      </c>
      <c r="FKS174" s="101">
        <v>3</v>
      </c>
      <c r="FKT174" s="102"/>
      <c r="FKU174" s="68" t="s">
        <v>318</v>
      </c>
      <c r="FKV174" s="68">
        <f t="shared" si="6675"/>
        <v>694.27799999999991</v>
      </c>
      <c r="FKW174" s="68">
        <v>0</v>
      </c>
      <c r="FKX174" s="68">
        <f t="shared" si="1636"/>
        <v>694.27799999999991</v>
      </c>
      <c r="FKY174" s="68">
        <v>0</v>
      </c>
      <c r="FKZ174" s="68">
        <f t="shared" si="1637"/>
        <v>1041.4169999999999</v>
      </c>
      <c r="FLA174" s="101">
        <v>3</v>
      </c>
      <c r="FLB174" s="102"/>
      <c r="FLC174" s="68" t="s">
        <v>318</v>
      </c>
      <c r="FLD174" s="68">
        <f t="shared" si="6676"/>
        <v>694.27799999999991</v>
      </c>
      <c r="FLE174" s="68">
        <v>0</v>
      </c>
      <c r="FLF174" s="68">
        <f t="shared" si="1639"/>
        <v>694.27799999999991</v>
      </c>
      <c r="FLG174" s="68">
        <v>0</v>
      </c>
      <c r="FLH174" s="68">
        <f t="shared" si="1640"/>
        <v>1041.4169999999999</v>
      </c>
      <c r="FLI174" s="101">
        <v>3</v>
      </c>
      <c r="FLJ174" s="102"/>
      <c r="FLK174" s="68" t="s">
        <v>318</v>
      </c>
      <c r="FLL174" s="68">
        <f t="shared" si="6677"/>
        <v>694.27799999999991</v>
      </c>
      <c r="FLM174" s="68">
        <v>0</v>
      </c>
      <c r="FLN174" s="68">
        <f t="shared" si="1642"/>
        <v>694.27799999999991</v>
      </c>
      <c r="FLO174" s="68">
        <v>0</v>
      </c>
      <c r="FLP174" s="68">
        <f t="shared" si="1643"/>
        <v>1041.4169999999999</v>
      </c>
      <c r="FLQ174" s="101">
        <v>3</v>
      </c>
      <c r="FLR174" s="102"/>
      <c r="FLS174" s="68" t="s">
        <v>318</v>
      </c>
      <c r="FLT174" s="68">
        <f t="shared" si="6678"/>
        <v>694.27799999999991</v>
      </c>
      <c r="FLU174" s="68">
        <v>0</v>
      </c>
      <c r="FLV174" s="68">
        <f t="shared" si="1645"/>
        <v>694.27799999999991</v>
      </c>
      <c r="FLW174" s="68">
        <v>0</v>
      </c>
      <c r="FLX174" s="68">
        <f t="shared" si="1646"/>
        <v>1041.4169999999999</v>
      </c>
      <c r="FLY174" s="101">
        <v>3</v>
      </c>
      <c r="FLZ174" s="102"/>
      <c r="FMA174" s="68" t="s">
        <v>318</v>
      </c>
      <c r="FMB174" s="68">
        <f t="shared" si="6679"/>
        <v>694.27799999999991</v>
      </c>
      <c r="FMC174" s="68">
        <v>0</v>
      </c>
      <c r="FMD174" s="68">
        <f t="shared" si="1648"/>
        <v>694.27799999999991</v>
      </c>
      <c r="FME174" s="68">
        <v>0</v>
      </c>
      <c r="FMF174" s="68">
        <f t="shared" si="1649"/>
        <v>1041.4169999999999</v>
      </c>
      <c r="FMG174" s="101">
        <v>3</v>
      </c>
      <c r="FMH174" s="102"/>
      <c r="FMI174" s="68" t="s">
        <v>318</v>
      </c>
      <c r="FMJ174" s="68">
        <f t="shared" si="6680"/>
        <v>694.27799999999991</v>
      </c>
      <c r="FMK174" s="68">
        <v>0</v>
      </c>
      <c r="FML174" s="68">
        <f t="shared" si="1651"/>
        <v>694.27799999999991</v>
      </c>
      <c r="FMM174" s="68">
        <v>0</v>
      </c>
      <c r="FMN174" s="68">
        <f t="shared" si="1652"/>
        <v>1041.4169999999999</v>
      </c>
      <c r="FMO174" s="101">
        <v>3</v>
      </c>
      <c r="FMP174" s="102"/>
      <c r="FMQ174" s="68" t="s">
        <v>318</v>
      </c>
      <c r="FMR174" s="68">
        <f t="shared" si="6681"/>
        <v>694.27799999999991</v>
      </c>
      <c r="FMS174" s="68">
        <v>0</v>
      </c>
      <c r="FMT174" s="68">
        <f t="shared" si="1654"/>
        <v>694.27799999999991</v>
      </c>
      <c r="FMU174" s="68">
        <v>0</v>
      </c>
      <c r="FMV174" s="68">
        <f t="shared" si="1655"/>
        <v>1041.4169999999999</v>
      </c>
      <c r="FMW174" s="101">
        <v>3</v>
      </c>
      <c r="FMX174" s="102"/>
      <c r="FMY174" s="68" t="s">
        <v>318</v>
      </c>
      <c r="FMZ174" s="68">
        <f t="shared" si="6682"/>
        <v>694.27799999999991</v>
      </c>
      <c r="FNA174" s="68">
        <v>0</v>
      </c>
      <c r="FNB174" s="68">
        <f t="shared" si="1657"/>
        <v>694.27799999999991</v>
      </c>
      <c r="FNC174" s="68">
        <v>0</v>
      </c>
      <c r="FND174" s="68">
        <f t="shared" si="1658"/>
        <v>1041.4169999999999</v>
      </c>
      <c r="FNE174" s="101">
        <v>3</v>
      </c>
      <c r="FNF174" s="102"/>
      <c r="FNG174" s="68" t="s">
        <v>318</v>
      </c>
      <c r="FNH174" s="68">
        <f t="shared" si="6683"/>
        <v>694.27799999999991</v>
      </c>
      <c r="FNI174" s="68">
        <v>0</v>
      </c>
      <c r="FNJ174" s="68">
        <f t="shared" si="1660"/>
        <v>694.27799999999991</v>
      </c>
      <c r="FNK174" s="68">
        <v>0</v>
      </c>
      <c r="FNL174" s="68">
        <f t="shared" si="1661"/>
        <v>1041.4169999999999</v>
      </c>
      <c r="FNM174" s="101">
        <v>3</v>
      </c>
      <c r="FNN174" s="102"/>
      <c r="FNO174" s="68" t="s">
        <v>318</v>
      </c>
      <c r="FNP174" s="68">
        <f t="shared" si="6684"/>
        <v>694.27799999999991</v>
      </c>
      <c r="FNQ174" s="68">
        <v>0</v>
      </c>
      <c r="FNR174" s="68">
        <f t="shared" si="1663"/>
        <v>694.27799999999991</v>
      </c>
      <c r="FNS174" s="68">
        <v>0</v>
      </c>
      <c r="FNT174" s="68">
        <f t="shared" si="1664"/>
        <v>1041.4169999999999</v>
      </c>
      <c r="FNU174" s="101">
        <v>3</v>
      </c>
      <c r="FNV174" s="102"/>
      <c r="FNW174" s="68" t="s">
        <v>318</v>
      </c>
      <c r="FNX174" s="68">
        <f t="shared" si="6685"/>
        <v>694.27799999999991</v>
      </c>
      <c r="FNY174" s="68">
        <v>0</v>
      </c>
      <c r="FNZ174" s="68">
        <f t="shared" si="1666"/>
        <v>694.27799999999991</v>
      </c>
      <c r="FOA174" s="68">
        <v>0</v>
      </c>
      <c r="FOB174" s="68">
        <f t="shared" si="1667"/>
        <v>1041.4169999999999</v>
      </c>
      <c r="FOC174" s="101">
        <v>3</v>
      </c>
      <c r="FOD174" s="102"/>
      <c r="FOE174" s="68" t="s">
        <v>318</v>
      </c>
      <c r="FOF174" s="68">
        <f t="shared" si="6686"/>
        <v>694.27799999999991</v>
      </c>
      <c r="FOG174" s="68">
        <v>0</v>
      </c>
      <c r="FOH174" s="68">
        <f t="shared" si="1669"/>
        <v>694.27799999999991</v>
      </c>
      <c r="FOI174" s="68">
        <v>0</v>
      </c>
      <c r="FOJ174" s="68">
        <f t="shared" si="1670"/>
        <v>1041.4169999999999</v>
      </c>
      <c r="FOK174" s="101">
        <v>3</v>
      </c>
      <c r="FOL174" s="102"/>
      <c r="FOM174" s="68" t="s">
        <v>318</v>
      </c>
      <c r="FON174" s="68">
        <f t="shared" si="6687"/>
        <v>694.27799999999991</v>
      </c>
      <c r="FOO174" s="68">
        <v>0</v>
      </c>
      <c r="FOP174" s="68">
        <f t="shared" si="1672"/>
        <v>694.27799999999991</v>
      </c>
      <c r="FOQ174" s="68">
        <v>0</v>
      </c>
      <c r="FOR174" s="68">
        <f t="shared" si="1673"/>
        <v>1041.4169999999999</v>
      </c>
      <c r="FOS174" s="101">
        <v>3</v>
      </c>
      <c r="FOT174" s="102"/>
      <c r="FOU174" s="68" t="s">
        <v>318</v>
      </c>
      <c r="FOV174" s="68">
        <f t="shared" si="6688"/>
        <v>694.27799999999991</v>
      </c>
      <c r="FOW174" s="68">
        <v>0</v>
      </c>
      <c r="FOX174" s="68">
        <f t="shared" si="1675"/>
        <v>694.27799999999991</v>
      </c>
      <c r="FOY174" s="68">
        <v>0</v>
      </c>
      <c r="FOZ174" s="68">
        <f t="shared" si="1676"/>
        <v>1041.4169999999999</v>
      </c>
      <c r="FPA174" s="101">
        <v>3</v>
      </c>
      <c r="FPB174" s="102"/>
      <c r="FPC174" s="68" t="s">
        <v>318</v>
      </c>
      <c r="FPD174" s="68">
        <f t="shared" si="6689"/>
        <v>694.27799999999991</v>
      </c>
      <c r="FPE174" s="68">
        <v>0</v>
      </c>
      <c r="FPF174" s="68">
        <f t="shared" si="1678"/>
        <v>694.27799999999991</v>
      </c>
      <c r="FPG174" s="68">
        <v>0</v>
      </c>
      <c r="FPH174" s="68">
        <f t="shared" si="1679"/>
        <v>1041.4169999999999</v>
      </c>
      <c r="FPI174" s="101">
        <v>3</v>
      </c>
      <c r="FPJ174" s="102"/>
      <c r="FPK174" s="68" t="s">
        <v>318</v>
      </c>
      <c r="FPL174" s="68">
        <f t="shared" si="6690"/>
        <v>694.27799999999991</v>
      </c>
      <c r="FPM174" s="68">
        <v>0</v>
      </c>
      <c r="FPN174" s="68">
        <f t="shared" si="1681"/>
        <v>694.27799999999991</v>
      </c>
      <c r="FPO174" s="68">
        <v>0</v>
      </c>
      <c r="FPP174" s="68">
        <f t="shared" si="1682"/>
        <v>1041.4169999999999</v>
      </c>
      <c r="FPQ174" s="101">
        <v>3</v>
      </c>
      <c r="FPR174" s="102"/>
      <c r="FPS174" s="68" t="s">
        <v>318</v>
      </c>
      <c r="FPT174" s="68">
        <f t="shared" si="6691"/>
        <v>694.27799999999991</v>
      </c>
      <c r="FPU174" s="68">
        <v>0</v>
      </c>
      <c r="FPV174" s="68">
        <f t="shared" si="1684"/>
        <v>694.27799999999991</v>
      </c>
      <c r="FPW174" s="68">
        <v>0</v>
      </c>
      <c r="FPX174" s="68">
        <f t="shared" si="1685"/>
        <v>1041.4169999999999</v>
      </c>
      <c r="FPY174" s="101">
        <v>3</v>
      </c>
      <c r="FPZ174" s="102"/>
      <c r="FQA174" s="68" t="s">
        <v>318</v>
      </c>
      <c r="FQB174" s="68">
        <f t="shared" si="6692"/>
        <v>694.27799999999991</v>
      </c>
      <c r="FQC174" s="68">
        <v>0</v>
      </c>
      <c r="FQD174" s="68">
        <f t="shared" si="1687"/>
        <v>694.27799999999991</v>
      </c>
      <c r="FQE174" s="68">
        <v>0</v>
      </c>
      <c r="FQF174" s="68">
        <f t="shared" si="1688"/>
        <v>1041.4169999999999</v>
      </c>
      <c r="FQG174" s="101">
        <v>3</v>
      </c>
      <c r="FQH174" s="102"/>
      <c r="FQI174" s="68" t="s">
        <v>318</v>
      </c>
      <c r="FQJ174" s="68">
        <f t="shared" si="6693"/>
        <v>694.27799999999991</v>
      </c>
      <c r="FQK174" s="68">
        <v>0</v>
      </c>
      <c r="FQL174" s="68">
        <f t="shared" si="1690"/>
        <v>694.27799999999991</v>
      </c>
      <c r="FQM174" s="68">
        <v>0</v>
      </c>
      <c r="FQN174" s="68">
        <f t="shared" si="1691"/>
        <v>1041.4169999999999</v>
      </c>
      <c r="FQO174" s="101">
        <v>3</v>
      </c>
      <c r="FQP174" s="102"/>
      <c r="FQQ174" s="68" t="s">
        <v>318</v>
      </c>
      <c r="FQR174" s="68">
        <f t="shared" si="6694"/>
        <v>694.27799999999991</v>
      </c>
      <c r="FQS174" s="68">
        <v>0</v>
      </c>
      <c r="FQT174" s="68">
        <f t="shared" si="1693"/>
        <v>694.27799999999991</v>
      </c>
      <c r="FQU174" s="68">
        <v>0</v>
      </c>
      <c r="FQV174" s="68">
        <f t="shared" si="1694"/>
        <v>1041.4169999999999</v>
      </c>
      <c r="FQW174" s="101">
        <v>3</v>
      </c>
      <c r="FQX174" s="102"/>
      <c r="FQY174" s="68" t="s">
        <v>318</v>
      </c>
      <c r="FQZ174" s="68">
        <f t="shared" si="6695"/>
        <v>694.27799999999991</v>
      </c>
      <c r="FRA174" s="68">
        <v>0</v>
      </c>
      <c r="FRB174" s="68">
        <f t="shared" si="1696"/>
        <v>694.27799999999991</v>
      </c>
      <c r="FRC174" s="68">
        <v>0</v>
      </c>
      <c r="FRD174" s="68">
        <f t="shared" si="1697"/>
        <v>1041.4169999999999</v>
      </c>
      <c r="FRE174" s="101">
        <v>3</v>
      </c>
      <c r="FRF174" s="102"/>
      <c r="FRG174" s="68" t="s">
        <v>318</v>
      </c>
      <c r="FRH174" s="68">
        <f t="shared" si="6696"/>
        <v>694.27799999999991</v>
      </c>
      <c r="FRI174" s="68">
        <v>0</v>
      </c>
      <c r="FRJ174" s="68">
        <f t="shared" si="1699"/>
        <v>694.27799999999991</v>
      </c>
      <c r="FRK174" s="68">
        <v>0</v>
      </c>
      <c r="FRL174" s="68">
        <f t="shared" si="1700"/>
        <v>1041.4169999999999</v>
      </c>
      <c r="FRM174" s="101">
        <v>3</v>
      </c>
      <c r="FRN174" s="102"/>
      <c r="FRO174" s="68" t="s">
        <v>318</v>
      </c>
      <c r="FRP174" s="68">
        <f t="shared" si="6697"/>
        <v>694.27799999999991</v>
      </c>
      <c r="FRQ174" s="68">
        <v>0</v>
      </c>
      <c r="FRR174" s="68">
        <f t="shared" si="1702"/>
        <v>694.27799999999991</v>
      </c>
      <c r="FRS174" s="68">
        <v>0</v>
      </c>
      <c r="FRT174" s="68">
        <f t="shared" si="1703"/>
        <v>1041.4169999999999</v>
      </c>
      <c r="FRU174" s="101">
        <v>3</v>
      </c>
      <c r="FRV174" s="102"/>
      <c r="FRW174" s="68" t="s">
        <v>318</v>
      </c>
      <c r="FRX174" s="68">
        <f t="shared" si="6698"/>
        <v>694.27799999999991</v>
      </c>
      <c r="FRY174" s="68">
        <v>0</v>
      </c>
      <c r="FRZ174" s="68">
        <f t="shared" si="1705"/>
        <v>694.27799999999991</v>
      </c>
      <c r="FSA174" s="68">
        <v>0</v>
      </c>
      <c r="FSB174" s="68">
        <f t="shared" si="1706"/>
        <v>1041.4169999999999</v>
      </c>
      <c r="FSC174" s="101">
        <v>3</v>
      </c>
      <c r="FSD174" s="102"/>
      <c r="FSE174" s="68" t="s">
        <v>318</v>
      </c>
      <c r="FSF174" s="68">
        <f t="shared" si="6699"/>
        <v>694.27799999999991</v>
      </c>
      <c r="FSG174" s="68">
        <v>0</v>
      </c>
      <c r="FSH174" s="68">
        <f t="shared" si="1708"/>
        <v>694.27799999999991</v>
      </c>
      <c r="FSI174" s="68">
        <v>0</v>
      </c>
      <c r="FSJ174" s="68">
        <f t="shared" si="1709"/>
        <v>1041.4169999999999</v>
      </c>
      <c r="FSK174" s="101">
        <v>3</v>
      </c>
      <c r="FSL174" s="102"/>
      <c r="FSM174" s="68" t="s">
        <v>318</v>
      </c>
      <c r="FSN174" s="68">
        <f t="shared" si="6700"/>
        <v>694.27799999999991</v>
      </c>
      <c r="FSO174" s="68">
        <v>0</v>
      </c>
      <c r="FSP174" s="68">
        <f t="shared" si="1711"/>
        <v>694.27799999999991</v>
      </c>
      <c r="FSQ174" s="68">
        <v>0</v>
      </c>
      <c r="FSR174" s="68">
        <f t="shared" si="1712"/>
        <v>1041.4169999999999</v>
      </c>
      <c r="FSS174" s="101">
        <v>3</v>
      </c>
      <c r="FST174" s="102"/>
      <c r="FSU174" s="68" t="s">
        <v>318</v>
      </c>
      <c r="FSV174" s="68">
        <f t="shared" si="6701"/>
        <v>694.27799999999991</v>
      </c>
      <c r="FSW174" s="68">
        <v>0</v>
      </c>
      <c r="FSX174" s="68">
        <f t="shared" si="1714"/>
        <v>694.27799999999991</v>
      </c>
      <c r="FSY174" s="68">
        <v>0</v>
      </c>
      <c r="FSZ174" s="68">
        <f t="shared" si="1715"/>
        <v>1041.4169999999999</v>
      </c>
      <c r="FTA174" s="101">
        <v>3</v>
      </c>
      <c r="FTB174" s="102"/>
      <c r="FTC174" s="68" t="s">
        <v>318</v>
      </c>
      <c r="FTD174" s="68">
        <f t="shared" si="6702"/>
        <v>694.27799999999991</v>
      </c>
      <c r="FTE174" s="68">
        <v>0</v>
      </c>
      <c r="FTF174" s="68">
        <f t="shared" si="1717"/>
        <v>694.27799999999991</v>
      </c>
      <c r="FTG174" s="68">
        <v>0</v>
      </c>
      <c r="FTH174" s="68">
        <f t="shared" si="1718"/>
        <v>1041.4169999999999</v>
      </c>
      <c r="FTI174" s="101">
        <v>3</v>
      </c>
      <c r="FTJ174" s="102"/>
      <c r="FTK174" s="68" t="s">
        <v>318</v>
      </c>
      <c r="FTL174" s="68">
        <f t="shared" si="6703"/>
        <v>694.27799999999991</v>
      </c>
      <c r="FTM174" s="68">
        <v>0</v>
      </c>
      <c r="FTN174" s="68">
        <f t="shared" si="1720"/>
        <v>694.27799999999991</v>
      </c>
      <c r="FTO174" s="68">
        <v>0</v>
      </c>
      <c r="FTP174" s="68">
        <f t="shared" si="1721"/>
        <v>1041.4169999999999</v>
      </c>
      <c r="FTQ174" s="101">
        <v>3</v>
      </c>
      <c r="FTR174" s="102"/>
      <c r="FTS174" s="68" t="s">
        <v>318</v>
      </c>
      <c r="FTT174" s="68">
        <f t="shared" si="6704"/>
        <v>694.27799999999991</v>
      </c>
      <c r="FTU174" s="68">
        <v>0</v>
      </c>
      <c r="FTV174" s="68">
        <f t="shared" si="1723"/>
        <v>694.27799999999991</v>
      </c>
      <c r="FTW174" s="68">
        <v>0</v>
      </c>
      <c r="FTX174" s="68">
        <f t="shared" si="1724"/>
        <v>1041.4169999999999</v>
      </c>
      <c r="FTY174" s="101">
        <v>3</v>
      </c>
      <c r="FTZ174" s="102"/>
      <c r="FUA174" s="68" t="s">
        <v>318</v>
      </c>
      <c r="FUB174" s="68">
        <f t="shared" si="6705"/>
        <v>694.27799999999991</v>
      </c>
      <c r="FUC174" s="68">
        <v>0</v>
      </c>
      <c r="FUD174" s="68">
        <f t="shared" si="1726"/>
        <v>694.27799999999991</v>
      </c>
      <c r="FUE174" s="68">
        <v>0</v>
      </c>
      <c r="FUF174" s="68">
        <f t="shared" si="1727"/>
        <v>1041.4169999999999</v>
      </c>
      <c r="FUG174" s="101">
        <v>3</v>
      </c>
      <c r="FUH174" s="102"/>
      <c r="FUI174" s="68" t="s">
        <v>318</v>
      </c>
      <c r="FUJ174" s="68">
        <f t="shared" si="6706"/>
        <v>694.27799999999991</v>
      </c>
      <c r="FUK174" s="68">
        <v>0</v>
      </c>
      <c r="FUL174" s="68">
        <f t="shared" si="1729"/>
        <v>694.27799999999991</v>
      </c>
      <c r="FUM174" s="68">
        <v>0</v>
      </c>
      <c r="FUN174" s="68">
        <f t="shared" si="1730"/>
        <v>1041.4169999999999</v>
      </c>
      <c r="FUO174" s="101">
        <v>3</v>
      </c>
      <c r="FUP174" s="102"/>
      <c r="FUQ174" s="68" t="s">
        <v>318</v>
      </c>
      <c r="FUR174" s="68">
        <f t="shared" si="6707"/>
        <v>694.27799999999991</v>
      </c>
      <c r="FUS174" s="68">
        <v>0</v>
      </c>
      <c r="FUT174" s="68">
        <f t="shared" si="1732"/>
        <v>694.27799999999991</v>
      </c>
      <c r="FUU174" s="68">
        <v>0</v>
      </c>
      <c r="FUV174" s="68">
        <f t="shared" si="1733"/>
        <v>1041.4169999999999</v>
      </c>
      <c r="FUW174" s="101">
        <v>3</v>
      </c>
      <c r="FUX174" s="102"/>
      <c r="FUY174" s="68" t="s">
        <v>318</v>
      </c>
      <c r="FUZ174" s="68">
        <f t="shared" si="6708"/>
        <v>694.27799999999991</v>
      </c>
      <c r="FVA174" s="68">
        <v>0</v>
      </c>
      <c r="FVB174" s="68">
        <f t="shared" si="1735"/>
        <v>694.27799999999991</v>
      </c>
      <c r="FVC174" s="68">
        <v>0</v>
      </c>
      <c r="FVD174" s="68">
        <f t="shared" si="1736"/>
        <v>1041.4169999999999</v>
      </c>
      <c r="FVE174" s="101">
        <v>3</v>
      </c>
      <c r="FVF174" s="102"/>
      <c r="FVG174" s="68" t="s">
        <v>318</v>
      </c>
      <c r="FVH174" s="68">
        <f t="shared" si="6709"/>
        <v>694.27799999999991</v>
      </c>
      <c r="FVI174" s="68">
        <v>0</v>
      </c>
      <c r="FVJ174" s="68">
        <f t="shared" si="1738"/>
        <v>694.27799999999991</v>
      </c>
      <c r="FVK174" s="68">
        <v>0</v>
      </c>
      <c r="FVL174" s="68">
        <f t="shared" si="1739"/>
        <v>1041.4169999999999</v>
      </c>
      <c r="FVM174" s="101">
        <v>3</v>
      </c>
      <c r="FVN174" s="102"/>
      <c r="FVO174" s="68" t="s">
        <v>318</v>
      </c>
      <c r="FVP174" s="68">
        <f t="shared" si="6710"/>
        <v>694.27799999999991</v>
      </c>
      <c r="FVQ174" s="68">
        <v>0</v>
      </c>
      <c r="FVR174" s="68">
        <f t="shared" si="1741"/>
        <v>694.27799999999991</v>
      </c>
      <c r="FVS174" s="68">
        <v>0</v>
      </c>
      <c r="FVT174" s="68">
        <f t="shared" si="1742"/>
        <v>1041.4169999999999</v>
      </c>
      <c r="FVU174" s="101">
        <v>3</v>
      </c>
      <c r="FVV174" s="102"/>
      <c r="FVW174" s="68" t="s">
        <v>318</v>
      </c>
      <c r="FVX174" s="68">
        <f t="shared" si="6711"/>
        <v>694.27799999999991</v>
      </c>
      <c r="FVY174" s="68">
        <v>0</v>
      </c>
      <c r="FVZ174" s="68">
        <f t="shared" si="1744"/>
        <v>694.27799999999991</v>
      </c>
      <c r="FWA174" s="68">
        <v>0</v>
      </c>
      <c r="FWB174" s="68">
        <f t="shared" si="1745"/>
        <v>1041.4169999999999</v>
      </c>
      <c r="FWC174" s="101">
        <v>3</v>
      </c>
      <c r="FWD174" s="102"/>
      <c r="FWE174" s="68" t="s">
        <v>318</v>
      </c>
      <c r="FWF174" s="68">
        <f t="shared" si="6712"/>
        <v>694.27799999999991</v>
      </c>
      <c r="FWG174" s="68">
        <v>0</v>
      </c>
      <c r="FWH174" s="68">
        <f t="shared" si="1747"/>
        <v>694.27799999999991</v>
      </c>
      <c r="FWI174" s="68">
        <v>0</v>
      </c>
      <c r="FWJ174" s="68">
        <f t="shared" si="1748"/>
        <v>1041.4169999999999</v>
      </c>
      <c r="FWK174" s="101">
        <v>3</v>
      </c>
      <c r="FWL174" s="102"/>
      <c r="FWM174" s="68" t="s">
        <v>318</v>
      </c>
      <c r="FWN174" s="68">
        <f t="shared" si="6713"/>
        <v>694.27799999999991</v>
      </c>
      <c r="FWO174" s="68">
        <v>0</v>
      </c>
      <c r="FWP174" s="68">
        <f t="shared" si="1750"/>
        <v>694.27799999999991</v>
      </c>
      <c r="FWQ174" s="68">
        <v>0</v>
      </c>
      <c r="FWR174" s="68">
        <f t="shared" si="1751"/>
        <v>1041.4169999999999</v>
      </c>
      <c r="FWS174" s="101">
        <v>3</v>
      </c>
      <c r="FWT174" s="102"/>
      <c r="FWU174" s="68" t="s">
        <v>318</v>
      </c>
      <c r="FWV174" s="68">
        <f t="shared" si="6714"/>
        <v>694.27799999999991</v>
      </c>
      <c r="FWW174" s="68">
        <v>0</v>
      </c>
      <c r="FWX174" s="68">
        <f t="shared" si="1753"/>
        <v>694.27799999999991</v>
      </c>
      <c r="FWY174" s="68">
        <v>0</v>
      </c>
      <c r="FWZ174" s="68">
        <f t="shared" si="1754"/>
        <v>1041.4169999999999</v>
      </c>
      <c r="FXA174" s="101">
        <v>3</v>
      </c>
      <c r="FXB174" s="102"/>
      <c r="FXC174" s="68" t="s">
        <v>318</v>
      </c>
      <c r="FXD174" s="68">
        <f t="shared" si="6715"/>
        <v>694.27799999999991</v>
      </c>
      <c r="FXE174" s="68">
        <v>0</v>
      </c>
      <c r="FXF174" s="68">
        <f t="shared" si="1756"/>
        <v>694.27799999999991</v>
      </c>
      <c r="FXG174" s="68">
        <v>0</v>
      </c>
      <c r="FXH174" s="68">
        <f t="shared" si="1757"/>
        <v>1041.4169999999999</v>
      </c>
      <c r="FXI174" s="101">
        <v>3</v>
      </c>
      <c r="FXJ174" s="102"/>
      <c r="FXK174" s="68" t="s">
        <v>318</v>
      </c>
      <c r="FXL174" s="68">
        <f t="shared" si="6716"/>
        <v>694.27799999999991</v>
      </c>
      <c r="FXM174" s="68">
        <v>0</v>
      </c>
      <c r="FXN174" s="68">
        <f t="shared" si="1759"/>
        <v>694.27799999999991</v>
      </c>
      <c r="FXO174" s="68">
        <v>0</v>
      </c>
      <c r="FXP174" s="68">
        <f t="shared" si="1760"/>
        <v>1041.4169999999999</v>
      </c>
      <c r="FXQ174" s="101">
        <v>3</v>
      </c>
      <c r="FXR174" s="102"/>
      <c r="FXS174" s="68" t="s">
        <v>318</v>
      </c>
      <c r="FXT174" s="68">
        <f t="shared" si="6717"/>
        <v>694.27799999999991</v>
      </c>
      <c r="FXU174" s="68">
        <v>0</v>
      </c>
      <c r="FXV174" s="68">
        <f t="shared" si="1762"/>
        <v>694.27799999999991</v>
      </c>
      <c r="FXW174" s="68">
        <v>0</v>
      </c>
      <c r="FXX174" s="68">
        <f t="shared" si="1763"/>
        <v>1041.4169999999999</v>
      </c>
      <c r="FXY174" s="101">
        <v>3</v>
      </c>
      <c r="FXZ174" s="102"/>
      <c r="FYA174" s="68" t="s">
        <v>318</v>
      </c>
      <c r="FYB174" s="68">
        <f t="shared" si="6718"/>
        <v>694.27799999999991</v>
      </c>
      <c r="FYC174" s="68">
        <v>0</v>
      </c>
      <c r="FYD174" s="68">
        <f t="shared" si="1765"/>
        <v>694.27799999999991</v>
      </c>
      <c r="FYE174" s="68">
        <v>0</v>
      </c>
      <c r="FYF174" s="68">
        <f t="shared" si="1766"/>
        <v>1041.4169999999999</v>
      </c>
      <c r="FYG174" s="101">
        <v>3</v>
      </c>
      <c r="FYH174" s="102"/>
      <c r="FYI174" s="68" t="s">
        <v>318</v>
      </c>
      <c r="FYJ174" s="68">
        <f t="shared" si="6719"/>
        <v>694.27799999999991</v>
      </c>
      <c r="FYK174" s="68">
        <v>0</v>
      </c>
      <c r="FYL174" s="68">
        <f t="shared" si="1768"/>
        <v>694.27799999999991</v>
      </c>
      <c r="FYM174" s="68">
        <v>0</v>
      </c>
      <c r="FYN174" s="68">
        <f t="shared" si="1769"/>
        <v>1041.4169999999999</v>
      </c>
      <c r="FYO174" s="101">
        <v>3</v>
      </c>
      <c r="FYP174" s="102"/>
      <c r="FYQ174" s="68" t="s">
        <v>318</v>
      </c>
      <c r="FYR174" s="68">
        <f t="shared" si="6720"/>
        <v>694.27799999999991</v>
      </c>
      <c r="FYS174" s="68">
        <v>0</v>
      </c>
      <c r="FYT174" s="68">
        <f t="shared" si="1771"/>
        <v>694.27799999999991</v>
      </c>
      <c r="FYU174" s="68">
        <v>0</v>
      </c>
      <c r="FYV174" s="68">
        <f t="shared" si="1772"/>
        <v>1041.4169999999999</v>
      </c>
      <c r="FYW174" s="101">
        <v>3</v>
      </c>
      <c r="FYX174" s="102"/>
      <c r="FYY174" s="68" t="s">
        <v>318</v>
      </c>
      <c r="FYZ174" s="68">
        <f t="shared" si="6721"/>
        <v>694.27799999999991</v>
      </c>
      <c r="FZA174" s="68">
        <v>0</v>
      </c>
      <c r="FZB174" s="68">
        <f t="shared" si="1774"/>
        <v>694.27799999999991</v>
      </c>
      <c r="FZC174" s="68">
        <v>0</v>
      </c>
      <c r="FZD174" s="68">
        <f t="shared" si="1775"/>
        <v>1041.4169999999999</v>
      </c>
      <c r="FZE174" s="101">
        <v>3</v>
      </c>
      <c r="FZF174" s="102"/>
      <c r="FZG174" s="68" t="s">
        <v>318</v>
      </c>
      <c r="FZH174" s="68">
        <f t="shared" si="6722"/>
        <v>694.27799999999991</v>
      </c>
      <c r="FZI174" s="68">
        <v>0</v>
      </c>
      <c r="FZJ174" s="68">
        <f t="shared" si="1777"/>
        <v>694.27799999999991</v>
      </c>
      <c r="FZK174" s="68">
        <v>0</v>
      </c>
      <c r="FZL174" s="68">
        <f t="shared" si="1778"/>
        <v>1041.4169999999999</v>
      </c>
      <c r="FZM174" s="101">
        <v>3</v>
      </c>
      <c r="FZN174" s="102"/>
      <c r="FZO174" s="68" t="s">
        <v>318</v>
      </c>
      <c r="FZP174" s="68">
        <f t="shared" si="6723"/>
        <v>694.27799999999991</v>
      </c>
      <c r="FZQ174" s="68">
        <v>0</v>
      </c>
      <c r="FZR174" s="68">
        <f t="shared" si="1780"/>
        <v>694.27799999999991</v>
      </c>
      <c r="FZS174" s="68">
        <v>0</v>
      </c>
      <c r="FZT174" s="68">
        <f t="shared" si="1781"/>
        <v>1041.4169999999999</v>
      </c>
      <c r="FZU174" s="101">
        <v>3</v>
      </c>
      <c r="FZV174" s="102"/>
      <c r="FZW174" s="68" t="s">
        <v>318</v>
      </c>
      <c r="FZX174" s="68">
        <f t="shared" si="6724"/>
        <v>694.27799999999991</v>
      </c>
      <c r="FZY174" s="68">
        <v>0</v>
      </c>
      <c r="FZZ174" s="68">
        <f t="shared" si="1783"/>
        <v>694.27799999999991</v>
      </c>
      <c r="GAA174" s="68">
        <v>0</v>
      </c>
      <c r="GAB174" s="68">
        <f t="shared" si="1784"/>
        <v>1041.4169999999999</v>
      </c>
      <c r="GAC174" s="101">
        <v>3</v>
      </c>
      <c r="GAD174" s="102"/>
      <c r="GAE174" s="68" t="s">
        <v>318</v>
      </c>
      <c r="GAF174" s="68">
        <f t="shared" si="6725"/>
        <v>694.27799999999991</v>
      </c>
      <c r="GAG174" s="68">
        <v>0</v>
      </c>
      <c r="GAH174" s="68">
        <f t="shared" si="1786"/>
        <v>694.27799999999991</v>
      </c>
      <c r="GAI174" s="68">
        <v>0</v>
      </c>
      <c r="GAJ174" s="68">
        <f t="shared" si="1787"/>
        <v>1041.4169999999999</v>
      </c>
      <c r="GAK174" s="101">
        <v>3</v>
      </c>
      <c r="GAL174" s="102"/>
      <c r="GAM174" s="68" t="s">
        <v>318</v>
      </c>
      <c r="GAN174" s="68">
        <f t="shared" si="6726"/>
        <v>694.27799999999991</v>
      </c>
      <c r="GAO174" s="68">
        <v>0</v>
      </c>
      <c r="GAP174" s="68">
        <f t="shared" si="1789"/>
        <v>694.27799999999991</v>
      </c>
      <c r="GAQ174" s="68">
        <v>0</v>
      </c>
      <c r="GAR174" s="68">
        <f t="shared" si="1790"/>
        <v>1041.4169999999999</v>
      </c>
      <c r="GAS174" s="101">
        <v>3</v>
      </c>
      <c r="GAT174" s="102"/>
      <c r="GAU174" s="68" t="s">
        <v>318</v>
      </c>
      <c r="GAV174" s="68">
        <f t="shared" si="6727"/>
        <v>694.27799999999991</v>
      </c>
      <c r="GAW174" s="68">
        <v>0</v>
      </c>
      <c r="GAX174" s="68">
        <f t="shared" si="1792"/>
        <v>694.27799999999991</v>
      </c>
      <c r="GAY174" s="68">
        <v>0</v>
      </c>
      <c r="GAZ174" s="68">
        <f t="shared" si="1793"/>
        <v>1041.4169999999999</v>
      </c>
      <c r="GBA174" s="101">
        <v>3</v>
      </c>
      <c r="GBB174" s="102"/>
      <c r="GBC174" s="68" t="s">
        <v>318</v>
      </c>
      <c r="GBD174" s="68">
        <f t="shared" si="6728"/>
        <v>694.27799999999991</v>
      </c>
      <c r="GBE174" s="68">
        <v>0</v>
      </c>
      <c r="GBF174" s="68">
        <f t="shared" si="1795"/>
        <v>694.27799999999991</v>
      </c>
      <c r="GBG174" s="68">
        <v>0</v>
      </c>
      <c r="GBH174" s="68">
        <f t="shared" si="1796"/>
        <v>1041.4169999999999</v>
      </c>
      <c r="GBI174" s="101">
        <v>3</v>
      </c>
      <c r="GBJ174" s="102"/>
      <c r="GBK174" s="68" t="s">
        <v>318</v>
      </c>
      <c r="GBL174" s="68">
        <f t="shared" si="6729"/>
        <v>694.27799999999991</v>
      </c>
      <c r="GBM174" s="68">
        <v>0</v>
      </c>
      <c r="GBN174" s="68">
        <f t="shared" si="1798"/>
        <v>694.27799999999991</v>
      </c>
      <c r="GBO174" s="68">
        <v>0</v>
      </c>
      <c r="GBP174" s="68">
        <f t="shared" si="1799"/>
        <v>1041.4169999999999</v>
      </c>
      <c r="GBQ174" s="101">
        <v>3</v>
      </c>
      <c r="GBR174" s="102"/>
      <c r="GBS174" s="68" t="s">
        <v>318</v>
      </c>
      <c r="GBT174" s="68">
        <f t="shared" si="6730"/>
        <v>694.27799999999991</v>
      </c>
      <c r="GBU174" s="68">
        <v>0</v>
      </c>
      <c r="GBV174" s="68">
        <f t="shared" si="1801"/>
        <v>694.27799999999991</v>
      </c>
      <c r="GBW174" s="68">
        <v>0</v>
      </c>
      <c r="GBX174" s="68">
        <f t="shared" si="1802"/>
        <v>1041.4169999999999</v>
      </c>
      <c r="GBY174" s="101">
        <v>3</v>
      </c>
      <c r="GBZ174" s="102"/>
      <c r="GCA174" s="68" t="s">
        <v>318</v>
      </c>
      <c r="GCB174" s="68">
        <f t="shared" si="6731"/>
        <v>694.27799999999991</v>
      </c>
      <c r="GCC174" s="68">
        <v>0</v>
      </c>
      <c r="GCD174" s="68">
        <f t="shared" si="1804"/>
        <v>694.27799999999991</v>
      </c>
      <c r="GCE174" s="68">
        <v>0</v>
      </c>
      <c r="GCF174" s="68">
        <f t="shared" si="1805"/>
        <v>1041.4169999999999</v>
      </c>
      <c r="GCG174" s="101">
        <v>3</v>
      </c>
      <c r="GCH174" s="102"/>
      <c r="GCI174" s="68" t="s">
        <v>318</v>
      </c>
      <c r="GCJ174" s="68">
        <f t="shared" si="6732"/>
        <v>694.27799999999991</v>
      </c>
      <c r="GCK174" s="68">
        <v>0</v>
      </c>
      <c r="GCL174" s="68">
        <f t="shared" si="1807"/>
        <v>694.27799999999991</v>
      </c>
      <c r="GCM174" s="68">
        <v>0</v>
      </c>
      <c r="GCN174" s="68">
        <f t="shared" si="1808"/>
        <v>1041.4169999999999</v>
      </c>
      <c r="GCO174" s="101">
        <v>3</v>
      </c>
      <c r="GCP174" s="102"/>
      <c r="GCQ174" s="68" t="s">
        <v>318</v>
      </c>
      <c r="GCR174" s="68">
        <f t="shared" si="6733"/>
        <v>694.27799999999991</v>
      </c>
      <c r="GCS174" s="68">
        <v>0</v>
      </c>
      <c r="GCT174" s="68">
        <f t="shared" si="1810"/>
        <v>694.27799999999991</v>
      </c>
      <c r="GCU174" s="68">
        <v>0</v>
      </c>
      <c r="GCV174" s="68">
        <f t="shared" si="1811"/>
        <v>1041.4169999999999</v>
      </c>
      <c r="GCW174" s="101">
        <v>3</v>
      </c>
      <c r="GCX174" s="102"/>
      <c r="GCY174" s="68" t="s">
        <v>318</v>
      </c>
      <c r="GCZ174" s="68">
        <f t="shared" si="6734"/>
        <v>694.27799999999991</v>
      </c>
      <c r="GDA174" s="68">
        <v>0</v>
      </c>
      <c r="GDB174" s="68">
        <f t="shared" si="1813"/>
        <v>694.27799999999991</v>
      </c>
      <c r="GDC174" s="68">
        <v>0</v>
      </c>
      <c r="GDD174" s="68">
        <f t="shared" si="1814"/>
        <v>1041.4169999999999</v>
      </c>
      <c r="GDE174" s="101">
        <v>3</v>
      </c>
      <c r="GDF174" s="102"/>
      <c r="GDG174" s="68" t="s">
        <v>318</v>
      </c>
      <c r="GDH174" s="68">
        <f t="shared" si="6735"/>
        <v>694.27799999999991</v>
      </c>
      <c r="GDI174" s="68">
        <v>0</v>
      </c>
      <c r="GDJ174" s="68">
        <f t="shared" si="1816"/>
        <v>694.27799999999991</v>
      </c>
      <c r="GDK174" s="68">
        <v>0</v>
      </c>
      <c r="GDL174" s="68">
        <f t="shared" si="1817"/>
        <v>1041.4169999999999</v>
      </c>
      <c r="GDM174" s="101">
        <v>3</v>
      </c>
      <c r="GDN174" s="102"/>
      <c r="GDO174" s="68" t="s">
        <v>318</v>
      </c>
      <c r="GDP174" s="68">
        <f t="shared" si="6736"/>
        <v>694.27799999999991</v>
      </c>
      <c r="GDQ174" s="68">
        <v>0</v>
      </c>
      <c r="GDR174" s="68">
        <f t="shared" si="1819"/>
        <v>694.27799999999991</v>
      </c>
      <c r="GDS174" s="68">
        <v>0</v>
      </c>
      <c r="GDT174" s="68">
        <f t="shared" si="1820"/>
        <v>1041.4169999999999</v>
      </c>
      <c r="GDU174" s="101">
        <v>3</v>
      </c>
      <c r="GDV174" s="102"/>
      <c r="GDW174" s="68" t="s">
        <v>318</v>
      </c>
      <c r="GDX174" s="68">
        <f t="shared" si="6737"/>
        <v>694.27799999999991</v>
      </c>
      <c r="GDY174" s="68">
        <v>0</v>
      </c>
      <c r="GDZ174" s="68">
        <f t="shared" si="1822"/>
        <v>694.27799999999991</v>
      </c>
      <c r="GEA174" s="68">
        <v>0</v>
      </c>
      <c r="GEB174" s="68">
        <f t="shared" si="1823"/>
        <v>1041.4169999999999</v>
      </c>
      <c r="GEC174" s="101">
        <v>3</v>
      </c>
      <c r="GED174" s="102"/>
      <c r="GEE174" s="68" t="s">
        <v>318</v>
      </c>
      <c r="GEF174" s="68">
        <f t="shared" si="6738"/>
        <v>694.27799999999991</v>
      </c>
      <c r="GEG174" s="68">
        <v>0</v>
      </c>
      <c r="GEH174" s="68">
        <f t="shared" si="1825"/>
        <v>694.27799999999991</v>
      </c>
      <c r="GEI174" s="68">
        <v>0</v>
      </c>
      <c r="GEJ174" s="68">
        <f t="shared" si="1826"/>
        <v>1041.4169999999999</v>
      </c>
      <c r="GEK174" s="101">
        <v>3</v>
      </c>
      <c r="GEL174" s="102"/>
      <c r="GEM174" s="68" t="s">
        <v>318</v>
      </c>
      <c r="GEN174" s="68">
        <f t="shared" si="6739"/>
        <v>694.27799999999991</v>
      </c>
      <c r="GEO174" s="68">
        <v>0</v>
      </c>
      <c r="GEP174" s="68">
        <f t="shared" si="1828"/>
        <v>694.27799999999991</v>
      </c>
      <c r="GEQ174" s="68">
        <v>0</v>
      </c>
      <c r="GER174" s="68">
        <f t="shared" si="1829"/>
        <v>1041.4169999999999</v>
      </c>
      <c r="GES174" s="101">
        <v>3</v>
      </c>
      <c r="GET174" s="102"/>
      <c r="GEU174" s="68" t="s">
        <v>318</v>
      </c>
      <c r="GEV174" s="68">
        <f t="shared" si="6740"/>
        <v>694.27799999999991</v>
      </c>
      <c r="GEW174" s="68">
        <v>0</v>
      </c>
      <c r="GEX174" s="68">
        <f t="shared" si="1831"/>
        <v>694.27799999999991</v>
      </c>
      <c r="GEY174" s="68">
        <v>0</v>
      </c>
      <c r="GEZ174" s="68">
        <f t="shared" si="1832"/>
        <v>1041.4169999999999</v>
      </c>
      <c r="GFA174" s="101">
        <v>3</v>
      </c>
      <c r="GFB174" s="102"/>
      <c r="GFC174" s="68" t="s">
        <v>318</v>
      </c>
      <c r="GFD174" s="68">
        <f t="shared" si="6741"/>
        <v>694.27799999999991</v>
      </c>
      <c r="GFE174" s="68">
        <v>0</v>
      </c>
      <c r="GFF174" s="68">
        <f t="shared" si="1834"/>
        <v>694.27799999999991</v>
      </c>
      <c r="GFG174" s="68">
        <v>0</v>
      </c>
      <c r="GFH174" s="68">
        <f t="shared" si="1835"/>
        <v>1041.4169999999999</v>
      </c>
      <c r="GFI174" s="101">
        <v>3</v>
      </c>
      <c r="GFJ174" s="102"/>
      <c r="GFK174" s="68" t="s">
        <v>318</v>
      </c>
      <c r="GFL174" s="68">
        <f t="shared" si="6742"/>
        <v>694.27799999999991</v>
      </c>
      <c r="GFM174" s="68">
        <v>0</v>
      </c>
      <c r="GFN174" s="68">
        <f t="shared" si="1837"/>
        <v>694.27799999999991</v>
      </c>
      <c r="GFO174" s="68">
        <v>0</v>
      </c>
      <c r="GFP174" s="68">
        <f t="shared" si="1838"/>
        <v>1041.4169999999999</v>
      </c>
      <c r="GFQ174" s="101">
        <v>3</v>
      </c>
      <c r="GFR174" s="102"/>
      <c r="GFS174" s="68" t="s">
        <v>318</v>
      </c>
      <c r="GFT174" s="68">
        <f t="shared" si="6743"/>
        <v>694.27799999999991</v>
      </c>
      <c r="GFU174" s="68">
        <v>0</v>
      </c>
      <c r="GFV174" s="68">
        <f t="shared" si="1840"/>
        <v>694.27799999999991</v>
      </c>
      <c r="GFW174" s="68">
        <v>0</v>
      </c>
      <c r="GFX174" s="68">
        <f t="shared" si="1841"/>
        <v>1041.4169999999999</v>
      </c>
      <c r="GFY174" s="101">
        <v>3</v>
      </c>
      <c r="GFZ174" s="102"/>
      <c r="GGA174" s="68" t="s">
        <v>318</v>
      </c>
      <c r="GGB174" s="68">
        <f t="shared" si="6744"/>
        <v>694.27799999999991</v>
      </c>
      <c r="GGC174" s="68">
        <v>0</v>
      </c>
      <c r="GGD174" s="68">
        <f t="shared" si="1843"/>
        <v>694.27799999999991</v>
      </c>
      <c r="GGE174" s="68">
        <v>0</v>
      </c>
      <c r="GGF174" s="68">
        <f t="shared" si="1844"/>
        <v>1041.4169999999999</v>
      </c>
      <c r="GGG174" s="101">
        <v>3</v>
      </c>
      <c r="GGH174" s="102"/>
      <c r="GGI174" s="68" t="s">
        <v>318</v>
      </c>
      <c r="GGJ174" s="68">
        <f t="shared" si="6745"/>
        <v>694.27799999999991</v>
      </c>
      <c r="GGK174" s="68">
        <v>0</v>
      </c>
      <c r="GGL174" s="68">
        <f t="shared" si="1846"/>
        <v>694.27799999999991</v>
      </c>
      <c r="GGM174" s="68">
        <v>0</v>
      </c>
      <c r="GGN174" s="68">
        <f t="shared" si="1847"/>
        <v>1041.4169999999999</v>
      </c>
      <c r="GGO174" s="101">
        <v>3</v>
      </c>
      <c r="GGP174" s="102"/>
      <c r="GGQ174" s="68" t="s">
        <v>318</v>
      </c>
      <c r="GGR174" s="68">
        <f t="shared" si="6746"/>
        <v>694.27799999999991</v>
      </c>
      <c r="GGS174" s="68">
        <v>0</v>
      </c>
      <c r="GGT174" s="68">
        <f t="shared" si="1849"/>
        <v>694.27799999999991</v>
      </c>
      <c r="GGU174" s="68">
        <v>0</v>
      </c>
      <c r="GGV174" s="68">
        <f t="shared" si="1850"/>
        <v>1041.4169999999999</v>
      </c>
      <c r="GGW174" s="101">
        <v>3</v>
      </c>
      <c r="GGX174" s="102"/>
      <c r="GGY174" s="68" t="s">
        <v>318</v>
      </c>
      <c r="GGZ174" s="68">
        <f t="shared" si="6747"/>
        <v>694.27799999999991</v>
      </c>
      <c r="GHA174" s="68">
        <v>0</v>
      </c>
      <c r="GHB174" s="68">
        <f t="shared" si="1852"/>
        <v>694.27799999999991</v>
      </c>
      <c r="GHC174" s="68">
        <v>0</v>
      </c>
      <c r="GHD174" s="68">
        <f t="shared" si="1853"/>
        <v>1041.4169999999999</v>
      </c>
      <c r="GHE174" s="101">
        <v>3</v>
      </c>
      <c r="GHF174" s="102"/>
      <c r="GHG174" s="68" t="s">
        <v>318</v>
      </c>
      <c r="GHH174" s="68">
        <f t="shared" si="6748"/>
        <v>694.27799999999991</v>
      </c>
      <c r="GHI174" s="68">
        <v>0</v>
      </c>
      <c r="GHJ174" s="68">
        <f t="shared" si="1855"/>
        <v>694.27799999999991</v>
      </c>
      <c r="GHK174" s="68">
        <v>0</v>
      </c>
      <c r="GHL174" s="68">
        <f t="shared" si="1856"/>
        <v>1041.4169999999999</v>
      </c>
      <c r="GHM174" s="101">
        <v>3</v>
      </c>
      <c r="GHN174" s="102"/>
      <c r="GHO174" s="68" t="s">
        <v>318</v>
      </c>
      <c r="GHP174" s="68">
        <f t="shared" si="6749"/>
        <v>694.27799999999991</v>
      </c>
      <c r="GHQ174" s="68">
        <v>0</v>
      </c>
      <c r="GHR174" s="68">
        <f t="shared" si="1858"/>
        <v>694.27799999999991</v>
      </c>
      <c r="GHS174" s="68">
        <v>0</v>
      </c>
      <c r="GHT174" s="68">
        <f t="shared" si="1859"/>
        <v>1041.4169999999999</v>
      </c>
      <c r="GHU174" s="101">
        <v>3</v>
      </c>
      <c r="GHV174" s="102"/>
      <c r="GHW174" s="68" t="s">
        <v>318</v>
      </c>
      <c r="GHX174" s="68">
        <f t="shared" si="6750"/>
        <v>694.27799999999991</v>
      </c>
      <c r="GHY174" s="68">
        <v>0</v>
      </c>
      <c r="GHZ174" s="68">
        <f t="shared" si="1861"/>
        <v>694.27799999999991</v>
      </c>
      <c r="GIA174" s="68">
        <v>0</v>
      </c>
      <c r="GIB174" s="68">
        <f t="shared" si="1862"/>
        <v>1041.4169999999999</v>
      </c>
      <c r="GIC174" s="101">
        <v>3</v>
      </c>
      <c r="GID174" s="102"/>
      <c r="GIE174" s="68" t="s">
        <v>318</v>
      </c>
      <c r="GIF174" s="68">
        <f t="shared" si="6751"/>
        <v>694.27799999999991</v>
      </c>
      <c r="GIG174" s="68">
        <v>0</v>
      </c>
      <c r="GIH174" s="68">
        <f t="shared" si="1864"/>
        <v>694.27799999999991</v>
      </c>
      <c r="GII174" s="68">
        <v>0</v>
      </c>
      <c r="GIJ174" s="68">
        <f t="shared" si="1865"/>
        <v>1041.4169999999999</v>
      </c>
      <c r="GIK174" s="101">
        <v>3</v>
      </c>
      <c r="GIL174" s="102"/>
      <c r="GIM174" s="68" t="s">
        <v>318</v>
      </c>
      <c r="GIN174" s="68">
        <f t="shared" si="6752"/>
        <v>694.27799999999991</v>
      </c>
      <c r="GIO174" s="68">
        <v>0</v>
      </c>
      <c r="GIP174" s="68">
        <f t="shared" si="1867"/>
        <v>694.27799999999991</v>
      </c>
      <c r="GIQ174" s="68">
        <v>0</v>
      </c>
      <c r="GIR174" s="68">
        <f t="shared" si="1868"/>
        <v>1041.4169999999999</v>
      </c>
      <c r="GIS174" s="101">
        <v>3</v>
      </c>
      <c r="GIT174" s="102"/>
      <c r="GIU174" s="68" t="s">
        <v>318</v>
      </c>
      <c r="GIV174" s="68">
        <f t="shared" si="6753"/>
        <v>694.27799999999991</v>
      </c>
      <c r="GIW174" s="68">
        <v>0</v>
      </c>
      <c r="GIX174" s="68">
        <f t="shared" si="1870"/>
        <v>694.27799999999991</v>
      </c>
      <c r="GIY174" s="68">
        <v>0</v>
      </c>
      <c r="GIZ174" s="68">
        <f t="shared" si="1871"/>
        <v>1041.4169999999999</v>
      </c>
      <c r="GJA174" s="101">
        <v>3</v>
      </c>
      <c r="GJB174" s="102"/>
      <c r="GJC174" s="68" t="s">
        <v>318</v>
      </c>
      <c r="GJD174" s="68">
        <f t="shared" si="6754"/>
        <v>694.27799999999991</v>
      </c>
      <c r="GJE174" s="68">
        <v>0</v>
      </c>
      <c r="GJF174" s="68">
        <f t="shared" si="1873"/>
        <v>694.27799999999991</v>
      </c>
      <c r="GJG174" s="68">
        <v>0</v>
      </c>
      <c r="GJH174" s="68">
        <f t="shared" si="1874"/>
        <v>1041.4169999999999</v>
      </c>
      <c r="GJI174" s="101">
        <v>3</v>
      </c>
      <c r="GJJ174" s="102"/>
      <c r="GJK174" s="68" t="s">
        <v>318</v>
      </c>
      <c r="GJL174" s="68">
        <f t="shared" si="6755"/>
        <v>694.27799999999991</v>
      </c>
      <c r="GJM174" s="68">
        <v>0</v>
      </c>
      <c r="GJN174" s="68">
        <f t="shared" si="1876"/>
        <v>694.27799999999991</v>
      </c>
      <c r="GJO174" s="68">
        <v>0</v>
      </c>
      <c r="GJP174" s="68">
        <f t="shared" si="1877"/>
        <v>1041.4169999999999</v>
      </c>
      <c r="GJQ174" s="101">
        <v>3</v>
      </c>
      <c r="GJR174" s="102"/>
      <c r="GJS174" s="68" t="s">
        <v>318</v>
      </c>
      <c r="GJT174" s="68">
        <f t="shared" si="6756"/>
        <v>694.27799999999991</v>
      </c>
      <c r="GJU174" s="68">
        <v>0</v>
      </c>
      <c r="GJV174" s="68">
        <f t="shared" si="1879"/>
        <v>694.27799999999991</v>
      </c>
      <c r="GJW174" s="68">
        <v>0</v>
      </c>
      <c r="GJX174" s="68">
        <f t="shared" si="1880"/>
        <v>1041.4169999999999</v>
      </c>
      <c r="GJY174" s="101">
        <v>3</v>
      </c>
      <c r="GJZ174" s="102"/>
      <c r="GKA174" s="68" t="s">
        <v>318</v>
      </c>
      <c r="GKB174" s="68">
        <f t="shared" si="6757"/>
        <v>694.27799999999991</v>
      </c>
      <c r="GKC174" s="68">
        <v>0</v>
      </c>
      <c r="GKD174" s="68">
        <f t="shared" si="1882"/>
        <v>694.27799999999991</v>
      </c>
      <c r="GKE174" s="68">
        <v>0</v>
      </c>
      <c r="GKF174" s="68">
        <f t="shared" si="1883"/>
        <v>1041.4169999999999</v>
      </c>
      <c r="GKG174" s="101">
        <v>3</v>
      </c>
      <c r="GKH174" s="102"/>
      <c r="GKI174" s="68" t="s">
        <v>318</v>
      </c>
      <c r="GKJ174" s="68">
        <f t="shared" si="6758"/>
        <v>694.27799999999991</v>
      </c>
      <c r="GKK174" s="68">
        <v>0</v>
      </c>
      <c r="GKL174" s="68">
        <f t="shared" si="1885"/>
        <v>694.27799999999991</v>
      </c>
      <c r="GKM174" s="68">
        <v>0</v>
      </c>
      <c r="GKN174" s="68">
        <f t="shared" si="1886"/>
        <v>1041.4169999999999</v>
      </c>
      <c r="GKO174" s="101">
        <v>3</v>
      </c>
      <c r="GKP174" s="102"/>
      <c r="GKQ174" s="68" t="s">
        <v>318</v>
      </c>
      <c r="GKR174" s="68">
        <f t="shared" si="6759"/>
        <v>694.27799999999991</v>
      </c>
      <c r="GKS174" s="68">
        <v>0</v>
      </c>
      <c r="GKT174" s="68">
        <f t="shared" si="1888"/>
        <v>694.27799999999991</v>
      </c>
      <c r="GKU174" s="68">
        <v>0</v>
      </c>
      <c r="GKV174" s="68">
        <f t="shared" si="1889"/>
        <v>1041.4169999999999</v>
      </c>
      <c r="GKW174" s="101">
        <v>3</v>
      </c>
      <c r="GKX174" s="102"/>
      <c r="GKY174" s="68" t="s">
        <v>318</v>
      </c>
      <c r="GKZ174" s="68">
        <f t="shared" si="6760"/>
        <v>694.27799999999991</v>
      </c>
      <c r="GLA174" s="68">
        <v>0</v>
      </c>
      <c r="GLB174" s="68">
        <f t="shared" si="1891"/>
        <v>694.27799999999991</v>
      </c>
      <c r="GLC174" s="68">
        <v>0</v>
      </c>
      <c r="GLD174" s="68">
        <f t="shared" si="1892"/>
        <v>1041.4169999999999</v>
      </c>
      <c r="GLE174" s="101">
        <v>3</v>
      </c>
      <c r="GLF174" s="102"/>
      <c r="GLG174" s="68" t="s">
        <v>318</v>
      </c>
      <c r="GLH174" s="68">
        <f t="shared" si="6761"/>
        <v>694.27799999999991</v>
      </c>
      <c r="GLI174" s="68">
        <v>0</v>
      </c>
      <c r="GLJ174" s="68">
        <f t="shared" si="1894"/>
        <v>694.27799999999991</v>
      </c>
      <c r="GLK174" s="68">
        <v>0</v>
      </c>
      <c r="GLL174" s="68">
        <f t="shared" si="1895"/>
        <v>1041.4169999999999</v>
      </c>
      <c r="GLM174" s="101">
        <v>3</v>
      </c>
      <c r="GLN174" s="102"/>
      <c r="GLO174" s="68" t="s">
        <v>318</v>
      </c>
      <c r="GLP174" s="68">
        <f t="shared" si="6762"/>
        <v>694.27799999999991</v>
      </c>
      <c r="GLQ174" s="68">
        <v>0</v>
      </c>
      <c r="GLR174" s="68">
        <f t="shared" si="1897"/>
        <v>694.27799999999991</v>
      </c>
      <c r="GLS174" s="68">
        <v>0</v>
      </c>
      <c r="GLT174" s="68">
        <f t="shared" si="1898"/>
        <v>1041.4169999999999</v>
      </c>
      <c r="GLU174" s="101">
        <v>3</v>
      </c>
      <c r="GLV174" s="102"/>
      <c r="GLW174" s="68" t="s">
        <v>318</v>
      </c>
      <c r="GLX174" s="68">
        <f t="shared" si="6763"/>
        <v>694.27799999999991</v>
      </c>
      <c r="GLY174" s="68">
        <v>0</v>
      </c>
      <c r="GLZ174" s="68">
        <f t="shared" si="1900"/>
        <v>694.27799999999991</v>
      </c>
      <c r="GMA174" s="68">
        <v>0</v>
      </c>
      <c r="GMB174" s="68">
        <f t="shared" si="1901"/>
        <v>1041.4169999999999</v>
      </c>
      <c r="GMC174" s="101">
        <v>3</v>
      </c>
      <c r="GMD174" s="102"/>
      <c r="GME174" s="68" t="s">
        <v>318</v>
      </c>
      <c r="GMF174" s="68">
        <f t="shared" si="6764"/>
        <v>694.27799999999991</v>
      </c>
      <c r="GMG174" s="68">
        <v>0</v>
      </c>
      <c r="GMH174" s="68">
        <f t="shared" si="1903"/>
        <v>694.27799999999991</v>
      </c>
      <c r="GMI174" s="68">
        <v>0</v>
      </c>
      <c r="GMJ174" s="68">
        <f t="shared" si="1904"/>
        <v>1041.4169999999999</v>
      </c>
      <c r="GMK174" s="101">
        <v>3</v>
      </c>
      <c r="GML174" s="102"/>
      <c r="GMM174" s="68" t="s">
        <v>318</v>
      </c>
      <c r="GMN174" s="68">
        <f t="shared" si="6765"/>
        <v>694.27799999999991</v>
      </c>
      <c r="GMO174" s="68">
        <v>0</v>
      </c>
      <c r="GMP174" s="68">
        <f t="shared" si="1906"/>
        <v>694.27799999999991</v>
      </c>
      <c r="GMQ174" s="68">
        <v>0</v>
      </c>
      <c r="GMR174" s="68">
        <f t="shared" si="1907"/>
        <v>1041.4169999999999</v>
      </c>
      <c r="GMS174" s="101">
        <v>3</v>
      </c>
      <c r="GMT174" s="102"/>
      <c r="GMU174" s="68" t="s">
        <v>318</v>
      </c>
      <c r="GMV174" s="68">
        <f t="shared" si="6766"/>
        <v>694.27799999999991</v>
      </c>
      <c r="GMW174" s="68">
        <v>0</v>
      </c>
      <c r="GMX174" s="68">
        <f t="shared" si="1909"/>
        <v>694.27799999999991</v>
      </c>
      <c r="GMY174" s="68">
        <v>0</v>
      </c>
      <c r="GMZ174" s="68">
        <f t="shared" si="1910"/>
        <v>1041.4169999999999</v>
      </c>
      <c r="GNA174" s="101">
        <v>3</v>
      </c>
      <c r="GNB174" s="102"/>
      <c r="GNC174" s="68" t="s">
        <v>318</v>
      </c>
      <c r="GND174" s="68">
        <f t="shared" si="6767"/>
        <v>694.27799999999991</v>
      </c>
      <c r="GNE174" s="68">
        <v>0</v>
      </c>
      <c r="GNF174" s="68">
        <f t="shared" si="1912"/>
        <v>694.27799999999991</v>
      </c>
      <c r="GNG174" s="68">
        <v>0</v>
      </c>
      <c r="GNH174" s="68">
        <f t="shared" si="1913"/>
        <v>1041.4169999999999</v>
      </c>
      <c r="GNI174" s="101">
        <v>3</v>
      </c>
      <c r="GNJ174" s="102"/>
      <c r="GNK174" s="68" t="s">
        <v>318</v>
      </c>
      <c r="GNL174" s="68">
        <f t="shared" si="6768"/>
        <v>694.27799999999991</v>
      </c>
      <c r="GNM174" s="68">
        <v>0</v>
      </c>
      <c r="GNN174" s="68">
        <f t="shared" si="1915"/>
        <v>694.27799999999991</v>
      </c>
      <c r="GNO174" s="68">
        <v>0</v>
      </c>
      <c r="GNP174" s="68">
        <f t="shared" si="1916"/>
        <v>1041.4169999999999</v>
      </c>
      <c r="GNQ174" s="101">
        <v>3</v>
      </c>
      <c r="GNR174" s="102"/>
      <c r="GNS174" s="68" t="s">
        <v>318</v>
      </c>
      <c r="GNT174" s="68">
        <f t="shared" si="6769"/>
        <v>694.27799999999991</v>
      </c>
      <c r="GNU174" s="68">
        <v>0</v>
      </c>
      <c r="GNV174" s="68">
        <f t="shared" si="1918"/>
        <v>694.27799999999991</v>
      </c>
      <c r="GNW174" s="68">
        <v>0</v>
      </c>
      <c r="GNX174" s="68">
        <f t="shared" si="1919"/>
        <v>1041.4169999999999</v>
      </c>
      <c r="GNY174" s="101">
        <v>3</v>
      </c>
      <c r="GNZ174" s="102"/>
      <c r="GOA174" s="68" t="s">
        <v>318</v>
      </c>
      <c r="GOB174" s="68">
        <f t="shared" si="6770"/>
        <v>694.27799999999991</v>
      </c>
      <c r="GOC174" s="68">
        <v>0</v>
      </c>
      <c r="GOD174" s="68">
        <f t="shared" si="1921"/>
        <v>694.27799999999991</v>
      </c>
      <c r="GOE174" s="68">
        <v>0</v>
      </c>
      <c r="GOF174" s="68">
        <f t="shared" si="1922"/>
        <v>1041.4169999999999</v>
      </c>
      <c r="GOG174" s="101">
        <v>3</v>
      </c>
      <c r="GOH174" s="102"/>
      <c r="GOI174" s="68" t="s">
        <v>318</v>
      </c>
      <c r="GOJ174" s="68">
        <f t="shared" si="6771"/>
        <v>694.27799999999991</v>
      </c>
      <c r="GOK174" s="68">
        <v>0</v>
      </c>
      <c r="GOL174" s="68">
        <f t="shared" si="1924"/>
        <v>694.27799999999991</v>
      </c>
      <c r="GOM174" s="68">
        <v>0</v>
      </c>
      <c r="GON174" s="68">
        <f t="shared" si="1925"/>
        <v>1041.4169999999999</v>
      </c>
      <c r="GOO174" s="101">
        <v>3</v>
      </c>
      <c r="GOP174" s="102"/>
      <c r="GOQ174" s="68" t="s">
        <v>318</v>
      </c>
      <c r="GOR174" s="68">
        <f t="shared" si="6772"/>
        <v>694.27799999999991</v>
      </c>
      <c r="GOS174" s="68">
        <v>0</v>
      </c>
      <c r="GOT174" s="68">
        <f t="shared" si="1927"/>
        <v>694.27799999999991</v>
      </c>
      <c r="GOU174" s="68">
        <v>0</v>
      </c>
      <c r="GOV174" s="68">
        <f t="shared" si="1928"/>
        <v>1041.4169999999999</v>
      </c>
      <c r="GOW174" s="101">
        <v>3</v>
      </c>
      <c r="GOX174" s="102"/>
      <c r="GOY174" s="68" t="s">
        <v>318</v>
      </c>
      <c r="GOZ174" s="68">
        <f t="shared" si="6773"/>
        <v>694.27799999999991</v>
      </c>
      <c r="GPA174" s="68">
        <v>0</v>
      </c>
      <c r="GPB174" s="68">
        <f t="shared" si="1930"/>
        <v>694.27799999999991</v>
      </c>
      <c r="GPC174" s="68">
        <v>0</v>
      </c>
      <c r="GPD174" s="68">
        <f t="shared" si="1931"/>
        <v>1041.4169999999999</v>
      </c>
      <c r="GPE174" s="101">
        <v>3</v>
      </c>
      <c r="GPF174" s="102"/>
      <c r="GPG174" s="68" t="s">
        <v>318</v>
      </c>
      <c r="GPH174" s="68">
        <f t="shared" si="6774"/>
        <v>694.27799999999991</v>
      </c>
      <c r="GPI174" s="68">
        <v>0</v>
      </c>
      <c r="GPJ174" s="68">
        <f t="shared" si="1933"/>
        <v>694.27799999999991</v>
      </c>
      <c r="GPK174" s="68">
        <v>0</v>
      </c>
      <c r="GPL174" s="68">
        <f t="shared" si="1934"/>
        <v>1041.4169999999999</v>
      </c>
      <c r="GPM174" s="101">
        <v>3</v>
      </c>
      <c r="GPN174" s="102"/>
      <c r="GPO174" s="68" t="s">
        <v>318</v>
      </c>
      <c r="GPP174" s="68">
        <f t="shared" si="6775"/>
        <v>694.27799999999991</v>
      </c>
      <c r="GPQ174" s="68">
        <v>0</v>
      </c>
      <c r="GPR174" s="68">
        <f t="shared" si="1936"/>
        <v>694.27799999999991</v>
      </c>
      <c r="GPS174" s="68">
        <v>0</v>
      </c>
      <c r="GPT174" s="68">
        <f t="shared" si="1937"/>
        <v>1041.4169999999999</v>
      </c>
      <c r="GPU174" s="101">
        <v>3</v>
      </c>
      <c r="GPV174" s="102"/>
      <c r="GPW174" s="68" t="s">
        <v>318</v>
      </c>
      <c r="GPX174" s="68">
        <f t="shared" si="6776"/>
        <v>694.27799999999991</v>
      </c>
      <c r="GPY174" s="68">
        <v>0</v>
      </c>
      <c r="GPZ174" s="68">
        <f t="shared" si="1939"/>
        <v>694.27799999999991</v>
      </c>
      <c r="GQA174" s="68">
        <v>0</v>
      </c>
      <c r="GQB174" s="68">
        <f t="shared" si="1940"/>
        <v>1041.4169999999999</v>
      </c>
      <c r="GQC174" s="101">
        <v>3</v>
      </c>
      <c r="GQD174" s="102"/>
      <c r="GQE174" s="68" t="s">
        <v>318</v>
      </c>
      <c r="GQF174" s="68">
        <f t="shared" si="6777"/>
        <v>694.27799999999991</v>
      </c>
      <c r="GQG174" s="68">
        <v>0</v>
      </c>
      <c r="GQH174" s="68">
        <f t="shared" si="1942"/>
        <v>694.27799999999991</v>
      </c>
      <c r="GQI174" s="68">
        <v>0</v>
      </c>
      <c r="GQJ174" s="68">
        <f t="shared" si="1943"/>
        <v>1041.4169999999999</v>
      </c>
      <c r="GQK174" s="101">
        <v>3</v>
      </c>
      <c r="GQL174" s="102"/>
      <c r="GQM174" s="68" t="s">
        <v>318</v>
      </c>
      <c r="GQN174" s="68">
        <f t="shared" si="6778"/>
        <v>694.27799999999991</v>
      </c>
      <c r="GQO174" s="68">
        <v>0</v>
      </c>
      <c r="GQP174" s="68">
        <f t="shared" si="1945"/>
        <v>694.27799999999991</v>
      </c>
      <c r="GQQ174" s="68">
        <v>0</v>
      </c>
      <c r="GQR174" s="68">
        <f t="shared" si="1946"/>
        <v>1041.4169999999999</v>
      </c>
      <c r="GQS174" s="101">
        <v>3</v>
      </c>
      <c r="GQT174" s="102"/>
      <c r="GQU174" s="68" t="s">
        <v>318</v>
      </c>
      <c r="GQV174" s="68">
        <f t="shared" si="6779"/>
        <v>694.27799999999991</v>
      </c>
      <c r="GQW174" s="68">
        <v>0</v>
      </c>
      <c r="GQX174" s="68">
        <f t="shared" si="1948"/>
        <v>694.27799999999991</v>
      </c>
      <c r="GQY174" s="68">
        <v>0</v>
      </c>
      <c r="GQZ174" s="68">
        <f t="shared" si="1949"/>
        <v>1041.4169999999999</v>
      </c>
      <c r="GRA174" s="101">
        <v>3</v>
      </c>
      <c r="GRB174" s="102"/>
      <c r="GRC174" s="68" t="s">
        <v>318</v>
      </c>
      <c r="GRD174" s="68">
        <f t="shared" si="6780"/>
        <v>694.27799999999991</v>
      </c>
      <c r="GRE174" s="68">
        <v>0</v>
      </c>
      <c r="GRF174" s="68">
        <f t="shared" si="1951"/>
        <v>694.27799999999991</v>
      </c>
      <c r="GRG174" s="68">
        <v>0</v>
      </c>
      <c r="GRH174" s="68">
        <f t="shared" si="1952"/>
        <v>1041.4169999999999</v>
      </c>
      <c r="GRI174" s="101">
        <v>3</v>
      </c>
      <c r="GRJ174" s="102"/>
      <c r="GRK174" s="68" t="s">
        <v>318</v>
      </c>
      <c r="GRL174" s="68">
        <f t="shared" si="6781"/>
        <v>694.27799999999991</v>
      </c>
      <c r="GRM174" s="68">
        <v>0</v>
      </c>
      <c r="GRN174" s="68">
        <f t="shared" si="1954"/>
        <v>694.27799999999991</v>
      </c>
      <c r="GRO174" s="68">
        <v>0</v>
      </c>
      <c r="GRP174" s="68">
        <f t="shared" si="1955"/>
        <v>1041.4169999999999</v>
      </c>
      <c r="GRQ174" s="101">
        <v>3</v>
      </c>
      <c r="GRR174" s="102"/>
      <c r="GRS174" s="68" t="s">
        <v>318</v>
      </c>
      <c r="GRT174" s="68">
        <f t="shared" si="6782"/>
        <v>694.27799999999991</v>
      </c>
      <c r="GRU174" s="68">
        <v>0</v>
      </c>
      <c r="GRV174" s="68">
        <f t="shared" si="1957"/>
        <v>694.27799999999991</v>
      </c>
      <c r="GRW174" s="68">
        <v>0</v>
      </c>
      <c r="GRX174" s="68">
        <f t="shared" si="1958"/>
        <v>1041.4169999999999</v>
      </c>
      <c r="GRY174" s="101">
        <v>3</v>
      </c>
      <c r="GRZ174" s="102"/>
      <c r="GSA174" s="68" t="s">
        <v>318</v>
      </c>
      <c r="GSB174" s="68">
        <f t="shared" si="6783"/>
        <v>694.27799999999991</v>
      </c>
      <c r="GSC174" s="68">
        <v>0</v>
      </c>
      <c r="GSD174" s="68">
        <f t="shared" si="1960"/>
        <v>694.27799999999991</v>
      </c>
      <c r="GSE174" s="68">
        <v>0</v>
      </c>
      <c r="GSF174" s="68">
        <f t="shared" si="1961"/>
        <v>1041.4169999999999</v>
      </c>
      <c r="GSG174" s="101">
        <v>3</v>
      </c>
      <c r="GSH174" s="102"/>
      <c r="GSI174" s="68" t="s">
        <v>318</v>
      </c>
      <c r="GSJ174" s="68">
        <f t="shared" si="6784"/>
        <v>694.27799999999991</v>
      </c>
      <c r="GSK174" s="68">
        <v>0</v>
      </c>
      <c r="GSL174" s="68">
        <f t="shared" si="1963"/>
        <v>694.27799999999991</v>
      </c>
      <c r="GSM174" s="68">
        <v>0</v>
      </c>
      <c r="GSN174" s="68">
        <f t="shared" si="1964"/>
        <v>1041.4169999999999</v>
      </c>
      <c r="GSO174" s="101">
        <v>3</v>
      </c>
      <c r="GSP174" s="102"/>
      <c r="GSQ174" s="68" t="s">
        <v>318</v>
      </c>
      <c r="GSR174" s="68">
        <f t="shared" si="6785"/>
        <v>694.27799999999991</v>
      </c>
      <c r="GSS174" s="68">
        <v>0</v>
      </c>
      <c r="GST174" s="68">
        <f t="shared" si="1966"/>
        <v>694.27799999999991</v>
      </c>
      <c r="GSU174" s="68">
        <v>0</v>
      </c>
      <c r="GSV174" s="68">
        <f t="shared" si="1967"/>
        <v>1041.4169999999999</v>
      </c>
      <c r="GSW174" s="101">
        <v>3</v>
      </c>
      <c r="GSX174" s="102"/>
      <c r="GSY174" s="68" t="s">
        <v>318</v>
      </c>
      <c r="GSZ174" s="68">
        <f t="shared" si="6786"/>
        <v>694.27799999999991</v>
      </c>
      <c r="GTA174" s="68">
        <v>0</v>
      </c>
      <c r="GTB174" s="68">
        <f t="shared" si="1969"/>
        <v>694.27799999999991</v>
      </c>
      <c r="GTC174" s="68">
        <v>0</v>
      </c>
      <c r="GTD174" s="68">
        <f t="shared" si="1970"/>
        <v>1041.4169999999999</v>
      </c>
      <c r="GTE174" s="101">
        <v>3</v>
      </c>
      <c r="GTF174" s="102"/>
      <c r="GTG174" s="68" t="s">
        <v>318</v>
      </c>
      <c r="GTH174" s="68">
        <f t="shared" si="6787"/>
        <v>694.27799999999991</v>
      </c>
      <c r="GTI174" s="68">
        <v>0</v>
      </c>
      <c r="GTJ174" s="68">
        <f t="shared" si="1972"/>
        <v>694.27799999999991</v>
      </c>
      <c r="GTK174" s="68">
        <v>0</v>
      </c>
      <c r="GTL174" s="68">
        <f t="shared" si="1973"/>
        <v>1041.4169999999999</v>
      </c>
      <c r="GTM174" s="101">
        <v>3</v>
      </c>
      <c r="GTN174" s="102"/>
      <c r="GTO174" s="68" t="s">
        <v>318</v>
      </c>
      <c r="GTP174" s="68">
        <f t="shared" si="6788"/>
        <v>694.27799999999991</v>
      </c>
      <c r="GTQ174" s="68">
        <v>0</v>
      </c>
      <c r="GTR174" s="68">
        <f t="shared" si="1975"/>
        <v>694.27799999999991</v>
      </c>
      <c r="GTS174" s="68">
        <v>0</v>
      </c>
      <c r="GTT174" s="68">
        <f t="shared" si="1976"/>
        <v>1041.4169999999999</v>
      </c>
      <c r="GTU174" s="101">
        <v>3</v>
      </c>
      <c r="GTV174" s="102"/>
      <c r="GTW174" s="68" t="s">
        <v>318</v>
      </c>
      <c r="GTX174" s="68">
        <f t="shared" si="6789"/>
        <v>694.27799999999991</v>
      </c>
      <c r="GTY174" s="68">
        <v>0</v>
      </c>
      <c r="GTZ174" s="68">
        <f t="shared" si="1978"/>
        <v>694.27799999999991</v>
      </c>
      <c r="GUA174" s="68">
        <v>0</v>
      </c>
      <c r="GUB174" s="68">
        <f t="shared" si="1979"/>
        <v>1041.4169999999999</v>
      </c>
      <c r="GUC174" s="101">
        <v>3</v>
      </c>
      <c r="GUD174" s="102"/>
      <c r="GUE174" s="68" t="s">
        <v>318</v>
      </c>
      <c r="GUF174" s="68">
        <f t="shared" si="6790"/>
        <v>694.27799999999991</v>
      </c>
      <c r="GUG174" s="68">
        <v>0</v>
      </c>
      <c r="GUH174" s="68">
        <f t="shared" si="1981"/>
        <v>694.27799999999991</v>
      </c>
      <c r="GUI174" s="68">
        <v>0</v>
      </c>
      <c r="GUJ174" s="68">
        <f t="shared" si="1982"/>
        <v>1041.4169999999999</v>
      </c>
      <c r="GUK174" s="101">
        <v>3</v>
      </c>
      <c r="GUL174" s="102"/>
      <c r="GUM174" s="68" t="s">
        <v>318</v>
      </c>
      <c r="GUN174" s="68">
        <f t="shared" si="6791"/>
        <v>694.27799999999991</v>
      </c>
      <c r="GUO174" s="68">
        <v>0</v>
      </c>
      <c r="GUP174" s="68">
        <f t="shared" si="1984"/>
        <v>694.27799999999991</v>
      </c>
      <c r="GUQ174" s="68">
        <v>0</v>
      </c>
      <c r="GUR174" s="68">
        <f t="shared" si="1985"/>
        <v>1041.4169999999999</v>
      </c>
      <c r="GUS174" s="101">
        <v>3</v>
      </c>
      <c r="GUT174" s="102"/>
      <c r="GUU174" s="68" t="s">
        <v>318</v>
      </c>
      <c r="GUV174" s="68">
        <f t="shared" si="6792"/>
        <v>694.27799999999991</v>
      </c>
      <c r="GUW174" s="68">
        <v>0</v>
      </c>
      <c r="GUX174" s="68">
        <f t="shared" si="1987"/>
        <v>694.27799999999991</v>
      </c>
      <c r="GUY174" s="68">
        <v>0</v>
      </c>
      <c r="GUZ174" s="68">
        <f t="shared" si="1988"/>
        <v>1041.4169999999999</v>
      </c>
      <c r="GVA174" s="101">
        <v>3</v>
      </c>
      <c r="GVB174" s="102"/>
      <c r="GVC174" s="68" t="s">
        <v>318</v>
      </c>
      <c r="GVD174" s="68">
        <f t="shared" si="6793"/>
        <v>694.27799999999991</v>
      </c>
      <c r="GVE174" s="68">
        <v>0</v>
      </c>
      <c r="GVF174" s="68">
        <f t="shared" si="1990"/>
        <v>694.27799999999991</v>
      </c>
      <c r="GVG174" s="68">
        <v>0</v>
      </c>
      <c r="GVH174" s="68">
        <f t="shared" si="1991"/>
        <v>1041.4169999999999</v>
      </c>
      <c r="GVI174" s="101">
        <v>3</v>
      </c>
      <c r="GVJ174" s="102"/>
      <c r="GVK174" s="68" t="s">
        <v>318</v>
      </c>
      <c r="GVL174" s="68">
        <f t="shared" si="6794"/>
        <v>694.27799999999991</v>
      </c>
      <c r="GVM174" s="68">
        <v>0</v>
      </c>
      <c r="GVN174" s="68">
        <f t="shared" si="1993"/>
        <v>694.27799999999991</v>
      </c>
      <c r="GVO174" s="68">
        <v>0</v>
      </c>
      <c r="GVP174" s="68">
        <f t="shared" si="1994"/>
        <v>1041.4169999999999</v>
      </c>
      <c r="GVQ174" s="101">
        <v>3</v>
      </c>
      <c r="GVR174" s="102"/>
      <c r="GVS174" s="68" t="s">
        <v>318</v>
      </c>
      <c r="GVT174" s="68">
        <f t="shared" si="6795"/>
        <v>694.27799999999991</v>
      </c>
      <c r="GVU174" s="68">
        <v>0</v>
      </c>
      <c r="GVV174" s="68">
        <f t="shared" si="1996"/>
        <v>694.27799999999991</v>
      </c>
      <c r="GVW174" s="68">
        <v>0</v>
      </c>
      <c r="GVX174" s="68">
        <f t="shared" si="1997"/>
        <v>1041.4169999999999</v>
      </c>
      <c r="GVY174" s="101">
        <v>3</v>
      </c>
      <c r="GVZ174" s="102"/>
      <c r="GWA174" s="68" t="s">
        <v>318</v>
      </c>
      <c r="GWB174" s="68">
        <f t="shared" si="6796"/>
        <v>694.27799999999991</v>
      </c>
      <c r="GWC174" s="68">
        <v>0</v>
      </c>
      <c r="GWD174" s="68">
        <f t="shared" si="1999"/>
        <v>694.27799999999991</v>
      </c>
      <c r="GWE174" s="68">
        <v>0</v>
      </c>
      <c r="GWF174" s="68">
        <f t="shared" si="2000"/>
        <v>1041.4169999999999</v>
      </c>
      <c r="GWG174" s="101">
        <v>3</v>
      </c>
      <c r="GWH174" s="102"/>
      <c r="GWI174" s="68" t="s">
        <v>318</v>
      </c>
      <c r="GWJ174" s="68">
        <f t="shared" si="6797"/>
        <v>694.27799999999991</v>
      </c>
      <c r="GWK174" s="68">
        <v>0</v>
      </c>
      <c r="GWL174" s="68">
        <f t="shared" si="2002"/>
        <v>694.27799999999991</v>
      </c>
      <c r="GWM174" s="68">
        <v>0</v>
      </c>
      <c r="GWN174" s="68">
        <f t="shared" si="2003"/>
        <v>1041.4169999999999</v>
      </c>
      <c r="GWO174" s="101">
        <v>3</v>
      </c>
      <c r="GWP174" s="102"/>
      <c r="GWQ174" s="68" t="s">
        <v>318</v>
      </c>
      <c r="GWR174" s="68">
        <f t="shared" si="6798"/>
        <v>694.27799999999991</v>
      </c>
      <c r="GWS174" s="68">
        <v>0</v>
      </c>
      <c r="GWT174" s="68">
        <f t="shared" si="2005"/>
        <v>694.27799999999991</v>
      </c>
      <c r="GWU174" s="68">
        <v>0</v>
      </c>
      <c r="GWV174" s="68">
        <f t="shared" si="2006"/>
        <v>1041.4169999999999</v>
      </c>
      <c r="GWW174" s="101">
        <v>3</v>
      </c>
      <c r="GWX174" s="102"/>
      <c r="GWY174" s="68" t="s">
        <v>318</v>
      </c>
      <c r="GWZ174" s="68">
        <f t="shared" si="6799"/>
        <v>694.27799999999991</v>
      </c>
      <c r="GXA174" s="68">
        <v>0</v>
      </c>
      <c r="GXB174" s="68">
        <f t="shared" si="2008"/>
        <v>694.27799999999991</v>
      </c>
      <c r="GXC174" s="68">
        <v>0</v>
      </c>
      <c r="GXD174" s="68">
        <f t="shared" si="2009"/>
        <v>1041.4169999999999</v>
      </c>
      <c r="GXE174" s="101">
        <v>3</v>
      </c>
      <c r="GXF174" s="102"/>
      <c r="GXG174" s="68" t="s">
        <v>318</v>
      </c>
      <c r="GXH174" s="68">
        <f t="shared" si="6800"/>
        <v>694.27799999999991</v>
      </c>
      <c r="GXI174" s="68">
        <v>0</v>
      </c>
      <c r="GXJ174" s="68">
        <f t="shared" si="2011"/>
        <v>694.27799999999991</v>
      </c>
      <c r="GXK174" s="68">
        <v>0</v>
      </c>
      <c r="GXL174" s="68">
        <f t="shared" si="2012"/>
        <v>1041.4169999999999</v>
      </c>
      <c r="GXM174" s="101">
        <v>3</v>
      </c>
      <c r="GXN174" s="102"/>
      <c r="GXO174" s="68" t="s">
        <v>318</v>
      </c>
      <c r="GXP174" s="68">
        <f t="shared" si="6801"/>
        <v>694.27799999999991</v>
      </c>
      <c r="GXQ174" s="68">
        <v>0</v>
      </c>
      <c r="GXR174" s="68">
        <f t="shared" si="2014"/>
        <v>694.27799999999991</v>
      </c>
      <c r="GXS174" s="68">
        <v>0</v>
      </c>
      <c r="GXT174" s="68">
        <f t="shared" si="2015"/>
        <v>1041.4169999999999</v>
      </c>
      <c r="GXU174" s="101">
        <v>3</v>
      </c>
      <c r="GXV174" s="102"/>
      <c r="GXW174" s="68" t="s">
        <v>318</v>
      </c>
      <c r="GXX174" s="68">
        <f t="shared" si="6802"/>
        <v>694.27799999999991</v>
      </c>
      <c r="GXY174" s="68">
        <v>0</v>
      </c>
      <c r="GXZ174" s="68">
        <f t="shared" si="2017"/>
        <v>694.27799999999991</v>
      </c>
      <c r="GYA174" s="68">
        <v>0</v>
      </c>
      <c r="GYB174" s="68">
        <f t="shared" si="2018"/>
        <v>1041.4169999999999</v>
      </c>
      <c r="GYC174" s="101">
        <v>3</v>
      </c>
      <c r="GYD174" s="102"/>
      <c r="GYE174" s="68" t="s">
        <v>318</v>
      </c>
      <c r="GYF174" s="68">
        <f t="shared" si="6803"/>
        <v>694.27799999999991</v>
      </c>
      <c r="GYG174" s="68">
        <v>0</v>
      </c>
      <c r="GYH174" s="68">
        <f t="shared" si="2020"/>
        <v>694.27799999999991</v>
      </c>
      <c r="GYI174" s="68">
        <v>0</v>
      </c>
      <c r="GYJ174" s="68">
        <f t="shared" si="2021"/>
        <v>1041.4169999999999</v>
      </c>
      <c r="GYK174" s="101">
        <v>3</v>
      </c>
      <c r="GYL174" s="102"/>
      <c r="GYM174" s="68" t="s">
        <v>318</v>
      </c>
      <c r="GYN174" s="68">
        <f t="shared" si="6804"/>
        <v>694.27799999999991</v>
      </c>
      <c r="GYO174" s="68">
        <v>0</v>
      </c>
      <c r="GYP174" s="68">
        <f t="shared" si="2023"/>
        <v>694.27799999999991</v>
      </c>
      <c r="GYQ174" s="68">
        <v>0</v>
      </c>
      <c r="GYR174" s="68">
        <f t="shared" si="2024"/>
        <v>1041.4169999999999</v>
      </c>
      <c r="GYS174" s="101">
        <v>3</v>
      </c>
      <c r="GYT174" s="102"/>
      <c r="GYU174" s="68" t="s">
        <v>318</v>
      </c>
      <c r="GYV174" s="68">
        <f t="shared" si="6805"/>
        <v>694.27799999999991</v>
      </c>
      <c r="GYW174" s="68">
        <v>0</v>
      </c>
      <c r="GYX174" s="68">
        <f t="shared" si="2026"/>
        <v>694.27799999999991</v>
      </c>
      <c r="GYY174" s="68">
        <v>0</v>
      </c>
      <c r="GYZ174" s="68">
        <f t="shared" si="2027"/>
        <v>1041.4169999999999</v>
      </c>
      <c r="GZA174" s="101">
        <v>3</v>
      </c>
      <c r="GZB174" s="102"/>
      <c r="GZC174" s="68" t="s">
        <v>318</v>
      </c>
      <c r="GZD174" s="68">
        <f t="shared" si="6806"/>
        <v>694.27799999999991</v>
      </c>
      <c r="GZE174" s="68">
        <v>0</v>
      </c>
      <c r="GZF174" s="68">
        <f t="shared" si="2029"/>
        <v>694.27799999999991</v>
      </c>
      <c r="GZG174" s="68">
        <v>0</v>
      </c>
      <c r="GZH174" s="68">
        <f t="shared" si="2030"/>
        <v>1041.4169999999999</v>
      </c>
      <c r="GZI174" s="101">
        <v>3</v>
      </c>
      <c r="GZJ174" s="102"/>
      <c r="GZK174" s="68" t="s">
        <v>318</v>
      </c>
      <c r="GZL174" s="68">
        <f t="shared" si="6807"/>
        <v>694.27799999999991</v>
      </c>
      <c r="GZM174" s="68">
        <v>0</v>
      </c>
      <c r="GZN174" s="68">
        <f t="shared" si="2032"/>
        <v>694.27799999999991</v>
      </c>
      <c r="GZO174" s="68">
        <v>0</v>
      </c>
      <c r="GZP174" s="68">
        <f t="shared" si="2033"/>
        <v>1041.4169999999999</v>
      </c>
      <c r="GZQ174" s="101">
        <v>3</v>
      </c>
      <c r="GZR174" s="102"/>
      <c r="GZS174" s="68" t="s">
        <v>318</v>
      </c>
      <c r="GZT174" s="68">
        <f t="shared" si="6808"/>
        <v>694.27799999999991</v>
      </c>
      <c r="GZU174" s="68">
        <v>0</v>
      </c>
      <c r="GZV174" s="68">
        <f t="shared" si="2035"/>
        <v>694.27799999999991</v>
      </c>
      <c r="GZW174" s="68">
        <v>0</v>
      </c>
      <c r="GZX174" s="68">
        <f t="shared" si="2036"/>
        <v>1041.4169999999999</v>
      </c>
      <c r="GZY174" s="101">
        <v>3</v>
      </c>
      <c r="GZZ174" s="102"/>
      <c r="HAA174" s="68" t="s">
        <v>318</v>
      </c>
      <c r="HAB174" s="68">
        <f t="shared" si="6809"/>
        <v>694.27799999999991</v>
      </c>
      <c r="HAC174" s="68">
        <v>0</v>
      </c>
      <c r="HAD174" s="68">
        <f t="shared" si="2038"/>
        <v>694.27799999999991</v>
      </c>
      <c r="HAE174" s="68">
        <v>0</v>
      </c>
      <c r="HAF174" s="68">
        <f t="shared" si="2039"/>
        <v>1041.4169999999999</v>
      </c>
      <c r="HAG174" s="101">
        <v>3</v>
      </c>
      <c r="HAH174" s="102"/>
      <c r="HAI174" s="68" t="s">
        <v>318</v>
      </c>
      <c r="HAJ174" s="68">
        <f t="shared" si="6810"/>
        <v>694.27799999999991</v>
      </c>
      <c r="HAK174" s="68">
        <v>0</v>
      </c>
      <c r="HAL174" s="68">
        <f t="shared" si="2041"/>
        <v>694.27799999999991</v>
      </c>
      <c r="HAM174" s="68">
        <v>0</v>
      </c>
      <c r="HAN174" s="68">
        <f t="shared" si="2042"/>
        <v>1041.4169999999999</v>
      </c>
      <c r="HAO174" s="101">
        <v>3</v>
      </c>
      <c r="HAP174" s="102"/>
      <c r="HAQ174" s="68" t="s">
        <v>318</v>
      </c>
      <c r="HAR174" s="68">
        <f t="shared" si="6811"/>
        <v>694.27799999999991</v>
      </c>
      <c r="HAS174" s="68">
        <v>0</v>
      </c>
      <c r="HAT174" s="68">
        <f t="shared" si="2044"/>
        <v>694.27799999999991</v>
      </c>
      <c r="HAU174" s="68">
        <v>0</v>
      </c>
      <c r="HAV174" s="68">
        <f t="shared" si="2045"/>
        <v>1041.4169999999999</v>
      </c>
      <c r="HAW174" s="101">
        <v>3</v>
      </c>
      <c r="HAX174" s="102"/>
      <c r="HAY174" s="68" t="s">
        <v>318</v>
      </c>
      <c r="HAZ174" s="68">
        <f t="shared" si="6812"/>
        <v>694.27799999999991</v>
      </c>
      <c r="HBA174" s="68">
        <v>0</v>
      </c>
      <c r="HBB174" s="68">
        <f t="shared" si="2047"/>
        <v>694.27799999999991</v>
      </c>
      <c r="HBC174" s="68">
        <v>0</v>
      </c>
      <c r="HBD174" s="68">
        <f t="shared" si="2048"/>
        <v>1041.4169999999999</v>
      </c>
      <c r="HBE174" s="101">
        <v>3</v>
      </c>
      <c r="HBF174" s="102"/>
      <c r="HBG174" s="68" t="s">
        <v>318</v>
      </c>
      <c r="HBH174" s="68">
        <f t="shared" si="6813"/>
        <v>694.27799999999991</v>
      </c>
      <c r="HBI174" s="68">
        <v>0</v>
      </c>
      <c r="HBJ174" s="68">
        <f t="shared" si="2050"/>
        <v>694.27799999999991</v>
      </c>
      <c r="HBK174" s="68">
        <v>0</v>
      </c>
      <c r="HBL174" s="68">
        <f t="shared" si="2051"/>
        <v>1041.4169999999999</v>
      </c>
      <c r="HBM174" s="101">
        <v>3</v>
      </c>
      <c r="HBN174" s="102"/>
      <c r="HBO174" s="68" t="s">
        <v>318</v>
      </c>
      <c r="HBP174" s="68">
        <f t="shared" si="6814"/>
        <v>694.27799999999991</v>
      </c>
      <c r="HBQ174" s="68">
        <v>0</v>
      </c>
      <c r="HBR174" s="68">
        <f t="shared" si="2053"/>
        <v>694.27799999999991</v>
      </c>
      <c r="HBS174" s="68">
        <v>0</v>
      </c>
      <c r="HBT174" s="68">
        <f t="shared" si="2054"/>
        <v>1041.4169999999999</v>
      </c>
      <c r="HBU174" s="101">
        <v>3</v>
      </c>
      <c r="HBV174" s="102"/>
      <c r="HBW174" s="68" t="s">
        <v>318</v>
      </c>
      <c r="HBX174" s="68">
        <f t="shared" si="6815"/>
        <v>694.27799999999991</v>
      </c>
      <c r="HBY174" s="68">
        <v>0</v>
      </c>
      <c r="HBZ174" s="68">
        <f t="shared" si="2056"/>
        <v>694.27799999999991</v>
      </c>
      <c r="HCA174" s="68">
        <v>0</v>
      </c>
      <c r="HCB174" s="68">
        <f t="shared" si="2057"/>
        <v>1041.4169999999999</v>
      </c>
      <c r="HCC174" s="101">
        <v>3</v>
      </c>
      <c r="HCD174" s="102"/>
      <c r="HCE174" s="68" t="s">
        <v>318</v>
      </c>
      <c r="HCF174" s="68">
        <f t="shared" si="6816"/>
        <v>694.27799999999991</v>
      </c>
      <c r="HCG174" s="68">
        <v>0</v>
      </c>
      <c r="HCH174" s="68">
        <f t="shared" si="2059"/>
        <v>694.27799999999991</v>
      </c>
      <c r="HCI174" s="68">
        <v>0</v>
      </c>
      <c r="HCJ174" s="68">
        <f t="shared" si="2060"/>
        <v>1041.4169999999999</v>
      </c>
      <c r="HCK174" s="101">
        <v>3</v>
      </c>
      <c r="HCL174" s="102"/>
      <c r="HCM174" s="68" t="s">
        <v>318</v>
      </c>
      <c r="HCN174" s="68">
        <f t="shared" si="6817"/>
        <v>694.27799999999991</v>
      </c>
      <c r="HCO174" s="68">
        <v>0</v>
      </c>
      <c r="HCP174" s="68">
        <f t="shared" si="2062"/>
        <v>694.27799999999991</v>
      </c>
      <c r="HCQ174" s="68">
        <v>0</v>
      </c>
      <c r="HCR174" s="68">
        <f t="shared" si="2063"/>
        <v>1041.4169999999999</v>
      </c>
      <c r="HCS174" s="101">
        <v>3</v>
      </c>
      <c r="HCT174" s="102"/>
      <c r="HCU174" s="68" t="s">
        <v>318</v>
      </c>
      <c r="HCV174" s="68">
        <f t="shared" si="6818"/>
        <v>694.27799999999991</v>
      </c>
      <c r="HCW174" s="68">
        <v>0</v>
      </c>
      <c r="HCX174" s="68">
        <f t="shared" si="2065"/>
        <v>694.27799999999991</v>
      </c>
      <c r="HCY174" s="68">
        <v>0</v>
      </c>
      <c r="HCZ174" s="68">
        <f t="shared" si="2066"/>
        <v>1041.4169999999999</v>
      </c>
      <c r="HDA174" s="101">
        <v>3</v>
      </c>
      <c r="HDB174" s="102"/>
      <c r="HDC174" s="68" t="s">
        <v>318</v>
      </c>
      <c r="HDD174" s="68">
        <f t="shared" si="6819"/>
        <v>694.27799999999991</v>
      </c>
      <c r="HDE174" s="68">
        <v>0</v>
      </c>
      <c r="HDF174" s="68">
        <f t="shared" si="2068"/>
        <v>694.27799999999991</v>
      </c>
      <c r="HDG174" s="68">
        <v>0</v>
      </c>
      <c r="HDH174" s="68">
        <f t="shared" si="2069"/>
        <v>1041.4169999999999</v>
      </c>
      <c r="HDI174" s="101">
        <v>3</v>
      </c>
      <c r="HDJ174" s="102"/>
      <c r="HDK174" s="68" t="s">
        <v>318</v>
      </c>
      <c r="HDL174" s="68">
        <f t="shared" si="6820"/>
        <v>694.27799999999991</v>
      </c>
      <c r="HDM174" s="68">
        <v>0</v>
      </c>
      <c r="HDN174" s="68">
        <f t="shared" si="2071"/>
        <v>694.27799999999991</v>
      </c>
      <c r="HDO174" s="68">
        <v>0</v>
      </c>
      <c r="HDP174" s="68">
        <f t="shared" si="2072"/>
        <v>1041.4169999999999</v>
      </c>
      <c r="HDQ174" s="101">
        <v>3</v>
      </c>
      <c r="HDR174" s="102"/>
      <c r="HDS174" s="68" t="s">
        <v>318</v>
      </c>
      <c r="HDT174" s="68">
        <f t="shared" si="6821"/>
        <v>694.27799999999991</v>
      </c>
      <c r="HDU174" s="68">
        <v>0</v>
      </c>
      <c r="HDV174" s="68">
        <f t="shared" si="2074"/>
        <v>694.27799999999991</v>
      </c>
      <c r="HDW174" s="68">
        <v>0</v>
      </c>
      <c r="HDX174" s="68">
        <f t="shared" si="2075"/>
        <v>1041.4169999999999</v>
      </c>
      <c r="HDY174" s="101">
        <v>3</v>
      </c>
      <c r="HDZ174" s="102"/>
      <c r="HEA174" s="68" t="s">
        <v>318</v>
      </c>
      <c r="HEB174" s="68">
        <f t="shared" si="6822"/>
        <v>694.27799999999991</v>
      </c>
      <c r="HEC174" s="68">
        <v>0</v>
      </c>
      <c r="HED174" s="68">
        <f t="shared" si="2077"/>
        <v>694.27799999999991</v>
      </c>
      <c r="HEE174" s="68">
        <v>0</v>
      </c>
      <c r="HEF174" s="68">
        <f t="shared" si="2078"/>
        <v>1041.4169999999999</v>
      </c>
      <c r="HEG174" s="101">
        <v>3</v>
      </c>
      <c r="HEH174" s="102"/>
      <c r="HEI174" s="68" t="s">
        <v>318</v>
      </c>
      <c r="HEJ174" s="68">
        <f t="shared" si="6823"/>
        <v>694.27799999999991</v>
      </c>
      <c r="HEK174" s="68">
        <v>0</v>
      </c>
      <c r="HEL174" s="68">
        <f t="shared" si="2080"/>
        <v>694.27799999999991</v>
      </c>
      <c r="HEM174" s="68">
        <v>0</v>
      </c>
      <c r="HEN174" s="68">
        <f t="shared" si="2081"/>
        <v>1041.4169999999999</v>
      </c>
      <c r="HEO174" s="101">
        <v>3</v>
      </c>
      <c r="HEP174" s="102"/>
      <c r="HEQ174" s="68" t="s">
        <v>318</v>
      </c>
      <c r="HER174" s="68">
        <f t="shared" si="6824"/>
        <v>694.27799999999991</v>
      </c>
      <c r="HES174" s="68">
        <v>0</v>
      </c>
      <c r="HET174" s="68">
        <f t="shared" si="2083"/>
        <v>694.27799999999991</v>
      </c>
      <c r="HEU174" s="68">
        <v>0</v>
      </c>
      <c r="HEV174" s="68">
        <f t="shared" si="2084"/>
        <v>1041.4169999999999</v>
      </c>
      <c r="HEW174" s="101">
        <v>3</v>
      </c>
      <c r="HEX174" s="102"/>
      <c r="HEY174" s="68" t="s">
        <v>318</v>
      </c>
      <c r="HEZ174" s="68">
        <f t="shared" si="6825"/>
        <v>694.27799999999991</v>
      </c>
      <c r="HFA174" s="68">
        <v>0</v>
      </c>
      <c r="HFB174" s="68">
        <f t="shared" si="2086"/>
        <v>694.27799999999991</v>
      </c>
      <c r="HFC174" s="68">
        <v>0</v>
      </c>
      <c r="HFD174" s="68">
        <f t="shared" si="2087"/>
        <v>1041.4169999999999</v>
      </c>
      <c r="HFE174" s="101">
        <v>3</v>
      </c>
      <c r="HFF174" s="102"/>
      <c r="HFG174" s="68" t="s">
        <v>318</v>
      </c>
      <c r="HFH174" s="68">
        <f t="shared" si="6826"/>
        <v>694.27799999999991</v>
      </c>
      <c r="HFI174" s="68">
        <v>0</v>
      </c>
      <c r="HFJ174" s="68">
        <f t="shared" si="2089"/>
        <v>694.27799999999991</v>
      </c>
      <c r="HFK174" s="68">
        <v>0</v>
      </c>
      <c r="HFL174" s="68">
        <f t="shared" si="2090"/>
        <v>1041.4169999999999</v>
      </c>
      <c r="HFM174" s="101">
        <v>3</v>
      </c>
      <c r="HFN174" s="102"/>
      <c r="HFO174" s="68" t="s">
        <v>318</v>
      </c>
      <c r="HFP174" s="68">
        <f t="shared" si="6827"/>
        <v>694.27799999999991</v>
      </c>
      <c r="HFQ174" s="68">
        <v>0</v>
      </c>
      <c r="HFR174" s="68">
        <f t="shared" si="2092"/>
        <v>694.27799999999991</v>
      </c>
      <c r="HFS174" s="68">
        <v>0</v>
      </c>
      <c r="HFT174" s="68">
        <f t="shared" si="2093"/>
        <v>1041.4169999999999</v>
      </c>
      <c r="HFU174" s="101">
        <v>3</v>
      </c>
      <c r="HFV174" s="102"/>
      <c r="HFW174" s="68" t="s">
        <v>318</v>
      </c>
      <c r="HFX174" s="68">
        <f t="shared" si="6828"/>
        <v>694.27799999999991</v>
      </c>
      <c r="HFY174" s="68">
        <v>0</v>
      </c>
      <c r="HFZ174" s="68">
        <f t="shared" si="2095"/>
        <v>694.27799999999991</v>
      </c>
      <c r="HGA174" s="68">
        <v>0</v>
      </c>
      <c r="HGB174" s="68">
        <f t="shared" si="2096"/>
        <v>1041.4169999999999</v>
      </c>
      <c r="HGC174" s="101">
        <v>3</v>
      </c>
      <c r="HGD174" s="102"/>
      <c r="HGE174" s="68" t="s">
        <v>318</v>
      </c>
      <c r="HGF174" s="68">
        <f t="shared" si="6829"/>
        <v>694.27799999999991</v>
      </c>
      <c r="HGG174" s="68">
        <v>0</v>
      </c>
      <c r="HGH174" s="68">
        <f t="shared" si="2098"/>
        <v>694.27799999999991</v>
      </c>
      <c r="HGI174" s="68">
        <v>0</v>
      </c>
      <c r="HGJ174" s="68">
        <f t="shared" si="2099"/>
        <v>1041.4169999999999</v>
      </c>
      <c r="HGK174" s="101">
        <v>3</v>
      </c>
      <c r="HGL174" s="102"/>
      <c r="HGM174" s="68" t="s">
        <v>318</v>
      </c>
      <c r="HGN174" s="68">
        <f t="shared" si="6830"/>
        <v>694.27799999999991</v>
      </c>
      <c r="HGO174" s="68">
        <v>0</v>
      </c>
      <c r="HGP174" s="68">
        <f t="shared" si="2101"/>
        <v>694.27799999999991</v>
      </c>
      <c r="HGQ174" s="68">
        <v>0</v>
      </c>
      <c r="HGR174" s="68">
        <f t="shared" si="2102"/>
        <v>1041.4169999999999</v>
      </c>
      <c r="HGS174" s="101">
        <v>3</v>
      </c>
      <c r="HGT174" s="102"/>
      <c r="HGU174" s="68" t="s">
        <v>318</v>
      </c>
      <c r="HGV174" s="68">
        <f t="shared" si="6831"/>
        <v>694.27799999999991</v>
      </c>
      <c r="HGW174" s="68">
        <v>0</v>
      </c>
      <c r="HGX174" s="68">
        <f t="shared" si="2104"/>
        <v>694.27799999999991</v>
      </c>
      <c r="HGY174" s="68">
        <v>0</v>
      </c>
      <c r="HGZ174" s="68">
        <f t="shared" si="2105"/>
        <v>1041.4169999999999</v>
      </c>
      <c r="HHA174" s="101">
        <v>3</v>
      </c>
      <c r="HHB174" s="102"/>
      <c r="HHC174" s="68" t="s">
        <v>318</v>
      </c>
      <c r="HHD174" s="68">
        <f t="shared" si="6832"/>
        <v>694.27799999999991</v>
      </c>
      <c r="HHE174" s="68">
        <v>0</v>
      </c>
      <c r="HHF174" s="68">
        <f t="shared" si="2107"/>
        <v>694.27799999999991</v>
      </c>
      <c r="HHG174" s="68">
        <v>0</v>
      </c>
      <c r="HHH174" s="68">
        <f t="shared" si="2108"/>
        <v>1041.4169999999999</v>
      </c>
      <c r="HHI174" s="101">
        <v>3</v>
      </c>
      <c r="HHJ174" s="102"/>
      <c r="HHK174" s="68" t="s">
        <v>318</v>
      </c>
      <c r="HHL174" s="68">
        <f t="shared" si="6833"/>
        <v>694.27799999999991</v>
      </c>
      <c r="HHM174" s="68">
        <v>0</v>
      </c>
      <c r="HHN174" s="68">
        <f t="shared" si="2110"/>
        <v>694.27799999999991</v>
      </c>
      <c r="HHO174" s="68">
        <v>0</v>
      </c>
      <c r="HHP174" s="68">
        <f t="shared" si="2111"/>
        <v>1041.4169999999999</v>
      </c>
      <c r="HHQ174" s="101">
        <v>3</v>
      </c>
      <c r="HHR174" s="102"/>
      <c r="HHS174" s="68" t="s">
        <v>318</v>
      </c>
      <c r="HHT174" s="68">
        <f t="shared" si="6834"/>
        <v>694.27799999999991</v>
      </c>
      <c r="HHU174" s="68">
        <v>0</v>
      </c>
      <c r="HHV174" s="68">
        <f t="shared" si="2113"/>
        <v>694.27799999999991</v>
      </c>
      <c r="HHW174" s="68">
        <v>0</v>
      </c>
      <c r="HHX174" s="68">
        <f t="shared" si="2114"/>
        <v>1041.4169999999999</v>
      </c>
      <c r="HHY174" s="101">
        <v>3</v>
      </c>
      <c r="HHZ174" s="102"/>
      <c r="HIA174" s="68" t="s">
        <v>318</v>
      </c>
      <c r="HIB174" s="68">
        <f t="shared" si="6835"/>
        <v>694.27799999999991</v>
      </c>
      <c r="HIC174" s="68">
        <v>0</v>
      </c>
      <c r="HID174" s="68">
        <f t="shared" si="2116"/>
        <v>694.27799999999991</v>
      </c>
      <c r="HIE174" s="68">
        <v>0</v>
      </c>
      <c r="HIF174" s="68">
        <f t="shared" si="2117"/>
        <v>1041.4169999999999</v>
      </c>
      <c r="HIG174" s="101">
        <v>3</v>
      </c>
      <c r="HIH174" s="102"/>
      <c r="HII174" s="68" t="s">
        <v>318</v>
      </c>
      <c r="HIJ174" s="68">
        <f t="shared" si="6836"/>
        <v>694.27799999999991</v>
      </c>
      <c r="HIK174" s="68">
        <v>0</v>
      </c>
      <c r="HIL174" s="68">
        <f t="shared" si="2119"/>
        <v>694.27799999999991</v>
      </c>
      <c r="HIM174" s="68">
        <v>0</v>
      </c>
      <c r="HIN174" s="68">
        <f t="shared" si="2120"/>
        <v>1041.4169999999999</v>
      </c>
      <c r="HIO174" s="101">
        <v>3</v>
      </c>
      <c r="HIP174" s="102"/>
      <c r="HIQ174" s="68" t="s">
        <v>318</v>
      </c>
      <c r="HIR174" s="68">
        <f t="shared" si="6837"/>
        <v>694.27799999999991</v>
      </c>
      <c r="HIS174" s="68">
        <v>0</v>
      </c>
      <c r="HIT174" s="68">
        <f t="shared" si="2122"/>
        <v>694.27799999999991</v>
      </c>
      <c r="HIU174" s="68">
        <v>0</v>
      </c>
      <c r="HIV174" s="68">
        <f t="shared" si="2123"/>
        <v>1041.4169999999999</v>
      </c>
      <c r="HIW174" s="101">
        <v>3</v>
      </c>
      <c r="HIX174" s="102"/>
      <c r="HIY174" s="68" t="s">
        <v>318</v>
      </c>
      <c r="HIZ174" s="68">
        <f t="shared" si="6838"/>
        <v>694.27799999999991</v>
      </c>
      <c r="HJA174" s="68">
        <v>0</v>
      </c>
      <c r="HJB174" s="68">
        <f t="shared" si="2125"/>
        <v>694.27799999999991</v>
      </c>
      <c r="HJC174" s="68">
        <v>0</v>
      </c>
      <c r="HJD174" s="68">
        <f t="shared" si="2126"/>
        <v>1041.4169999999999</v>
      </c>
      <c r="HJE174" s="101">
        <v>3</v>
      </c>
      <c r="HJF174" s="102"/>
      <c r="HJG174" s="68" t="s">
        <v>318</v>
      </c>
      <c r="HJH174" s="68">
        <f t="shared" si="6839"/>
        <v>694.27799999999991</v>
      </c>
      <c r="HJI174" s="68">
        <v>0</v>
      </c>
      <c r="HJJ174" s="68">
        <f t="shared" si="2128"/>
        <v>694.27799999999991</v>
      </c>
      <c r="HJK174" s="68">
        <v>0</v>
      </c>
      <c r="HJL174" s="68">
        <f t="shared" si="2129"/>
        <v>1041.4169999999999</v>
      </c>
      <c r="HJM174" s="101">
        <v>3</v>
      </c>
      <c r="HJN174" s="102"/>
      <c r="HJO174" s="68" t="s">
        <v>318</v>
      </c>
      <c r="HJP174" s="68">
        <f t="shared" si="6840"/>
        <v>694.27799999999991</v>
      </c>
      <c r="HJQ174" s="68">
        <v>0</v>
      </c>
      <c r="HJR174" s="68">
        <f t="shared" si="2131"/>
        <v>694.27799999999991</v>
      </c>
      <c r="HJS174" s="68">
        <v>0</v>
      </c>
      <c r="HJT174" s="68">
        <f t="shared" si="2132"/>
        <v>1041.4169999999999</v>
      </c>
      <c r="HJU174" s="101">
        <v>3</v>
      </c>
      <c r="HJV174" s="102"/>
      <c r="HJW174" s="68" t="s">
        <v>318</v>
      </c>
      <c r="HJX174" s="68">
        <f t="shared" si="6841"/>
        <v>694.27799999999991</v>
      </c>
      <c r="HJY174" s="68">
        <v>0</v>
      </c>
      <c r="HJZ174" s="68">
        <f t="shared" si="2134"/>
        <v>694.27799999999991</v>
      </c>
      <c r="HKA174" s="68">
        <v>0</v>
      </c>
      <c r="HKB174" s="68">
        <f t="shared" si="2135"/>
        <v>1041.4169999999999</v>
      </c>
      <c r="HKC174" s="101">
        <v>3</v>
      </c>
      <c r="HKD174" s="102"/>
      <c r="HKE174" s="68" t="s">
        <v>318</v>
      </c>
      <c r="HKF174" s="68">
        <f t="shared" si="6842"/>
        <v>694.27799999999991</v>
      </c>
      <c r="HKG174" s="68">
        <v>0</v>
      </c>
      <c r="HKH174" s="68">
        <f t="shared" si="2137"/>
        <v>694.27799999999991</v>
      </c>
      <c r="HKI174" s="68">
        <v>0</v>
      </c>
      <c r="HKJ174" s="68">
        <f t="shared" si="2138"/>
        <v>1041.4169999999999</v>
      </c>
      <c r="HKK174" s="101">
        <v>3</v>
      </c>
      <c r="HKL174" s="102"/>
      <c r="HKM174" s="68" t="s">
        <v>318</v>
      </c>
      <c r="HKN174" s="68">
        <f t="shared" si="6843"/>
        <v>694.27799999999991</v>
      </c>
      <c r="HKO174" s="68">
        <v>0</v>
      </c>
      <c r="HKP174" s="68">
        <f t="shared" si="2140"/>
        <v>694.27799999999991</v>
      </c>
      <c r="HKQ174" s="68">
        <v>0</v>
      </c>
      <c r="HKR174" s="68">
        <f t="shared" si="2141"/>
        <v>1041.4169999999999</v>
      </c>
      <c r="HKS174" s="101">
        <v>3</v>
      </c>
      <c r="HKT174" s="102"/>
      <c r="HKU174" s="68" t="s">
        <v>318</v>
      </c>
      <c r="HKV174" s="68">
        <f t="shared" si="6844"/>
        <v>694.27799999999991</v>
      </c>
      <c r="HKW174" s="68">
        <v>0</v>
      </c>
      <c r="HKX174" s="68">
        <f t="shared" si="2143"/>
        <v>694.27799999999991</v>
      </c>
      <c r="HKY174" s="68">
        <v>0</v>
      </c>
      <c r="HKZ174" s="68">
        <f t="shared" si="2144"/>
        <v>1041.4169999999999</v>
      </c>
      <c r="HLA174" s="101">
        <v>3</v>
      </c>
      <c r="HLB174" s="102"/>
      <c r="HLC174" s="68" t="s">
        <v>318</v>
      </c>
      <c r="HLD174" s="68">
        <f t="shared" si="6845"/>
        <v>694.27799999999991</v>
      </c>
      <c r="HLE174" s="68">
        <v>0</v>
      </c>
      <c r="HLF174" s="68">
        <f t="shared" si="2146"/>
        <v>694.27799999999991</v>
      </c>
      <c r="HLG174" s="68">
        <v>0</v>
      </c>
      <c r="HLH174" s="68">
        <f t="shared" si="2147"/>
        <v>1041.4169999999999</v>
      </c>
      <c r="HLI174" s="101">
        <v>3</v>
      </c>
      <c r="HLJ174" s="102"/>
      <c r="HLK174" s="68" t="s">
        <v>318</v>
      </c>
      <c r="HLL174" s="68">
        <f t="shared" si="6846"/>
        <v>694.27799999999991</v>
      </c>
      <c r="HLM174" s="68">
        <v>0</v>
      </c>
      <c r="HLN174" s="68">
        <f t="shared" si="2149"/>
        <v>694.27799999999991</v>
      </c>
      <c r="HLO174" s="68">
        <v>0</v>
      </c>
      <c r="HLP174" s="68">
        <f t="shared" si="2150"/>
        <v>1041.4169999999999</v>
      </c>
      <c r="HLQ174" s="101">
        <v>3</v>
      </c>
      <c r="HLR174" s="102"/>
      <c r="HLS174" s="68" t="s">
        <v>318</v>
      </c>
      <c r="HLT174" s="68">
        <f t="shared" si="6847"/>
        <v>694.27799999999991</v>
      </c>
      <c r="HLU174" s="68">
        <v>0</v>
      </c>
      <c r="HLV174" s="68">
        <f t="shared" si="2152"/>
        <v>694.27799999999991</v>
      </c>
      <c r="HLW174" s="68">
        <v>0</v>
      </c>
      <c r="HLX174" s="68">
        <f t="shared" si="2153"/>
        <v>1041.4169999999999</v>
      </c>
      <c r="HLY174" s="101">
        <v>3</v>
      </c>
      <c r="HLZ174" s="102"/>
      <c r="HMA174" s="68" t="s">
        <v>318</v>
      </c>
      <c r="HMB174" s="68">
        <f t="shared" si="6848"/>
        <v>694.27799999999991</v>
      </c>
      <c r="HMC174" s="68">
        <v>0</v>
      </c>
      <c r="HMD174" s="68">
        <f t="shared" si="2155"/>
        <v>694.27799999999991</v>
      </c>
      <c r="HME174" s="68">
        <v>0</v>
      </c>
      <c r="HMF174" s="68">
        <f t="shared" si="2156"/>
        <v>1041.4169999999999</v>
      </c>
      <c r="HMG174" s="101">
        <v>3</v>
      </c>
      <c r="HMH174" s="102"/>
      <c r="HMI174" s="68" t="s">
        <v>318</v>
      </c>
      <c r="HMJ174" s="68">
        <f t="shared" si="6849"/>
        <v>694.27799999999991</v>
      </c>
      <c r="HMK174" s="68">
        <v>0</v>
      </c>
      <c r="HML174" s="68">
        <f t="shared" si="2158"/>
        <v>694.27799999999991</v>
      </c>
      <c r="HMM174" s="68">
        <v>0</v>
      </c>
      <c r="HMN174" s="68">
        <f t="shared" si="2159"/>
        <v>1041.4169999999999</v>
      </c>
      <c r="HMO174" s="101">
        <v>3</v>
      </c>
      <c r="HMP174" s="102"/>
      <c r="HMQ174" s="68" t="s">
        <v>318</v>
      </c>
      <c r="HMR174" s="68">
        <f t="shared" si="6850"/>
        <v>694.27799999999991</v>
      </c>
      <c r="HMS174" s="68">
        <v>0</v>
      </c>
      <c r="HMT174" s="68">
        <f t="shared" si="2161"/>
        <v>694.27799999999991</v>
      </c>
      <c r="HMU174" s="68">
        <v>0</v>
      </c>
      <c r="HMV174" s="68">
        <f t="shared" si="2162"/>
        <v>1041.4169999999999</v>
      </c>
      <c r="HMW174" s="101">
        <v>3</v>
      </c>
      <c r="HMX174" s="102"/>
      <c r="HMY174" s="68" t="s">
        <v>318</v>
      </c>
      <c r="HMZ174" s="68">
        <f t="shared" si="6851"/>
        <v>694.27799999999991</v>
      </c>
      <c r="HNA174" s="68">
        <v>0</v>
      </c>
      <c r="HNB174" s="68">
        <f t="shared" si="2164"/>
        <v>694.27799999999991</v>
      </c>
      <c r="HNC174" s="68">
        <v>0</v>
      </c>
      <c r="HND174" s="68">
        <f t="shared" si="2165"/>
        <v>1041.4169999999999</v>
      </c>
      <c r="HNE174" s="101">
        <v>3</v>
      </c>
      <c r="HNF174" s="102"/>
      <c r="HNG174" s="68" t="s">
        <v>318</v>
      </c>
      <c r="HNH174" s="68">
        <f t="shared" si="6852"/>
        <v>694.27799999999991</v>
      </c>
      <c r="HNI174" s="68">
        <v>0</v>
      </c>
      <c r="HNJ174" s="68">
        <f t="shared" si="2167"/>
        <v>694.27799999999991</v>
      </c>
      <c r="HNK174" s="68">
        <v>0</v>
      </c>
      <c r="HNL174" s="68">
        <f t="shared" si="2168"/>
        <v>1041.4169999999999</v>
      </c>
      <c r="HNM174" s="101">
        <v>3</v>
      </c>
      <c r="HNN174" s="102"/>
      <c r="HNO174" s="68" t="s">
        <v>318</v>
      </c>
      <c r="HNP174" s="68">
        <f t="shared" si="6853"/>
        <v>694.27799999999991</v>
      </c>
      <c r="HNQ174" s="68">
        <v>0</v>
      </c>
      <c r="HNR174" s="68">
        <f t="shared" si="2170"/>
        <v>694.27799999999991</v>
      </c>
      <c r="HNS174" s="68">
        <v>0</v>
      </c>
      <c r="HNT174" s="68">
        <f t="shared" si="2171"/>
        <v>1041.4169999999999</v>
      </c>
      <c r="HNU174" s="101">
        <v>3</v>
      </c>
      <c r="HNV174" s="102"/>
      <c r="HNW174" s="68" t="s">
        <v>318</v>
      </c>
      <c r="HNX174" s="68">
        <f t="shared" si="6854"/>
        <v>694.27799999999991</v>
      </c>
      <c r="HNY174" s="68">
        <v>0</v>
      </c>
      <c r="HNZ174" s="68">
        <f t="shared" si="2173"/>
        <v>694.27799999999991</v>
      </c>
      <c r="HOA174" s="68">
        <v>0</v>
      </c>
      <c r="HOB174" s="68">
        <f t="shared" si="2174"/>
        <v>1041.4169999999999</v>
      </c>
      <c r="HOC174" s="101">
        <v>3</v>
      </c>
      <c r="HOD174" s="102"/>
      <c r="HOE174" s="68" t="s">
        <v>318</v>
      </c>
      <c r="HOF174" s="68">
        <f t="shared" si="6855"/>
        <v>694.27799999999991</v>
      </c>
      <c r="HOG174" s="68">
        <v>0</v>
      </c>
      <c r="HOH174" s="68">
        <f t="shared" si="2176"/>
        <v>694.27799999999991</v>
      </c>
      <c r="HOI174" s="68">
        <v>0</v>
      </c>
      <c r="HOJ174" s="68">
        <f t="shared" si="2177"/>
        <v>1041.4169999999999</v>
      </c>
      <c r="HOK174" s="101">
        <v>3</v>
      </c>
      <c r="HOL174" s="102"/>
      <c r="HOM174" s="68" t="s">
        <v>318</v>
      </c>
      <c r="HON174" s="68">
        <f t="shared" si="6856"/>
        <v>694.27799999999991</v>
      </c>
      <c r="HOO174" s="68">
        <v>0</v>
      </c>
      <c r="HOP174" s="68">
        <f t="shared" si="2179"/>
        <v>694.27799999999991</v>
      </c>
      <c r="HOQ174" s="68">
        <v>0</v>
      </c>
      <c r="HOR174" s="68">
        <f t="shared" si="2180"/>
        <v>1041.4169999999999</v>
      </c>
      <c r="HOS174" s="101">
        <v>3</v>
      </c>
      <c r="HOT174" s="102"/>
      <c r="HOU174" s="68" t="s">
        <v>318</v>
      </c>
      <c r="HOV174" s="68">
        <f t="shared" si="6857"/>
        <v>694.27799999999991</v>
      </c>
      <c r="HOW174" s="68">
        <v>0</v>
      </c>
      <c r="HOX174" s="68">
        <f t="shared" si="2182"/>
        <v>694.27799999999991</v>
      </c>
      <c r="HOY174" s="68">
        <v>0</v>
      </c>
      <c r="HOZ174" s="68">
        <f t="shared" si="2183"/>
        <v>1041.4169999999999</v>
      </c>
      <c r="HPA174" s="101">
        <v>3</v>
      </c>
      <c r="HPB174" s="102"/>
      <c r="HPC174" s="68" t="s">
        <v>318</v>
      </c>
      <c r="HPD174" s="68">
        <f t="shared" si="6858"/>
        <v>694.27799999999991</v>
      </c>
      <c r="HPE174" s="68">
        <v>0</v>
      </c>
      <c r="HPF174" s="68">
        <f t="shared" si="2185"/>
        <v>694.27799999999991</v>
      </c>
      <c r="HPG174" s="68">
        <v>0</v>
      </c>
      <c r="HPH174" s="68">
        <f t="shared" si="2186"/>
        <v>1041.4169999999999</v>
      </c>
      <c r="HPI174" s="101">
        <v>3</v>
      </c>
      <c r="HPJ174" s="102"/>
      <c r="HPK174" s="68" t="s">
        <v>318</v>
      </c>
      <c r="HPL174" s="68">
        <f t="shared" si="6859"/>
        <v>694.27799999999991</v>
      </c>
      <c r="HPM174" s="68">
        <v>0</v>
      </c>
      <c r="HPN174" s="68">
        <f t="shared" si="2188"/>
        <v>694.27799999999991</v>
      </c>
      <c r="HPO174" s="68">
        <v>0</v>
      </c>
      <c r="HPP174" s="68">
        <f t="shared" si="2189"/>
        <v>1041.4169999999999</v>
      </c>
      <c r="HPQ174" s="101">
        <v>3</v>
      </c>
      <c r="HPR174" s="102"/>
      <c r="HPS174" s="68" t="s">
        <v>318</v>
      </c>
      <c r="HPT174" s="68">
        <f t="shared" si="6860"/>
        <v>694.27799999999991</v>
      </c>
      <c r="HPU174" s="68">
        <v>0</v>
      </c>
      <c r="HPV174" s="68">
        <f t="shared" si="2191"/>
        <v>694.27799999999991</v>
      </c>
      <c r="HPW174" s="68">
        <v>0</v>
      </c>
      <c r="HPX174" s="68">
        <f t="shared" si="2192"/>
        <v>1041.4169999999999</v>
      </c>
      <c r="HPY174" s="101">
        <v>3</v>
      </c>
      <c r="HPZ174" s="102"/>
      <c r="HQA174" s="68" t="s">
        <v>318</v>
      </c>
      <c r="HQB174" s="68">
        <f t="shared" si="6861"/>
        <v>694.27799999999991</v>
      </c>
      <c r="HQC174" s="68">
        <v>0</v>
      </c>
      <c r="HQD174" s="68">
        <f t="shared" si="2194"/>
        <v>694.27799999999991</v>
      </c>
      <c r="HQE174" s="68">
        <v>0</v>
      </c>
      <c r="HQF174" s="68">
        <f t="shared" si="2195"/>
        <v>1041.4169999999999</v>
      </c>
      <c r="HQG174" s="101">
        <v>3</v>
      </c>
      <c r="HQH174" s="102"/>
      <c r="HQI174" s="68" t="s">
        <v>318</v>
      </c>
      <c r="HQJ174" s="68">
        <f t="shared" si="6862"/>
        <v>694.27799999999991</v>
      </c>
      <c r="HQK174" s="68">
        <v>0</v>
      </c>
      <c r="HQL174" s="68">
        <f t="shared" si="2197"/>
        <v>694.27799999999991</v>
      </c>
      <c r="HQM174" s="68">
        <v>0</v>
      </c>
      <c r="HQN174" s="68">
        <f t="shared" si="2198"/>
        <v>1041.4169999999999</v>
      </c>
      <c r="HQO174" s="101">
        <v>3</v>
      </c>
      <c r="HQP174" s="102"/>
      <c r="HQQ174" s="68" t="s">
        <v>318</v>
      </c>
      <c r="HQR174" s="68">
        <f t="shared" si="6863"/>
        <v>694.27799999999991</v>
      </c>
      <c r="HQS174" s="68">
        <v>0</v>
      </c>
      <c r="HQT174" s="68">
        <f t="shared" si="2200"/>
        <v>694.27799999999991</v>
      </c>
      <c r="HQU174" s="68">
        <v>0</v>
      </c>
      <c r="HQV174" s="68">
        <f t="shared" si="2201"/>
        <v>1041.4169999999999</v>
      </c>
      <c r="HQW174" s="101">
        <v>3</v>
      </c>
      <c r="HQX174" s="102"/>
      <c r="HQY174" s="68" t="s">
        <v>318</v>
      </c>
      <c r="HQZ174" s="68">
        <f t="shared" si="6864"/>
        <v>694.27799999999991</v>
      </c>
      <c r="HRA174" s="68">
        <v>0</v>
      </c>
      <c r="HRB174" s="68">
        <f t="shared" si="2203"/>
        <v>694.27799999999991</v>
      </c>
      <c r="HRC174" s="68">
        <v>0</v>
      </c>
      <c r="HRD174" s="68">
        <f t="shared" si="2204"/>
        <v>1041.4169999999999</v>
      </c>
      <c r="HRE174" s="101">
        <v>3</v>
      </c>
      <c r="HRF174" s="102"/>
      <c r="HRG174" s="68" t="s">
        <v>318</v>
      </c>
      <c r="HRH174" s="68">
        <f t="shared" si="6865"/>
        <v>694.27799999999991</v>
      </c>
      <c r="HRI174" s="68">
        <v>0</v>
      </c>
      <c r="HRJ174" s="68">
        <f t="shared" si="2206"/>
        <v>694.27799999999991</v>
      </c>
      <c r="HRK174" s="68">
        <v>0</v>
      </c>
      <c r="HRL174" s="68">
        <f t="shared" si="2207"/>
        <v>1041.4169999999999</v>
      </c>
      <c r="HRM174" s="101">
        <v>3</v>
      </c>
      <c r="HRN174" s="102"/>
      <c r="HRO174" s="68" t="s">
        <v>318</v>
      </c>
      <c r="HRP174" s="68">
        <f t="shared" si="6866"/>
        <v>694.27799999999991</v>
      </c>
      <c r="HRQ174" s="68">
        <v>0</v>
      </c>
      <c r="HRR174" s="68">
        <f t="shared" si="2209"/>
        <v>694.27799999999991</v>
      </c>
      <c r="HRS174" s="68">
        <v>0</v>
      </c>
      <c r="HRT174" s="68">
        <f t="shared" si="2210"/>
        <v>1041.4169999999999</v>
      </c>
      <c r="HRU174" s="101">
        <v>3</v>
      </c>
      <c r="HRV174" s="102"/>
      <c r="HRW174" s="68" t="s">
        <v>318</v>
      </c>
      <c r="HRX174" s="68">
        <f t="shared" si="6867"/>
        <v>694.27799999999991</v>
      </c>
      <c r="HRY174" s="68">
        <v>0</v>
      </c>
      <c r="HRZ174" s="68">
        <f t="shared" si="2212"/>
        <v>694.27799999999991</v>
      </c>
      <c r="HSA174" s="68">
        <v>0</v>
      </c>
      <c r="HSB174" s="68">
        <f t="shared" si="2213"/>
        <v>1041.4169999999999</v>
      </c>
      <c r="HSC174" s="101">
        <v>3</v>
      </c>
      <c r="HSD174" s="102"/>
      <c r="HSE174" s="68" t="s">
        <v>318</v>
      </c>
      <c r="HSF174" s="68">
        <f t="shared" si="6868"/>
        <v>694.27799999999991</v>
      </c>
      <c r="HSG174" s="68">
        <v>0</v>
      </c>
      <c r="HSH174" s="68">
        <f t="shared" si="2215"/>
        <v>694.27799999999991</v>
      </c>
      <c r="HSI174" s="68">
        <v>0</v>
      </c>
      <c r="HSJ174" s="68">
        <f t="shared" si="2216"/>
        <v>1041.4169999999999</v>
      </c>
      <c r="HSK174" s="101">
        <v>3</v>
      </c>
      <c r="HSL174" s="102"/>
      <c r="HSM174" s="68" t="s">
        <v>318</v>
      </c>
      <c r="HSN174" s="68">
        <f t="shared" si="6869"/>
        <v>694.27799999999991</v>
      </c>
      <c r="HSO174" s="68">
        <v>0</v>
      </c>
      <c r="HSP174" s="68">
        <f t="shared" si="2218"/>
        <v>694.27799999999991</v>
      </c>
      <c r="HSQ174" s="68">
        <v>0</v>
      </c>
      <c r="HSR174" s="68">
        <f t="shared" si="2219"/>
        <v>1041.4169999999999</v>
      </c>
      <c r="HSS174" s="101">
        <v>3</v>
      </c>
      <c r="HST174" s="102"/>
      <c r="HSU174" s="68" t="s">
        <v>318</v>
      </c>
      <c r="HSV174" s="68">
        <f t="shared" si="6870"/>
        <v>694.27799999999991</v>
      </c>
      <c r="HSW174" s="68">
        <v>0</v>
      </c>
      <c r="HSX174" s="68">
        <f t="shared" si="2221"/>
        <v>694.27799999999991</v>
      </c>
      <c r="HSY174" s="68">
        <v>0</v>
      </c>
      <c r="HSZ174" s="68">
        <f t="shared" si="2222"/>
        <v>1041.4169999999999</v>
      </c>
      <c r="HTA174" s="101">
        <v>3</v>
      </c>
      <c r="HTB174" s="102"/>
      <c r="HTC174" s="68" t="s">
        <v>318</v>
      </c>
      <c r="HTD174" s="68">
        <f t="shared" si="6871"/>
        <v>694.27799999999991</v>
      </c>
      <c r="HTE174" s="68">
        <v>0</v>
      </c>
      <c r="HTF174" s="68">
        <f t="shared" si="2224"/>
        <v>694.27799999999991</v>
      </c>
      <c r="HTG174" s="68">
        <v>0</v>
      </c>
      <c r="HTH174" s="68">
        <f t="shared" si="2225"/>
        <v>1041.4169999999999</v>
      </c>
      <c r="HTI174" s="101">
        <v>3</v>
      </c>
      <c r="HTJ174" s="102"/>
      <c r="HTK174" s="68" t="s">
        <v>318</v>
      </c>
      <c r="HTL174" s="68">
        <f t="shared" si="6872"/>
        <v>694.27799999999991</v>
      </c>
      <c r="HTM174" s="68">
        <v>0</v>
      </c>
      <c r="HTN174" s="68">
        <f t="shared" si="2227"/>
        <v>694.27799999999991</v>
      </c>
      <c r="HTO174" s="68">
        <v>0</v>
      </c>
      <c r="HTP174" s="68">
        <f t="shared" si="2228"/>
        <v>1041.4169999999999</v>
      </c>
      <c r="HTQ174" s="101">
        <v>3</v>
      </c>
      <c r="HTR174" s="102"/>
      <c r="HTS174" s="68" t="s">
        <v>318</v>
      </c>
      <c r="HTT174" s="68">
        <f t="shared" si="6873"/>
        <v>694.27799999999991</v>
      </c>
      <c r="HTU174" s="68">
        <v>0</v>
      </c>
      <c r="HTV174" s="68">
        <f t="shared" si="2230"/>
        <v>694.27799999999991</v>
      </c>
      <c r="HTW174" s="68">
        <v>0</v>
      </c>
      <c r="HTX174" s="68">
        <f t="shared" si="2231"/>
        <v>1041.4169999999999</v>
      </c>
      <c r="HTY174" s="101">
        <v>3</v>
      </c>
      <c r="HTZ174" s="102"/>
      <c r="HUA174" s="68" t="s">
        <v>318</v>
      </c>
      <c r="HUB174" s="68">
        <f t="shared" si="6874"/>
        <v>694.27799999999991</v>
      </c>
      <c r="HUC174" s="68">
        <v>0</v>
      </c>
      <c r="HUD174" s="68">
        <f t="shared" si="2233"/>
        <v>694.27799999999991</v>
      </c>
      <c r="HUE174" s="68">
        <v>0</v>
      </c>
      <c r="HUF174" s="68">
        <f t="shared" si="2234"/>
        <v>1041.4169999999999</v>
      </c>
      <c r="HUG174" s="101">
        <v>3</v>
      </c>
      <c r="HUH174" s="102"/>
      <c r="HUI174" s="68" t="s">
        <v>318</v>
      </c>
      <c r="HUJ174" s="68">
        <f t="shared" si="6875"/>
        <v>694.27799999999991</v>
      </c>
      <c r="HUK174" s="68">
        <v>0</v>
      </c>
      <c r="HUL174" s="68">
        <f t="shared" si="2236"/>
        <v>694.27799999999991</v>
      </c>
      <c r="HUM174" s="68">
        <v>0</v>
      </c>
      <c r="HUN174" s="68">
        <f t="shared" si="2237"/>
        <v>1041.4169999999999</v>
      </c>
      <c r="HUO174" s="101">
        <v>3</v>
      </c>
      <c r="HUP174" s="102"/>
      <c r="HUQ174" s="68" t="s">
        <v>318</v>
      </c>
      <c r="HUR174" s="68">
        <f t="shared" si="6876"/>
        <v>694.27799999999991</v>
      </c>
      <c r="HUS174" s="68">
        <v>0</v>
      </c>
      <c r="HUT174" s="68">
        <f t="shared" si="2239"/>
        <v>694.27799999999991</v>
      </c>
      <c r="HUU174" s="68">
        <v>0</v>
      </c>
      <c r="HUV174" s="68">
        <f t="shared" si="2240"/>
        <v>1041.4169999999999</v>
      </c>
      <c r="HUW174" s="101">
        <v>3</v>
      </c>
      <c r="HUX174" s="102"/>
      <c r="HUY174" s="68" t="s">
        <v>318</v>
      </c>
      <c r="HUZ174" s="68">
        <f t="shared" si="6877"/>
        <v>694.27799999999991</v>
      </c>
      <c r="HVA174" s="68">
        <v>0</v>
      </c>
      <c r="HVB174" s="68">
        <f t="shared" si="2242"/>
        <v>694.27799999999991</v>
      </c>
      <c r="HVC174" s="68">
        <v>0</v>
      </c>
      <c r="HVD174" s="68">
        <f t="shared" si="2243"/>
        <v>1041.4169999999999</v>
      </c>
      <c r="HVE174" s="101">
        <v>3</v>
      </c>
      <c r="HVF174" s="102"/>
      <c r="HVG174" s="68" t="s">
        <v>318</v>
      </c>
      <c r="HVH174" s="68">
        <f t="shared" si="6878"/>
        <v>694.27799999999991</v>
      </c>
      <c r="HVI174" s="68">
        <v>0</v>
      </c>
      <c r="HVJ174" s="68">
        <f t="shared" si="2245"/>
        <v>694.27799999999991</v>
      </c>
      <c r="HVK174" s="68">
        <v>0</v>
      </c>
      <c r="HVL174" s="68">
        <f t="shared" si="2246"/>
        <v>1041.4169999999999</v>
      </c>
      <c r="HVM174" s="101">
        <v>3</v>
      </c>
      <c r="HVN174" s="102"/>
      <c r="HVO174" s="68" t="s">
        <v>318</v>
      </c>
      <c r="HVP174" s="68">
        <f t="shared" si="6879"/>
        <v>694.27799999999991</v>
      </c>
      <c r="HVQ174" s="68">
        <v>0</v>
      </c>
      <c r="HVR174" s="68">
        <f t="shared" si="2248"/>
        <v>694.27799999999991</v>
      </c>
      <c r="HVS174" s="68">
        <v>0</v>
      </c>
      <c r="HVT174" s="68">
        <f t="shared" si="2249"/>
        <v>1041.4169999999999</v>
      </c>
      <c r="HVU174" s="101">
        <v>3</v>
      </c>
      <c r="HVV174" s="102"/>
      <c r="HVW174" s="68" t="s">
        <v>318</v>
      </c>
      <c r="HVX174" s="68">
        <f t="shared" si="6880"/>
        <v>694.27799999999991</v>
      </c>
      <c r="HVY174" s="68">
        <v>0</v>
      </c>
      <c r="HVZ174" s="68">
        <f t="shared" si="2251"/>
        <v>694.27799999999991</v>
      </c>
      <c r="HWA174" s="68">
        <v>0</v>
      </c>
      <c r="HWB174" s="68">
        <f t="shared" si="2252"/>
        <v>1041.4169999999999</v>
      </c>
      <c r="HWC174" s="101">
        <v>3</v>
      </c>
      <c r="HWD174" s="102"/>
      <c r="HWE174" s="68" t="s">
        <v>318</v>
      </c>
      <c r="HWF174" s="68">
        <f t="shared" si="6881"/>
        <v>694.27799999999991</v>
      </c>
      <c r="HWG174" s="68">
        <v>0</v>
      </c>
      <c r="HWH174" s="68">
        <f t="shared" si="2254"/>
        <v>694.27799999999991</v>
      </c>
      <c r="HWI174" s="68">
        <v>0</v>
      </c>
      <c r="HWJ174" s="68">
        <f t="shared" si="2255"/>
        <v>1041.4169999999999</v>
      </c>
      <c r="HWK174" s="101">
        <v>3</v>
      </c>
      <c r="HWL174" s="102"/>
      <c r="HWM174" s="68" t="s">
        <v>318</v>
      </c>
      <c r="HWN174" s="68">
        <f t="shared" si="6882"/>
        <v>694.27799999999991</v>
      </c>
      <c r="HWO174" s="68">
        <v>0</v>
      </c>
      <c r="HWP174" s="68">
        <f t="shared" si="2257"/>
        <v>694.27799999999991</v>
      </c>
      <c r="HWQ174" s="68">
        <v>0</v>
      </c>
      <c r="HWR174" s="68">
        <f t="shared" si="2258"/>
        <v>1041.4169999999999</v>
      </c>
      <c r="HWS174" s="101">
        <v>3</v>
      </c>
      <c r="HWT174" s="102"/>
      <c r="HWU174" s="68" t="s">
        <v>318</v>
      </c>
      <c r="HWV174" s="68">
        <f t="shared" si="6883"/>
        <v>694.27799999999991</v>
      </c>
      <c r="HWW174" s="68">
        <v>0</v>
      </c>
      <c r="HWX174" s="68">
        <f t="shared" si="2260"/>
        <v>694.27799999999991</v>
      </c>
      <c r="HWY174" s="68">
        <v>0</v>
      </c>
      <c r="HWZ174" s="68">
        <f t="shared" si="2261"/>
        <v>1041.4169999999999</v>
      </c>
      <c r="HXA174" s="101">
        <v>3</v>
      </c>
      <c r="HXB174" s="102"/>
      <c r="HXC174" s="68" t="s">
        <v>318</v>
      </c>
      <c r="HXD174" s="68">
        <f t="shared" si="6884"/>
        <v>694.27799999999991</v>
      </c>
      <c r="HXE174" s="68">
        <v>0</v>
      </c>
      <c r="HXF174" s="68">
        <f t="shared" si="2263"/>
        <v>694.27799999999991</v>
      </c>
      <c r="HXG174" s="68">
        <v>0</v>
      </c>
      <c r="HXH174" s="68">
        <f t="shared" si="2264"/>
        <v>1041.4169999999999</v>
      </c>
      <c r="HXI174" s="101">
        <v>3</v>
      </c>
      <c r="HXJ174" s="102"/>
      <c r="HXK174" s="68" t="s">
        <v>318</v>
      </c>
      <c r="HXL174" s="68">
        <f t="shared" si="6885"/>
        <v>694.27799999999991</v>
      </c>
      <c r="HXM174" s="68">
        <v>0</v>
      </c>
      <c r="HXN174" s="68">
        <f t="shared" si="2266"/>
        <v>694.27799999999991</v>
      </c>
      <c r="HXO174" s="68">
        <v>0</v>
      </c>
      <c r="HXP174" s="68">
        <f t="shared" si="2267"/>
        <v>1041.4169999999999</v>
      </c>
      <c r="HXQ174" s="101">
        <v>3</v>
      </c>
      <c r="HXR174" s="102"/>
      <c r="HXS174" s="68" t="s">
        <v>318</v>
      </c>
      <c r="HXT174" s="68">
        <f t="shared" si="6886"/>
        <v>694.27799999999991</v>
      </c>
      <c r="HXU174" s="68">
        <v>0</v>
      </c>
      <c r="HXV174" s="68">
        <f t="shared" si="2269"/>
        <v>694.27799999999991</v>
      </c>
      <c r="HXW174" s="68">
        <v>0</v>
      </c>
      <c r="HXX174" s="68">
        <f t="shared" si="2270"/>
        <v>1041.4169999999999</v>
      </c>
      <c r="HXY174" s="101">
        <v>3</v>
      </c>
      <c r="HXZ174" s="102"/>
      <c r="HYA174" s="68" t="s">
        <v>318</v>
      </c>
      <c r="HYB174" s="68">
        <f t="shared" si="6887"/>
        <v>694.27799999999991</v>
      </c>
      <c r="HYC174" s="68">
        <v>0</v>
      </c>
      <c r="HYD174" s="68">
        <f t="shared" si="2272"/>
        <v>694.27799999999991</v>
      </c>
      <c r="HYE174" s="68">
        <v>0</v>
      </c>
      <c r="HYF174" s="68">
        <f t="shared" si="2273"/>
        <v>1041.4169999999999</v>
      </c>
      <c r="HYG174" s="101">
        <v>3</v>
      </c>
      <c r="HYH174" s="102"/>
      <c r="HYI174" s="68" t="s">
        <v>318</v>
      </c>
      <c r="HYJ174" s="68">
        <f t="shared" si="6888"/>
        <v>694.27799999999991</v>
      </c>
      <c r="HYK174" s="68">
        <v>0</v>
      </c>
      <c r="HYL174" s="68">
        <f t="shared" si="2275"/>
        <v>694.27799999999991</v>
      </c>
      <c r="HYM174" s="68">
        <v>0</v>
      </c>
      <c r="HYN174" s="68">
        <f t="shared" si="2276"/>
        <v>1041.4169999999999</v>
      </c>
      <c r="HYO174" s="101">
        <v>3</v>
      </c>
      <c r="HYP174" s="102"/>
      <c r="HYQ174" s="68" t="s">
        <v>318</v>
      </c>
      <c r="HYR174" s="68">
        <f t="shared" si="6889"/>
        <v>694.27799999999991</v>
      </c>
      <c r="HYS174" s="68">
        <v>0</v>
      </c>
      <c r="HYT174" s="68">
        <f t="shared" si="2278"/>
        <v>694.27799999999991</v>
      </c>
      <c r="HYU174" s="68">
        <v>0</v>
      </c>
      <c r="HYV174" s="68">
        <f t="shared" si="2279"/>
        <v>1041.4169999999999</v>
      </c>
      <c r="HYW174" s="101">
        <v>3</v>
      </c>
      <c r="HYX174" s="102"/>
      <c r="HYY174" s="68" t="s">
        <v>318</v>
      </c>
      <c r="HYZ174" s="68">
        <f t="shared" si="6890"/>
        <v>694.27799999999991</v>
      </c>
      <c r="HZA174" s="68">
        <v>0</v>
      </c>
      <c r="HZB174" s="68">
        <f t="shared" si="2281"/>
        <v>694.27799999999991</v>
      </c>
      <c r="HZC174" s="68">
        <v>0</v>
      </c>
      <c r="HZD174" s="68">
        <f t="shared" si="2282"/>
        <v>1041.4169999999999</v>
      </c>
      <c r="HZE174" s="101">
        <v>3</v>
      </c>
      <c r="HZF174" s="102"/>
      <c r="HZG174" s="68" t="s">
        <v>318</v>
      </c>
      <c r="HZH174" s="68">
        <f t="shared" si="6891"/>
        <v>694.27799999999991</v>
      </c>
      <c r="HZI174" s="68">
        <v>0</v>
      </c>
      <c r="HZJ174" s="68">
        <f t="shared" si="2284"/>
        <v>694.27799999999991</v>
      </c>
      <c r="HZK174" s="68">
        <v>0</v>
      </c>
      <c r="HZL174" s="68">
        <f t="shared" si="2285"/>
        <v>1041.4169999999999</v>
      </c>
      <c r="HZM174" s="101">
        <v>3</v>
      </c>
      <c r="HZN174" s="102"/>
      <c r="HZO174" s="68" t="s">
        <v>318</v>
      </c>
      <c r="HZP174" s="68">
        <f t="shared" si="6892"/>
        <v>694.27799999999991</v>
      </c>
      <c r="HZQ174" s="68">
        <v>0</v>
      </c>
      <c r="HZR174" s="68">
        <f t="shared" si="2287"/>
        <v>694.27799999999991</v>
      </c>
      <c r="HZS174" s="68">
        <v>0</v>
      </c>
      <c r="HZT174" s="68">
        <f t="shared" si="2288"/>
        <v>1041.4169999999999</v>
      </c>
      <c r="HZU174" s="101">
        <v>3</v>
      </c>
      <c r="HZV174" s="102"/>
      <c r="HZW174" s="68" t="s">
        <v>318</v>
      </c>
      <c r="HZX174" s="68">
        <f t="shared" si="6893"/>
        <v>694.27799999999991</v>
      </c>
      <c r="HZY174" s="68">
        <v>0</v>
      </c>
      <c r="HZZ174" s="68">
        <f t="shared" si="2290"/>
        <v>694.27799999999991</v>
      </c>
      <c r="IAA174" s="68">
        <v>0</v>
      </c>
      <c r="IAB174" s="68">
        <f t="shared" si="2291"/>
        <v>1041.4169999999999</v>
      </c>
      <c r="IAC174" s="101">
        <v>3</v>
      </c>
      <c r="IAD174" s="102"/>
      <c r="IAE174" s="68" t="s">
        <v>318</v>
      </c>
      <c r="IAF174" s="68">
        <f t="shared" si="6894"/>
        <v>694.27799999999991</v>
      </c>
      <c r="IAG174" s="68">
        <v>0</v>
      </c>
      <c r="IAH174" s="68">
        <f t="shared" si="2293"/>
        <v>694.27799999999991</v>
      </c>
      <c r="IAI174" s="68">
        <v>0</v>
      </c>
      <c r="IAJ174" s="68">
        <f t="shared" si="2294"/>
        <v>1041.4169999999999</v>
      </c>
      <c r="IAK174" s="101">
        <v>3</v>
      </c>
      <c r="IAL174" s="102"/>
      <c r="IAM174" s="68" t="s">
        <v>318</v>
      </c>
      <c r="IAN174" s="68">
        <f t="shared" si="6895"/>
        <v>694.27799999999991</v>
      </c>
      <c r="IAO174" s="68">
        <v>0</v>
      </c>
      <c r="IAP174" s="68">
        <f t="shared" si="2296"/>
        <v>694.27799999999991</v>
      </c>
      <c r="IAQ174" s="68">
        <v>0</v>
      </c>
      <c r="IAR174" s="68">
        <f t="shared" si="2297"/>
        <v>1041.4169999999999</v>
      </c>
      <c r="IAS174" s="101">
        <v>3</v>
      </c>
      <c r="IAT174" s="102"/>
      <c r="IAU174" s="68" t="s">
        <v>318</v>
      </c>
      <c r="IAV174" s="68">
        <f t="shared" si="6896"/>
        <v>694.27799999999991</v>
      </c>
      <c r="IAW174" s="68">
        <v>0</v>
      </c>
      <c r="IAX174" s="68">
        <f t="shared" si="2299"/>
        <v>694.27799999999991</v>
      </c>
      <c r="IAY174" s="68">
        <v>0</v>
      </c>
      <c r="IAZ174" s="68">
        <f t="shared" si="2300"/>
        <v>1041.4169999999999</v>
      </c>
      <c r="IBA174" s="101">
        <v>3</v>
      </c>
      <c r="IBB174" s="102"/>
      <c r="IBC174" s="68" t="s">
        <v>318</v>
      </c>
      <c r="IBD174" s="68">
        <f t="shared" si="6897"/>
        <v>694.27799999999991</v>
      </c>
      <c r="IBE174" s="68">
        <v>0</v>
      </c>
      <c r="IBF174" s="68">
        <f t="shared" si="2302"/>
        <v>694.27799999999991</v>
      </c>
      <c r="IBG174" s="68">
        <v>0</v>
      </c>
      <c r="IBH174" s="68">
        <f t="shared" si="2303"/>
        <v>1041.4169999999999</v>
      </c>
      <c r="IBI174" s="101">
        <v>3</v>
      </c>
      <c r="IBJ174" s="102"/>
      <c r="IBK174" s="68" t="s">
        <v>318</v>
      </c>
      <c r="IBL174" s="68">
        <f t="shared" si="6898"/>
        <v>694.27799999999991</v>
      </c>
      <c r="IBM174" s="68">
        <v>0</v>
      </c>
      <c r="IBN174" s="68">
        <f t="shared" si="2305"/>
        <v>694.27799999999991</v>
      </c>
      <c r="IBO174" s="68">
        <v>0</v>
      </c>
      <c r="IBP174" s="68">
        <f t="shared" si="2306"/>
        <v>1041.4169999999999</v>
      </c>
      <c r="IBQ174" s="101">
        <v>3</v>
      </c>
      <c r="IBR174" s="102"/>
      <c r="IBS174" s="68" t="s">
        <v>318</v>
      </c>
      <c r="IBT174" s="68">
        <f t="shared" si="6899"/>
        <v>694.27799999999991</v>
      </c>
      <c r="IBU174" s="68">
        <v>0</v>
      </c>
      <c r="IBV174" s="68">
        <f t="shared" si="2308"/>
        <v>694.27799999999991</v>
      </c>
      <c r="IBW174" s="68">
        <v>0</v>
      </c>
      <c r="IBX174" s="68">
        <f t="shared" si="2309"/>
        <v>1041.4169999999999</v>
      </c>
      <c r="IBY174" s="101">
        <v>3</v>
      </c>
      <c r="IBZ174" s="102"/>
      <c r="ICA174" s="68" t="s">
        <v>318</v>
      </c>
      <c r="ICB174" s="68">
        <f t="shared" si="6900"/>
        <v>694.27799999999991</v>
      </c>
      <c r="ICC174" s="68">
        <v>0</v>
      </c>
      <c r="ICD174" s="68">
        <f t="shared" si="2311"/>
        <v>694.27799999999991</v>
      </c>
      <c r="ICE174" s="68">
        <v>0</v>
      </c>
      <c r="ICF174" s="68">
        <f t="shared" si="2312"/>
        <v>1041.4169999999999</v>
      </c>
      <c r="ICG174" s="101">
        <v>3</v>
      </c>
      <c r="ICH174" s="102"/>
      <c r="ICI174" s="68" t="s">
        <v>318</v>
      </c>
      <c r="ICJ174" s="68">
        <f t="shared" si="6901"/>
        <v>694.27799999999991</v>
      </c>
      <c r="ICK174" s="68">
        <v>0</v>
      </c>
      <c r="ICL174" s="68">
        <f t="shared" si="2314"/>
        <v>694.27799999999991</v>
      </c>
      <c r="ICM174" s="68">
        <v>0</v>
      </c>
      <c r="ICN174" s="68">
        <f t="shared" si="2315"/>
        <v>1041.4169999999999</v>
      </c>
      <c r="ICO174" s="101">
        <v>3</v>
      </c>
      <c r="ICP174" s="102"/>
      <c r="ICQ174" s="68" t="s">
        <v>318</v>
      </c>
      <c r="ICR174" s="68">
        <f t="shared" si="6902"/>
        <v>694.27799999999991</v>
      </c>
      <c r="ICS174" s="68">
        <v>0</v>
      </c>
      <c r="ICT174" s="68">
        <f t="shared" si="2317"/>
        <v>694.27799999999991</v>
      </c>
      <c r="ICU174" s="68">
        <v>0</v>
      </c>
      <c r="ICV174" s="68">
        <f t="shared" si="2318"/>
        <v>1041.4169999999999</v>
      </c>
      <c r="ICW174" s="101">
        <v>3</v>
      </c>
      <c r="ICX174" s="102"/>
      <c r="ICY174" s="68" t="s">
        <v>318</v>
      </c>
      <c r="ICZ174" s="68">
        <f t="shared" si="6903"/>
        <v>694.27799999999991</v>
      </c>
      <c r="IDA174" s="68">
        <v>0</v>
      </c>
      <c r="IDB174" s="68">
        <f t="shared" si="2320"/>
        <v>694.27799999999991</v>
      </c>
      <c r="IDC174" s="68">
        <v>0</v>
      </c>
      <c r="IDD174" s="68">
        <f t="shared" si="2321"/>
        <v>1041.4169999999999</v>
      </c>
      <c r="IDE174" s="101">
        <v>3</v>
      </c>
      <c r="IDF174" s="102"/>
      <c r="IDG174" s="68" t="s">
        <v>318</v>
      </c>
      <c r="IDH174" s="68">
        <f t="shared" si="6904"/>
        <v>694.27799999999991</v>
      </c>
      <c r="IDI174" s="68">
        <v>0</v>
      </c>
      <c r="IDJ174" s="68">
        <f t="shared" si="2323"/>
        <v>694.27799999999991</v>
      </c>
      <c r="IDK174" s="68">
        <v>0</v>
      </c>
      <c r="IDL174" s="68">
        <f t="shared" si="2324"/>
        <v>1041.4169999999999</v>
      </c>
      <c r="IDM174" s="101">
        <v>3</v>
      </c>
      <c r="IDN174" s="102"/>
      <c r="IDO174" s="68" t="s">
        <v>318</v>
      </c>
      <c r="IDP174" s="68">
        <f t="shared" si="6905"/>
        <v>694.27799999999991</v>
      </c>
      <c r="IDQ174" s="68">
        <v>0</v>
      </c>
      <c r="IDR174" s="68">
        <f t="shared" si="2326"/>
        <v>694.27799999999991</v>
      </c>
      <c r="IDS174" s="68">
        <v>0</v>
      </c>
      <c r="IDT174" s="68">
        <f t="shared" si="2327"/>
        <v>1041.4169999999999</v>
      </c>
      <c r="IDU174" s="101">
        <v>3</v>
      </c>
      <c r="IDV174" s="102"/>
      <c r="IDW174" s="68" t="s">
        <v>318</v>
      </c>
      <c r="IDX174" s="68">
        <f t="shared" si="6906"/>
        <v>694.27799999999991</v>
      </c>
      <c r="IDY174" s="68">
        <v>0</v>
      </c>
      <c r="IDZ174" s="68">
        <f t="shared" si="2329"/>
        <v>694.27799999999991</v>
      </c>
      <c r="IEA174" s="68">
        <v>0</v>
      </c>
      <c r="IEB174" s="68">
        <f t="shared" si="2330"/>
        <v>1041.4169999999999</v>
      </c>
      <c r="IEC174" s="101">
        <v>3</v>
      </c>
      <c r="IED174" s="102"/>
      <c r="IEE174" s="68" t="s">
        <v>318</v>
      </c>
      <c r="IEF174" s="68">
        <f t="shared" si="6907"/>
        <v>694.27799999999991</v>
      </c>
      <c r="IEG174" s="68">
        <v>0</v>
      </c>
      <c r="IEH174" s="68">
        <f t="shared" si="2332"/>
        <v>694.27799999999991</v>
      </c>
      <c r="IEI174" s="68">
        <v>0</v>
      </c>
      <c r="IEJ174" s="68">
        <f t="shared" si="2333"/>
        <v>1041.4169999999999</v>
      </c>
      <c r="IEK174" s="101">
        <v>3</v>
      </c>
      <c r="IEL174" s="102"/>
      <c r="IEM174" s="68" t="s">
        <v>318</v>
      </c>
      <c r="IEN174" s="68">
        <f t="shared" si="6908"/>
        <v>694.27799999999991</v>
      </c>
      <c r="IEO174" s="68">
        <v>0</v>
      </c>
      <c r="IEP174" s="68">
        <f t="shared" si="2335"/>
        <v>694.27799999999991</v>
      </c>
      <c r="IEQ174" s="68">
        <v>0</v>
      </c>
      <c r="IER174" s="68">
        <f t="shared" si="2336"/>
        <v>1041.4169999999999</v>
      </c>
      <c r="IES174" s="101">
        <v>3</v>
      </c>
      <c r="IET174" s="102"/>
      <c r="IEU174" s="68" t="s">
        <v>318</v>
      </c>
      <c r="IEV174" s="68">
        <f t="shared" si="6909"/>
        <v>694.27799999999991</v>
      </c>
      <c r="IEW174" s="68">
        <v>0</v>
      </c>
      <c r="IEX174" s="68">
        <f t="shared" si="2338"/>
        <v>694.27799999999991</v>
      </c>
      <c r="IEY174" s="68">
        <v>0</v>
      </c>
      <c r="IEZ174" s="68">
        <f t="shared" si="2339"/>
        <v>1041.4169999999999</v>
      </c>
      <c r="IFA174" s="101">
        <v>3</v>
      </c>
      <c r="IFB174" s="102"/>
      <c r="IFC174" s="68" t="s">
        <v>318</v>
      </c>
      <c r="IFD174" s="68">
        <f t="shared" si="6910"/>
        <v>694.27799999999991</v>
      </c>
      <c r="IFE174" s="68">
        <v>0</v>
      </c>
      <c r="IFF174" s="68">
        <f t="shared" si="2341"/>
        <v>694.27799999999991</v>
      </c>
      <c r="IFG174" s="68">
        <v>0</v>
      </c>
      <c r="IFH174" s="68">
        <f t="shared" si="2342"/>
        <v>1041.4169999999999</v>
      </c>
      <c r="IFI174" s="101">
        <v>3</v>
      </c>
      <c r="IFJ174" s="102"/>
      <c r="IFK174" s="68" t="s">
        <v>318</v>
      </c>
      <c r="IFL174" s="68">
        <f t="shared" si="6911"/>
        <v>694.27799999999991</v>
      </c>
      <c r="IFM174" s="68">
        <v>0</v>
      </c>
      <c r="IFN174" s="68">
        <f t="shared" si="2344"/>
        <v>694.27799999999991</v>
      </c>
      <c r="IFO174" s="68">
        <v>0</v>
      </c>
      <c r="IFP174" s="68">
        <f t="shared" si="2345"/>
        <v>1041.4169999999999</v>
      </c>
      <c r="IFQ174" s="101">
        <v>3</v>
      </c>
      <c r="IFR174" s="102"/>
      <c r="IFS174" s="68" t="s">
        <v>318</v>
      </c>
      <c r="IFT174" s="68">
        <f t="shared" si="6912"/>
        <v>694.27799999999991</v>
      </c>
      <c r="IFU174" s="68">
        <v>0</v>
      </c>
      <c r="IFV174" s="68">
        <f t="shared" si="2347"/>
        <v>694.27799999999991</v>
      </c>
      <c r="IFW174" s="68">
        <v>0</v>
      </c>
      <c r="IFX174" s="68">
        <f t="shared" si="2348"/>
        <v>1041.4169999999999</v>
      </c>
      <c r="IFY174" s="101">
        <v>3</v>
      </c>
      <c r="IFZ174" s="102"/>
      <c r="IGA174" s="68" t="s">
        <v>318</v>
      </c>
      <c r="IGB174" s="68">
        <f t="shared" si="6913"/>
        <v>694.27799999999991</v>
      </c>
      <c r="IGC174" s="68">
        <v>0</v>
      </c>
      <c r="IGD174" s="68">
        <f t="shared" si="2350"/>
        <v>694.27799999999991</v>
      </c>
      <c r="IGE174" s="68">
        <v>0</v>
      </c>
      <c r="IGF174" s="68">
        <f t="shared" si="2351"/>
        <v>1041.4169999999999</v>
      </c>
      <c r="IGG174" s="101">
        <v>3</v>
      </c>
      <c r="IGH174" s="102"/>
      <c r="IGI174" s="68" t="s">
        <v>318</v>
      </c>
      <c r="IGJ174" s="68">
        <f t="shared" si="6914"/>
        <v>694.27799999999991</v>
      </c>
      <c r="IGK174" s="68">
        <v>0</v>
      </c>
      <c r="IGL174" s="68">
        <f t="shared" si="2353"/>
        <v>694.27799999999991</v>
      </c>
      <c r="IGM174" s="68">
        <v>0</v>
      </c>
      <c r="IGN174" s="68">
        <f t="shared" si="2354"/>
        <v>1041.4169999999999</v>
      </c>
      <c r="IGO174" s="101">
        <v>3</v>
      </c>
      <c r="IGP174" s="102"/>
      <c r="IGQ174" s="68" t="s">
        <v>318</v>
      </c>
      <c r="IGR174" s="68">
        <f t="shared" si="6915"/>
        <v>694.27799999999991</v>
      </c>
      <c r="IGS174" s="68">
        <v>0</v>
      </c>
      <c r="IGT174" s="68">
        <f t="shared" si="2356"/>
        <v>694.27799999999991</v>
      </c>
      <c r="IGU174" s="68">
        <v>0</v>
      </c>
      <c r="IGV174" s="68">
        <f t="shared" si="2357"/>
        <v>1041.4169999999999</v>
      </c>
      <c r="IGW174" s="101">
        <v>3</v>
      </c>
      <c r="IGX174" s="102"/>
      <c r="IGY174" s="68" t="s">
        <v>318</v>
      </c>
      <c r="IGZ174" s="68">
        <f t="shared" si="6916"/>
        <v>694.27799999999991</v>
      </c>
      <c r="IHA174" s="68">
        <v>0</v>
      </c>
      <c r="IHB174" s="68">
        <f t="shared" si="2359"/>
        <v>694.27799999999991</v>
      </c>
      <c r="IHC174" s="68">
        <v>0</v>
      </c>
      <c r="IHD174" s="68">
        <f t="shared" si="2360"/>
        <v>1041.4169999999999</v>
      </c>
      <c r="IHE174" s="101">
        <v>3</v>
      </c>
      <c r="IHF174" s="102"/>
      <c r="IHG174" s="68" t="s">
        <v>318</v>
      </c>
      <c r="IHH174" s="68">
        <f t="shared" si="6917"/>
        <v>694.27799999999991</v>
      </c>
      <c r="IHI174" s="68">
        <v>0</v>
      </c>
      <c r="IHJ174" s="68">
        <f t="shared" si="2362"/>
        <v>694.27799999999991</v>
      </c>
      <c r="IHK174" s="68">
        <v>0</v>
      </c>
      <c r="IHL174" s="68">
        <f t="shared" si="2363"/>
        <v>1041.4169999999999</v>
      </c>
      <c r="IHM174" s="101">
        <v>3</v>
      </c>
      <c r="IHN174" s="102"/>
      <c r="IHO174" s="68" t="s">
        <v>318</v>
      </c>
      <c r="IHP174" s="68">
        <f t="shared" si="6918"/>
        <v>694.27799999999991</v>
      </c>
      <c r="IHQ174" s="68">
        <v>0</v>
      </c>
      <c r="IHR174" s="68">
        <f t="shared" si="2365"/>
        <v>694.27799999999991</v>
      </c>
      <c r="IHS174" s="68">
        <v>0</v>
      </c>
      <c r="IHT174" s="68">
        <f t="shared" si="2366"/>
        <v>1041.4169999999999</v>
      </c>
      <c r="IHU174" s="101">
        <v>3</v>
      </c>
      <c r="IHV174" s="102"/>
      <c r="IHW174" s="68" t="s">
        <v>318</v>
      </c>
      <c r="IHX174" s="68">
        <f t="shared" si="6919"/>
        <v>694.27799999999991</v>
      </c>
      <c r="IHY174" s="68">
        <v>0</v>
      </c>
      <c r="IHZ174" s="68">
        <f t="shared" si="2368"/>
        <v>694.27799999999991</v>
      </c>
      <c r="IIA174" s="68">
        <v>0</v>
      </c>
      <c r="IIB174" s="68">
        <f t="shared" si="2369"/>
        <v>1041.4169999999999</v>
      </c>
      <c r="IIC174" s="101">
        <v>3</v>
      </c>
      <c r="IID174" s="102"/>
      <c r="IIE174" s="68" t="s">
        <v>318</v>
      </c>
      <c r="IIF174" s="68">
        <f t="shared" si="6920"/>
        <v>694.27799999999991</v>
      </c>
      <c r="IIG174" s="68">
        <v>0</v>
      </c>
      <c r="IIH174" s="68">
        <f t="shared" si="2371"/>
        <v>694.27799999999991</v>
      </c>
      <c r="III174" s="68">
        <v>0</v>
      </c>
      <c r="IIJ174" s="68">
        <f t="shared" si="2372"/>
        <v>1041.4169999999999</v>
      </c>
      <c r="IIK174" s="101">
        <v>3</v>
      </c>
      <c r="IIL174" s="102"/>
      <c r="IIM174" s="68" t="s">
        <v>318</v>
      </c>
      <c r="IIN174" s="68">
        <f t="shared" si="6921"/>
        <v>694.27799999999991</v>
      </c>
      <c r="IIO174" s="68">
        <v>0</v>
      </c>
      <c r="IIP174" s="68">
        <f t="shared" si="2374"/>
        <v>694.27799999999991</v>
      </c>
      <c r="IIQ174" s="68">
        <v>0</v>
      </c>
      <c r="IIR174" s="68">
        <f t="shared" si="2375"/>
        <v>1041.4169999999999</v>
      </c>
      <c r="IIS174" s="101">
        <v>3</v>
      </c>
      <c r="IIT174" s="102"/>
      <c r="IIU174" s="68" t="s">
        <v>318</v>
      </c>
      <c r="IIV174" s="68">
        <f t="shared" si="6922"/>
        <v>694.27799999999991</v>
      </c>
      <c r="IIW174" s="68">
        <v>0</v>
      </c>
      <c r="IIX174" s="68">
        <f t="shared" si="2377"/>
        <v>694.27799999999991</v>
      </c>
      <c r="IIY174" s="68">
        <v>0</v>
      </c>
      <c r="IIZ174" s="68">
        <f t="shared" si="2378"/>
        <v>1041.4169999999999</v>
      </c>
      <c r="IJA174" s="101">
        <v>3</v>
      </c>
      <c r="IJB174" s="102"/>
      <c r="IJC174" s="68" t="s">
        <v>318</v>
      </c>
      <c r="IJD174" s="68">
        <f t="shared" si="6923"/>
        <v>694.27799999999991</v>
      </c>
      <c r="IJE174" s="68">
        <v>0</v>
      </c>
      <c r="IJF174" s="68">
        <f t="shared" si="2380"/>
        <v>694.27799999999991</v>
      </c>
      <c r="IJG174" s="68">
        <v>0</v>
      </c>
      <c r="IJH174" s="68">
        <f t="shared" si="2381"/>
        <v>1041.4169999999999</v>
      </c>
      <c r="IJI174" s="101">
        <v>3</v>
      </c>
      <c r="IJJ174" s="102"/>
      <c r="IJK174" s="68" t="s">
        <v>318</v>
      </c>
      <c r="IJL174" s="68">
        <f t="shared" si="6924"/>
        <v>694.27799999999991</v>
      </c>
      <c r="IJM174" s="68">
        <v>0</v>
      </c>
      <c r="IJN174" s="68">
        <f t="shared" si="2383"/>
        <v>694.27799999999991</v>
      </c>
      <c r="IJO174" s="68">
        <v>0</v>
      </c>
      <c r="IJP174" s="68">
        <f t="shared" si="2384"/>
        <v>1041.4169999999999</v>
      </c>
      <c r="IJQ174" s="101">
        <v>3</v>
      </c>
      <c r="IJR174" s="102"/>
      <c r="IJS174" s="68" t="s">
        <v>318</v>
      </c>
      <c r="IJT174" s="68">
        <f t="shared" si="6925"/>
        <v>694.27799999999991</v>
      </c>
      <c r="IJU174" s="68">
        <v>0</v>
      </c>
      <c r="IJV174" s="68">
        <f t="shared" si="2386"/>
        <v>694.27799999999991</v>
      </c>
      <c r="IJW174" s="68">
        <v>0</v>
      </c>
      <c r="IJX174" s="68">
        <f t="shared" si="2387"/>
        <v>1041.4169999999999</v>
      </c>
      <c r="IJY174" s="101">
        <v>3</v>
      </c>
      <c r="IJZ174" s="102"/>
      <c r="IKA174" s="68" t="s">
        <v>318</v>
      </c>
      <c r="IKB174" s="68">
        <f t="shared" si="6926"/>
        <v>694.27799999999991</v>
      </c>
      <c r="IKC174" s="68">
        <v>0</v>
      </c>
      <c r="IKD174" s="68">
        <f t="shared" si="2389"/>
        <v>694.27799999999991</v>
      </c>
      <c r="IKE174" s="68">
        <v>0</v>
      </c>
      <c r="IKF174" s="68">
        <f t="shared" si="2390"/>
        <v>1041.4169999999999</v>
      </c>
      <c r="IKG174" s="101">
        <v>3</v>
      </c>
      <c r="IKH174" s="102"/>
      <c r="IKI174" s="68" t="s">
        <v>318</v>
      </c>
      <c r="IKJ174" s="68">
        <f t="shared" si="6927"/>
        <v>694.27799999999991</v>
      </c>
      <c r="IKK174" s="68">
        <v>0</v>
      </c>
      <c r="IKL174" s="68">
        <f t="shared" si="2392"/>
        <v>694.27799999999991</v>
      </c>
      <c r="IKM174" s="68">
        <v>0</v>
      </c>
      <c r="IKN174" s="68">
        <f t="shared" si="2393"/>
        <v>1041.4169999999999</v>
      </c>
      <c r="IKO174" s="101">
        <v>3</v>
      </c>
      <c r="IKP174" s="102"/>
      <c r="IKQ174" s="68" t="s">
        <v>318</v>
      </c>
      <c r="IKR174" s="68">
        <f t="shared" si="6928"/>
        <v>694.27799999999991</v>
      </c>
      <c r="IKS174" s="68">
        <v>0</v>
      </c>
      <c r="IKT174" s="68">
        <f t="shared" si="2395"/>
        <v>694.27799999999991</v>
      </c>
      <c r="IKU174" s="68">
        <v>0</v>
      </c>
      <c r="IKV174" s="68">
        <f t="shared" si="2396"/>
        <v>1041.4169999999999</v>
      </c>
      <c r="IKW174" s="101">
        <v>3</v>
      </c>
      <c r="IKX174" s="102"/>
      <c r="IKY174" s="68" t="s">
        <v>318</v>
      </c>
      <c r="IKZ174" s="68">
        <f t="shared" si="6929"/>
        <v>694.27799999999991</v>
      </c>
      <c r="ILA174" s="68">
        <v>0</v>
      </c>
      <c r="ILB174" s="68">
        <f t="shared" si="2398"/>
        <v>694.27799999999991</v>
      </c>
      <c r="ILC174" s="68">
        <v>0</v>
      </c>
      <c r="ILD174" s="68">
        <f t="shared" si="2399"/>
        <v>1041.4169999999999</v>
      </c>
      <c r="ILE174" s="101">
        <v>3</v>
      </c>
      <c r="ILF174" s="102"/>
      <c r="ILG174" s="68" t="s">
        <v>318</v>
      </c>
      <c r="ILH174" s="68">
        <f t="shared" si="6930"/>
        <v>694.27799999999991</v>
      </c>
      <c r="ILI174" s="68">
        <v>0</v>
      </c>
      <c r="ILJ174" s="68">
        <f t="shared" si="2401"/>
        <v>694.27799999999991</v>
      </c>
      <c r="ILK174" s="68">
        <v>0</v>
      </c>
      <c r="ILL174" s="68">
        <f t="shared" si="2402"/>
        <v>1041.4169999999999</v>
      </c>
      <c r="ILM174" s="101">
        <v>3</v>
      </c>
      <c r="ILN174" s="102"/>
      <c r="ILO174" s="68" t="s">
        <v>318</v>
      </c>
      <c r="ILP174" s="68">
        <f t="shared" si="6931"/>
        <v>694.27799999999991</v>
      </c>
      <c r="ILQ174" s="68">
        <v>0</v>
      </c>
      <c r="ILR174" s="68">
        <f t="shared" si="2404"/>
        <v>694.27799999999991</v>
      </c>
      <c r="ILS174" s="68">
        <v>0</v>
      </c>
      <c r="ILT174" s="68">
        <f t="shared" si="2405"/>
        <v>1041.4169999999999</v>
      </c>
      <c r="ILU174" s="101">
        <v>3</v>
      </c>
      <c r="ILV174" s="102"/>
      <c r="ILW174" s="68" t="s">
        <v>318</v>
      </c>
      <c r="ILX174" s="68">
        <f t="shared" si="6932"/>
        <v>694.27799999999991</v>
      </c>
      <c r="ILY174" s="68">
        <v>0</v>
      </c>
      <c r="ILZ174" s="68">
        <f t="shared" si="2407"/>
        <v>694.27799999999991</v>
      </c>
      <c r="IMA174" s="68">
        <v>0</v>
      </c>
      <c r="IMB174" s="68">
        <f t="shared" si="2408"/>
        <v>1041.4169999999999</v>
      </c>
      <c r="IMC174" s="101">
        <v>3</v>
      </c>
      <c r="IMD174" s="102"/>
      <c r="IME174" s="68" t="s">
        <v>318</v>
      </c>
      <c r="IMF174" s="68">
        <f t="shared" si="6933"/>
        <v>694.27799999999991</v>
      </c>
      <c r="IMG174" s="68">
        <v>0</v>
      </c>
      <c r="IMH174" s="68">
        <f t="shared" si="2410"/>
        <v>694.27799999999991</v>
      </c>
      <c r="IMI174" s="68">
        <v>0</v>
      </c>
      <c r="IMJ174" s="68">
        <f t="shared" si="2411"/>
        <v>1041.4169999999999</v>
      </c>
      <c r="IMK174" s="101">
        <v>3</v>
      </c>
      <c r="IML174" s="102"/>
      <c r="IMM174" s="68" t="s">
        <v>318</v>
      </c>
      <c r="IMN174" s="68">
        <f t="shared" si="6934"/>
        <v>694.27799999999991</v>
      </c>
      <c r="IMO174" s="68">
        <v>0</v>
      </c>
      <c r="IMP174" s="68">
        <f t="shared" si="2413"/>
        <v>694.27799999999991</v>
      </c>
      <c r="IMQ174" s="68">
        <v>0</v>
      </c>
      <c r="IMR174" s="68">
        <f t="shared" si="2414"/>
        <v>1041.4169999999999</v>
      </c>
      <c r="IMS174" s="101">
        <v>3</v>
      </c>
      <c r="IMT174" s="102"/>
      <c r="IMU174" s="68" t="s">
        <v>318</v>
      </c>
      <c r="IMV174" s="68">
        <f t="shared" si="6935"/>
        <v>694.27799999999991</v>
      </c>
      <c r="IMW174" s="68">
        <v>0</v>
      </c>
      <c r="IMX174" s="68">
        <f t="shared" si="2416"/>
        <v>694.27799999999991</v>
      </c>
      <c r="IMY174" s="68">
        <v>0</v>
      </c>
      <c r="IMZ174" s="68">
        <f t="shared" si="2417"/>
        <v>1041.4169999999999</v>
      </c>
      <c r="INA174" s="101">
        <v>3</v>
      </c>
      <c r="INB174" s="102"/>
      <c r="INC174" s="68" t="s">
        <v>318</v>
      </c>
      <c r="IND174" s="68">
        <f t="shared" si="6936"/>
        <v>694.27799999999991</v>
      </c>
      <c r="INE174" s="68">
        <v>0</v>
      </c>
      <c r="INF174" s="68">
        <f t="shared" si="2419"/>
        <v>694.27799999999991</v>
      </c>
      <c r="ING174" s="68">
        <v>0</v>
      </c>
      <c r="INH174" s="68">
        <f t="shared" si="2420"/>
        <v>1041.4169999999999</v>
      </c>
      <c r="INI174" s="101">
        <v>3</v>
      </c>
      <c r="INJ174" s="102"/>
      <c r="INK174" s="68" t="s">
        <v>318</v>
      </c>
      <c r="INL174" s="68">
        <f t="shared" si="6937"/>
        <v>694.27799999999991</v>
      </c>
      <c r="INM174" s="68">
        <v>0</v>
      </c>
      <c r="INN174" s="68">
        <f t="shared" si="2422"/>
        <v>694.27799999999991</v>
      </c>
      <c r="INO174" s="68">
        <v>0</v>
      </c>
      <c r="INP174" s="68">
        <f t="shared" si="2423"/>
        <v>1041.4169999999999</v>
      </c>
      <c r="INQ174" s="101">
        <v>3</v>
      </c>
      <c r="INR174" s="102"/>
      <c r="INS174" s="68" t="s">
        <v>318</v>
      </c>
      <c r="INT174" s="68">
        <f t="shared" si="6938"/>
        <v>694.27799999999991</v>
      </c>
      <c r="INU174" s="68">
        <v>0</v>
      </c>
      <c r="INV174" s="68">
        <f t="shared" si="2425"/>
        <v>694.27799999999991</v>
      </c>
      <c r="INW174" s="68">
        <v>0</v>
      </c>
      <c r="INX174" s="68">
        <f t="shared" si="2426"/>
        <v>1041.4169999999999</v>
      </c>
      <c r="INY174" s="101">
        <v>3</v>
      </c>
      <c r="INZ174" s="102"/>
      <c r="IOA174" s="68" t="s">
        <v>318</v>
      </c>
      <c r="IOB174" s="68">
        <f t="shared" si="6939"/>
        <v>694.27799999999991</v>
      </c>
      <c r="IOC174" s="68">
        <v>0</v>
      </c>
      <c r="IOD174" s="68">
        <f t="shared" si="2428"/>
        <v>694.27799999999991</v>
      </c>
      <c r="IOE174" s="68">
        <v>0</v>
      </c>
      <c r="IOF174" s="68">
        <f t="shared" si="2429"/>
        <v>1041.4169999999999</v>
      </c>
      <c r="IOG174" s="101">
        <v>3</v>
      </c>
      <c r="IOH174" s="102"/>
      <c r="IOI174" s="68" t="s">
        <v>318</v>
      </c>
      <c r="IOJ174" s="68">
        <f t="shared" si="6940"/>
        <v>694.27799999999991</v>
      </c>
      <c r="IOK174" s="68">
        <v>0</v>
      </c>
      <c r="IOL174" s="68">
        <f t="shared" si="2431"/>
        <v>694.27799999999991</v>
      </c>
      <c r="IOM174" s="68">
        <v>0</v>
      </c>
      <c r="ION174" s="68">
        <f t="shared" si="2432"/>
        <v>1041.4169999999999</v>
      </c>
      <c r="IOO174" s="101">
        <v>3</v>
      </c>
      <c r="IOP174" s="102"/>
      <c r="IOQ174" s="68" t="s">
        <v>318</v>
      </c>
      <c r="IOR174" s="68">
        <f t="shared" si="6941"/>
        <v>694.27799999999991</v>
      </c>
      <c r="IOS174" s="68">
        <v>0</v>
      </c>
      <c r="IOT174" s="68">
        <f t="shared" si="2434"/>
        <v>694.27799999999991</v>
      </c>
      <c r="IOU174" s="68">
        <v>0</v>
      </c>
      <c r="IOV174" s="68">
        <f t="shared" si="2435"/>
        <v>1041.4169999999999</v>
      </c>
      <c r="IOW174" s="101">
        <v>3</v>
      </c>
      <c r="IOX174" s="102"/>
      <c r="IOY174" s="68" t="s">
        <v>318</v>
      </c>
      <c r="IOZ174" s="68">
        <f t="shared" si="6942"/>
        <v>694.27799999999991</v>
      </c>
      <c r="IPA174" s="68">
        <v>0</v>
      </c>
      <c r="IPB174" s="68">
        <f t="shared" si="2437"/>
        <v>694.27799999999991</v>
      </c>
      <c r="IPC174" s="68">
        <v>0</v>
      </c>
      <c r="IPD174" s="68">
        <f t="shared" si="2438"/>
        <v>1041.4169999999999</v>
      </c>
      <c r="IPE174" s="101">
        <v>3</v>
      </c>
      <c r="IPF174" s="102"/>
      <c r="IPG174" s="68" t="s">
        <v>318</v>
      </c>
      <c r="IPH174" s="68">
        <f t="shared" si="6943"/>
        <v>694.27799999999991</v>
      </c>
      <c r="IPI174" s="68">
        <v>0</v>
      </c>
      <c r="IPJ174" s="68">
        <f t="shared" si="2440"/>
        <v>694.27799999999991</v>
      </c>
      <c r="IPK174" s="68">
        <v>0</v>
      </c>
      <c r="IPL174" s="68">
        <f t="shared" si="2441"/>
        <v>1041.4169999999999</v>
      </c>
      <c r="IPM174" s="101">
        <v>3</v>
      </c>
      <c r="IPN174" s="102"/>
      <c r="IPO174" s="68" t="s">
        <v>318</v>
      </c>
      <c r="IPP174" s="68">
        <f t="shared" si="6944"/>
        <v>694.27799999999991</v>
      </c>
      <c r="IPQ174" s="68">
        <v>0</v>
      </c>
      <c r="IPR174" s="68">
        <f t="shared" si="2443"/>
        <v>694.27799999999991</v>
      </c>
      <c r="IPS174" s="68">
        <v>0</v>
      </c>
      <c r="IPT174" s="68">
        <f t="shared" si="2444"/>
        <v>1041.4169999999999</v>
      </c>
      <c r="IPU174" s="101">
        <v>3</v>
      </c>
      <c r="IPV174" s="102"/>
      <c r="IPW174" s="68" t="s">
        <v>318</v>
      </c>
      <c r="IPX174" s="68">
        <f t="shared" si="6945"/>
        <v>694.27799999999991</v>
      </c>
      <c r="IPY174" s="68">
        <v>0</v>
      </c>
      <c r="IPZ174" s="68">
        <f t="shared" si="2446"/>
        <v>694.27799999999991</v>
      </c>
      <c r="IQA174" s="68">
        <v>0</v>
      </c>
      <c r="IQB174" s="68">
        <f t="shared" si="2447"/>
        <v>1041.4169999999999</v>
      </c>
      <c r="IQC174" s="101">
        <v>3</v>
      </c>
      <c r="IQD174" s="102"/>
      <c r="IQE174" s="68" t="s">
        <v>318</v>
      </c>
      <c r="IQF174" s="68">
        <f t="shared" si="6946"/>
        <v>694.27799999999991</v>
      </c>
      <c r="IQG174" s="68">
        <v>0</v>
      </c>
      <c r="IQH174" s="68">
        <f t="shared" si="2449"/>
        <v>694.27799999999991</v>
      </c>
      <c r="IQI174" s="68">
        <v>0</v>
      </c>
      <c r="IQJ174" s="68">
        <f t="shared" si="2450"/>
        <v>1041.4169999999999</v>
      </c>
      <c r="IQK174" s="101">
        <v>3</v>
      </c>
      <c r="IQL174" s="102"/>
      <c r="IQM174" s="68" t="s">
        <v>318</v>
      </c>
      <c r="IQN174" s="68">
        <f t="shared" si="6947"/>
        <v>694.27799999999991</v>
      </c>
      <c r="IQO174" s="68">
        <v>0</v>
      </c>
      <c r="IQP174" s="68">
        <f t="shared" si="2452"/>
        <v>694.27799999999991</v>
      </c>
      <c r="IQQ174" s="68">
        <v>0</v>
      </c>
      <c r="IQR174" s="68">
        <f t="shared" si="2453"/>
        <v>1041.4169999999999</v>
      </c>
      <c r="IQS174" s="101">
        <v>3</v>
      </c>
      <c r="IQT174" s="102"/>
      <c r="IQU174" s="68" t="s">
        <v>318</v>
      </c>
      <c r="IQV174" s="68">
        <f t="shared" si="6948"/>
        <v>694.27799999999991</v>
      </c>
      <c r="IQW174" s="68">
        <v>0</v>
      </c>
      <c r="IQX174" s="68">
        <f t="shared" si="2455"/>
        <v>694.27799999999991</v>
      </c>
      <c r="IQY174" s="68">
        <v>0</v>
      </c>
      <c r="IQZ174" s="68">
        <f t="shared" si="2456"/>
        <v>1041.4169999999999</v>
      </c>
      <c r="IRA174" s="101">
        <v>3</v>
      </c>
      <c r="IRB174" s="102"/>
      <c r="IRC174" s="68" t="s">
        <v>318</v>
      </c>
      <c r="IRD174" s="68">
        <f t="shared" si="6949"/>
        <v>694.27799999999991</v>
      </c>
      <c r="IRE174" s="68">
        <v>0</v>
      </c>
      <c r="IRF174" s="68">
        <f t="shared" si="2458"/>
        <v>694.27799999999991</v>
      </c>
      <c r="IRG174" s="68">
        <v>0</v>
      </c>
      <c r="IRH174" s="68">
        <f t="shared" si="2459"/>
        <v>1041.4169999999999</v>
      </c>
      <c r="IRI174" s="101">
        <v>3</v>
      </c>
      <c r="IRJ174" s="102"/>
      <c r="IRK174" s="68" t="s">
        <v>318</v>
      </c>
      <c r="IRL174" s="68">
        <f t="shared" si="6950"/>
        <v>694.27799999999991</v>
      </c>
      <c r="IRM174" s="68">
        <v>0</v>
      </c>
      <c r="IRN174" s="68">
        <f t="shared" si="2461"/>
        <v>694.27799999999991</v>
      </c>
      <c r="IRO174" s="68">
        <v>0</v>
      </c>
      <c r="IRP174" s="68">
        <f t="shared" si="2462"/>
        <v>1041.4169999999999</v>
      </c>
      <c r="IRQ174" s="101">
        <v>3</v>
      </c>
      <c r="IRR174" s="102"/>
      <c r="IRS174" s="68" t="s">
        <v>318</v>
      </c>
      <c r="IRT174" s="68">
        <f t="shared" si="6951"/>
        <v>694.27799999999991</v>
      </c>
      <c r="IRU174" s="68">
        <v>0</v>
      </c>
      <c r="IRV174" s="68">
        <f t="shared" si="2464"/>
        <v>694.27799999999991</v>
      </c>
      <c r="IRW174" s="68">
        <v>0</v>
      </c>
      <c r="IRX174" s="68">
        <f t="shared" si="2465"/>
        <v>1041.4169999999999</v>
      </c>
      <c r="IRY174" s="101">
        <v>3</v>
      </c>
      <c r="IRZ174" s="102"/>
      <c r="ISA174" s="68" t="s">
        <v>318</v>
      </c>
      <c r="ISB174" s="68">
        <f t="shared" si="6952"/>
        <v>694.27799999999991</v>
      </c>
      <c r="ISC174" s="68">
        <v>0</v>
      </c>
      <c r="ISD174" s="68">
        <f t="shared" si="2467"/>
        <v>694.27799999999991</v>
      </c>
      <c r="ISE174" s="68">
        <v>0</v>
      </c>
      <c r="ISF174" s="68">
        <f t="shared" si="2468"/>
        <v>1041.4169999999999</v>
      </c>
      <c r="ISG174" s="101">
        <v>3</v>
      </c>
      <c r="ISH174" s="102"/>
      <c r="ISI174" s="68" t="s">
        <v>318</v>
      </c>
      <c r="ISJ174" s="68">
        <f t="shared" si="6953"/>
        <v>694.27799999999991</v>
      </c>
      <c r="ISK174" s="68">
        <v>0</v>
      </c>
      <c r="ISL174" s="68">
        <f t="shared" si="2470"/>
        <v>694.27799999999991</v>
      </c>
      <c r="ISM174" s="68">
        <v>0</v>
      </c>
      <c r="ISN174" s="68">
        <f t="shared" si="2471"/>
        <v>1041.4169999999999</v>
      </c>
      <c r="ISO174" s="101">
        <v>3</v>
      </c>
      <c r="ISP174" s="102"/>
      <c r="ISQ174" s="68" t="s">
        <v>318</v>
      </c>
      <c r="ISR174" s="68">
        <f t="shared" si="6954"/>
        <v>694.27799999999991</v>
      </c>
      <c r="ISS174" s="68">
        <v>0</v>
      </c>
      <c r="IST174" s="68">
        <f t="shared" si="2473"/>
        <v>694.27799999999991</v>
      </c>
      <c r="ISU174" s="68">
        <v>0</v>
      </c>
      <c r="ISV174" s="68">
        <f t="shared" si="2474"/>
        <v>1041.4169999999999</v>
      </c>
      <c r="ISW174" s="101">
        <v>3</v>
      </c>
      <c r="ISX174" s="102"/>
      <c r="ISY174" s="68" t="s">
        <v>318</v>
      </c>
      <c r="ISZ174" s="68">
        <f t="shared" si="6955"/>
        <v>694.27799999999991</v>
      </c>
      <c r="ITA174" s="68">
        <v>0</v>
      </c>
      <c r="ITB174" s="68">
        <f t="shared" si="2476"/>
        <v>694.27799999999991</v>
      </c>
      <c r="ITC174" s="68">
        <v>0</v>
      </c>
      <c r="ITD174" s="68">
        <f t="shared" si="2477"/>
        <v>1041.4169999999999</v>
      </c>
      <c r="ITE174" s="101">
        <v>3</v>
      </c>
      <c r="ITF174" s="102"/>
      <c r="ITG174" s="68" t="s">
        <v>318</v>
      </c>
      <c r="ITH174" s="68">
        <f t="shared" si="6956"/>
        <v>694.27799999999991</v>
      </c>
      <c r="ITI174" s="68">
        <v>0</v>
      </c>
      <c r="ITJ174" s="68">
        <f t="shared" si="2479"/>
        <v>694.27799999999991</v>
      </c>
      <c r="ITK174" s="68">
        <v>0</v>
      </c>
      <c r="ITL174" s="68">
        <f t="shared" si="2480"/>
        <v>1041.4169999999999</v>
      </c>
      <c r="ITM174" s="101">
        <v>3</v>
      </c>
      <c r="ITN174" s="102"/>
      <c r="ITO174" s="68" t="s">
        <v>318</v>
      </c>
      <c r="ITP174" s="68">
        <f t="shared" si="6957"/>
        <v>694.27799999999991</v>
      </c>
      <c r="ITQ174" s="68">
        <v>0</v>
      </c>
      <c r="ITR174" s="68">
        <f t="shared" si="2482"/>
        <v>694.27799999999991</v>
      </c>
      <c r="ITS174" s="68">
        <v>0</v>
      </c>
      <c r="ITT174" s="68">
        <f t="shared" si="2483"/>
        <v>1041.4169999999999</v>
      </c>
      <c r="ITU174" s="101">
        <v>3</v>
      </c>
      <c r="ITV174" s="102"/>
      <c r="ITW174" s="68" t="s">
        <v>318</v>
      </c>
      <c r="ITX174" s="68">
        <f t="shared" si="6958"/>
        <v>694.27799999999991</v>
      </c>
      <c r="ITY174" s="68">
        <v>0</v>
      </c>
      <c r="ITZ174" s="68">
        <f t="shared" si="2485"/>
        <v>694.27799999999991</v>
      </c>
      <c r="IUA174" s="68">
        <v>0</v>
      </c>
      <c r="IUB174" s="68">
        <f t="shared" si="2486"/>
        <v>1041.4169999999999</v>
      </c>
      <c r="IUC174" s="101">
        <v>3</v>
      </c>
      <c r="IUD174" s="102"/>
      <c r="IUE174" s="68" t="s">
        <v>318</v>
      </c>
      <c r="IUF174" s="68">
        <f t="shared" si="6959"/>
        <v>694.27799999999991</v>
      </c>
      <c r="IUG174" s="68">
        <v>0</v>
      </c>
      <c r="IUH174" s="68">
        <f t="shared" si="2488"/>
        <v>694.27799999999991</v>
      </c>
      <c r="IUI174" s="68">
        <v>0</v>
      </c>
      <c r="IUJ174" s="68">
        <f t="shared" si="2489"/>
        <v>1041.4169999999999</v>
      </c>
      <c r="IUK174" s="101">
        <v>3</v>
      </c>
      <c r="IUL174" s="102"/>
      <c r="IUM174" s="68" t="s">
        <v>318</v>
      </c>
      <c r="IUN174" s="68">
        <f t="shared" si="6960"/>
        <v>694.27799999999991</v>
      </c>
      <c r="IUO174" s="68">
        <v>0</v>
      </c>
      <c r="IUP174" s="68">
        <f t="shared" si="2491"/>
        <v>694.27799999999991</v>
      </c>
      <c r="IUQ174" s="68">
        <v>0</v>
      </c>
      <c r="IUR174" s="68">
        <f t="shared" si="2492"/>
        <v>1041.4169999999999</v>
      </c>
      <c r="IUS174" s="101">
        <v>3</v>
      </c>
      <c r="IUT174" s="102"/>
      <c r="IUU174" s="68" t="s">
        <v>318</v>
      </c>
      <c r="IUV174" s="68">
        <f t="shared" si="6961"/>
        <v>694.27799999999991</v>
      </c>
      <c r="IUW174" s="68">
        <v>0</v>
      </c>
      <c r="IUX174" s="68">
        <f t="shared" si="2494"/>
        <v>694.27799999999991</v>
      </c>
      <c r="IUY174" s="68">
        <v>0</v>
      </c>
      <c r="IUZ174" s="68">
        <f t="shared" si="2495"/>
        <v>1041.4169999999999</v>
      </c>
      <c r="IVA174" s="101">
        <v>3</v>
      </c>
      <c r="IVB174" s="102"/>
      <c r="IVC174" s="68" t="s">
        <v>318</v>
      </c>
      <c r="IVD174" s="68">
        <f t="shared" si="6962"/>
        <v>694.27799999999991</v>
      </c>
      <c r="IVE174" s="68">
        <v>0</v>
      </c>
      <c r="IVF174" s="68">
        <f t="shared" si="2497"/>
        <v>694.27799999999991</v>
      </c>
      <c r="IVG174" s="68">
        <v>0</v>
      </c>
      <c r="IVH174" s="68">
        <f t="shared" si="2498"/>
        <v>1041.4169999999999</v>
      </c>
      <c r="IVI174" s="101">
        <v>3</v>
      </c>
      <c r="IVJ174" s="102"/>
      <c r="IVK174" s="68" t="s">
        <v>318</v>
      </c>
      <c r="IVL174" s="68">
        <f t="shared" si="6963"/>
        <v>694.27799999999991</v>
      </c>
      <c r="IVM174" s="68">
        <v>0</v>
      </c>
      <c r="IVN174" s="68">
        <f t="shared" si="2500"/>
        <v>694.27799999999991</v>
      </c>
      <c r="IVO174" s="68">
        <v>0</v>
      </c>
      <c r="IVP174" s="68">
        <f t="shared" si="2501"/>
        <v>1041.4169999999999</v>
      </c>
      <c r="IVQ174" s="101">
        <v>3</v>
      </c>
      <c r="IVR174" s="102"/>
      <c r="IVS174" s="68" t="s">
        <v>318</v>
      </c>
      <c r="IVT174" s="68">
        <f t="shared" si="6964"/>
        <v>694.27799999999991</v>
      </c>
      <c r="IVU174" s="68">
        <v>0</v>
      </c>
      <c r="IVV174" s="68">
        <f t="shared" si="2503"/>
        <v>694.27799999999991</v>
      </c>
      <c r="IVW174" s="68">
        <v>0</v>
      </c>
      <c r="IVX174" s="68">
        <f t="shared" si="2504"/>
        <v>1041.4169999999999</v>
      </c>
      <c r="IVY174" s="101">
        <v>3</v>
      </c>
      <c r="IVZ174" s="102"/>
      <c r="IWA174" s="68" t="s">
        <v>318</v>
      </c>
      <c r="IWB174" s="68">
        <f t="shared" si="6965"/>
        <v>694.27799999999991</v>
      </c>
      <c r="IWC174" s="68">
        <v>0</v>
      </c>
      <c r="IWD174" s="68">
        <f t="shared" si="2506"/>
        <v>694.27799999999991</v>
      </c>
      <c r="IWE174" s="68">
        <v>0</v>
      </c>
      <c r="IWF174" s="68">
        <f t="shared" si="2507"/>
        <v>1041.4169999999999</v>
      </c>
      <c r="IWG174" s="101">
        <v>3</v>
      </c>
      <c r="IWH174" s="102"/>
      <c r="IWI174" s="68" t="s">
        <v>318</v>
      </c>
      <c r="IWJ174" s="68">
        <f t="shared" si="6966"/>
        <v>694.27799999999991</v>
      </c>
      <c r="IWK174" s="68">
        <v>0</v>
      </c>
      <c r="IWL174" s="68">
        <f t="shared" si="2509"/>
        <v>694.27799999999991</v>
      </c>
      <c r="IWM174" s="68">
        <v>0</v>
      </c>
      <c r="IWN174" s="68">
        <f t="shared" si="2510"/>
        <v>1041.4169999999999</v>
      </c>
      <c r="IWO174" s="101">
        <v>3</v>
      </c>
      <c r="IWP174" s="102"/>
      <c r="IWQ174" s="68" t="s">
        <v>318</v>
      </c>
      <c r="IWR174" s="68">
        <f t="shared" si="6967"/>
        <v>694.27799999999991</v>
      </c>
      <c r="IWS174" s="68">
        <v>0</v>
      </c>
      <c r="IWT174" s="68">
        <f t="shared" si="2512"/>
        <v>694.27799999999991</v>
      </c>
      <c r="IWU174" s="68">
        <v>0</v>
      </c>
      <c r="IWV174" s="68">
        <f t="shared" si="2513"/>
        <v>1041.4169999999999</v>
      </c>
      <c r="IWW174" s="101">
        <v>3</v>
      </c>
      <c r="IWX174" s="102"/>
      <c r="IWY174" s="68" t="s">
        <v>318</v>
      </c>
      <c r="IWZ174" s="68">
        <f t="shared" si="6968"/>
        <v>694.27799999999991</v>
      </c>
      <c r="IXA174" s="68">
        <v>0</v>
      </c>
      <c r="IXB174" s="68">
        <f t="shared" si="2515"/>
        <v>694.27799999999991</v>
      </c>
      <c r="IXC174" s="68">
        <v>0</v>
      </c>
      <c r="IXD174" s="68">
        <f t="shared" si="2516"/>
        <v>1041.4169999999999</v>
      </c>
      <c r="IXE174" s="101">
        <v>3</v>
      </c>
      <c r="IXF174" s="102"/>
      <c r="IXG174" s="68" t="s">
        <v>318</v>
      </c>
      <c r="IXH174" s="68">
        <f t="shared" si="6969"/>
        <v>694.27799999999991</v>
      </c>
      <c r="IXI174" s="68">
        <v>0</v>
      </c>
      <c r="IXJ174" s="68">
        <f t="shared" si="2518"/>
        <v>694.27799999999991</v>
      </c>
      <c r="IXK174" s="68">
        <v>0</v>
      </c>
      <c r="IXL174" s="68">
        <f t="shared" si="2519"/>
        <v>1041.4169999999999</v>
      </c>
      <c r="IXM174" s="101">
        <v>3</v>
      </c>
      <c r="IXN174" s="102"/>
      <c r="IXO174" s="68" t="s">
        <v>318</v>
      </c>
      <c r="IXP174" s="68">
        <f t="shared" si="6970"/>
        <v>694.27799999999991</v>
      </c>
      <c r="IXQ174" s="68">
        <v>0</v>
      </c>
      <c r="IXR174" s="68">
        <f t="shared" si="2521"/>
        <v>694.27799999999991</v>
      </c>
      <c r="IXS174" s="68">
        <v>0</v>
      </c>
      <c r="IXT174" s="68">
        <f t="shared" si="2522"/>
        <v>1041.4169999999999</v>
      </c>
      <c r="IXU174" s="101">
        <v>3</v>
      </c>
      <c r="IXV174" s="102"/>
      <c r="IXW174" s="68" t="s">
        <v>318</v>
      </c>
      <c r="IXX174" s="68">
        <f t="shared" si="6971"/>
        <v>694.27799999999991</v>
      </c>
      <c r="IXY174" s="68">
        <v>0</v>
      </c>
      <c r="IXZ174" s="68">
        <f t="shared" si="2524"/>
        <v>694.27799999999991</v>
      </c>
      <c r="IYA174" s="68">
        <v>0</v>
      </c>
      <c r="IYB174" s="68">
        <f t="shared" si="2525"/>
        <v>1041.4169999999999</v>
      </c>
      <c r="IYC174" s="101">
        <v>3</v>
      </c>
      <c r="IYD174" s="102"/>
      <c r="IYE174" s="68" t="s">
        <v>318</v>
      </c>
      <c r="IYF174" s="68">
        <f t="shared" si="6972"/>
        <v>694.27799999999991</v>
      </c>
      <c r="IYG174" s="68">
        <v>0</v>
      </c>
      <c r="IYH174" s="68">
        <f t="shared" si="2527"/>
        <v>694.27799999999991</v>
      </c>
      <c r="IYI174" s="68">
        <v>0</v>
      </c>
      <c r="IYJ174" s="68">
        <f t="shared" si="2528"/>
        <v>1041.4169999999999</v>
      </c>
      <c r="IYK174" s="101">
        <v>3</v>
      </c>
      <c r="IYL174" s="102"/>
      <c r="IYM174" s="68" t="s">
        <v>318</v>
      </c>
      <c r="IYN174" s="68">
        <f t="shared" si="6973"/>
        <v>694.27799999999991</v>
      </c>
      <c r="IYO174" s="68">
        <v>0</v>
      </c>
      <c r="IYP174" s="68">
        <f t="shared" si="2530"/>
        <v>694.27799999999991</v>
      </c>
      <c r="IYQ174" s="68">
        <v>0</v>
      </c>
      <c r="IYR174" s="68">
        <f t="shared" si="2531"/>
        <v>1041.4169999999999</v>
      </c>
      <c r="IYS174" s="101">
        <v>3</v>
      </c>
      <c r="IYT174" s="102"/>
      <c r="IYU174" s="68" t="s">
        <v>318</v>
      </c>
      <c r="IYV174" s="68">
        <f t="shared" si="6974"/>
        <v>694.27799999999991</v>
      </c>
      <c r="IYW174" s="68">
        <v>0</v>
      </c>
      <c r="IYX174" s="68">
        <f t="shared" si="2533"/>
        <v>694.27799999999991</v>
      </c>
      <c r="IYY174" s="68">
        <v>0</v>
      </c>
      <c r="IYZ174" s="68">
        <f t="shared" si="2534"/>
        <v>1041.4169999999999</v>
      </c>
      <c r="IZA174" s="101">
        <v>3</v>
      </c>
      <c r="IZB174" s="102"/>
      <c r="IZC174" s="68" t="s">
        <v>318</v>
      </c>
      <c r="IZD174" s="68">
        <f t="shared" si="6975"/>
        <v>694.27799999999991</v>
      </c>
      <c r="IZE174" s="68">
        <v>0</v>
      </c>
      <c r="IZF174" s="68">
        <f t="shared" si="2536"/>
        <v>694.27799999999991</v>
      </c>
      <c r="IZG174" s="68">
        <v>0</v>
      </c>
      <c r="IZH174" s="68">
        <f t="shared" si="2537"/>
        <v>1041.4169999999999</v>
      </c>
      <c r="IZI174" s="101">
        <v>3</v>
      </c>
      <c r="IZJ174" s="102"/>
      <c r="IZK174" s="68" t="s">
        <v>318</v>
      </c>
      <c r="IZL174" s="68">
        <f t="shared" si="6976"/>
        <v>694.27799999999991</v>
      </c>
      <c r="IZM174" s="68">
        <v>0</v>
      </c>
      <c r="IZN174" s="68">
        <f t="shared" si="2539"/>
        <v>694.27799999999991</v>
      </c>
      <c r="IZO174" s="68">
        <v>0</v>
      </c>
      <c r="IZP174" s="68">
        <f t="shared" si="2540"/>
        <v>1041.4169999999999</v>
      </c>
      <c r="IZQ174" s="101">
        <v>3</v>
      </c>
      <c r="IZR174" s="102"/>
      <c r="IZS174" s="68" t="s">
        <v>318</v>
      </c>
      <c r="IZT174" s="68">
        <f t="shared" si="6977"/>
        <v>694.27799999999991</v>
      </c>
      <c r="IZU174" s="68">
        <v>0</v>
      </c>
      <c r="IZV174" s="68">
        <f t="shared" si="2542"/>
        <v>694.27799999999991</v>
      </c>
      <c r="IZW174" s="68">
        <v>0</v>
      </c>
      <c r="IZX174" s="68">
        <f t="shared" si="2543"/>
        <v>1041.4169999999999</v>
      </c>
      <c r="IZY174" s="101">
        <v>3</v>
      </c>
      <c r="IZZ174" s="102"/>
      <c r="JAA174" s="68" t="s">
        <v>318</v>
      </c>
      <c r="JAB174" s="68">
        <f t="shared" si="6978"/>
        <v>694.27799999999991</v>
      </c>
      <c r="JAC174" s="68">
        <v>0</v>
      </c>
      <c r="JAD174" s="68">
        <f t="shared" si="2545"/>
        <v>694.27799999999991</v>
      </c>
      <c r="JAE174" s="68">
        <v>0</v>
      </c>
      <c r="JAF174" s="68">
        <f t="shared" si="2546"/>
        <v>1041.4169999999999</v>
      </c>
      <c r="JAG174" s="101">
        <v>3</v>
      </c>
      <c r="JAH174" s="102"/>
      <c r="JAI174" s="68" t="s">
        <v>318</v>
      </c>
      <c r="JAJ174" s="68">
        <f t="shared" si="6979"/>
        <v>694.27799999999991</v>
      </c>
      <c r="JAK174" s="68">
        <v>0</v>
      </c>
      <c r="JAL174" s="68">
        <f t="shared" si="2548"/>
        <v>694.27799999999991</v>
      </c>
      <c r="JAM174" s="68">
        <v>0</v>
      </c>
      <c r="JAN174" s="68">
        <f t="shared" si="2549"/>
        <v>1041.4169999999999</v>
      </c>
      <c r="JAO174" s="101">
        <v>3</v>
      </c>
      <c r="JAP174" s="102"/>
      <c r="JAQ174" s="68" t="s">
        <v>318</v>
      </c>
      <c r="JAR174" s="68">
        <f t="shared" si="6980"/>
        <v>694.27799999999991</v>
      </c>
      <c r="JAS174" s="68">
        <v>0</v>
      </c>
      <c r="JAT174" s="68">
        <f t="shared" si="2551"/>
        <v>694.27799999999991</v>
      </c>
      <c r="JAU174" s="68">
        <v>0</v>
      </c>
      <c r="JAV174" s="68">
        <f t="shared" si="2552"/>
        <v>1041.4169999999999</v>
      </c>
      <c r="JAW174" s="101">
        <v>3</v>
      </c>
      <c r="JAX174" s="102"/>
      <c r="JAY174" s="68" t="s">
        <v>318</v>
      </c>
      <c r="JAZ174" s="68">
        <f t="shared" si="6981"/>
        <v>694.27799999999991</v>
      </c>
      <c r="JBA174" s="68">
        <v>0</v>
      </c>
      <c r="JBB174" s="68">
        <f t="shared" si="2554"/>
        <v>694.27799999999991</v>
      </c>
      <c r="JBC174" s="68">
        <v>0</v>
      </c>
      <c r="JBD174" s="68">
        <f t="shared" si="2555"/>
        <v>1041.4169999999999</v>
      </c>
      <c r="JBE174" s="101">
        <v>3</v>
      </c>
      <c r="JBF174" s="102"/>
      <c r="JBG174" s="68" t="s">
        <v>318</v>
      </c>
      <c r="JBH174" s="68">
        <f t="shared" si="6982"/>
        <v>694.27799999999991</v>
      </c>
      <c r="JBI174" s="68">
        <v>0</v>
      </c>
      <c r="JBJ174" s="68">
        <f t="shared" si="2557"/>
        <v>694.27799999999991</v>
      </c>
      <c r="JBK174" s="68">
        <v>0</v>
      </c>
      <c r="JBL174" s="68">
        <f t="shared" si="2558"/>
        <v>1041.4169999999999</v>
      </c>
      <c r="JBM174" s="101">
        <v>3</v>
      </c>
      <c r="JBN174" s="102"/>
      <c r="JBO174" s="68" t="s">
        <v>318</v>
      </c>
      <c r="JBP174" s="68">
        <f t="shared" si="6983"/>
        <v>694.27799999999991</v>
      </c>
      <c r="JBQ174" s="68">
        <v>0</v>
      </c>
      <c r="JBR174" s="68">
        <f t="shared" si="2560"/>
        <v>694.27799999999991</v>
      </c>
      <c r="JBS174" s="68">
        <v>0</v>
      </c>
      <c r="JBT174" s="68">
        <f t="shared" si="2561"/>
        <v>1041.4169999999999</v>
      </c>
      <c r="JBU174" s="101">
        <v>3</v>
      </c>
      <c r="JBV174" s="102"/>
      <c r="JBW174" s="68" t="s">
        <v>318</v>
      </c>
      <c r="JBX174" s="68">
        <f t="shared" si="6984"/>
        <v>694.27799999999991</v>
      </c>
      <c r="JBY174" s="68">
        <v>0</v>
      </c>
      <c r="JBZ174" s="68">
        <f t="shared" si="2563"/>
        <v>694.27799999999991</v>
      </c>
      <c r="JCA174" s="68">
        <v>0</v>
      </c>
      <c r="JCB174" s="68">
        <f t="shared" si="2564"/>
        <v>1041.4169999999999</v>
      </c>
      <c r="JCC174" s="101">
        <v>3</v>
      </c>
      <c r="JCD174" s="102"/>
      <c r="JCE174" s="68" t="s">
        <v>318</v>
      </c>
      <c r="JCF174" s="68">
        <f t="shared" si="6985"/>
        <v>694.27799999999991</v>
      </c>
      <c r="JCG174" s="68">
        <v>0</v>
      </c>
      <c r="JCH174" s="68">
        <f t="shared" si="2566"/>
        <v>694.27799999999991</v>
      </c>
      <c r="JCI174" s="68">
        <v>0</v>
      </c>
      <c r="JCJ174" s="68">
        <f t="shared" si="2567"/>
        <v>1041.4169999999999</v>
      </c>
      <c r="JCK174" s="101">
        <v>3</v>
      </c>
      <c r="JCL174" s="102"/>
      <c r="JCM174" s="68" t="s">
        <v>318</v>
      </c>
      <c r="JCN174" s="68">
        <f t="shared" si="6986"/>
        <v>694.27799999999991</v>
      </c>
      <c r="JCO174" s="68">
        <v>0</v>
      </c>
      <c r="JCP174" s="68">
        <f t="shared" si="2569"/>
        <v>694.27799999999991</v>
      </c>
      <c r="JCQ174" s="68">
        <v>0</v>
      </c>
      <c r="JCR174" s="68">
        <f t="shared" si="2570"/>
        <v>1041.4169999999999</v>
      </c>
      <c r="JCS174" s="101">
        <v>3</v>
      </c>
      <c r="JCT174" s="102"/>
      <c r="JCU174" s="68" t="s">
        <v>318</v>
      </c>
      <c r="JCV174" s="68">
        <f t="shared" si="6987"/>
        <v>694.27799999999991</v>
      </c>
      <c r="JCW174" s="68">
        <v>0</v>
      </c>
      <c r="JCX174" s="68">
        <f t="shared" si="2572"/>
        <v>694.27799999999991</v>
      </c>
      <c r="JCY174" s="68">
        <v>0</v>
      </c>
      <c r="JCZ174" s="68">
        <f t="shared" si="2573"/>
        <v>1041.4169999999999</v>
      </c>
      <c r="JDA174" s="101">
        <v>3</v>
      </c>
      <c r="JDB174" s="102"/>
      <c r="JDC174" s="68" t="s">
        <v>318</v>
      </c>
      <c r="JDD174" s="68">
        <f t="shared" si="6988"/>
        <v>694.27799999999991</v>
      </c>
      <c r="JDE174" s="68">
        <v>0</v>
      </c>
      <c r="JDF174" s="68">
        <f t="shared" si="2575"/>
        <v>694.27799999999991</v>
      </c>
      <c r="JDG174" s="68">
        <v>0</v>
      </c>
      <c r="JDH174" s="68">
        <f t="shared" si="2576"/>
        <v>1041.4169999999999</v>
      </c>
      <c r="JDI174" s="101">
        <v>3</v>
      </c>
      <c r="JDJ174" s="102"/>
      <c r="JDK174" s="68" t="s">
        <v>318</v>
      </c>
      <c r="JDL174" s="68">
        <f t="shared" si="6989"/>
        <v>694.27799999999991</v>
      </c>
      <c r="JDM174" s="68">
        <v>0</v>
      </c>
      <c r="JDN174" s="68">
        <f t="shared" si="2578"/>
        <v>694.27799999999991</v>
      </c>
      <c r="JDO174" s="68">
        <v>0</v>
      </c>
      <c r="JDP174" s="68">
        <f t="shared" si="2579"/>
        <v>1041.4169999999999</v>
      </c>
      <c r="JDQ174" s="101">
        <v>3</v>
      </c>
      <c r="JDR174" s="102"/>
      <c r="JDS174" s="68" t="s">
        <v>318</v>
      </c>
      <c r="JDT174" s="68">
        <f t="shared" si="6990"/>
        <v>694.27799999999991</v>
      </c>
      <c r="JDU174" s="68">
        <v>0</v>
      </c>
      <c r="JDV174" s="68">
        <f t="shared" si="2581"/>
        <v>694.27799999999991</v>
      </c>
      <c r="JDW174" s="68">
        <v>0</v>
      </c>
      <c r="JDX174" s="68">
        <f t="shared" si="2582"/>
        <v>1041.4169999999999</v>
      </c>
      <c r="JDY174" s="101">
        <v>3</v>
      </c>
      <c r="JDZ174" s="102"/>
      <c r="JEA174" s="68" t="s">
        <v>318</v>
      </c>
      <c r="JEB174" s="68">
        <f t="shared" si="6991"/>
        <v>694.27799999999991</v>
      </c>
      <c r="JEC174" s="68">
        <v>0</v>
      </c>
      <c r="JED174" s="68">
        <f t="shared" si="2584"/>
        <v>694.27799999999991</v>
      </c>
      <c r="JEE174" s="68">
        <v>0</v>
      </c>
      <c r="JEF174" s="68">
        <f t="shared" si="2585"/>
        <v>1041.4169999999999</v>
      </c>
      <c r="JEG174" s="101">
        <v>3</v>
      </c>
      <c r="JEH174" s="102"/>
      <c r="JEI174" s="68" t="s">
        <v>318</v>
      </c>
      <c r="JEJ174" s="68">
        <f t="shared" si="6992"/>
        <v>694.27799999999991</v>
      </c>
      <c r="JEK174" s="68">
        <v>0</v>
      </c>
      <c r="JEL174" s="68">
        <f t="shared" si="2587"/>
        <v>694.27799999999991</v>
      </c>
      <c r="JEM174" s="68">
        <v>0</v>
      </c>
      <c r="JEN174" s="68">
        <f t="shared" si="2588"/>
        <v>1041.4169999999999</v>
      </c>
      <c r="JEO174" s="101">
        <v>3</v>
      </c>
      <c r="JEP174" s="102"/>
      <c r="JEQ174" s="68" t="s">
        <v>318</v>
      </c>
      <c r="JER174" s="68">
        <f t="shared" si="6993"/>
        <v>694.27799999999991</v>
      </c>
      <c r="JES174" s="68">
        <v>0</v>
      </c>
      <c r="JET174" s="68">
        <f t="shared" si="2590"/>
        <v>694.27799999999991</v>
      </c>
      <c r="JEU174" s="68">
        <v>0</v>
      </c>
      <c r="JEV174" s="68">
        <f t="shared" si="2591"/>
        <v>1041.4169999999999</v>
      </c>
      <c r="JEW174" s="101">
        <v>3</v>
      </c>
      <c r="JEX174" s="102"/>
      <c r="JEY174" s="68" t="s">
        <v>318</v>
      </c>
      <c r="JEZ174" s="68">
        <f t="shared" si="6994"/>
        <v>694.27799999999991</v>
      </c>
      <c r="JFA174" s="68">
        <v>0</v>
      </c>
      <c r="JFB174" s="68">
        <f t="shared" si="2593"/>
        <v>694.27799999999991</v>
      </c>
      <c r="JFC174" s="68">
        <v>0</v>
      </c>
      <c r="JFD174" s="68">
        <f t="shared" si="2594"/>
        <v>1041.4169999999999</v>
      </c>
      <c r="JFE174" s="101">
        <v>3</v>
      </c>
      <c r="JFF174" s="102"/>
      <c r="JFG174" s="68" t="s">
        <v>318</v>
      </c>
      <c r="JFH174" s="68">
        <f t="shared" si="6995"/>
        <v>694.27799999999991</v>
      </c>
      <c r="JFI174" s="68">
        <v>0</v>
      </c>
      <c r="JFJ174" s="68">
        <f t="shared" si="2596"/>
        <v>694.27799999999991</v>
      </c>
      <c r="JFK174" s="68">
        <v>0</v>
      </c>
      <c r="JFL174" s="68">
        <f t="shared" si="2597"/>
        <v>1041.4169999999999</v>
      </c>
      <c r="JFM174" s="101">
        <v>3</v>
      </c>
      <c r="JFN174" s="102"/>
      <c r="JFO174" s="68" t="s">
        <v>318</v>
      </c>
      <c r="JFP174" s="68">
        <f t="shared" si="6996"/>
        <v>694.27799999999991</v>
      </c>
      <c r="JFQ174" s="68">
        <v>0</v>
      </c>
      <c r="JFR174" s="68">
        <f t="shared" si="2599"/>
        <v>694.27799999999991</v>
      </c>
      <c r="JFS174" s="68">
        <v>0</v>
      </c>
      <c r="JFT174" s="68">
        <f t="shared" si="2600"/>
        <v>1041.4169999999999</v>
      </c>
      <c r="JFU174" s="101">
        <v>3</v>
      </c>
      <c r="JFV174" s="102"/>
      <c r="JFW174" s="68" t="s">
        <v>318</v>
      </c>
      <c r="JFX174" s="68">
        <f t="shared" si="6997"/>
        <v>694.27799999999991</v>
      </c>
      <c r="JFY174" s="68">
        <v>0</v>
      </c>
      <c r="JFZ174" s="68">
        <f t="shared" si="2602"/>
        <v>694.27799999999991</v>
      </c>
      <c r="JGA174" s="68">
        <v>0</v>
      </c>
      <c r="JGB174" s="68">
        <f t="shared" si="2603"/>
        <v>1041.4169999999999</v>
      </c>
      <c r="JGC174" s="101">
        <v>3</v>
      </c>
      <c r="JGD174" s="102"/>
      <c r="JGE174" s="68" t="s">
        <v>318</v>
      </c>
      <c r="JGF174" s="68">
        <f t="shared" si="6998"/>
        <v>694.27799999999991</v>
      </c>
      <c r="JGG174" s="68">
        <v>0</v>
      </c>
      <c r="JGH174" s="68">
        <f t="shared" si="2605"/>
        <v>694.27799999999991</v>
      </c>
      <c r="JGI174" s="68">
        <v>0</v>
      </c>
      <c r="JGJ174" s="68">
        <f t="shared" si="2606"/>
        <v>1041.4169999999999</v>
      </c>
      <c r="JGK174" s="101">
        <v>3</v>
      </c>
      <c r="JGL174" s="102"/>
      <c r="JGM174" s="68" t="s">
        <v>318</v>
      </c>
      <c r="JGN174" s="68">
        <f t="shared" si="6999"/>
        <v>694.27799999999991</v>
      </c>
      <c r="JGO174" s="68">
        <v>0</v>
      </c>
      <c r="JGP174" s="68">
        <f t="shared" si="2608"/>
        <v>694.27799999999991</v>
      </c>
      <c r="JGQ174" s="68">
        <v>0</v>
      </c>
      <c r="JGR174" s="68">
        <f t="shared" si="2609"/>
        <v>1041.4169999999999</v>
      </c>
      <c r="JGS174" s="101">
        <v>3</v>
      </c>
      <c r="JGT174" s="102"/>
      <c r="JGU174" s="68" t="s">
        <v>318</v>
      </c>
      <c r="JGV174" s="68">
        <f t="shared" si="7000"/>
        <v>694.27799999999991</v>
      </c>
      <c r="JGW174" s="68">
        <v>0</v>
      </c>
      <c r="JGX174" s="68">
        <f t="shared" si="2611"/>
        <v>694.27799999999991</v>
      </c>
      <c r="JGY174" s="68">
        <v>0</v>
      </c>
      <c r="JGZ174" s="68">
        <f t="shared" si="2612"/>
        <v>1041.4169999999999</v>
      </c>
      <c r="JHA174" s="101">
        <v>3</v>
      </c>
      <c r="JHB174" s="102"/>
      <c r="JHC174" s="68" t="s">
        <v>318</v>
      </c>
      <c r="JHD174" s="68">
        <f t="shared" si="7001"/>
        <v>694.27799999999991</v>
      </c>
      <c r="JHE174" s="68">
        <v>0</v>
      </c>
      <c r="JHF174" s="68">
        <f t="shared" si="2614"/>
        <v>694.27799999999991</v>
      </c>
      <c r="JHG174" s="68">
        <v>0</v>
      </c>
      <c r="JHH174" s="68">
        <f t="shared" si="2615"/>
        <v>1041.4169999999999</v>
      </c>
      <c r="JHI174" s="101">
        <v>3</v>
      </c>
      <c r="JHJ174" s="102"/>
      <c r="JHK174" s="68" t="s">
        <v>318</v>
      </c>
      <c r="JHL174" s="68">
        <f t="shared" si="7002"/>
        <v>694.27799999999991</v>
      </c>
      <c r="JHM174" s="68">
        <v>0</v>
      </c>
      <c r="JHN174" s="68">
        <f t="shared" si="2617"/>
        <v>694.27799999999991</v>
      </c>
      <c r="JHO174" s="68">
        <v>0</v>
      </c>
      <c r="JHP174" s="68">
        <f t="shared" si="2618"/>
        <v>1041.4169999999999</v>
      </c>
      <c r="JHQ174" s="101">
        <v>3</v>
      </c>
      <c r="JHR174" s="102"/>
      <c r="JHS174" s="68" t="s">
        <v>318</v>
      </c>
      <c r="JHT174" s="68">
        <f t="shared" si="7003"/>
        <v>694.27799999999991</v>
      </c>
      <c r="JHU174" s="68">
        <v>0</v>
      </c>
      <c r="JHV174" s="68">
        <f t="shared" si="2620"/>
        <v>694.27799999999991</v>
      </c>
      <c r="JHW174" s="68">
        <v>0</v>
      </c>
      <c r="JHX174" s="68">
        <f t="shared" si="2621"/>
        <v>1041.4169999999999</v>
      </c>
      <c r="JHY174" s="101">
        <v>3</v>
      </c>
      <c r="JHZ174" s="102"/>
      <c r="JIA174" s="68" t="s">
        <v>318</v>
      </c>
      <c r="JIB174" s="68">
        <f t="shared" si="7004"/>
        <v>694.27799999999991</v>
      </c>
      <c r="JIC174" s="68">
        <v>0</v>
      </c>
      <c r="JID174" s="68">
        <f t="shared" si="2623"/>
        <v>694.27799999999991</v>
      </c>
      <c r="JIE174" s="68">
        <v>0</v>
      </c>
      <c r="JIF174" s="68">
        <f t="shared" si="2624"/>
        <v>1041.4169999999999</v>
      </c>
      <c r="JIG174" s="101">
        <v>3</v>
      </c>
      <c r="JIH174" s="102"/>
      <c r="JII174" s="68" t="s">
        <v>318</v>
      </c>
      <c r="JIJ174" s="68">
        <f t="shared" si="7005"/>
        <v>694.27799999999991</v>
      </c>
      <c r="JIK174" s="68">
        <v>0</v>
      </c>
      <c r="JIL174" s="68">
        <f t="shared" si="2626"/>
        <v>694.27799999999991</v>
      </c>
      <c r="JIM174" s="68">
        <v>0</v>
      </c>
      <c r="JIN174" s="68">
        <f t="shared" si="2627"/>
        <v>1041.4169999999999</v>
      </c>
      <c r="JIO174" s="101">
        <v>3</v>
      </c>
      <c r="JIP174" s="102"/>
      <c r="JIQ174" s="68" t="s">
        <v>318</v>
      </c>
      <c r="JIR174" s="68">
        <f t="shared" si="7006"/>
        <v>694.27799999999991</v>
      </c>
      <c r="JIS174" s="68">
        <v>0</v>
      </c>
      <c r="JIT174" s="68">
        <f t="shared" si="2629"/>
        <v>694.27799999999991</v>
      </c>
      <c r="JIU174" s="68">
        <v>0</v>
      </c>
      <c r="JIV174" s="68">
        <f t="shared" si="2630"/>
        <v>1041.4169999999999</v>
      </c>
      <c r="JIW174" s="101">
        <v>3</v>
      </c>
      <c r="JIX174" s="102"/>
      <c r="JIY174" s="68" t="s">
        <v>318</v>
      </c>
      <c r="JIZ174" s="68">
        <f t="shared" si="7007"/>
        <v>694.27799999999991</v>
      </c>
      <c r="JJA174" s="68">
        <v>0</v>
      </c>
      <c r="JJB174" s="68">
        <f t="shared" si="2632"/>
        <v>694.27799999999991</v>
      </c>
      <c r="JJC174" s="68">
        <v>0</v>
      </c>
      <c r="JJD174" s="68">
        <f t="shared" si="2633"/>
        <v>1041.4169999999999</v>
      </c>
      <c r="JJE174" s="101">
        <v>3</v>
      </c>
      <c r="JJF174" s="102"/>
      <c r="JJG174" s="68" t="s">
        <v>318</v>
      </c>
      <c r="JJH174" s="68">
        <f t="shared" si="7008"/>
        <v>694.27799999999991</v>
      </c>
      <c r="JJI174" s="68">
        <v>0</v>
      </c>
      <c r="JJJ174" s="68">
        <f t="shared" si="2635"/>
        <v>694.27799999999991</v>
      </c>
      <c r="JJK174" s="68">
        <v>0</v>
      </c>
      <c r="JJL174" s="68">
        <f t="shared" si="2636"/>
        <v>1041.4169999999999</v>
      </c>
      <c r="JJM174" s="101">
        <v>3</v>
      </c>
      <c r="JJN174" s="102"/>
      <c r="JJO174" s="68" t="s">
        <v>318</v>
      </c>
      <c r="JJP174" s="68">
        <f t="shared" si="7009"/>
        <v>694.27799999999991</v>
      </c>
      <c r="JJQ174" s="68">
        <v>0</v>
      </c>
      <c r="JJR174" s="68">
        <f t="shared" si="2638"/>
        <v>694.27799999999991</v>
      </c>
      <c r="JJS174" s="68">
        <v>0</v>
      </c>
      <c r="JJT174" s="68">
        <f t="shared" si="2639"/>
        <v>1041.4169999999999</v>
      </c>
      <c r="JJU174" s="101">
        <v>3</v>
      </c>
      <c r="JJV174" s="102"/>
      <c r="JJW174" s="68" t="s">
        <v>318</v>
      </c>
      <c r="JJX174" s="68">
        <f t="shared" si="7010"/>
        <v>694.27799999999991</v>
      </c>
      <c r="JJY174" s="68">
        <v>0</v>
      </c>
      <c r="JJZ174" s="68">
        <f t="shared" si="2641"/>
        <v>694.27799999999991</v>
      </c>
      <c r="JKA174" s="68">
        <v>0</v>
      </c>
      <c r="JKB174" s="68">
        <f t="shared" si="2642"/>
        <v>1041.4169999999999</v>
      </c>
      <c r="JKC174" s="101">
        <v>3</v>
      </c>
      <c r="JKD174" s="102"/>
      <c r="JKE174" s="68" t="s">
        <v>318</v>
      </c>
      <c r="JKF174" s="68">
        <f t="shared" si="7011"/>
        <v>694.27799999999991</v>
      </c>
      <c r="JKG174" s="68">
        <v>0</v>
      </c>
      <c r="JKH174" s="68">
        <f t="shared" si="2644"/>
        <v>694.27799999999991</v>
      </c>
      <c r="JKI174" s="68">
        <v>0</v>
      </c>
      <c r="JKJ174" s="68">
        <f t="shared" si="2645"/>
        <v>1041.4169999999999</v>
      </c>
      <c r="JKK174" s="101">
        <v>3</v>
      </c>
      <c r="JKL174" s="102"/>
      <c r="JKM174" s="68" t="s">
        <v>318</v>
      </c>
      <c r="JKN174" s="68">
        <f t="shared" si="7012"/>
        <v>694.27799999999991</v>
      </c>
      <c r="JKO174" s="68">
        <v>0</v>
      </c>
      <c r="JKP174" s="68">
        <f t="shared" si="2647"/>
        <v>694.27799999999991</v>
      </c>
      <c r="JKQ174" s="68">
        <v>0</v>
      </c>
      <c r="JKR174" s="68">
        <f t="shared" si="2648"/>
        <v>1041.4169999999999</v>
      </c>
      <c r="JKS174" s="101">
        <v>3</v>
      </c>
      <c r="JKT174" s="102"/>
      <c r="JKU174" s="68" t="s">
        <v>318</v>
      </c>
      <c r="JKV174" s="68">
        <f t="shared" si="7013"/>
        <v>694.27799999999991</v>
      </c>
      <c r="JKW174" s="68">
        <v>0</v>
      </c>
      <c r="JKX174" s="68">
        <f t="shared" si="2650"/>
        <v>694.27799999999991</v>
      </c>
      <c r="JKY174" s="68">
        <v>0</v>
      </c>
      <c r="JKZ174" s="68">
        <f t="shared" si="2651"/>
        <v>1041.4169999999999</v>
      </c>
      <c r="JLA174" s="101">
        <v>3</v>
      </c>
      <c r="JLB174" s="102"/>
      <c r="JLC174" s="68" t="s">
        <v>318</v>
      </c>
      <c r="JLD174" s="68">
        <f t="shared" si="7014"/>
        <v>694.27799999999991</v>
      </c>
      <c r="JLE174" s="68">
        <v>0</v>
      </c>
      <c r="JLF174" s="68">
        <f t="shared" si="2653"/>
        <v>694.27799999999991</v>
      </c>
      <c r="JLG174" s="68">
        <v>0</v>
      </c>
      <c r="JLH174" s="68">
        <f t="shared" si="2654"/>
        <v>1041.4169999999999</v>
      </c>
      <c r="JLI174" s="101">
        <v>3</v>
      </c>
      <c r="JLJ174" s="102"/>
      <c r="JLK174" s="68" t="s">
        <v>318</v>
      </c>
      <c r="JLL174" s="68">
        <f t="shared" si="7015"/>
        <v>694.27799999999991</v>
      </c>
      <c r="JLM174" s="68">
        <v>0</v>
      </c>
      <c r="JLN174" s="68">
        <f t="shared" si="2656"/>
        <v>694.27799999999991</v>
      </c>
      <c r="JLO174" s="68">
        <v>0</v>
      </c>
      <c r="JLP174" s="68">
        <f t="shared" si="2657"/>
        <v>1041.4169999999999</v>
      </c>
      <c r="JLQ174" s="101">
        <v>3</v>
      </c>
      <c r="JLR174" s="102"/>
      <c r="JLS174" s="68" t="s">
        <v>318</v>
      </c>
      <c r="JLT174" s="68">
        <f t="shared" si="7016"/>
        <v>694.27799999999991</v>
      </c>
      <c r="JLU174" s="68">
        <v>0</v>
      </c>
      <c r="JLV174" s="68">
        <f t="shared" si="2659"/>
        <v>694.27799999999991</v>
      </c>
      <c r="JLW174" s="68">
        <v>0</v>
      </c>
      <c r="JLX174" s="68">
        <f t="shared" si="2660"/>
        <v>1041.4169999999999</v>
      </c>
      <c r="JLY174" s="101">
        <v>3</v>
      </c>
      <c r="JLZ174" s="102"/>
      <c r="JMA174" s="68" t="s">
        <v>318</v>
      </c>
      <c r="JMB174" s="68">
        <f t="shared" si="7017"/>
        <v>694.27799999999991</v>
      </c>
      <c r="JMC174" s="68">
        <v>0</v>
      </c>
      <c r="JMD174" s="68">
        <f t="shared" si="2662"/>
        <v>694.27799999999991</v>
      </c>
      <c r="JME174" s="68">
        <v>0</v>
      </c>
      <c r="JMF174" s="68">
        <f t="shared" si="2663"/>
        <v>1041.4169999999999</v>
      </c>
      <c r="JMG174" s="101">
        <v>3</v>
      </c>
      <c r="JMH174" s="102"/>
      <c r="JMI174" s="68" t="s">
        <v>318</v>
      </c>
      <c r="JMJ174" s="68">
        <f t="shared" si="7018"/>
        <v>694.27799999999991</v>
      </c>
      <c r="JMK174" s="68">
        <v>0</v>
      </c>
      <c r="JML174" s="68">
        <f t="shared" si="2665"/>
        <v>694.27799999999991</v>
      </c>
      <c r="JMM174" s="68">
        <v>0</v>
      </c>
      <c r="JMN174" s="68">
        <f t="shared" si="2666"/>
        <v>1041.4169999999999</v>
      </c>
      <c r="JMO174" s="101">
        <v>3</v>
      </c>
      <c r="JMP174" s="102"/>
      <c r="JMQ174" s="68" t="s">
        <v>318</v>
      </c>
      <c r="JMR174" s="68">
        <f t="shared" si="7019"/>
        <v>694.27799999999991</v>
      </c>
      <c r="JMS174" s="68">
        <v>0</v>
      </c>
      <c r="JMT174" s="68">
        <f t="shared" si="2668"/>
        <v>694.27799999999991</v>
      </c>
      <c r="JMU174" s="68">
        <v>0</v>
      </c>
      <c r="JMV174" s="68">
        <f t="shared" si="2669"/>
        <v>1041.4169999999999</v>
      </c>
      <c r="JMW174" s="101">
        <v>3</v>
      </c>
      <c r="JMX174" s="102"/>
      <c r="JMY174" s="68" t="s">
        <v>318</v>
      </c>
      <c r="JMZ174" s="68">
        <f t="shared" si="7020"/>
        <v>694.27799999999991</v>
      </c>
      <c r="JNA174" s="68">
        <v>0</v>
      </c>
      <c r="JNB174" s="68">
        <f t="shared" si="2671"/>
        <v>694.27799999999991</v>
      </c>
      <c r="JNC174" s="68">
        <v>0</v>
      </c>
      <c r="JND174" s="68">
        <f t="shared" si="2672"/>
        <v>1041.4169999999999</v>
      </c>
      <c r="JNE174" s="101">
        <v>3</v>
      </c>
      <c r="JNF174" s="102"/>
      <c r="JNG174" s="68" t="s">
        <v>318</v>
      </c>
      <c r="JNH174" s="68">
        <f t="shared" si="7021"/>
        <v>694.27799999999991</v>
      </c>
      <c r="JNI174" s="68">
        <v>0</v>
      </c>
      <c r="JNJ174" s="68">
        <f t="shared" si="2674"/>
        <v>694.27799999999991</v>
      </c>
      <c r="JNK174" s="68">
        <v>0</v>
      </c>
      <c r="JNL174" s="68">
        <f t="shared" si="2675"/>
        <v>1041.4169999999999</v>
      </c>
      <c r="JNM174" s="101">
        <v>3</v>
      </c>
      <c r="JNN174" s="102"/>
      <c r="JNO174" s="68" t="s">
        <v>318</v>
      </c>
      <c r="JNP174" s="68">
        <f t="shared" si="7022"/>
        <v>694.27799999999991</v>
      </c>
      <c r="JNQ174" s="68">
        <v>0</v>
      </c>
      <c r="JNR174" s="68">
        <f t="shared" si="2677"/>
        <v>694.27799999999991</v>
      </c>
      <c r="JNS174" s="68">
        <v>0</v>
      </c>
      <c r="JNT174" s="68">
        <f t="shared" si="2678"/>
        <v>1041.4169999999999</v>
      </c>
      <c r="JNU174" s="101">
        <v>3</v>
      </c>
      <c r="JNV174" s="102"/>
      <c r="JNW174" s="68" t="s">
        <v>318</v>
      </c>
      <c r="JNX174" s="68">
        <f t="shared" si="7023"/>
        <v>694.27799999999991</v>
      </c>
      <c r="JNY174" s="68">
        <v>0</v>
      </c>
      <c r="JNZ174" s="68">
        <f t="shared" si="2680"/>
        <v>694.27799999999991</v>
      </c>
      <c r="JOA174" s="68">
        <v>0</v>
      </c>
      <c r="JOB174" s="68">
        <f t="shared" si="2681"/>
        <v>1041.4169999999999</v>
      </c>
      <c r="JOC174" s="101">
        <v>3</v>
      </c>
      <c r="JOD174" s="102"/>
      <c r="JOE174" s="68" t="s">
        <v>318</v>
      </c>
      <c r="JOF174" s="68">
        <f t="shared" si="7024"/>
        <v>694.27799999999991</v>
      </c>
      <c r="JOG174" s="68">
        <v>0</v>
      </c>
      <c r="JOH174" s="68">
        <f t="shared" si="2683"/>
        <v>694.27799999999991</v>
      </c>
      <c r="JOI174" s="68">
        <v>0</v>
      </c>
      <c r="JOJ174" s="68">
        <f t="shared" si="2684"/>
        <v>1041.4169999999999</v>
      </c>
      <c r="JOK174" s="101">
        <v>3</v>
      </c>
      <c r="JOL174" s="102"/>
      <c r="JOM174" s="68" t="s">
        <v>318</v>
      </c>
      <c r="JON174" s="68">
        <f t="shared" si="7025"/>
        <v>694.27799999999991</v>
      </c>
      <c r="JOO174" s="68">
        <v>0</v>
      </c>
      <c r="JOP174" s="68">
        <f t="shared" si="2686"/>
        <v>694.27799999999991</v>
      </c>
      <c r="JOQ174" s="68">
        <v>0</v>
      </c>
      <c r="JOR174" s="68">
        <f t="shared" si="2687"/>
        <v>1041.4169999999999</v>
      </c>
      <c r="JOS174" s="101">
        <v>3</v>
      </c>
      <c r="JOT174" s="102"/>
      <c r="JOU174" s="68" t="s">
        <v>318</v>
      </c>
      <c r="JOV174" s="68">
        <f t="shared" si="7026"/>
        <v>694.27799999999991</v>
      </c>
      <c r="JOW174" s="68">
        <v>0</v>
      </c>
      <c r="JOX174" s="68">
        <f t="shared" si="2689"/>
        <v>694.27799999999991</v>
      </c>
      <c r="JOY174" s="68">
        <v>0</v>
      </c>
      <c r="JOZ174" s="68">
        <f t="shared" si="2690"/>
        <v>1041.4169999999999</v>
      </c>
      <c r="JPA174" s="101">
        <v>3</v>
      </c>
      <c r="JPB174" s="102"/>
      <c r="JPC174" s="68" t="s">
        <v>318</v>
      </c>
      <c r="JPD174" s="68">
        <f t="shared" si="7027"/>
        <v>694.27799999999991</v>
      </c>
      <c r="JPE174" s="68">
        <v>0</v>
      </c>
      <c r="JPF174" s="68">
        <f t="shared" si="2692"/>
        <v>694.27799999999991</v>
      </c>
      <c r="JPG174" s="68">
        <v>0</v>
      </c>
      <c r="JPH174" s="68">
        <f t="shared" si="2693"/>
        <v>1041.4169999999999</v>
      </c>
      <c r="JPI174" s="101">
        <v>3</v>
      </c>
      <c r="JPJ174" s="102"/>
      <c r="JPK174" s="68" t="s">
        <v>318</v>
      </c>
      <c r="JPL174" s="68">
        <f t="shared" si="7028"/>
        <v>694.27799999999991</v>
      </c>
      <c r="JPM174" s="68">
        <v>0</v>
      </c>
      <c r="JPN174" s="68">
        <f t="shared" si="2695"/>
        <v>694.27799999999991</v>
      </c>
      <c r="JPO174" s="68">
        <v>0</v>
      </c>
      <c r="JPP174" s="68">
        <f t="shared" si="2696"/>
        <v>1041.4169999999999</v>
      </c>
      <c r="JPQ174" s="101">
        <v>3</v>
      </c>
      <c r="JPR174" s="102"/>
      <c r="JPS174" s="68" t="s">
        <v>318</v>
      </c>
      <c r="JPT174" s="68">
        <f t="shared" si="7029"/>
        <v>694.27799999999991</v>
      </c>
      <c r="JPU174" s="68">
        <v>0</v>
      </c>
      <c r="JPV174" s="68">
        <f t="shared" si="2698"/>
        <v>694.27799999999991</v>
      </c>
      <c r="JPW174" s="68">
        <v>0</v>
      </c>
      <c r="JPX174" s="68">
        <f t="shared" si="2699"/>
        <v>1041.4169999999999</v>
      </c>
      <c r="JPY174" s="101">
        <v>3</v>
      </c>
      <c r="JPZ174" s="102"/>
      <c r="JQA174" s="68" t="s">
        <v>318</v>
      </c>
      <c r="JQB174" s="68">
        <f t="shared" si="7030"/>
        <v>694.27799999999991</v>
      </c>
      <c r="JQC174" s="68">
        <v>0</v>
      </c>
      <c r="JQD174" s="68">
        <f t="shared" si="2701"/>
        <v>694.27799999999991</v>
      </c>
      <c r="JQE174" s="68">
        <v>0</v>
      </c>
      <c r="JQF174" s="68">
        <f t="shared" si="2702"/>
        <v>1041.4169999999999</v>
      </c>
      <c r="JQG174" s="101">
        <v>3</v>
      </c>
      <c r="JQH174" s="102"/>
      <c r="JQI174" s="68" t="s">
        <v>318</v>
      </c>
      <c r="JQJ174" s="68">
        <f t="shared" si="7031"/>
        <v>694.27799999999991</v>
      </c>
      <c r="JQK174" s="68">
        <v>0</v>
      </c>
      <c r="JQL174" s="68">
        <f t="shared" si="2704"/>
        <v>694.27799999999991</v>
      </c>
      <c r="JQM174" s="68">
        <v>0</v>
      </c>
      <c r="JQN174" s="68">
        <f t="shared" si="2705"/>
        <v>1041.4169999999999</v>
      </c>
      <c r="JQO174" s="101">
        <v>3</v>
      </c>
      <c r="JQP174" s="102"/>
      <c r="JQQ174" s="68" t="s">
        <v>318</v>
      </c>
      <c r="JQR174" s="68">
        <f t="shared" si="7032"/>
        <v>694.27799999999991</v>
      </c>
      <c r="JQS174" s="68">
        <v>0</v>
      </c>
      <c r="JQT174" s="68">
        <f t="shared" si="2707"/>
        <v>694.27799999999991</v>
      </c>
      <c r="JQU174" s="68">
        <v>0</v>
      </c>
      <c r="JQV174" s="68">
        <f t="shared" si="2708"/>
        <v>1041.4169999999999</v>
      </c>
      <c r="JQW174" s="101">
        <v>3</v>
      </c>
      <c r="JQX174" s="102"/>
      <c r="JQY174" s="68" t="s">
        <v>318</v>
      </c>
      <c r="JQZ174" s="68">
        <f t="shared" si="7033"/>
        <v>694.27799999999991</v>
      </c>
      <c r="JRA174" s="68">
        <v>0</v>
      </c>
      <c r="JRB174" s="68">
        <f t="shared" si="2710"/>
        <v>694.27799999999991</v>
      </c>
      <c r="JRC174" s="68">
        <v>0</v>
      </c>
      <c r="JRD174" s="68">
        <f t="shared" si="2711"/>
        <v>1041.4169999999999</v>
      </c>
      <c r="JRE174" s="101">
        <v>3</v>
      </c>
      <c r="JRF174" s="102"/>
      <c r="JRG174" s="68" t="s">
        <v>318</v>
      </c>
      <c r="JRH174" s="68">
        <f t="shared" si="7034"/>
        <v>694.27799999999991</v>
      </c>
      <c r="JRI174" s="68">
        <v>0</v>
      </c>
      <c r="JRJ174" s="68">
        <f t="shared" si="2713"/>
        <v>694.27799999999991</v>
      </c>
      <c r="JRK174" s="68">
        <v>0</v>
      </c>
      <c r="JRL174" s="68">
        <f t="shared" si="2714"/>
        <v>1041.4169999999999</v>
      </c>
      <c r="JRM174" s="101">
        <v>3</v>
      </c>
      <c r="JRN174" s="102"/>
      <c r="JRO174" s="68" t="s">
        <v>318</v>
      </c>
      <c r="JRP174" s="68">
        <f t="shared" si="7035"/>
        <v>694.27799999999991</v>
      </c>
      <c r="JRQ174" s="68">
        <v>0</v>
      </c>
      <c r="JRR174" s="68">
        <f t="shared" si="2716"/>
        <v>694.27799999999991</v>
      </c>
      <c r="JRS174" s="68">
        <v>0</v>
      </c>
      <c r="JRT174" s="68">
        <f t="shared" si="2717"/>
        <v>1041.4169999999999</v>
      </c>
      <c r="JRU174" s="101">
        <v>3</v>
      </c>
      <c r="JRV174" s="102"/>
      <c r="JRW174" s="68" t="s">
        <v>318</v>
      </c>
      <c r="JRX174" s="68">
        <f t="shared" si="7036"/>
        <v>694.27799999999991</v>
      </c>
      <c r="JRY174" s="68">
        <v>0</v>
      </c>
      <c r="JRZ174" s="68">
        <f t="shared" si="2719"/>
        <v>694.27799999999991</v>
      </c>
      <c r="JSA174" s="68">
        <v>0</v>
      </c>
      <c r="JSB174" s="68">
        <f t="shared" si="2720"/>
        <v>1041.4169999999999</v>
      </c>
      <c r="JSC174" s="101">
        <v>3</v>
      </c>
      <c r="JSD174" s="102"/>
      <c r="JSE174" s="68" t="s">
        <v>318</v>
      </c>
      <c r="JSF174" s="68">
        <f t="shared" si="7037"/>
        <v>694.27799999999991</v>
      </c>
      <c r="JSG174" s="68">
        <v>0</v>
      </c>
      <c r="JSH174" s="68">
        <f t="shared" si="2722"/>
        <v>694.27799999999991</v>
      </c>
      <c r="JSI174" s="68">
        <v>0</v>
      </c>
      <c r="JSJ174" s="68">
        <f t="shared" si="2723"/>
        <v>1041.4169999999999</v>
      </c>
      <c r="JSK174" s="101">
        <v>3</v>
      </c>
      <c r="JSL174" s="102"/>
      <c r="JSM174" s="68" t="s">
        <v>318</v>
      </c>
      <c r="JSN174" s="68">
        <f t="shared" si="7038"/>
        <v>694.27799999999991</v>
      </c>
      <c r="JSO174" s="68">
        <v>0</v>
      </c>
      <c r="JSP174" s="68">
        <f t="shared" si="2725"/>
        <v>694.27799999999991</v>
      </c>
      <c r="JSQ174" s="68">
        <v>0</v>
      </c>
      <c r="JSR174" s="68">
        <f t="shared" si="2726"/>
        <v>1041.4169999999999</v>
      </c>
      <c r="JSS174" s="101">
        <v>3</v>
      </c>
      <c r="JST174" s="102"/>
      <c r="JSU174" s="68" t="s">
        <v>318</v>
      </c>
      <c r="JSV174" s="68">
        <f t="shared" si="7039"/>
        <v>694.27799999999991</v>
      </c>
      <c r="JSW174" s="68">
        <v>0</v>
      </c>
      <c r="JSX174" s="68">
        <f t="shared" si="2728"/>
        <v>694.27799999999991</v>
      </c>
      <c r="JSY174" s="68">
        <v>0</v>
      </c>
      <c r="JSZ174" s="68">
        <f t="shared" si="2729"/>
        <v>1041.4169999999999</v>
      </c>
      <c r="JTA174" s="101">
        <v>3</v>
      </c>
      <c r="JTB174" s="102"/>
      <c r="JTC174" s="68" t="s">
        <v>318</v>
      </c>
      <c r="JTD174" s="68">
        <f t="shared" si="7040"/>
        <v>694.27799999999991</v>
      </c>
      <c r="JTE174" s="68">
        <v>0</v>
      </c>
      <c r="JTF174" s="68">
        <f t="shared" si="2731"/>
        <v>694.27799999999991</v>
      </c>
      <c r="JTG174" s="68">
        <v>0</v>
      </c>
      <c r="JTH174" s="68">
        <f t="shared" si="2732"/>
        <v>1041.4169999999999</v>
      </c>
      <c r="JTI174" s="101">
        <v>3</v>
      </c>
      <c r="JTJ174" s="102"/>
      <c r="JTK174" s="68" t="s">
        <v>318</v>
      </c>
      <c r="JTL174" s="68">
        <f t="shared" si="7041"/>
        <v>694.27799999999991</v>
      </c>
      <c r="JTM174" s="68">
        <v>0</v>
      </c>
      <c r="JTN174" s="68">
        <f t="shared" si="2734"/>
        <v>694.27799999999991</v>
      </c>
      <c r="JTO174" s="68">
        <v>0</v>
      </c>
      <c r="JTP174" s="68">
        <f t="shared" si="2735"/>
        <v>1041.4169999999999</v>
      </c>
      <c r="JTQ174" s="101">
        <v>3</v>
      </c>
      <c r="JTR174" s="102"/>
      <c r="JTS174" s="68" t="s">
        <v>318</v>
      </c>
      <c r="JTT174" s="68">
        <f t="shared" si="7042"/>
        <v>694.27799999999991</v>
      </c>
      <c r="JTU174" s="68">
        <v>0</v>
      </c>
      <c r="JTV174" s="68">
        <f t="shared" si="2737"/>
        <v>694.27799999999991</v>
      </c>
      <c r="JTW174" s="68">
        <v>0</v>
      </c>
      <c r="JTX174" s="68">
        <f t="shared" si="2738"/>
        <v>1041.4169999999999</v>
      </c>
      <c r="JTY174" s="101">
        <v>3</v>
      </c>
      <c r="JTZ174" s="102"/>
      <c r="JUA174" s="68" t="s">
        <v>318</v>
      </c>
      <c r="JUB174" s="68">
        <f t="shared" si="7043"/>
        <v>694.27799999999991</v>
      </c>
      <c r="JUC174" s="68">
        <v>0</v>
      </c>
      <c r="JUD174" s="68">
        <f t="shared" si="2740"/>
        <v>694.27799999999991</v>
      </c>
      <c r="JUE174" s="68">
        <v>0</v>
      </c>
      <c r="JUF174" s="68">
        <f t="shared" si="2741"/>
        <v>1041.4169999999999</v>
      </c>
      <c r="JUG174" s="101">
        <v>3</v>
      </c>
      <c r="JUH174" s="102"/>
      <c r="JUI174" s="68" t="s">
        <v>318</v>
      </c>
      <c r="JUJ174" s="68">
        <f t="shared" si="7044"/>
        <v>694.27799999999991</v>
      </c>
      <c r="JUK174" s="68">
        <v>0</v>
      </c>
      <c r="JUL174" s="68">
        <f t="shared" si="2743"/>
        <v>694.27799999999991</v>
      </c>
      <c r="JUM174" s="68">
        <v>0</v>
      </c>
      <c r="JUN174" s="68">
        <f t="shared" si="2744"/>
        <v>1041.4169999999999</v>
      </c>
      <c r="JUO174" s="101">
        <v>3</v>
      </c>
      <c r="JUP174" s="102"/>
      <c r="JUQ174" s="68" t="s">
        <v>318</v>
      </c>
      <c r="JUR174" s="68">
        <f t="shared" si="7045"/>
        <v>694.27799999999991</v>
      </c>
      <c r="JUS174" s="68">
        <v>0</v>
      </c>
      <c r="JUT174" s="68">
        <f t="shared" si="2746"/>
        <v>694.27799999999991</v>
      </c>
      <c r="JUU174" s="68">
        <v>0</v>
      </c>
      <c r="JUV174" s="68">
        <f t="shared" si="2747"/>
        <v>1041.4169999999999</v>
      </c>
      <c r="JUW174" s="101">
        <v>3</v>
      </c>
      <c r="JUX174" s="102"/>
      <c r="JUY174" s="68" t="s">
        <v>318</v>
      </c>
      <c r="JUZ174" s="68">
        <f t="shared" si="7046"/>
        <v>694.27799999999991</v>
      </c>
      <c r="JVA174" s="68">
        <v>0</v>
      </c>
      <c r="JVB174" s="68">
        <f t="shared" si="2749"/>
        <v>694.27799999999991</v>
      </c>
      <c r="JVC174" s="68">
        <v>0</v>
      </c>
      <c r="JVD174" s="68">
        <f t="shared" si="2750"/>
        <v>1041.4169999999999</v>
      </c>
      <c r="JVE174" s="101">
        <v>3</v>
      </c>
      <c r="JVF174" s="102"/>
      <c r="JVG174" s="68" t="s">
        <v>318</v>
      </c>
      <c r="JVH174" s="68">
        <f t="shared" si="7047"/>
        <v>694.27799999999991</v>
      </c>
      <c r="JVI174" s="68">
        <v>0</v>
      </c>
      <c r="JVJ174" s="68">
        <f t="shared" si="2752"/>
        <v>694.27799999999991</v>
      </c>
      <c r="JVK174" s="68">
        <v>0</v>
      </c>
      <c r="JVL174" s="68">
        <f t="shared" si="2753"/>
        <v>1041.4169999999999</v>
      </c>
      <c r="JVM174" s="101">
        <v>3</v>
      </c>
      <c r="JVN174" s="102"/>
      <c r="JVO174" s="68" t="s">
        <v>318</v>
      </c>
      <c r="JVP174" s="68">
        <f t="shared" si="7048"/>
        <v>694.27799999999991</v>
      </c>
      <c r="JVQ174" s="68">
        <v>0</v>
      </c>
      <c r="JVR174" s="68">
        <f t="shared" si="2755"/>
        <v>694.27799999999991</v>
      </c>
      <c r="JVS174" s="68">
        <v>0</v>
      </c>
      <c r="JVT174" s="68">
        <f t="shared" si="2756"/>
        <v>1041.4169999999999</v>
      </c>
      <c r="JVU174" s="101">
        <v>3</v>
      </c>
      <c r="JVV174" s="102"/>
      <c r="JVW174" s="68" t="s">
        <v>318</v>
      </c>
      <c r="JVX174" s="68">
        <f t="shared" si="7049"/>
        <v>694.27799999999991</v>
      </c>
      <c r="JVY174" s="68">
        <v>0</v>
      </c>
      <c r="JVZ174" s="68">
        <f t="shared" si="2758"/>
        <v>694.27799999999991</v>
      </c>
      <c r="JWA174" s="68">
        <v>0</v>
      </c>
      <c r="JWB174" s="68">
        <f t="shared" si="2759"/>
        <v>1041.4169999999999</v>
      </c>
      <c r="JWC174" s="101">
        <v>3</v>
      </c>
      <c r="JWD174" s="102"/>
      <c r="JWE174" s="68" t="s">
        <v>318</v>
      </c>
      <c r="JWF174" s="68">
        <f t="shared" si="7050"/>
        <v>694.27799999999991</v>
      </c>
      <c r="JWG174" s="68">
        <v>0</v>
      </c>
      <c r="JWH174" s="68">
        <f t="shared" si="2761"/>
        <v>694.27799999999991</v>
      </c>
      <c r="JWI174" s="68">
        <v>0</v>
      </c>
      <c r="JWJ174" s="68">
        <f t="shared" si="2762"/>
        <v>1041.4169999999999</v>
      </c>
      <c r="JWK174" s="101">
        <v>3</v>
      </c>
      <c r="JWL174" s="102"/>
      <c r="JWM174" s="68" t="s">
        <v>318</v>
      </c>
      <c r="JWN174" s="68">
        <f t="shared" si="7051"/>
        <v>694.27799999999991</v>
      </c>
      <c r="JWO174" s="68">
        <v>0</v>
      </c>
      <c r="JWP174" s="68">
        <f t="shared" si="2764"/>
        <v>694.27799999999991</v>
      </c>
      <c r="JWQ174" s="68">
        <v>0</v>
      </c>
      <c r="JWR174" s="68">
        <f t="shared" si="2765"/>
        <v>1041.4169999999999</v>
      </c>
      <c r="JWS174" s="101">
        <v>3</v>
      </c>
      <c r="JWT174" s="102"/>
      <c r="JWU174" s="68" t="s">
        <v>318</v>
      </c>
      <c r="JWV174" s="68">
        <f t="shared" si="7052"/>
        <v>694.27799999999991</v>
      </c>
      <c r="JWW174" s="68">
        <v>0</v>
      </c>
      <c r="JWX174" s="68">
        <f t="shared" si="2767"/>
        <v>694.27799999999991</v>
      </c>
      <c r="JWY174" s="68">
        <v>0</v>
      </c>
      <c r="JWZ174" s="68">
        <f t="shared" si="2768"/>
        <v>1041.4169999999999</v>
      </c>
      <c r="JXA174" s="101">
        <v>3</v>
      </c>
      <c r="JXB174" s="102"/>
      <c r="JXC174" s="68" t="s">
        <v>318</v>
      </c>
      <c r="JXD174" s="68">
        <f t="shared" si="7053"/>
        <v>694.27799999999991</v>
      </c>
      <c r="JXE174" s="68">
        <v>0</v>
      </c>
      <c r="JXF174" s="68">
        <f t="shared" si="2770"/>
        <v>694.27799999999991</v>
      </c>
      <c r="JXG174" s="68">
        <v>0</v>
      </c>
      <c r="JXH174" s="68">
        <f t="shared" si="2771"/>
        <v>1041.4169999999999</v>
      </c>
      <c r="JXI174" s="101">
        <v>3</v>
      </c>
      <c r="JXJ174" s="102"/>
      <c r="JXK174" s="68" t="s">
        <v>318</v>
      </c>
      <c r="JXL174" s="68">
        <f t="shared" si="7054"/>
        <v>694.27799999999991</v>
      </c>
      <c r="JXM174" s="68">
        <v>0</v>
      </c>
      <c r="JXN174" s="68">
        <f t="shared" si="2773"/>
        <v>694.27799999999991</v>
      </c>
      <c r="JXO174" s="68">
        <v>0</v>
      </c>
      <c r="JXP174" s="68">
        <f t="shared" si="2774"/>
        <v>1041.4169999999999</v>
      </c>
      <c r="JXQ174" s="101">
        <v>3</v>
      </c>
      <c r="JXR174" s="102"/>
      <c r="JXS174" s="68" t="s">
        <v>318</v>
      </c>
      <c r="JXT174" s="68">
        <f t="shared" si="7055"/>
        <v>694.27799999999991</v>
      </c>
      <c r="JXU174" s="68">
        <v>0</v>
      </c>
      <c r="JXV174" s="68">
        <f t="shared" si="2776"/>
        <v>694.27799999999991</v>
      </c>
      <c r="JXW174" s="68">
        <v>0</v>
      </c>
      <c r="JXX174" s="68">
        <f t="shared" si="2777"/>
        <v>1041.4169999999999</v>
      </c>
      <c r="JXY174" s="101">
        <v>3</v>
      </c>
      <c r="JXZ174" s="102"/>
      <c r="JYA174" s="68" t="s">
        <v>318</v>
      </c>
      <c r="JYB174" s="68">
        <f t="shared" si="7056"/>
        <v>694.27799999999991</v>
      </c>
      <c r="JYC174" s="68">
        <v>0</v>
      </c>
      <c r="JYD174" s="68">
        <f t="shared" si="2779"/>
        <v>694.27799999999991</v>
      </c>
      <c r="JYE174" s="68">
        <v>0</v>
      </c>
      <c r="JYF174" s="68">
        <f t="shared" si="2780"/>
        <v>1041.4169999999999</v>
      </c>
      <c r="JYG174" s="101">
        <v>3</v>
      </c>
      <c r="JYH174" s="102"/>
      <c r="JYI174" s="68" t="s">
        <v>318</v>
      </c>
      <c r="JYJ174" s="68">
        <f t="shared" si="7057"/>
        <v>694.27799999999991</v>
      </c>
      <c r="JYK174" s="68">
        <v>0</v>
      </c>
      <c r="JYL174" s="68">
        <f t="shared" si="2782"/>
        <v>694.27799999999991</v>
      </c>
      <c r="JYM174" s="68">
        <v>0</v>
      </c>
      <c r="JYN174" s="68">
        <f t="shared" si="2783"/>
        <v>1041.4169999999999</v>
      </c>
      <c r="JYO174" s="101">
        <v>3</v>
      </c>
      <c r="JYP174" s="102"/>
      <c r="JYQ174" s="68" t="s">
        <v>318</v>
      </c>
      <c r="JYR174" s="68">
        <f t="shared" si="7058"/>
        <v>694.27799999999991</v>
      </c>
      <c r="JYS174" s="68">
        <v>0</v>
      </c>
      <c r="JYT174" s="68">
        <f t="shared" si="2785"/>
        <v>694.27799999999991</v>
      </c>
      <c r="JYU174" s="68">
        <v>0</v>
      </c>
      <c r="JYV174" s="68">
        <f t="shared" si="2786"/>
        <v>1041.4169999999999</v>
      </c>
      <c r="JYW174" s="101">
        <v>3</v>
      </c>
      <c r="JYX174" s="102"/>
      <c r="JYY174" s="68" t="s">
        <v>318</v>
      </c>
      <c r="JYZ174" s="68">
        <f t="shared" si="7059"/>
        <v>694.27799999999991</v>
      </c>
      <c r="JZA174" s="68">
        <v>0</v>
      </c>
      <c r="JZB174" s="68">
        <f t="shared" si="2788"/>
        <v>694.27799999999991</v>
      </c>
      <c r="JZC174" s="68">
        <v>0</v>
      </c>
      <c r="JZD174" s="68">
        <f t="shared" si="2789"/>
        <v>1041.4169999999999</v>
      </c>
      <c r="JZE174" s="101">
        <v>3</v>
      </c>
      <c r="JZF174" s="102"/>
      <c r="JZG174" s="68" t="s">
        <v>318</v>
      </c>
      <c r="JZH174" s="68">
        <f t="shared" si="7060"/>
        <v>694.27799999999991</v>
      </c>
      <c r="JZI174" s="68">
        <v>0</v>
      </c>
      <c r="JZJ174" s="68">
        <f t="shared" si="2791"/>
        <v>694.27799999999991</v>
      </c>
      <c r="JZK174" s="68">
        <v>0</v>
      </c>
      <c r="JZL174" s="68">
        <f t="shared" si="2792"/>
        <v>1041.4169999999999</v>
      </c>
      <c r="JZM174" s="101">
        <v>3</v>
      </c>
      <c r="JZN174" s="102"/>
      <c r="JZO174" s="68" t="s">
        <v>318</v>
      </c>
      <c r="JZP174" s="68">
        <f t="shared" si="7061"/>
        <v>694.27799999999991</v>
      </c>
      <c r="JZQ174" s="68">
        <v>0</v>
      </c>
      <c r="JZR174" s="68">
        <f t="shared" si="2794"/>
        <v>694.27799999999991</v>
      </c>
      <c r="JZS174" s="68">
        <v>0</v>
      </c>
      <c r="JZT174" s="68">
        <f t="shared" si="2795"/>
        <v>1041.4169999999999</v>
      </c>
      <c r="JZU174" s="101">
        <v>3</v>
      </c>
      <c r="JZV174" s="102"/>
      <c r="JZW174" s="68" t="s">
        <v>318</v>
      </c>
      <c r="JZX174" s="68">
        <f t="shared" si="7062"/>
        <v>694.27799999999991</v>
      </c>
      <c r="JZY174" s="68">
        <v>0</v>
      </c>
      <c r="JZZ174" s="68">
        <f t="shared" si="2797"/>
        <v>694.27799999999991</v>
      </c>
      <c r="KAA174" s="68">
        <v>0</v>
      </c>
      <c r="KAB174" s="68">
        <f t="shared" si="2798"/>
        <v>1041.4169999999999</v>
      </c>
      <c r="KAC174" s="101">
        <v>3</v>
      </c>
      <c r="KAD174" s="102"/>
      <c r="KAE174" s="68" t="s">
        <v>318</v>
      </c>
      <c r="KAF174" s="68">
        <f t="shared" si="7063"/>
        <v>694.27799999999991</v>
      </c>
      <c r="KAG174" s="68">
        <v>0</v>
      </c>
      <c r="KAH174" s="68">
        <f t="shared" si="2800"/>
        <v>694.27799999999991</v>
      </c>
      <c r="KAI174" s="68">
        <v>0</v>
      </c>
      <c r="KAJ174" s="68">
        <f t="shared" si="2801"/>
        <v>1041.4169999999999</v>
      </c>
      <c r="KAK174" s="101">
        <v>3</v>
      </c>
      <c r="KAL174" s="102"/>
      <c r="KAM174" s="68" t="s">
        <v>318</v>
      </c>
      <c r="KAN174" s="68">
        <f t="shared" si="7064"/>
        <v>694.27799999999991</v>
      </c>
      <c r="KAO174" s="68">
        <v>0</v>
      </c>
      <c r="KAP174" s="68">
        <f t="shared" si="2803"/>
        <v>694.27799999999991</v>
      </c>
      <c r="KAQ174" s="68">
        <v>0</v>
      </c>
      <c r="KAR174" s="68">
        <f t="shared" si="2804"/>
        <v>1041.4169999999999</v>
      </c>
      <c r="KAS174" s="101">
        <v>3</v>
      </c>
      <c r="KAT174" s="102"/>
      <c r="KAU174" s="68" t="s">
        <v>318</v>
      </c>
      <c r="KAV174" s="68">
        <f t="shared" si="7065"/>
        <v>694.27799999999991</v>
      </c>
      <c r="KAW174" s="68">
        <v>0</v>
      </c>
      <c r="KAX174" s="68">
        <f t="shared" si="2806"/>
        <v>694.27799999999991</v>
      </c>
      <c r="KAY174" s="68">
        <v>0</v>
      </c>
      <c r="KAZ174" s="68">
        <f t="shared" si="2807"/>
        <v>1041.4169999999999</v>
      </c>
      <c r="KBA174" s="101">
        <v>3</v>
      </c>
      <c r="KBB174" s="102"/>
      <c r="KBC174" s="68" t="s">
        <v>318</v>
      </c>
      <c r="KBD174" s="68">
        <f t="shared" si="7066"/>
        <v>694.27799999999991</v>
      </c>
      <c r="KBE174" s="68">
        <v>0</v>
      </c>
      <c r="KBF174" s="68">
        <f t="shared" si="2809"/>
        <v>694.27799999999991</v>
      </c>
      <c r="KBG174" s="68">
        <v>0</v>
      </c>
      <c r="KBH174" s="68">
        <f t="shared" si="2810"/>
        <v>1041.4169999999999</v>
      </c>
      <c r="KBI174" s="101">
        <v>3</v>
      </c>
      <c r="KBJ174" s="102"/>
      <c r="KBK174" s="68" t="s">
        <v>318</v>
      </c>
      <c r="KBL174" s="68">
        <f t="shared" si="7067"/>
        <v>694.27799999999991</v>
      </c>
      <c r="KBM174" s="68">
        <v>0</v>
      </c>
      <c r="KBN174" s="68">
        <f t="shared" si="2812"/>
        <v>694.27799999999991</v>
      </c>
      <c r="KBO174" s="68">
        <v>0</v>
      </c>
      <c r="KBP174" s="68">
        <f t="shared" si="2813"/>
        <v>1041.4169999999999</v>
      </c>
      <c r="KBQ174" s="101">
        <v>3</v>
      </c>
      <c r="KBR174" s="102"/>
      <c r="KBS174" s="68" t="s">
        <v>318</v>
      </c>
      <c r="KBT174" s="68">
        <f t="shared" si="7068"/>
        <v>694.27799999999991</v>
      </c>
      <c r="KBU174" s="68">
        <v>0</v>
      </c>
      <c r="KBV174" s="68">
        <f t="shared" si="2815"/>
        <v>694.27799999999991</v>
      </c>
      <c r="KBW174" s="68">
        <v>0</v>
      </c>
      <c r="KBX174" s="68">
        <f t="shared" si="2816"/>
        <v>1041.4169999999999</v>
      </c>
      <c r="KBY174" s="101">
        <v>3</v>
      </c>
      <c r="KBZ174" s="102"/>
      <c r="KCA174" s="68" t="s">
        <v>318</v>
      </c>
      <c r="KCB174" s="68">
        <f t="shared" si="7069"/>
        <v>694.27799999999991</v>
      </c>
      <c r="KCC174" s="68">
        <v>0</v>
      </c>
      <c r="KCD174" s="68">
        <f t="shared" si="2818"/>
        <v>694.27799999999991</v>
      </c>
      <c r="KCE174" s="68">
        <v>0</v>
      </c>
      <c r="KCF174" s="68">
        <f t="shared" si="2819"/>
        <v>1041.4169999999999</v>
      </c>
      <c r="KCG174" s="101">
        <v>3</v>
      </c>
      <c r="KCH174" s="102"/>
      <c r="KCI174" s="68" t="s">
        <v>318</v>
      </c>
      <c r="KCJ174" s="68">
        <f t="shared" si="7070"/>
        <v>694.27799999999991</v>
      </c>
      <c r="KCK174" s="68">
        <v>0</v>
      </c>
      <c r="KCL174" s="68">
        <f t="shared" si="2821"/>
        <v>694.27799999999991</v>
      </c>
      <c r="KCM174" s="68">
        <v>0</v>
      </c>
      <c r="KCN174" s="68">
        <f t="shared" si="2822"/>
        <v>1041.4169999999999</v>
      </c>
      <c r="KCO174" s="101">
        <v>3</v>
      </c>
      <c r="KCP174" s="102"/>
      <c r="KCQ174" s="68" t="s">
        <v>318</v>
      </c>
      <c r="KCR174" s="68">
        <f t="shared" si="7071"/>
        <v>694.27799999999991</v>
      </c>
      <c r="KCS174" s="68">
        <v>0</v>
      </c>
      <c r="KCT174" s="68">
        <f t="shared" si="2824"/>
        <v>694.27799999999991</v>
      </c>
      <c r="KCU174" s="68">
        <v>0</v>
      </c>
      <c r="KCV174" s="68">
        <f t="shared" si="2825"/>
        <v>1041.4169999999999</v>
      </c>
      <c r="KCW174" s="101">
        <v>3</v>
      </c>
      <c r="KCX174" s="102"/>
      <c r="KCY174" s="68" t="s">
        <v>318</v>
      </c>
      <c r="KCZ174" s="68">
        <f t="shared" si="7072"/>
        <v>694.27799999999991</v>
      </c>
      <c r="KDA174" s="68">
        <v>0</v>
      </c>
      <c r="KDB174" s="68">
        <f t="shared" si="2827"/>
        <v>694.27799999999991</v>
      </c>
      <c r="KDC174" s="68">
        <v>0</v>
      </c>
      <c r="KDD174" s="68">
        <f t="shared" si="2828"/>
        <v>1041.4169999999999</v>
      </c>
      <c r="KDE174" s="101">
        <v>3</v>
      </c>
      <c r="KDF174" s="102"/>
      <c r="KDG174" s="68" t="s">
        <v>318</v>
      </c>
      <c r="KDH174" s="68">
        <f t="shared" si="7073"/>
        <v>694.27799999999991</v>
      </c>
      <c r="KDI174" s="68">
        <v>0</v>
      </c>
      <c r="KDJ174" s="68">
        <f t="shared" si="2830"/>
        <v>694.27799999999991</v>
      </c>
      <c r="KDK174" s="68">
        <v>0</v>
      </c>
      <c r="KDL174" s="68">
        <f t="shared" si="2831"/>
        <v>1041.4169999999999</v>
      </c>
      <c r="KDM174" s="101">
        <v>3</v>
      </c>
      <c r="KDN174" s="102"/>
      <c r="KDO174" s="68" t="s">
        <v>318</v>
      </c>
      <c r="KDP174" s="68">
        <f t="shared" si="7074"/>
        <v>694.27799999999991</v>
      </c>
      <c r="KDQ174" s="68">
        <v>0</v>
      </c>
      <c r="KDR174" s="68">
        <f t="shared" si="2833"/>
        <v>694.27799999999991</v>
      </c>
      <c r="KDS174" s="68">
        <v>0</v>
      </c>
      <c r="KDT174" s="68">
        <f t="shared" si="2834"/>
        <v>1041.4169999999999</v>
      </c>
      <c r="KDU174" s="101">
        <v>3</v>
      </c>
      <c r="KDV174" s="102"/>
      <c r="KDW174" s="68" t="s">
        <v>318</v>
      </c>
      <c r="KDX174" s="68">
        <f t="shared" si="7075"/>
        <v>694.27799999999991</v>
      </c>
      <c r="KDY174" s="68">
        <v>0</v>
      </c>
      <c r="KDZ174" s="68">
        <f t="shared" si="2836"/>
        <v>694.27799999999991</v>
      </c>
      <c r="KEA174" s="68">
        <v>0</v>
      </c>
      <c r="KEB174" s="68">
        <f t="shared" si="2837"/>
        <v>1041.4169999999999</v>
      </c>
      <c r="KEC174" s="101">
        <v>3</v>
      </c>
      <c r="KED174" s="102"/>
      <c r="KEE174" s="68" t="s">
        <v>318</v>
      </c>
      <c r="KEF174" s="68">
        <f t="shared" si="7076"/>
        <v>694.27799999999991</v>
      </c>
      <c r="KEG174" s="68">
        <v>0</v>
      </c>
      <c r="KEH174" s="68">
        <f t="shared" si="2839"/>
        <v>694.27799999999991</v>
      </c>
      <c r="KEI174" s="68">
        <v>0</v>
      </c>
      <c r="KEJ174" s="68">
        <f t="shared" si="2840"/>
        <v>1041.4169999999999</v>
      </c>
      <c r="KEK174" s="101">
        <v>3</v>
      </c>
      <c r="KEL174" s="102"/>
      <c r="KEM174" s="68" t="s">
        <v>318</v>
      </c>
      <c r="KEN174" s="68">
        <f t="shared" si="7077"/>
        <v>694.27799999999991</v>
      </c>
      <c r="KEO174" s="68">
        <v>0</v>
      </c>
      <c r="KEP174" s="68">
        <f t="shared" si="2842"/>
        <v>694.27799999999991</v>
      </c>
      <c r="KEQ174" s="68">
        <v>0</v>
      </c>
      <c r="KER174" s="68">
        <f t="shared" si="2843"/>
        <v>1041.4169999999999</v>
      </c>
      <c r="KES174" s="101">
        <v>3</v>
      </c>
      <c r="KET174" s="102"/>
      <c r="KEU174" s="68" t="s">
        <v>318</v>
      </c>
      <c r="KEV174" s="68">
        <f t="shared" si="7078"/>
        <v>694.27799999999991</v>
      </c>
      <c r="KEW174" s="68">
        <v>0</v>
      </c>
      <c r="KEX174" s="68">
        <f t="shared" si="2845"/>
        <v>694.27799999999991</v>
      </c>
      <c r="KEY174" s="68">
        <v>0</v>
      </c>
      <c r="KEZ174" s="68">
        <f t="shared" si="2846"/>
        <v>1041.4169999999999</v>
      </c>
      <c r="KFA174" s="101">
        <v>3</v>
      </c>
      <c r="KFB174" s="102"/>
      <c r="KFC174" s="68" t="s">
        <v>318</v>
      </c>
      <c r="KFD174" s="68">
        <f t="shared" si="7079"/>
        <v>694.27799999999991</v>
      </c>
      <c r="KFE174" s="68">
        <v>0</v>
      </c>
      <c r="KFF174" s="68">
        <f t="shared" si="2848"/>
        <v>694.27799999999991</v>
      </c>
      <c r="KFG174" s="68">
        <v>0</v>
      </c>
      <c r="KFH174" s="68">
        <f t="shared" si="2849"/>
        <v>1041.4169999999999</v>
      </c>
      <c r="KFI174" s="101">
        <v>3</v>
      </c>
      <c r="KFJ174" s="102"/>
      <c r="KFK174" s="68" t="s">
        <v>318</v>
      </c>
      <c r="KFL174" s="68">
        <f t="shared" si="7080"/>
        <v>694.27799999999991</v>
      </c>
      <c r="KFM174" s="68">
        <v>0</v>
      </c>
      <c r="KFN174" s="68">
        <f t="shared" si="2851"/>
        <v>694.27799999999991</v>
      </c>
      <c r="KFO174" s="68">
        <v>0</v>
      </c>
      <c r="KFP174" s="68">
        <f t="shared" si="2852"/>
        <v>1041.4169999999999</v>
      </c>
      <c r="KFQ174" s="101">
        <v>3</v>
      </c>
      <c r="KFR174" s="102"/>
      <c r="KFS174" s="68" t="s">
        <v>318</v>
      </c>
      <c r="KFT174" s="68">
        <f t="shared" si="7081"/>
        <v>694.27799999999991</v>
      </c>
      <c r="KFU174" s="68">
        <v>0</v>
      </c>
      <c r="KFV174" s="68">
        <f t="shared" si="2854"/>
        <v>694.27799999999991</v>
      </c>
      <c r="KFW174" s="68">
        <v>0</v>
      </c>
      <c r="KFX174" s="68">
        <f t="shared" si="2855"/>
        <v>1041.4169999999999</v>
      </c>
      <c r="KFY174" s="101">
        <v>3</v>
      </c>
      <c r="KFZ174" s="102"/>
      <c r="KGA174" s="68" t="s">
        <v>318</v>
      </c>
      <c r="KGB174" s="68">
        <f t="shared" si="7082"/>
        <v>694.27799999999991</v>
      </c>
      <c r="KGC174" s="68">
        <v>0</v>
      </c>
      <c r="KGD174" s="68">
        <f t="shared" si="2857"/>
        <v>694.27799999999991</v>
      </c>
      <c r="KGE174" s="68">
        <v>0</v>
      </c>
      <c r="KGF174" s="68">
        <f t="shared" si="2858"/>
        <v>1041.4169999999999</v>
      </c>
      <c r="KGG174" s="101">
        <v>3</v>
      </c>
      <c r="KGH174" s="102"/>
      <c r="KGI174" s="68" t="s">
        <v>318</v>
      </c>
      <c r="KGJ174" s="68">
        <f t="shared" si="7083"/>
        <v>694.27799999999991</v>
      </c>
      <c r="KGK174" s="68">
        <v>0</v>
      </c>
      <c r="KGL174" s="68">
        <f t="shared" si="2860"/>
        <v>694.27799999999991</v>
      </c>
      <c r="KGM174" s="68">
        <v>0</v>
      </c>
      <c r="KGN174" s="68">
        <f t="shared" si="2861"/>
        <v>1041.4169999999999</v>
      </c>
      <c r="KGO174" s="101">
        <v>3</v>
      </c>
      <c r="KGP174" s="102"/>
      <c r="KGQ174" s="68" t="s">
        <v>318</v>
      </c>
      <c r="KGR174" s="68">
        <f t="shared" si="7084"/>
        <v>694.27799999999991</v>
      </c>
      <c r="KGS174" s="68">
        <v>0</v>
      </c>
      <c r="KGT174" s="68">
        <f t="shared" si="2863"/>
        <v>694.27799999999991</v>
      </c>
      <c r="KGU174" s="68">
        <v>0</v>
      </c>
      <c r="KGV174" s="68">
        <f t="shared" si="2864"/>
        <v>1041.4169999999999</v>
      </c>
      <c r="KGW174" s="101">
        <v>3</v>
      </c>
      <c r="KGX174" s="102"/>
      <c r="KGY174" s="68" t="s">
        <v>318</v>
      </c>
      <c r="KGZ174" s="68">
        <f t="shared" si="7085"/>
        <v>694.27799999999991</v>
      </c>
      <c r="KHA174" s="68">
        <v>0</v>
      </c>
      <c r="KHB174" s="68">
        <f t="shared" si="2866"/>
        <v>694.27799999999991</v>
      </c>
      <c r="KHC174" s="68">
        <v>0</v>
      </c>
      <c r="KHD174" s="68">
        <f t="shared" si="2867"/>
        <v>1041.4169999999999</v>
      </c>
      <c r="KHE174" s="101">
        <v>3</v>
      </c>
      <c r="KHF174" s="102"/>
      <c r="KHG174" s="68" t="s">
        <v>318</v>
      </c>
      <c r="KHH174" s="68">
        <f t="shared" si="7086"/>
        <v>694.27799999999991</v>
      </c>
      <c r="KHI174" s="68">
        <v>0</v>
      </c>
      <c r="KHJ174" s="68">
        <f t="shared" si="2869"/>
        <v>694.27799999999991</v>
      </c>
      <c r="KHK174" s="68">
        <v>0</v>
      </c>
      <c r="KHL174" s="68">
        <f t="shared" si="2870"/>
        <v>1041.4169999999999</v>
      </c>
      <c r="KHM174" s="101">
        <v>3</v>
      </c>
      <c r="KHN174" s="102"/>
      <c r="KHO174" s="68" t="s">
        <v>318</v>
      </c>
      <c r="KHP174" s="68">
        <f t="shared" si="7087"/>
        <v>694.27799999999991</v>
      </c>
      <c r="KHQ174" s="68">
        <v>0</v>
      </c>
      <c r="KHR174" s="68">
        <f t="shared" si="2872"/>
        <v>694.27799999999991</v>
      </c>
      <c r="KHS174" s="68">
        <v>0</v>
      </c>
      <c r="KHT174" s="68">
        <f t="shared" si="2873"/>
        <v>1041.4169999999999</v>
      </c>
      <c r="KHU174" s="101">
        <v>3</v>
      </c>
      <c r="KHV174" s="102"/>
      <c r="KHW174" s="68" t="s">
        <v>318</v>
      </c>
      <c r="KHX174" s="68">
        <f t="shared" si="7088"/>
        <v>694.27799999999991</v>
      </c>
      <c r="KHY174" s="68">
        <v>0</v>
      </c>
      <c r="KHZ174" s="68">
        <f t="shared" si="2875"/>
        <v>694.27799999999991</v>
      </c>
      <c r="KIA174" s="68">
        <v>0</v>
      </c>
      <c r="KIB174" s="68">
        <f t="shared" si="2876"/>
        <v>1041.4169999999999</v>
      </c>
      <c r="KIC174" s="101">
        <v>3</v>
      </c>
      <c r="KID174" s="102"/>
      <c r="KIE174" s="68" t="s">
        <v>318</v>
      </c>
      <c r="KIF174" s="68">
        <f t="shared" si="7089"/>
        <v>694.27799999999991</v>
      </c>
      <c r="KIG174" s="68">
        <v>0</v>
      </c>
      <c r="KIH174" s="68">
        <f t="shared" si="2878"/>
        <v>694.27799999999991</v>
      </c>
      <c r="KII174" s="68">
        <v>0</v>
      </c>
      <c r="KIJ174" s="68">
        <f t="shared" si="2879"/>
        <v>1041.4169999999999</v>
      </c>
      <c r="KIK174" s="101">
        <v>3</v>
      </c>
      <c r="KIL174" s="102"/>
      <c r="KIM174" s="68" t="s">
        <v>318</v>
      </c>
      <c r="KIN174" s="68">
        <f t="shared" si="7090"/>
        <v>694.27799999999991</v>
      </c>
      <c r="KIO174" s="68">
        <v>0</v>
      </c>
      <c r="KIP174" s="68">
        <f t="shared" si="2881"/>
        <v>694.27799999999991</v>
      </c>
      <c r="KIQ174" s="68">
        <v>0</v>
      </c>
      <c r="KIR174" s="68">
        <f t="shared" si="2882"/>
        <v>1041.4169999999999</v>
      </c>
      <c r="KIS174" s="101">
        <v>3</v>
      </c>
      <c r="KIT174" s="102"/>
      <c r="KIU174" s="68" t="s">
        <v>318</v>
      </c>
      <c r="KIV174" s="68">
        <f t="shared" si="7091"/>
        <v>694.27799999999991</v>
      </c>
      <c r="KIW174" s="68">
        <v>0</v>
      </c>
      <c r="KIX174" s="68">
        <f t="shared" si="2884"/>
        <v>694.27799999999991</v>
      </c>
      <c r="KIY174" s="68">
        <v>0</v>
      </c>
      <c r="KIZ174" s="68">
        <f t="shared" si="2885"/>
        <v>1041.4169999999999</v>
      </c>
      <c r="KJA174" s="101">
        <v>3</v>
      </c>
      <c r="KJB174" s="102"/>
      <c r="KJC174" s="68" t="s">
        <v>318</v>
      </c>
      <c r="KJD174" s="68">
        <f t="shared" si="7092"/>
        <v>694.27799999999991</v>
      </c>
      <c r="KJE174" s="68">
        <v>0</v>
      </c>
      <c r="KJF174" s="68">
        <f t="shared" si="2887"/>
        <v>694.27799999999991</v>
      </c>
      <c r="KJG174" s="68">
        <v>0</v>
      </c>
      <c r="KJH174" s="68">
        <f t="shared" si="2888"/>
        <v>1041.4169999999999</v>
      </c>
      <c r="KJI174" s="101">
        <v>3</v>
      </c>
      <c r="KJJ174" s="102"/>
      <c r="KJK174" s="68" t="s">
        <v>318</v>
      </c>
      <c r="KJL174" s="68">
        <f t="shared" si="7093"/>
        <v>694.27799999999991</v>
      </c>
      <c r="KJM174" s="68">
        <v>0</v>
      </c>
      <c r="KJN174" s="68">
        <f t="shared" si="2890"/>
        <v>694.27799999999991</v>
      </c>
      <c r="KJO174" s="68">
        <v>0</v>
      </c>
      <c r="KJP174" s="68">
        <f t="shared" si="2891"/>
        <v>1041.4169999999999</v>
      </c>
      <c r="KJQ174" s="101">
        <v>3</v>
      </c>
      <c r="KJR174" s="102"/>
      <c r="KJS174" s="68" t="s">
        <v>318</v>
      </c>
      <c r="KJT174" s="68">
        <f t="shared" si="7094"/>
        <v>694.27799999999991</v>
      </c>
      <c r="KJU174" s="68">
        <v>0</v>
      </c>
      <c r="KJV174" s="68">
        <f t="shared" si="2893"/>
        <v>694.27799999999991</v>
      </c>
      <c r="KJW174" s="68">
        <v>0</v>
      </c>
      <c r="KJX174" s="68">
        <f t="shared" si="2894"/>
        <v>1041.4169999999999</v>
      </c>
      <c r="KJY174" s="101">
        <v>3</v>
      </c>
      <c r="KJZ174" s="102"/>
      <c r="KKA174" s="68" t="s">
        <v>318</v>
      </c>
      <c r="KKB174" s="68">
        <f t="shared" si="7095"/>
        <v>694.27799999999991</v>
      </c>
      <c r="KKC174" s="68">
        <v>0</v>
      </c>
      <c r="KKD174" s="68">
        <f t="shared" si="2896"/>
        <v>694.27799999999991</v>
      </c>
      <c r="KKE174" s="68">
        <v>0</v>
      </c>
      <c r="KKF174" s="68">
        <f t="shared" si="2897"/>
        <v>1041.4169999999999</v>
      </c>
      <c r="KKG174" s="101">
        <v>3</v>
      </c>
      <c r="KKH174" s="102"/>
      <c r="KKI174" s="68" t="s">
        <v>318</v>
      </c>
      <c r="KKJ174" s="68">
        <f t="shared" si="7096"/>
        <v>694.27799999999991</v>
      </c>
      <c r="KKK174" s="68">
        <v>0</v>
      </c>
      <c r="KKL174" s="68">
        <f t="shared" si="2899"/>
        <v>694.27799999999991</v>
      </c>
      <c r="KKM174" s="68">
        <v>0</v>
      </c>
      <c r="KKN174" s="68">
        <f t="shared" si="2900"/>
        <v>1041.4169999999999</v>
      </c>
      <c r="KKO174" s="101">
        <v>3</v>
      </c>
      <c r="KKP174" s="102"/>
      <c r="KKQ174" s="68" t="s">
        <v>318</v>
      </c>
      <c r="KKR174" s="68">
        <f t="shared" si="7097"/>
        <v>694.27799999999991</v>
      </c>
      <c r="KKS174" s="68">
        <v>0</v>
      </c>
      <c r="KKT174" s="68">
        <f t="shared" si="2902"/>
        <v>694.27799999999991</v>
      </c>
      <c r="KKU174" s="68">
        <v>0</v>
      </c>
      <c r="KKV174" s="68">
        <f t="shared" si="2903"/>
        <v>1041.4169999999999</v>
      </c>
      <c r="KKW174" s="101">
        <v>3</v>
      </c>
      <c r="KKX174" s="102"/>
      <c r="KKY174" s="68" t="s">
        <v>318</v>
      </c>
      <c r="KKZ174" s="68">
        <f t="shared" si="7098"/>
        <v>694.27799999999991</v>
      </c>
      <c r="KLA174" s="68">
        <v>0</v>
      </c>
      <c r="KLB174" s="68">
        <f t="shared" si="2905"/>
        <v>694.27799999999991</v>
      </c>
      <c r="KLC174" s="68">
        <v>0</v>
      </c>
      <c r="KLD174" s="68">
        <f t="shared" si="2906"/>
        <v>1041.4169999999999</v>
      </c>
      <c r="KLE174" s="101">
        <v>3</v>
      </c>
      <c r="KLF174" s="102"/>
      <c r="KLG174" s="68" t="s">
        <v>318</v>
      </c>
      <c r="KLH174" s="68">
        <f t="shared" si="7099"/>
        <v>694.27799999999991</v>
      </c>
      <c r="KLI174" s="68">
        <v>0</v>
      </c>
      <c r="KLJ174" s="68">
        <f t="shared" si="2908"/>
        <v>694.27799999999991</v>
      </c>
      <c r="KLK174" s="68">
        <v>0</v>
      </c>
      <c r="KLL174" s="68">
        <f t="shared" si="2909"/>
        <v>1041.4169999999999</v>
      </c>
      <c r="KLM174" s="101">
        <v>3</v>
      </c>
      <c r="KLN174" s="102"/>
      <c r="KLO174" s="68" t="s">
        <v>318</v>
      </c>
      <c r="KLP174" s="68">
        <f t="shared" si="7100"/>
        <v>694.27799999999991</v>
      </c>
      <c r="KLQ174" s="68">
        <v>0</v>
      </c>
      <c r="KLR174" s="68">
        <f t="shared" si="2911"/>
        <v>694.27799999999991</v>
      </c>
      <c r="KLS174" s="68">
        <v>0</v>
      </c>
      <c r="KLT174" s="68">
        <f t="shared" si="2912"/>
        <v>1041.4169999999999</v>
      </c>
      <c r="KLU174" s="101">
        <v>3</v>
      </c>
      <c r="KLV174" s="102"/>
      <c r="KLW174" s="68" t="s">
        <v>318</v>
      </c>
      <c r="KLX174" s="68">
        <f t="shared" si="7101"/>
        <v>694.27799999999991</v>
      </c>
      <c r="KLY174" s="68">
        <v>0</v>
      </c>
      <c r="KLZ174" s="68">
        <f t="shared" si="2914"/>
        <v>694.27799999999991</v>
      </c>
      <c r="KMA174" s="68">
        <v>0</v>
      </c>
      <c r="KMB174" s="68">
        <f t="shared" si="2915"/>
        <v>1041.4169999999999</v>
      </c>
      <c r="KMC174" s="101">
        <v>3</v>
      </c>
      <c r="KMD174" s="102"/>
      <c r="KME174" s="68" t="s">
        <v>318</v>
      </c>
      <c r="KMF174" s="68">
        <f t="shared" si="7102"/>
        <v>694.27799999999991</v>
      </c>
      <c r="KMG174" s="68">
        <v>0</v>
      </c>
      <c r="KMH174" s="68">
        <f t="shared" si="2917"/>
        <v>694.27799999999991</v>
      </c>
      <c r="KMI174" s="68">
        <v>0</v>
      </c>
      <c r="KMJ174" s="68">
        <f t="shared" si="2918"/>
        <v>1041.4169999999999</v>
      </c>
      <c r="KMK174" s="101">
        <v>3</v>
      </c>
      <c r="KML174" s="102"/>
      <c r="KMM174" s="68" t="s">
        <v>318</v>
      </c>
      <c r="KMN174" s="68">
        <f t="shared" si="7103"/>
        <v>694.27799999999991</v>
      </c>
      <c r="KMO174" s="68">
        <v>0</v>
      </c>
      <c r="KMP174" s="68">
        <f t="shared" si="2920"/>
        <v>694.27799999999991</v>
      </c>
      <c r="KMQ174" s="68">
        <v>0</v>
      </c>
      <c r="KMR174" s="68">
        <f t="shared" si="2921"/>
        <v>1041.4169999999999</v>
      </c>
      <c r="KMS174" s="101">
        <v>3</v>
      </c>
      <c r="KMT174" s="102"/>
      <c r="KMU174" s="68" t="s">
        <v>318</v>
      </c>
      <c r="KMV174" s="68">
        <f t="shared" si="7104"/>
        <v>694.27799999999991</v>
      </c>
      <c r="KMW174" s="68">
        <v>0</v>
      </c>
      <c r="KMX174" s="68">
        <f t="shared" si="2923"/>
        <v>694.27799999999991</v>
      </c>
      <c r="KMY174" s="68">
        <v>0</v>
      </c>
      <c r="KMZ174" s="68">
        <f t="shared" si="2924"/>
        <v>1041.4169999999999</v>
      </c>
      <c r="KNA174" s="101">
        <v>3</v>
      </c>
      <c r="KNB174" s="102"/>
      <c r="KNC174" s="68" t="s">
        <v>318</v>
      </c>
      <c r="KND174" s="68">
        <f t="shared" si="7105"/>
        <v>694.27799999999991</v>
      </c>
      <c r="KNE174" s="68">
        <v>0</v>
      </c>
      <c r="KNF174" s="68">
        <f t="shared" si="2926"/>
        <v>694.27799999999991</v>
      </c>
      <c r="KNG174" s="68">
        <v>0</v>
      </c>
      <c r="KNH174" s="68">
        <f t="shared" si="2927"/>
        <v>1041.4169999999999</v>
      </c>
      <c r="KNI174" s="101">
        <v>3</v>
      </c>
      <c r="KNJ174" s="102"/>
      <c r="KNK174" s="68" t="s">
        <v>318</v>
      </c>
      <c r="KNL174" s="68">
        <f t="shared" si="7106"/>
        <v>694.27799999999991</v>
      </c>
      <c r="KNM174" s="68">
        <v>0</v>
      </c>
      <c r="KNN174" s="68">
        <f t="shared" si="2929"/>
        <v>694.27799999999991</v>
      </c>
      <c r="KNO174" s="68">
        <v>0</v>
      </c>
      <c r="KNP174" s="68">
        <f t="shared" si="2930"/>
        <v>1041.4169999999999</v>
      </c>
      <c r="KNQ174" s="101">
        <v>3</v>
      </c>
      <c r="KNR174" s="102"/>
      <c r="KNS174" s="68" t="s">
        <v>318</v>
      </c>
      <c r="KNT174" s="68">
        <f t="shared" si="7107"/>
        <v>694.27799999999991</v>
      </c>
      <c r="KNU174" s="68">
        <v>0</v>
      </c>
      <c r="KNV174" s="68">
        <f t="shared" si="2932"/>
        <v>694.27799999999991</v>
      </c>
      <c r="KNW174" s="68">
        <v>0</v>
      </c>
      <c r="KNX174" s="68">
        <f t="shared" si="2933"/>
        <v>1041.4169999999999</v>
      </c>
      <c r="KNY174" s="101">
        <v>3</v>
      </c>
      <c r="KNZ174" s="102"/>
      <c r="KOA174" s="68" t="s">
        <v>318</v>
      </c>
      <c r="KOB174" s="68">
        <f t="shared" si="7108"/>
        <v>694.27799999999991</v>
      </c>
      <c r="KOC174" s="68">
        <v>0</v>
      </c>
      <c r="KOD174" s="68">
        <f t="shared" si="2935"/>
        <v>694.27799999999991</v>
      </c>
      <c r="KOE174" s="68">
        <v>0</v>
      </c>
      <c r="KOF174" s="68">
        <f t="shared" si="2936"/>
        <v>1041.4169999999999</v>
      </c>
      <c r="KOG174" s="101">
        <v>3</v>
      </c>
      <c r="KOH174" s="102"/>
      <c r="KOI174" s="68" t="s">
        <v>318</v>
      </c>
      <c r="KOJ174" s="68">
        <f t="shared" si="7109"/>
        <v>694.27799999999991</v>
      </c>
      <c r="KOK174" s="68">
        <v>0</v>
      </c>
      <c r="KOL174" s="68">
        <f t="shared" si="2938"/>
        <v>694.27799999999991</v>
      </c>
      <c r="KOM174" s="68">
        <v>0</v>
      </c>
      <c r="KON174" s="68">
        <f t="shared" si="2939"/>
        <v>1041.4169999999999</v>
      </c>
      <c r="KOO174" s="101">
        <v>3</v>
      </c>
      <c r="KOP174" s="102"/>
      <c r="KOQ174" s="68" t="s">
        <v>318</v>
      </c>
      <c r="KOR174" s="68">
        <f t="shared" si="7110"/>
        <v>694.27799999999991</v>
      </c>
      <c r="KOS174" s="68">
        <v>0</v>
      </c>
      <c r="KOT174" s="68">
        <f t="shared" si="2941"/>
        <v>694.27799999999991</v>
      </c>
      <c r="KOU174" s="68">
        <v>0</v>
      </c>
      <c r="KOV174" s="68">
        <f t="shared" si="2942"/>
        <v>1041.4169999999999</v>
      </c>
      <c r="KOW174" s="101">
        <v>3</v>
      </c>
      <c r="KOX174" s="102"/>
      <c r="KOY174" s="68" t="s">
        <v>318</v>
      </c>
      <c r="KOZ174" s="68">
        <f t="shared" si="7111"/>
        <v>694.27799999999991</v>
      </c>
      <c r="KPA174" s="68">
        <v>0</v>
      </c>
      <c r="KPB174" s="68">
        <f t="shared" si="2944"/>
        <v>694.27799999999991</v>
      </c>
      <c r="KPC174" s="68">
        <v>0</v>
      </c>
      <c r="KPD174" s="68">
        <f t="shared" si="2945"/>
        <v>1041.4169999999999</v>
      </c>
      <c r="KPE174" s="101">
        <v>3</v>
      </c>
      <c r="KPF174" s="102"/>
      <c r="KPG174" s="68" t="s">
        <v>318</v>
      </c>
      <c r="KPH174" s="68">
        <f t="shared" si="7112"/>
        <v>694.27799999999991</v>
      </c>
      <c r="KPI174" s="68">
        <v>0</v>
      </c>
      <c r="KPJ174" s="68">
        <f t="shared" si="2947"/>
        <v>694.27799999999991</v>
      </c>
      <c r="KPK174" s="68">
        <v>0</v>
      </c>
      <c r="KPL174" s="68">
        <f t="shared" si="2948"/>
        <v>1041.4169999999999</v>
      </c>
      <c r="KPM174" s="101">
        <v>3</v>
      </c>
      <c r="KPN174" s="102"/>
      <c r="KPO174" s="68" t="s">
        <v>318</v>
      </c>
      <c r="KPP174" s="68">
        <f t="shared" si="7113"/>
        <v>694.27799999999991</v>
      </c>
      <c r="KPQ174" s="68">
        <v>0</v>
      </c>
      <c r="KPR174" s="68">
        <f t="shared" si="2950"/>
        <v>694.27799999999991</v>
      </c>
      <c r="KPS174" s="68">
        <v>0</v>
      </c>
      <c r="KPT174" s="68">
        <f t="shared" si="2951"/>
        <v>1041.4169999999999</v>
      </c>
      <c r="KPU174" s="101">
        <v>3</v>
      </c>
      <c r="KPV174" s="102"/>
      <c r="KPW174" s="68" t="s">
        <v>318</v>
      </c>
      <c r="KPX174" s="68">
        <f t="shared" si="7114"/>
        <v>694.27799999999991</v>
      </c>
      <c r="KPY174" s="68">
        <v>0</v>
      </c>
      <c r="KPZ174" s="68">
        <f t="shared" si="2953"/>
        <v>694.27799999999991</v>
      </c>
      <c r="KQA174" s="68">
        <v>0</v>
      </c>
      <c r="KQB174" s="68">
        <f t="shared" si="2954"/>
        <v>1041.4169999999999</v>
      </c>
      <c r="KQC174" s="101">
        <v>3</v>
      </c>
      <c r="KQD174" s="102"/>
      <c r="KQE174" s="68" t="s">
        <v>318</v>
      </c>
      <c r="KQF174" s="68">
        <f t="shared" si="7115"/>
        <v>694.27799999999991</v>
      </c>
      <c r="KQG174" s="68">
        <v>0</v>
      </c>
      <c r="KQH174" s="68">
        <f t="shared" si="2956"/>
        <v>694.27799999999991</v>
      </c>
      <c r="KQI174" s="68">
        <v>0</v>
      </c>
      <c r="KQJ174" s="68">
        <f t="shared" si="2957"/>
        <v>1041.4169999999999</v>
      </c>
      <c r="KQK174" s="101">
        <v>3</v>
      </c>
      <c r="KQL174" s="102"/>
      <c r="KQM174" s="68" t="s">
        <v>318</v>
      </c>
      <c r="KQN174" s="68">
        <f t="shared" si="7116"/>
        <v>694.27799999999991</v>
      </c>
      <c r="KQO174" s="68">
        <v>0</v>
      </c>
      <c r="KQP174" s="68">
        <f t="shared" si="2959"/>
        <v>694.27799999999991</v>
      </c>
      <c r="KQQ174" s="68">
        <v>0</v>
      </c>
      <c r="KQR174" s="68">
        <f t="shared" si="2960"/>
        <v>1041.4169999999999</v>
      </c>
      <c r="KQS174" s="101">
        <v>3</v>
      </c>
      <c r="KQT174" s="102"/>
      <c r="KQU174" s="68" t="s">
        <v>318</v>
      </c>
      <c r="KQV174" s="68">
        <f t="shared" si="7117"/>
        <v>694.27799999999991</v>
      </c>
      <c r="KQW174" s="68">
        <v>0</v>
      </c>
      <c r="KQX174" s="68">
        <f t="shared" si="2962"/>
        <v>694.27799999999991</v>
      </c>
      <c r="KQY174" s="68">
        <v>0</v>
      </c>
      <c r="KQZ174" s="68">
        <f t="shared" si="2963"/>
        <v>1041.4169999999999</v>
      </c>
      <c r="KRA174" s="101">
        <v>3</v>
      </c>
      <c r="KRB174" s="102"/>
      <c r="KRC174" s="68" t="s">
        <v>318</v>
      </c>
      <c r="KRD174" s="68">
        <f t="shared" si="7118"/>
        <v>694.27799999999991</v>
      </c>
      <c r="KRE174" s="68">
        <v>0</v>
      </c>
      <c r="KRF174" s="68">
        <f t="shared" si="2965"/>
        <v>694.27799999999991</v>
      </c>
      <c r="KRG174" s="68">
        <v>0</v>
      </c>
      <c r="KRH174" s="68">
        <f t="shared" si="2966"/>
        <v>1041.4169999999999</v>
      </c>
      <c r="KRI174" s="101">
        <v>3</v>
      </c>
      <c r="KRJ174" s="102"/>
      <c r="KRK174" s="68" t="s">
        <v>318</v>
      </c>
      <c r="KRL174" s="68">
        <f t="shared" si="7119"/>
        <v>694.27799999999991</v>
      </c>
      <c r="KRM174" s="68">
        <v>0</v>
      </c>
      <c r="KRN174" s="68">
        <f t="shared" si="2968"/>
        <v>694.27799999999991</v>
      </c>
      <c r="KRO174" s="68">
        <v>0</v>
      </c>
      <c r="KRP174" s="68">
        <f t="shared" si="2969"/>
        <v>1041.4169999999999</v>
      </c>
      <c r="KRQ174" s="101">
        <v>3</v>
      </c>
      <c r="KRR174" s="102"/>
      <c r="KRS174" s="68" t="s">
        <v>318</v>
      </c>
      <c r="KRT174" s="68">
        <f t="shared" si="7120"/>
        <v>694.27799999999991</v>
      </c>
      <c r="KRU174" s="68">
        <v>0</v>
      </c>
      <c r="KRV174" s="68">
        <f t="shared" si="2971"/>
        <v>694.27799999999991</v>
      </c>
      <c r="KRW174" s="68">
        <v>0</v>
      </c>
      <c r="KRX174" s="68">
        <f t="shared" si="2972"/>
        <v>1041.4169999999999</v>
      </c>
      <c r="KRY174" s="101">
        <v>3</v>
      </c>
      <c r="KRZ174" s="102"/>
      <c r="KSA174" s="68" t="s">
        <v>318</v>
      </c>
      <c r="KSB174" s="68">
        <f t="shared" si="7121"/>
        <v>694.27799999999991</v>
      </c>
      <c r="KSC174" s="68">
        <v>0</v>
      </c>
      <c r="KSD174" s="68">
        <f t="shared" si="2974"/>
        <v>694.27799999999991</v>
      </c>
      <c r="KSE174" s="68">
        <v>0</v>
      </c>
      <c r="KSF174" s="68">
        <f t="shared" si="2975"/>
        <v>1041.4169999999999</v>
      </c>
      <c r="KSG174" s="101">
        <v>3</v>
      </c>
      <c r="KSH174" s="102"/>
      <c r="KSI174" s="68" t="s">
        <v>318</v>
      </c>
      <c r="KSJ174" s="68">
        <f t="shared" si="7122"/>
        <v>694.27799999999991</v>
      </c>
      <c r="KSK174" s="68">
        <v>0</v>
      </c>
      <c r="KSL174" s="68">
        <f t="shared" si="2977"/>
        <v>694.27799999999991</v>
      </c>
      <c r="KSM174" s="68">
        <v>0</v>
      </c>
      <c r="KSN174" s="68">
        <f t="shared" si="2978"/>
        <v>1041.4169999999999</v>
      </c>
      <c r="KSO174" s="101">
        <v>3</v>
      </c>
      <c r="KSP174" s="102"/>
      <c r="KSQ174" s="68" t="s">
        <v>318</v>
      </c>
      <c r="KSR174" s="68">
        <f t="shared" si="7123"/>
        <v>694.27799999999991</v>
      </c>
      <c r="KSS174" s="68">
        <v>0</v>
      </c>
      <c r="KST174" s="68">
        <f t="shared" si="2980"/>
        <v>694.27799999999991</v>
      </c>
      <c r="KSU174" s="68">
        <v>0</v>
      </c>
      <c r="KSV174" s="68">
        <f t="shared" si="2981"/>
        <v>1041.4169999999999</v>
      </c>
      <c r="KSW174" s="101">
        <v>3</v>
      </c>
      <c r="KSX174" s="102"/>
      <c r="KSY174" s="68" t="s">
        <v>318</v>
      </c>
      <c r="KSZ174" s="68">
        <f t="shared" si="7124"/>
        <v>694.27799999999991</v>
      </c>
      <c r="KTA174" s="68">
        <v>0</v>
      </c>
      <c r="KTB174" s="68">
        <f t="shared" si="2983"/>
        <v>694.27799999999991</v>
      </c>
      <c r="KTC174" s="68">
        <v>0</v>
      </c>
      <c r="KTD174" s="68">
        <f t="shared" si="2984"/>
        <v>1041.4169999999999</v>
      </c>
      <c r="KTE174" s="101">
        <v>3</v>
      </c>
      <c r="KTF174" s="102"/>
      <c r="KTG174" s="68" t="s">
        <v>318</v>
      </c>
      <c r="KTH174" s="68">
        <f t="shared" si="7125"/>
        <v>694.27799999999991</v>
      </c>
      <c r="KTI174" s="68">
        <v>0</v>
      </c>
      <c r="KTJ174" s="68">
        <f t="shared" si="2986"/>
        <v>694.27799999999991</v>
      </c>
      <c r="KTK174" s="68">
        <v>0</v>
      </c>
      <c r="KTL174" s="68">
        <f t="shared" si="2987"/>
        <v>1041.4169999999999</v>
      </c>
      <c r="KTM174" s="101">
        <v>3</v>
      </c>
      <c r="KTN174" s="102"/>
      <c r="KTO174" s="68" t="s">
        <v>318</v>
      </c>
      <c r="KTP174" s="68">
        <f t="shared" si="7126"/>
        <v>694.27799999999991</v>
      </c>
      <c r="KTQ174" s="68">
        <v>0</v>
      </c>
      <c r="KTR174" s="68">
        <f t="shared" si="2989"/>
        <v>694.27799999999991</v>
      </c>
      <c r="KTS174" s="68">
        <v>0</v>
      </c>
      <c r="KTT174" s="68">
        <f t="shared" si="2990"/>
        <v>1041.4169999999999</v>
      </c>
      <c r="KTU174" s="101">
        <v>3</v>
      </c>
      <c r="KTV174" s="102"/>
      <c r="KTW174" s="68" t="s">
        <v>318</v>
      </c>
      <c r="KTX174" s="68">
        <f t="shared" si="7127"/>
        <v>694.27799999999991</v>
      </c>
      <c r="KTY174" s="68">
        <v>0</v>
      </c>
      <c r="KTZ174" s="68">
        <f t="shared" si="2992"/>
        <v>694.27799999999991</v>
      </c>
      <c r="KUA174" s="68">
        <v>0</v>
      </c>
      <c r="KUB174" s="68">
        <f t="shared" si="2993"/>
        <v>1041.4169999999999</v>
      </c>
      <c r="KUC174" s="101">
        <v>3</v>
      </c>
      <c r="KUD174" s="102"/>
      <c r="KUE174" s="68" t="s">
        <v>318</v>
      </c>
      <c r="KUF174" s="68">
        <f t="shared" si="7128"/>
        <v>694.27799999999991</v>
      </c>
      <c r="KUG174" s="68">
        <v>0</v>
      </c>
      <c r="KUH174" s="68">
        <f t="shared" si="2995"/>
        <v>694.27799999999991</v>
      </c>
      <c r="KUI174" s="68">
        <v>0</v>
      </c>
      <c r="KUJ174" s="68">
        <f t="shared" si="2996"/>
        <v>1041.4169999999999</v>
      </c>
      <c r="KUK174" s="101">
        <v>3</v>
      </c>
      <c r="KUL174" s="102"/>
      <c r="KUM174" s="68" t="s">
        <v>318</v>
      </c>
      <c r="KUN174" s="68">
        <f t="shared" si="7129"/>
        <v>694.27799999999991</v>
      </c>
      <c r="KUO174" s="68">
        <v>0</v>
      </c>
      <c r="KUP174" s="68">
        <f t="shared" si="2998"/>
        <v>694.27799999999991</v>
      </c>
      <c r="KUQ174" s="68">
        <v>0</v>
      </c>
      <c r="KUR174" s="68">
        <f t="shared" si="2999"/>
        <v>1041.4169999999999</v>
      </c>
      <c r="KUS174" s="101">
        <v>3</v>
      </c>
      <c r="KUT174" s="102"/>
      <c r="KUU174" s="68" t="s">
        <v>318</v>
      </c>
      <c r="KUV174" s="68">
        <f t="shared" si="7130"/>
        <v>694.27799999999991</v>
      </c>
      <c r="KUW174" s="68">
        <v>0</v>
      </c>
      <c r="KUX174" s="68">
        <f t="shared" si="3001"/>
        <v>694.27799999999991</v>
      </c>
      <c r="KUY174" s="68">
        <v>0</v>
      </c>
      <c r="KUZ174" s="68">
        <f t="shared" si="3002"/>
        <v>1041.4169999999999</v>
      </c>
      <c r="KVA174" s="101">
        <v>3</v>
      </c>
      <c r="KVB174" s="102"/>
      <c r="KVC174" s="68" t="s">
        <v>318</v>
      </c>
      <c r="KVD174" s="68">
        <f t="shared" si="7131"/>
        <v>694.27799999999991</v>
      </c>
      <c r="KVE174" s="68">
        <v>0</v>
      </c>
      <c r="KVF174" s="68">
        <f t="shared" si="3004"/>
        <v>694.27799999999991</v>
      </c>
      <c r="KVG174" s="68">
        <v>0</v>
      </c>
      <c r="KVH174" s="68">
        <f t="shared" si="3005"/>
        <v>1041.4169999999999</v>
      </c>
      <c r="KVI174" s="101">
        <v>3</v>
      </c>
      <c r="KVJ174" s="102"/>
      <c r="KVK174" s="68" t="s">
        <v>318</v>
      </c>
      <c r="KVL174" s="68">
        <f t="shared" si="7132"/>
        <v>694.27799999999991</v>
      </c>
      <c r="KVM174" s="68">
        <v>0</v>
      </c>
      <c r="KVN174" s="68">
        <f t="shared" si="3007"/>
        <v>694.27799999999991</v>
      </c>
      <c r="KVO174" s="68">
        <v>0</v>
      </c>
      <c r="KVP174" s="68">
        <f t="shared" si="3008"/>
        <v>1041.4169999999999</v>
      </c>
      <c r="KVQ174" s="101">
        <v>3</v>
      </c>
      <c r="KVR174" s="102"/>
      <c r="KVS174" s="68" t="s">
        <v>318</v>
      </c>
      <c r="KVT174" s="68">
        <f t="shared" si="7133"/>
        <v>694.27799999999991</v>
      </c>
      <c r="KVU174" s="68">
        <v>0</v>
      </c>
      <c r="KVV174" s="68">
        <f t="shared" si="3010"/>
        <v>694.27799999999991</v>
      </c>
      <c r="KVW174" s="68">
        <v>0</v>
      </c>
      <c r="KVX174" s="68">
        <f t="shared" si="3011"/>
        <v>1041.4169999999999</v>
      </c>
      <c r="KVY174" s="101">
        <v>3</v>
      </c>
      <c r="KVZ174" s="102"/>
      <c r="KWA174" s="68" t="s">
        <v>318</v>
      </c>
      <c r="KWB174" s="68">
        <f t="shared" si="7134"/>
        <v>694.27799999999991</v>
      </c>
      <c r="KWC174" s="68">
        <v>0</v>
      </c>
      <c r="KWD174" s="68">
        <f t="shared" si="3013"/>
        <v>694.27799999999991</v>
      </c>
      <c r="KWE174" s="68">
        <v>0</v>
      </c>
      <c r="KWF174" s="68">
        <f t="shared" si="3014"/>
        <v>1041.4169999999999</v>
      </c>
      <c r="KWG174" s="101">
        <v>3</v>
      </c>
      <c r="KWH174" s="102"/>
      <c r="KWI174" s="68" t="s">
        <v>318</v>
      </c>
      <c r="KWJ174" s="68">
        <f t="shared" si="7135"/>
        <v>694.27799999999991</v>
      </c>
      <c r="KWK174" s="68">
        <v>0</v>
      </c>
      <c r="KWL174" s="68">
        <f t="shared" si="3016"/>
        <v>694.27799999999991</v>
      </c>
      <c r="KWM174" s="68">
        <v>0</v>
      </c>
      <c r="KWN174" s="68">
        <f t="shared" si="3017"/>
        <v>1041.4169999999999</v>
      </c>
      <c r="KWO174" s="101">
        <v>3</v>
      </c>
      <c r="KWP174" s="102"/>
      <c r="KWQ174" s="68" t="s">
        <v>318</v>
      </c>
      <c r="KWR174" s="68">
        <f t="shared" si="7136"/>
        <v>694.27799999999991</v>
      </c>
      <c r="KWS174" s="68">
        <v>0</v>
      </c>
      <c r="KWT174" s="68">
        <f t="shared" si="3019"/>
        <v>694.27799999999991</v>
      </c>
      <c r="KWU174" s="68">
        <v>0</v>
      </c>
      <c r="KWV174" s="68">
        <f t="shared" si="3020"/>
        <v>1041.4169999999999</v>
      </c>
      <c r="KWW174" s="101">
        <v>3</v>
      </c>
      <c r="KWX174" s="102"/>
      <c r="KWY174" s="68" t="s">
        <v>318</v>
      </c>
      <c r="KWZ174" s="68">
        <f t="shared" si="7137"/>
        <v>694.27799999999991</v>
      </c>
      <c r="KXA174" s="68">
        <v>0</v>
      </c>
      <c r="KXB174" s="68">
        <f t="shared" si="3022"/>
        <v>694.27799999999991</v>
      </c>
      <c r="KXC174" s="68">
        <v>0</v>
      </c>
      <c r="KXD174" s="68">
        <f t="shared" si="3023"/>
        <v>1041.4169999999999</v>
      </c>
      <c r="KXE174" s="101">
        <v>3</v>
      </c>
      <c r="KXF174" s="102"/>
      <c r="KXG174" s="68" t="s">
        <v>318</v>
      </c>
      <c r="KXH174" s="68">
        <f t="shared" si="7138"/>
        <v>694.27799999999991</v>
      </c>
      <c r="KXI174" s="68">
        <v>0</v>
      </c>
      <c r="KXJ174" s="68">
        <f t="shared" si="3025"/>
        <v>694.27799999999991</v>
      </c>
      <c r="KXK174" s="68">
        <v>0</v>
      </c>
      <c r="KXL174" s="68">
        <f t="shared" si="3026"/>
        <v>1041.4169999999999</v>
      </c>
      <c r="KXM174" s="101">
        <v>3</v>
      </c>
      <c r="KXN174" s="102"/>
      <c r="KXO174" s="68" t="s">
        <v>318</v>
      </c>
      <c r="KXP174" s="68">
        <f t="shared" si="7139"/>
        <v>694.27799999999991</v>
      </c>
      <c r="KXQ174" s="68">
        <v>0</v>
      </c>
      <c r="KXR174" s="68">
        <f t="shared" si="3028"/>
        <v>694.27799999999991</v>
      </c>
      <c r="KXS174" s="68">
        <v>0</v>
      </c>
      <c r="KXT174" s="68">
        <f t="shared" si="3029"/>
        <v>1041.4169999999999</v>
      </c>
      <c r="KXU174" s="101">
        <v>3</v>
      </c>
      <c r="KXV174" s="102"/>
      <c r="KXW174" s="68" t="s">
        <v>318</v>
      </c>
      <c r="KXX174" s="68">
        <f t="shared" si="7140"/>
        <v>694.27799999999991</v>
      </c>
      <c r="KXY174" s="68">
        <v>0</v>
      </c>
      <c r="KXZ174" s="68">
        <f t="shared" si="3031"/>
        <v>694.27799999999991</v>
      </c>
      <c r="KYA174" s="68">
        <v>0</v>
      </c>
      <c r="KYB174" s="68">
        <f t="shared" si="3032"/>
        <v>1041.4169999999999</v>
      </c>
      <c r="KYC174" s="101">
        <v>3</v>
      </c>
      <c r="KYD174" s="102"/>
      <c r="KYE174" s="68" t="s">
        <v>318</v>
      </c>
      <c r="KYF174" s="68">
        <f t="shared" si="7141"/>
        <v>694.27799999999991</v>
      </c>
      <c r="KYG174" s="68">
        <v>0</v>
      </c>
      <c r="KYH174" s="68">
        <f t="shared" si="3034"/>
        <v>694.27799999999991</v>
      </c>
      <c r="KYI174" s="68">
        <v>0</v>
      </c>
      <c r="KYJ174" s="68">
        <f t="shared" si="3035"/>
        <v>1041.4169999999999</v>
      </c>
      <c r="KYK174" s="101">
        <v>3</v>
      </c>
      <c r="KYL174" s="102"/>
      <c r="KYM174" s="68" t="s">
        <v>318</v>
      </c>
      <c r="KYN174" s="68">
        <f t="shared" si="7142"/>
        <v>694.27799999999991</v>
      </c>
      <c r="KYO174" s="68">
        <v>0</v>
      </c>
      <c r="KYP174" s="68">
        <f t="shared" si="3037"/>
        <v>694.27799999999991</v>
      </c>
      <c r="KYQ174" s="68">
        <v>0</v>
      </c>
      <c r="KYR174" s="68">
        <f t="shared" si="3038"/>
        <v>1041.4169999999999</v>
      </c>
      <c r="KYS174" s="101">
        <v>3</v>
      </c>
      <c r="KYT174" s="102"/>
      <c r="KYU174" s="68" t="s">
        <v>318</v>
      </c>
      <c r="KYV174" s="68">
        <f t="shared" si="7143"/>
        <v>694.27799999999991</v>
      </c>
      <c r="KYW174" s="68">
        <v>0</v>
      </c>
      <c r="KYX174" s="68">
        <f t="shared" si="3040"/>
        <v>694.27799999999991</v>
      </c>
      <c r="KYY174" s="68">
        <v>0</v>
      </c>
      <c r="KYZ174" s="68">
        <f t="shared" si="3041"/>
        <v>1041.4169999999999</v>
      </c>
      <c r="KZA174" s="101">
        <v>3</v>
      </c>
      <c r="KZB174" s="102"/>
      <c r="KZC174" s="68" t="s">
        <v>318</v>
      </c>
      <c r="KZD174" s="68">
        <f t="shared" si="7144"/>
        <v>694.27799999999991</v>
      </c>
      <c r="KZE174" s="68">
        <v>0</v>
      </c>
      <c r="KZF174" s="68">
        <f t="shared" si="3043"/>
        <v>694.27799999999991</v>
      </c>
      <c r="KZG174" s="68">
        <v>0</v>
      </c>
      <c r="KZH174" s="68">
        <f t="shared" si="3044"/>
        <v>1041.4169999999999</v>
      </c>
      <c r="KZI174" s="101">
        <v>3</v>
      </c>
      <c r="KZJ174" s="102"/>
      <c r="KZK174" s="68" t="s">
        <v>318</v>
      </c>
      <c r="KZL174" s="68">
        <f t="shared" si="7145"/>
        <v>694.27799999999991</v>
      </c>
      <c r="KZM174" s="68">
        <v>0</v>
      </c>
      <c r="KZN174" s="68">
        <f t="shared" si="3046"/>
        <v>694.27799999999991</v>
      </c>
      <c r="KZO174" s="68">
        <v>0</v>
      </c>
      <c r="KZP174" s="68">
        <f t="shared" si="3047"/>
        <v>1041.4169999999999</v>
      </c>
      <c r="KZQ174" s="101">
        <v>3</v>
      </c>
      <c r="KZR174" s="102"/>
      <c r="KZS174" s="68" t="s">
        <v>318</v>
      </c>
      <c r="KZT174" s="68">
        <f t="shared" si="7146"/>
        <v>694.27799999999991</v>
      </c>
      <c r="KZU174" s="68">
        <v>0</v>
      </c>
      <c r="KZV174" s="68">
        <f t="shared" si="3049"/>
        <v>694.27799999999991</v>
      </c>
      <c r="KZW174" s="68">
        <v>0</v>
      </c>
      <c r="KZX174" s="68">
        <f t="shared" si="3050"/>
        <v>1041.4169999999999</v>
      </c>
      <c r="KZY174" s="101">
        <v>3</v>
      </c>
      <c r="KZZ174" s="102"/>
      <c r="LAA174" s="68" t="s">
        <v>318</v>
      </c>
      <c r="LAB174" s="68">
        <f t="shared" si="7147"/>
        <v>694.27799999999991</v>
      </c>
      <c r="LAC174" s="68">
        <v>0</v>
      </c>
      <c r="LAD174" s="68">
        <f t="shared" si="3052"/>
        <v>694.27799999999991</v>
      </c>
      <c r="LAE174" s="68">
        <v>0</v>
      </c>
      <c r="LAF174" s="68">
        <f t="shared" si="3053"/>
        <v>1041.4169999999999</v>
      </c>
      <c r="LAG174" s="101">
        <v>3</v>
      </c>
      <c r="LAH174" s="102"/>
      <c r="LAI174" s="68" t="s">
        <v>318</v>
      </c>
      <c r="LAJ174" s="68">
        <f t="shared" si="7148"/>
        <v>694.27799999999991</v>
      </c>
      <c r="LAK174" s="68">
        <v>0</v>
      </c>
      <c r="LAL174" s="68">
        <f t="shared" si="3055"/>
        <v>694.27799999999991</v>
      </c>
      <c r="LAM174" s="68">
        <v>0</v>
      </c>
      <c r="LAN174" s="68">
        <f t="shared" si="3056"/>
        <v>1041.4169999999999</v>
      </c>
      <c r="LAO174" s="101">
        <v>3</v>
      </c>
      <c r="LAP174" s="102"/>
      <c r="LAQ174" s="68" t="s">
        <v>318</v>
      </c>
      <c r="LAR174" s="68">
        <f t="shared" si="7149"/>
        <v>694.27799999999991</v>
      </c>
      <c r="LAS174" s="68">
        <v>0</v>
      </c>
      <c r="LAT174" s="68">
        <f t="shared" si="3058"/>
        <v>694.27799999999991</v>
      </c>
      <c r="LAU174" s="68">
        <v>0</v>
      </c>
      <c r="LAV174" s="68">
        <f t="shared" si="3059"/>
        <v>1041.4169999999999</v>
      </c>
      <c r="LAW174" s="101">
        <v>3</v>
      </c>
      <c r="LAX174" s="102"/>
      <c r="LAY174" s="68" t="s">
        <v>318</v>
      </c>
      <c r="LAZ174" s="68">
        <f t="shared" si="7150"/>
        <v>694.27799999999991</v>
      </c>
      <c r="LBA174" s="68">
        <v>0</v>
      </c>
      <c r="LBB174" s="68">
        <f t="shared" si="3061"/>
        <v>694.27799999999991</v>
      </c>
      <c r="LBC174" s="68">
        <v>0</v>
      </c>
      <c r="LBD174" s="68">
        <f t="shared" si="3062"/>
        <v>1041.4169999999999</v>
      </c>
      <c r="LBE174" s="101">
        <v>3</v>
      </c>
      <c r="LBF174" s="102"/>
      <c r="LBG174" s="68" t="s">
        <v>318</v>
      </c>
      <c r="LBH174" s="68">
        <f t="shared" si="7151"/>
        <v>694.27799999999991</v>
      </c>
      <c r="LBI174" s="68">
        <v>0</v>
      </c>
      <c r="LBJ174" s="68">
        <f t="shared" si="3064"/>
        <v>694.27799999999991</v>
      </c>
      <c r="LBK174" s="68">
        <v>0</v>
      </c>
      <c r="LBL174" s="68">
        <f t="shared" si="3065"/>
        <v>1041.4169999999999</v>
      </c>
      <c r="LBM174" s="101">
        <v>3</v>
      </c>
      <c r="LBN174" s="102"/>
      <c r="LBO174" s="68" t="s">
        <v>318</v>
      </c>
      <c r="LBP174" s="68">
        <f t="shared" si="7152"/>
        <v>694.27799999999991</v>
      </c>
      <c r="LBQ174" s="68">
        <v>0</v>
      </c>
      <c r="LBR174" s="68">
        <f t="shared" si="3067"/>
        <v>694.27799999999991</v>
      </c>
      <c r="LBS174" s="68">
        <v>0</v>
      </c>
      <c r="LBT174" s="68">
        <f t="shared" si="3068"/>
        <v>1041.4169999999999</v>
      </c>
      <c r="LBU174" s="101">
        <v>3</v>
      </c>
      <c r="LBV174" s="102"/>
      <c r="LBW174" s="68" t="s">
        <v>318</v>
      </c>
      <c r="LBX174" s="68">
        <f t="shared" si="7153"/>
        <v>694.27799999999991</v>
      </c>
      <c r="LBY174" s="68">
        <v>0</v>
      </c>
      <c r="LBZ174" s="68">
        <f t="shared" si="3070"/>
        <v>694.27799999999991</v>
      </c>
      <c r="LCA174" s="68">
        <v>0</v>
      </c>
      <c r="LCB174" s="68">
        <f t="shared" si="3071"/>
        <v>1041.4169999999999</v>
      </c>
      <c r="LCC174" s="101">
        <v>3</v>
      </c>
      <c r="LCD174" s="102"/>
      <c r="LCE174" s="68" t="s">
        <v>318</v>
      </c>
      <c r="LCF174" s="68">
        <f t="shared" si="7154"/>
        <v>694.27799999999991</v>
      </c>
      <c r="LCG174" s="68">
        <v>0</v>
      </c>
      <c r="LCH174" s="68">
        <f t="shared" si="3073"/>
        <v>694.27799999999991</v>
      </c>
      <c r="LCI174" s="68">
        <v>0</v>
      </c>
      <c r="LCJ174" s="68">
        <f t="shared" si="3074"/>
        <v>1041.4169999999999</v>
      </c>
      <c r="LCK174" s="101">
        <v>3</v>
      </c>
      <c r="LCL174" s="102"/>
      <c r="LCM174" s="68" t="s">
        <v>318</v>
      </c>
      <c r="LCN174" s="68">
        <f t="shared" si="7155"/>
        <v>694.27799999999991</v>
      </c>
      <c r="LCO174" s="68">
        <v>0</v>
      </c>
      <c r="LCP174" s="68">
        <f t="shared" si="3076"/>
        <v>694.27799999999991</v>
      </c>
      <c r="LCQ174" s="68">
        <v>0</v>
      </c>
      <c r="LCR174" s="68">
        <f t="shared" si="3077"/>
        <v>1041.4169999999999</v>
      </c>
      <c r="LCS174" s="101">
        <v>3</v>
      </c>
      <c r="LCT174" s="102"/>
      <c r="LCU174" s="68" t="s">
        <v>318</v>
      </c>
      <c r="LCV174" s="68">
        <f t="shared" si="7156"/>
        <v>694.27799999999991</v>
      </c>
      <c r="LCW174" s="68">
        <v>0</v>
      </c>
      <c r="LCX174" s="68">
        <f t="shared" si="3079"/>
        <v>694.27799999999991</v>
      </c>
      <c r="LCY174" s="68">
        <v>0</v>
      </c>
      <c r="LCZ174" s="68">
        <f t="shared" si="3080"/>
        <v>1041.4169999999999</v>
      </c>
      <c r="LDA174" s="101">
        <v>3</v>
      </c>
      <c r="LDB174" s="102"/>
      <c r="LDC174" s="68" t="s">
        <v>318</v>
      </c>
      <c r="LDD174" s="68">
        <f t="shared" si="7157"/>
        <v>694.27799999999991</v>
      </c>
      <c r="LDE174" s="68">
        <v>0</v>
      </c>
      <c r="LDF174" s="68">
        <f t="shared" si="3082"/>
        <v>694.27799999999991</v>
      </c>
      <c r="LDG174" s="68">
        <v>0</v>
      </c>
      <c r="LDH174" s="68">
        <f t="shared" si="3083"/>
        <v>1041.4169999999999</v>
      </c>
      <c r="LDI174" s="101">
        <v>3</v>
      </c>
      <c r="LDJ174" s="102"/>
      <c r="LDK174" s="68" t="s">
        <v>318</v>
      </c>
      <c r="LDL174" s="68">
        <f t="shared" si="7158"/>
        <v>694.27799999999991</v>
      </c>
      <c r="LDM174" s="68">
        <v>0</v>
      </c>
      <c r="LDN174" s="68">
        <f t="shared" si="3085"/>
        <v>694.27799999999991</v>
      </c>
      <c r="LDO174" s="68">
        <v>0</v>
      </c>
      <c r="LDP174" s="68">
        <f t="shared" si="3086"/>
        <v>1041.4169999999999</v>
      </c>
      <c r="LDQ174" s="101">
        <v>3</v>
      </c>
      <c r="LDR174" s="102"/>
      <c r="LDS174" s="68" t="s">
        <v>318</v>
      </c>
      <c r="LDT174" s="68">
        <f t="shared" si="7159"/>
        <v>694.27799999999991</v>
      </c>
      <c r="LDU174" s="68">
        <v>0</v>
      </c>
      <c r="LDV174" s="68">
        <f t="shared" si="3088"/>
        <v>694.27799999999991</v>
      </c>
      <c r="LDW174" s="68">
        <v>0</v>
      </c>
      <c r="LDX174" s="68">
        <f t="shared" si="3089"/>
        <v>1041.4169999999999</v>
      </c>
      <c r="LDY174" s="101">
        <v>3</v>
      </c>
      <c r="LDZ174" s="102"/>
      <c r="LEA174" s="68" t="s">
        <v>318</v>
      </c>
      <c r="LEB174" s="68">
        <f t="shared" si="7160"/>
        <v>694.27799999999991</v>
      </c>
      <c r="LEC174" s="68">
        <v>0</v>
      </c>
      <c r="LED174" s="68">
        <f t="shared" si="3091"/>
        <v>694.27799999999991</v>
      </c>
      <c r="LEE174" s="68">
        <v>0</v>
      </c>
      <c r="LEF174" s="68">
        <f t="shared" si="3092"/>
        <v>1041.4169999999999</v>
      </c>
      <c r="LEG174" s="101">
        <v>3</v>
      </c>
      <c r="LEH174" s="102"/>
      <c r="LEI174" s="68" t="s">
        <v>318</v>
      </c>
      <c r="LEJ174" s="68">
        <f t="shared" si="7161"/>
        <v>694.27799999999991</v>
      </c>
      <c r="LEK174" s="68">
        <v>0</v>
      </c>
      <c r="LEL174" s="68">
        <f t="shared" si="3094"/>
        <v>694.27799999999991</v>
      </c>
      <c r="LEM174" s="68">
        <v>0</v>
      </c>
      <c r="LEN174" s="68">
        <f t="shared" si="3095"/>
        <v>1041.4169999999999</v>
      </c>
      <c r="LEO174" s="101">
        <v>3</v>
      </c>
      <c r="LEP174" s="102"/>
      <c r="LEQ174" s="68" t="s">
        <v>318</v>
      </c>
      <c r="LER174" s="68">
        <f t="shared" si="7162"/>
        <v>694.27799999999991</v>
      </c>
      <c r="LES174" s="68">
        <v>0</v>
      </c>
      <c r="LET174" s="68">
        <f t="shared" si="3097"/>
        <v>694.27799999999991</v>
      </c>
      <c r="LEU174" s="68">
        <v>0</v>
      </c>
      <c r="LEV174" s="68">
        <f t="shared" si="3098"/>
        <v>1041.4169999999999</v>
      </c>
      <c r="LEW174" s="101">
        <v>3</v>
      </c>
      <c r="LEX174" s="102"/>
      <c r="LEY174" s="68" t="s">
        <v>318</v>
      </c>
      <c r="LEZ174" s="68">
        <f t="shared" si="7163"/>
        <v>694.27799999999991</v>
      </c>
      <c r="LFA174" s="68">
        <v>0</v>
      </c>
      <c r="LFB174" s="68">
        <f t="shared" si="3100"/>
        <v>694.27799999999991</v>
      </c>
      <c r="LFC174" s="68">
        <v>0</v>
      </c>
      <c r="LFD174" s="68">
        <f t="shared" si="3101"/>
        <v>1041.4169999999999</v>
      </c>
      <c r="LFE174" s="101">
        <v>3</v>
      </c>
      <c r="LFF174" s="102"/>
      <c r="LFG174" s="68" t="s">
        <v>318</v>
      </c>
      <c r="LFH174" s="68">
        <f t="shared" si="7164"/>
        <v>694.27799999999991</v>
      </c>
      <c r="LFI174" s="68">
        <v>0</v>
      </c>
      <c r="LFJ174" s="68">
        <f t="shared" si="3103"/>
        <v>694.27799999999991</v>
      </c>
      <c r="LFK174" s="68">
        <v>0</v>
      </c>
      <c r="LFL174" s="68">
        <f t="shared" si="3104"/>
        <v>1041.4169999999999</v>
      </c>
      <c r="LFM174" s="101">
        <v>3</v>
      </c>
      <c r="LFN174" s="102"/>
      <c r="LFO174" s="68" t="s">
        <v>318</v>
      </c>
      <c r="LFP174" s="68">
        <f t="shared" si="7165"/>
        <v>694.27799999999991</v>
      </c>
      <c r="LFQ174" s="68">
        <v>0</v>
      </c>
      <c r="LFR174" s="68">
        <f t="shared" si="3106"/>
        <v>694.27799999999991</v>
      </c>
      <c r="LFS174" s="68">
        <v>0</v>
      </c>
      <c r="LFT174" s="68">
        <f t="shared" si="3107"/>
        <v>1041.4169999999999</v>
      </c>
      <c r="LFU174" s="101">
        <v>3</v>
      </c>
      <c r="LFV174" s="102"/>
      <c r="LFW174" s="68" t="s">
        <v>318</v>
      </c>
      <c r="LFX174" s="68">
        <f t="shared" si="7166"/>
        <v>694.27799999999991</v>
      </c>
      <c r="LFY174" s="68">
        <v>0</v>
      </c>
      <c r="LFZ174" s="68">
        <f t="shared" si="3109"/>
        <v>694.27799999999991</v>
      </c>
      <c r="LGA174" s="68">
        <v>0</v>
      </c>
      <c r="LGB174" s="68">
        <f t="shared" si="3110"/>
        <v>1041.4169999999999</v>
      </c>
      <c r="LGC174" s="101">
        <v>3</v>
      </c>
      <c r="LGD174" s="102"/>
      <c r="LGE174" s="68" t="s">
        <v>318</v>
      </c>
      <c r="LGF174" s="68">
        <f t="shared" si="7167"/>
        <v>694.27799999999991</v>
      </c>
      <c r="LGG174" s="68">
        <v>0</v>
      </c>
      <c r="LGH174" s="68">
        <f t="shared" si="3112"/>
        <v>694.27799999999991</v>
      </c>
      <c r="LGI174" s="68">
        <v>0</v>
      </c>
      <c r="LGJ174" s="68">
        <f t="shared" si="3113"/>
        <v>1041.4169999999999</v>
      </c>
      <c r="LGK174" s="101">
        <v>3</v>
      </c>
      <c r="LGL174" s="102"/>
      <c r="LGM174" s="68" t="s">
        <v>318</v>
      </c>
      <c r="LGN174" s="68">
        <f t="shared" si="7168"/>
        <v>694.27799999999991</v>
      </c>
      <c r="LGO174" s="68">
        <v>0</v>
      </c>
      <c r="LGP174" s="68">
        <f t="shared" si="3115"/>
        <v>694.27799999999991</v>
      </c>
      <c r="LGQ174" s="68">
        <v>0</v>
      </c>
      <c r="LGR174" s="68">
        <f t="shared" si="3116"/>
        <v>1041.4169999999999</v>
      </c>
      <c r="LGS174" s="101">
        <v>3</v>
      </c>
      <c r="LGT174" s="102"/>
      <c r="LGU174" s="68" t="s">
        <v>318</v>
      </c>
      <c r="LGV174" s="68">
        <f t="shared" si="7169"/>
        <v>694.27799999999991</v>
      </c>
      <c r="LGW174" s="68">
        <v>0</v>
      </c>
      <c r="LGX174" s="68">
        <f t="shared" si="3118"/>
        <v>694.27799999999991</v>
      </c>
      <c r="LGY174" s="68">
        <v>0</v>
      </c>
      <c r="LGZ174" s="68">
        <f t="shared" si="3119"/>
        <v>1041.4169999999999</v>
      </c>
      <c r="LHA174" s="101">
        <v>3</v>
      </c>
      <c r="LHB174" s="102"/>
      <c r="LHC174" s="68" t="s">
        <v>318</v>
      </c>
      <c r="LHD174" s="68">
        <f t="shared" si="7170"/>
        <v>694.27799999999991</v>
      </c>
      <c r="LHE174" s="68">
        <v>0</v>
      </c>
      <c r="LHF174" s="68">
        <f t="shared" si="3121"/>
        <v>694.27799999999991</v>
      </c>
      <c r="LHG174" s="68">
        <v>0</v>
      </c>
      <c r="LHH174" s="68">
        <f t="shared" si="3122"/>
        <v>1041.4169999999999</v>
      </c>
      <c r="LHI174" s="101">
        <v>3</v>
      </c>
      <c r="LHJ174" s="102"/>
      <c r="LHK174" s="68" t="s">
        <v>318</v>
      </c>
      <c r="LHL174" s="68">
        <f t="shared" si="7171"/>
        <v>694.27799999999991</v>
      </c>
      <c r="LHM174" s="68">
        <v>0</v>
      </c>
      <c r="LHN174" s="68">
        <f t="shared" si="3124"/>
        <v>694.27799999999991</v>
      </c>
      <c r="LHO174" s="68">
        <v>0</v>
      </c>
      <c r="LHP174" s="68">
        <f t="shared" si="3125"/>
        <v>1041.4169999999999</v>
      </c>
      <c r="LHQ174" s="101">
        <v>3</v>
      </c>
      <c r="LHR174" s="102"/>
      <c r="LHS174" s="68" t="s">
        <v>318</v>
      </c>
      <c r="LHT174" s="68">
        <f t="shared" si="7172"/>
        <v>694.27799999999991</v>
      </c>
      <c r="LHU174" s="68">
        <v>0</v>
      </c>
      <c r="LHV174" s="68">
        <f t="shared" si="3127"/>
        <v>694.27799999999991</v>
      </c>
      <c r="LHW174" s="68">
        <v>0</v>
      </c>
      <c r="LHX174" s="68">
        <f t="shared" si="3128"/>
        <v>1041.4169999999999</v>
      </c>
      <c r="LHY174" s="101">
        <v>3</v>
      </c>
      <c r="LHZ174" s="102"/>
      <c r="LIA174" s="68" t="s">
        <v>318</v>
      </c>
      <c r="LIB174" s="68">
        <f t="shared" si="7173"/>
        <v>694.27799999999991</v>
      </c>
      <c r="LIC174" s="68">
        <v>0</v>
      </c>
      <c r="LID174" s="68">
        <f t="shared" si="3130"/>
        <v>694.27799999999991</v>
      </c>
      <c r="LIE174" s="68">
        <v>0</v>
      </c>
      <c r="LIF174" s="68">
        <f t="shared" si="3131"/>
        <v>1041.4169999999999</v>
      </c>
      <c r="LIG174" s="101">
        <v>3</v>
      </c>
      <c r="LIH174" s="102"/>
      <c r="LII174" s="68" t="s">
        <v>318</v>
      </c>
      <c r="LIJ174" s="68">
        <f t="shared" si="7174"/>
        <v>694.27799999999991</v>
      </c>
      <c r="LIK174" s="68">
        <v>0</v>
      </c>
      <c r="LIL174" s="68">
        <f t="shared" si="3133"/>
        <v>694.27799999999991</v>
      </c>
      <c r="LIM174" s="68">
        <v>0</v>
      </c>
      <c r="LIN174" s="68">
        <f t="shared" si="3134"/>
        <v>1041.4169999999999</v>
      </c>
      <c r="LIO174" s="101">
        <v>3</v>
      </c>
      <c r="LIP174" s="102"/>
      <c r="LIQ174" s="68" t="s">
        <v>318</v>
      </c>
      <c r="LIR174" s="68">
        <f t="shared" si="7175"/>
        <v>694.27799999999991</v>
      </c>
      <c r="LIS174" s="68">
        <v>0</v>
      </c>
      <c r="LIT174" s="68">
        <f t="shared" si="3136"/>
        <v>694.27799999999991</v>
      </c>
      <c r="LIU174" s="68">
        <v>0</v>
      </c>
      <c r="LIV174" s="68">
        <f t="shared" si="3137"/>
        <v>1041.4169999999999</v>
      </c>
      <c r="LIW174" s="101">
        <v>3</v>
      </c>
      <c r="LIX174" s="102"/>
      <c r="LIY174" s="68" t="s">
        <v>318</v>
      </c>
      <c r="LIZ174" s="68">
        <f t="shared" si="7176"/>
        <v>694.27799999999991</v>
      </c>
      <c r="LJA174" s="68">
        <v>0</v>
      </c>
      <c r="LJB174" s="68">
        <f t="shared" si="3139"/>
        <v>694.27799999999991</v>
      </c>
      <c r="LJC174" s="68">
        <v>0</v>
      </c>
      <c r="LJD174" s="68">
        <f t="shared" si="3140"/>
        <v>1041.4169999999999</v>
      </c>
      <c r="LJE174" s="101">
        <v>3</v>
      </c>
      <c r="LJF174" s="102"/>
      <c r="LJG174" s="68" t="s">
        <v>318</v>
      </c>
      <c r="LJH174" s="68">
        <f t="shared" si="7177"/>
        <v>694.27799999999991</v>
      </c>
      <c r="LJI174" s="68">
        <v>0</v>
      </c>
      <c r="LJJ174" s="68">
        <f t="shared" si="3142"/>
        <v>694.27799999999991</v>
      </c>
      <c r="LJK174" s="68">
        <v>0</v>
      </c>
      <c r="LJL174" s="68">
        <f t="shared" si="3143"/>
        <v>1041.4169999999999</v>
      </c>
      <c r="LJM174" s="101">
        <v>3</v>
      </c>
      <c r="LJN174" s="102"/>
      <c r="LJO174" s="68" t="s">
        <v>318</v>
      </c>
      <c r="LJP174" s="68">
        <f t="shared" si="7178"/>
        <v>694.27799999999991</v>
      </c>
      <c r="LJQ174" s="68">
        <v>0</v>
      </c>
      <c r="LJR174" s="68">
        <f t="shared" si="3145"/>
        <v>694.27799999999991</v>
      </c>
      <c r="LJS174" s="68">
        <v>0</v>
      </c>
      <c r="LJT174" s="68">
        <f t="shared" si="3146"/>
        <v>1041.4169999999999</v>
      </c>
      <c r="LJU174" s="101">
        <v>3</v>
      </c>
      <c r="LJV174" s="102"/>
      <c r="LJW174" s="68" t="s">
        <v>318</v>
      </c>
      <c r="LJX174" s="68">
        <f t="shared" si="7179"/>
        <v>694.27799999999991</v>
      </c>
      <c r="LJY174" s="68">
        <v>0</v>
      </c>
      <c r="LJZ174" s="68">
        <f t="shared" si="3148"/>
        <v>694.27799999999991</v>
      </c>
      <c r="LKA174" s="68">
        <v>0</v>
      </c>
      <c r="LKB174" s="68">
        <f t="shared" si="3149"/>
        <v>1041.4169999999999</v>
      </c>
      <c r="LKC174" s="101">
        <v>3</v>
      </c>
      <c r="LKD174" s="102"/>
      <c r="LKE174" s="68" t="s">
        <v>318</v>
      </c>
      <c r="LKF174" s="68">
        <f t="shared" si="7180"/>
        <v>694.27799999999991</v>
      </c>
      <c r="LKG174" s="68">
        <v>0</v>
      </c>
      <c r="LKH174" s="68">
        <f t="shared" si="3151"/>
        <v>694.27799999999991</v>
      </c>
      <c r="LKI174" s="68">
        <v>0</v>
      </c>
      <c r="LKJ174" s="68">
        <f t="shared" si="3152"/>
        <v>1041.4169999999999</v>
      </c>
      <c r="LKK174" s="101">
        <v>3</v>
      </c>
      <c r="LKL174" s="102"/>
      <c r="LKM174" s="68" t="s">
        <v>318</v>
      </c>
      <c r="LKN174" s="68">
        <f t="shared" si="7181"/>
        <v>694.27799999999991</v>
      </c>
      <c r="LKO174" s="68">
        <v>0</v>
      </c>
      <c r="LKP174" s="68">
        <f t="shared" si="3154"/>
        <v>694.27799999999991</v>
      </c>
      <c r="LKQ174" s="68">
        <v>0</v>
      </c>
      <c r="LKR174" s="68">
        <f t="shared" si="3155"/>
        <v>1041.4169999999999</v>
      </c>
      <c r="LKS174" s="101">
        <v>3</v>
      </c>
      <c r="LKT174" s="102"/>
      <c r="LKU174" s="68" t="s">
        <v>318</v>
      </c>
      <c r="LKV174" s="68">
        <f t="shared" si="7182"/>
        <v>694.27799999999991</v>
      </c>
      <c r="LKW174" s="68">
        <v>0</v>
      </c>
      <c r="LKX174" s="68">
        <f t="shared" si="3157"/>
        <v>694.27799999999991</v>
      </c>
      <c r="LKY174" s="68">
        <v>0</v>
      </c>
      <c r="LKZ174" s="68">
        <f t="shared" si="3158"/>
        <v>1041.4169999999999</v>
      </c>
      <c r="LLA174" s="101">
        <v>3</v>
      </c>
      <c r="LLB174" s="102"/>
      <c r="LLC174" s="68" t="s">
        <v>318</v>
      </c>
      <c r="LLD174" s="68">
        <f t="shared" si="7183"/>
        <v>694.27799999999991</v>
      </c>
      <c r="LLE174" s="68">
        <v>0</v>
      </c>
      <c r="LLF174" s="68">
        <f t="shared" si="3160"/>
        <v>694.27799999999991</v>
      </c>
      <c r="LLG174" s="68">
        <v>0</v>
      </c>
      <c r="LLH174" s="68">
        <f t="shared" si="3161"/>
        <v>1041.4169999999999</v>
      </c>
      <c r="LLI174" s="101">
        <v>3</v>
      </c>
      <c r="LLJ174" s="102"/>
      <c r="LLK174" s="68" t="s">
        <v>318</v>
      </c>
      <c r="LLL174" s="68">
        <f t="shared" si="7184"/>
        <v>694.27799999999991</v>
      </c>
      <c r="LLM174" s="68">
        <v>0</v>
      </c>
      <c r="LLN174" s="68">
        <f t="shared" si="3163"/>
        <v>694.27799999999991</v>
      </c>
      <c r="LLO174" s="68">
        <v>0</v>
      </c>
      <c r="LLP174" s="68">
        <f t="shared" si="3164"/>
        <v>1041.4169999999999</v>
      </c>
      <c r="LLQ174" s="101">
        <v>3</v>
      </c>
      <c r="LLR174" s="102"/>
      <c r="LLS174" s="68" t="s">
        <v>318</v>
      </c>
      <c r="LLT174" s="68">
        <f t="shared" si="7185"/>
        <v>694.27799999999991</v>
      </c>
      <c r="LLU174" s="68">
        <v>0</v>
      </c>
      <c r="LLV174" s="68">
        <f t="shared" si="3166"/>
        <v>694.27799999999991</v>
      </c>
      <c r="LLW174" s="68">
        <v>0</v>
      </c>
      <c r="LLX174" s="68">
        <f t="shared" si="3167"/>
        <v>1041.4169999999999</v>
      </c>
      <c r="LLY174" s="101">
        <v>3</v>
      </c>
      <c r="LLZ174" s="102"/>
      <c r="LMA174" s="68" t="s">
        <v>318</v>
      </c>
      <c r="LMB174" s="68">
        <f t="shared" si="7186"/>
        <v>694.27799999999991</v>
      </c>
      <c r="LMC174" s="68">
        <v>0</v>
      </c>
      <c r="LMD174" s="68">
        <f t="shared" si="3169"/>
        <v>694.27799999999991</v>
      </c>
      <c r="LME174" s="68">
        <v>0</v>
      </c>
      <c r="LMF174" s="68">
        <f t="shared" si="3170"/>
        <v>1041.4169999999999</v>
      </c>
      <c r="LMG174" s="101">
        <v>3</v>
      </c>
      <c r="LMH174" s="102"/>
      <c r="LMI174" s="68" t="s">
        <v>318</v>
      </c>
      <c r="LMJ174" s="68">
        <f t="shared" si="7187"/>
        <v>694.27799999999991</v>
      </c>
      <c r="LMK174" s="68">
        <v>0</v>
      </c>
      <c r="LML174" s="68">
        <f t="shared" si="3172"/>
        <v>694.27799999999991</v>
      </c>
      <c r="LMM174" s="68">
        <v>0</v>
      </c>
      <c r="LMN174" s="68">
        <f t="shared" si="3173"/>
        <v>1041.4169999999999</v>
      </c>
      <c r="LMO174" s="101">
        <v>3</v>
      </c>
      <c r="LMP174" s="102"/>
      <c r="LMQ174" s="68" t="s">
        <v>318</v>
      </c>
      <c r="LMR174" s="68">
        <f t="shared" si="7188"/>
        <v>694.27799999999991</v>
      </c>
      <c r="LMS174" s="68">
        <v>0</v>
      </c>
      <c r="LMT174" s="68">
        <f t="shared" si="3175"/>
        <v>694.27799999999991</v>
      </c>
      <c r="LMU174" s="68">
        <v>0</v>
      </c>
      <c r="LMV174" s="68">
        <f t="shared" si="3176"/>
        <v>1041.4169999999999</v>
      </c>
      <c r="LMW174" s="101">
        <v>3</v>
      </c>
      <c r="LMX174" s="102"/>
      <c r="LMY174" s="68" t="s">
        <v>318</v>
      </c>
      <c r="LMZ174" s="68">
        <f t="shared" si="7189"/>
        <v>694.27799999999991</v>
      </c>
      <c r="LNA174" s="68">
        <v>0</v>
      </c>
      <c r="LNB174" s="68">
        <f t="shared" si="3178"/>
        <v>694.27799999999991</v>
      </c>
      <c r="LNC174" s="68">
        <v>0</v>
      </c>
      <c r="LND174" s="68">
        <f t="shared" si="3179"/>
        <v>1041.4169999999999</v>
      </c>
      <c r="LNE174" s="101">
        <v>3</v>
      </c>
      <c r="LNF174" s="102"/>
      <c r="LNG174" s="68" t="s">
        <v>318</v>
      </c>
      <c r="LNH174" s="68">
        <f t="shared" si="7190"/>
        <v>694.27799999999991</v>
      </c>
      <c r="LNI174" s="68">
        <v>0</v>
      </c>
      <c r="LNJ174" s="68">
        <f t="shared" si="3181"/>
        <v>694.27799999999991</v>
      </c>
      <c r="LNK174" s="68">
        <v>0</v>
      </c>
      <c r="LNL174" s="68">
        <f t="shared" si="3182"/>
        <v>1041.4169999999999</v>
      </c>
      <c r="LNM174" s="101">
        <v>3</v>
      </c>
      <c r="LNN174" s="102"/>
      <c r="LNO174" s="68" t="s">
        <v>318</v>
      </c>
      <c r="LNP174" s="68">
        <f t="shared" si="7191"/>
        <v>694.27799999999991</v>
      </c>
      <c r="LNQ174" s="68">
        <v>0</v>
      </c>
      <c r="LNR174" s="68">
        <f t="shared" si="3184"/>
        <v>694.27799999999991</v>
      </c>
      <c r="LNS174" s="68">
        <v>0</v>
      </c>
      <c r="LNT174" s="68">
        <f t="shared" si="3185"/>
        <v>1041.4169999999999</v>
      </c>
      <c r="LNU174" s="101">
        <v>3</v>
      </c>
      <c r="LNV174" s="102"/>
      <c r="LNW174" s="68" t="s">
        <v>318</v>
      </c>
      <c r="LNX174" s="68">
        <f t="shared" si="7192"/>
        <v>694.27799999999991</v>
      </c>
      <c r="LNY174" s="68">
        <v>0</v>
      </c>
      <c r="LNZ174" s="68">
        <f t="shared" si="3187"/>
        <v>694.27799999999991</v>
      </c>
      <c r="LOA174" s="68">
        <v>0</v>
      </c>
      <c r="LOB174" s="68">
        <f t="shared" si="3188"/>
        <v>1041.4169999999999</v>
      </c>
      <c r="LOC174" s="101">
        <v>3</v>
      </c>
      <c r="LOD174" s="102"/>
      <c r="LOE174" s="68" t="s">
        <v>318</v>
      </c>
      <c r="LOF174" s="68">
        <f t="shared" si="7193"/>
        <v>694.27799999999991</v>
      </c>
      <c r="LOG174" s="68">
        <v>0</v>
      </c>
      <c r="LOH174" s="68">
        <f t="shared" si="3190"/>
        <v>694.27799999999991</v>
      </c>
      <c r="LOI174" s="68">
        <v>0</v>
      </c>
      <c r="LOJ174" s="68">
        <f t="shared" si="3191"/>
        <v>1041.4169999999999</v>
      </c>
      <c r="LOK174" s="101">
        <v>3</v>
      </c>
      <c r="LOL174" s="102"/>
      <c r="LOM174" s="68" t="s">
        <v>318</v>
      </c>
      <c r="LON174" s="68">
        <f t="shared" si="7194"/>
        <v>694.27799999999991</v>
      </c>
      <c r="LOO174" s="68">
        <v>0</v>
      </c>
      <c r="LOP174" s="68">
        <f t="shared" si="3193"/>
        <v>694.27799999999991</v>
      </c>
      <c r="LOQ174" s="68">
        <v>0</v>
      </c>
      <c r="LOR174" s="68">
        <f t="shared" si="3194"/>
        <v>1041.4169999999999</v>
      </c>
      <c r="LOS174" s="101">
        <v>3</v>
      </c>
      <c r="LOT174" s="102"/>
      <c r="LOU174" s="68" t="s">
        <v>318</v>
      </c>
      <c r="LOV174" s="68">
        <f t="shared" si="7195"/>
        <v>694.27799999999991</v>
      </c>
      <c r="LOW174" s="68">
        <v>0</v>
      </c>
      <c r="LOX174" s="68">
        <f t="shared" si="3196"/>
        <v>694.27799999999991</v>
      </c>
      <c r="LOY174" s="68">
        <v>0</v>
      </c>
      <c r="LOZ174" s="68">
        <f t="shared" si="3197"/>
        <v>1041.4169999999999</v>
      </c>
      <c r="LPA174" s="101">
        <v>3</v>
      </c>
      <c r="LPB174" s="102"/>
      <c r="LPC174" s="68" t="s">
        <v>318</v>
      </c>
      <c r="LPD174" s="68">
        <f t="shared" si="7196"/>
        <v>694.27799999999991</v>
      </c>
      <c r="LPE174" s="68">
        <v>0</v>
      </c>
      <c r="LPF174" s="68">
        <f t="shared" si="3199"/>
        <v>694.27799999999991</v>
      </c>
      <c r="LPG174" s="68">
        <v>0</v>
      </c>
      <c r="LPH174" s="68">
        <f t="shared" si="3200"/>
        <v>1041.4169999999999</v>
      </c>
      <c r="LPI174" s="101">
        <v>3</v>
      </c>
      <c r="LPJ174" s="102"/>
      <c r="LPK174" s="68" t="s">
        <v>318</v>
      </c>
      <c r="LPL174" s="68">
        <f t="shared" si="7197"/>
        <v>694.27799999999991</v>
      </c>
      <c r="LPM174" s="68">
        <v>0</v>
      </c>
      <c r="LPN174" s="68">
        <f t="shared" si="3202"/>
        <v>694.27799999999991</v>
      </c>
      <c r="LPO174" s="68">
        <v>0</v>
      </c>
      <c r="LPP174" s="68">
        <f t="shared" si="3203"/>
        <v>1041.4169999999999</v>
      </c>
      <c r="LPQ174" s="101">
        <v>3</v>
      </c>
      <c r="LPR174" s="102"/>
      <c r="LPS174" s="68" t="s">
        <v>318</v>
      </c>
      <c r="LPT174" s="68">
        <f t="shared" si="7198"/>
        <v>694.27799999999991</v>
      </c>
      <c r="LPU174" s="68">
        <v>0</v>
      </c>
      <c r="LPV174" s="68">
        <f t="shared" si="3205"/>
        <v>694.27799999999991</v>
      </c>
      <c r="LPW174" s="68">
        <v>0</v>
      </c>
      <c r="LPX174" s="68">
        <f t="shared" si="3206"/>
        <v>1041.4169999999999</v>
      </c>
      <c r="LPY174" s="101">
        <v>3</v>
      </c>
      <c r="LPZ174" s="102"/>
      <c r="LQA174" s="68" t="s">
        <v>318</v>
      </c>
      <c r="LQB174" s="68">
        <f t="shared" si="7199"/>
        <v>694.27799999999991</v>
      </c>
      <c r="LQC174" s="68">
        <v>0</v>
      </c>
      <c r="LQD174" s="68">
        <f t="shared" si="3208"/>
        <v>694.27799999999991</v>
      </c>
      <c r="LQE174" s="68">
        <v>0</v>
      </c>
      <c r="LQF174" s="68">
        <f t="shared" si="3209"/>
        <v>1041.4169999999999</v>
      </c>
      <c r="LQG174" s="101">
        <v>3</v>
      </c>
      <c r="LQH174" s="102"/>
      <c r="LQI174" s="68" t="s">
        <v>318</v>
      </c>
      <c r="LQJ174" s="68">
        <f t="shared" si="7200"/>
        <v>694.27799999999991</v>
      </c>
      <c r="LQK174" s="68">
        <v>0</v>
      </c>
      <c r="LQL174" s="68">
        <f t="shared" si="3211"/>
        <v>694.27799999999991</v>
      </c>
      <c r="LQM174" s="68">
        <v>0</v>
      </c>
      <c r="LQN174" s="68">
        <f t="shared" si="3212"/>
        <v>1041.4169999999999</v>
      </c>
      <c r="LQO174" s="101">
        <v>3</v>
      </c>
      <c r="LQP174" s="102"/>
      <c r="LQQ174" s="68" t="s">
        <v>318</v>
      </c>
      <c r="LQR174" s="68">
        <f t="shared" si="7201"/>
        <v>694.27799999999991</v>
      </c>
      <c r="LQS174" s="68">
        <v>0</v>
      </c>
      <c r="LQT174" s="68">
        <f t="shared" si="3214"/>
        <v>694.27799999999991</v>
      </c>
      <c r="LQU174" s="68">
        <v>0</v>
      </c>
      <c r="LQV174" s="68">
        <f t="shared" si="3215"/>
        <v>1041.4169999999999</v>
      </c>
      <c r="LQW174" s="101">
        <v>3</v>
      </c>
      <c r="LQX174" s="102"/>
      <c r="LQY174" s="68" t="s">
        <v>318</v>
      </c>
      <c r="LQZ174" s="68">
        <f t="shared" si="7202"/>
        <v>694.27799999999991</v>
      </c>
      <c r="LRA174" s="68">
        <v>0</v>
      </c>
      <c r="LRB174" s="68">
        <f t="shared" si="3217"/>
        <v>694.27799999999991</v>
      </c>
      <c r="LRC174" s="68">
        <v>0</v>
      </c>
      <c r="LRD174" s="68">
        <f t="shared" si="3218"/>
        <v>1041.4169999999999</v>
      </c>
      <c r="LRE174" s="101">
        <v>3</v>
      </c>
      <c r="LRF174" s="102"/>
      <c r="LRG174" s="68" t="s">
        <v>318</v>
      </c>
      <c r="LRH174" s="68">
        <f t="shared" si="7203"/>
        <v>694.27799999999991</v>
      </c>
      <c r="LRI174" s="68">
        <v>0</v>
      </c>
      <c r="LRJ174" s="68">
        <f t="shared" si="3220"/>
        <v>694.27799999999991</v>
      </c>
      <c r="LRK174" s="68">
        <v>0</v>
      </c>
      <c r="LRL174" s="68">
        <f t="shared" si="3221"/>
        <v>1041.4169999999999</v>
      </c>
      <c r="LRM174" s="101">
        <v>3</v>
      </c>
      <c r="LRN174" s="102"/>
      <c r="LRO174" s="68" t="s">
        <v>318</v>
      </c>
      <c r="LRP174" s="68">
        <f t="shared" si="7204"/>
        <v>694.27799999999991</v>
      </c>
      <c r="LRQ174" s="68">
        <v>0</v>
      </c>
      <c r="LRR174" s="68">
        <f t="shared" si="3223"/>
        <v>694.27799999999991</v>
      </c>
      <c r="LRS174" s="68">
        <v>0</v>
      </c>
      <c r="LRT174" s="68">
        <f t="shared" si="3224"/>
        <v>1041.4169999999999</v>
      </c>
      <c r="LRU174" s="101">
        <v>3</v>
      </c>
      <c r="LRV174" s="102"/>
      <c r="LRW174" s="68" t="s">
        <v>318</v>
      </c>
      <c r="LRX174" s="68">
        <f t="shared" si="7205"/>
        <v>694.27799999999991</v>
      </c>
      <c r="LRY174" s="68">
        <v>0</v>
      </c>
      <c r="LRZ174" s="68">
        <f t="shared" si="3226"/>
        <v>694.27799999999991</v>
      </c>
      <c r="LSA174" s="68">
        <v>0</v>
      </c>
      <c r="LSB174" s="68">
        <f t="shared" si="3227"/>
        <v>1041.4169999999999</v>
      </c>
      <c r="LSC174" s="101">
        <v>3</v>
      </c>
      <c r="LSD174" s="102"/>
      <c r="LSE174" s="68" t="s">
        <v>318</v>
      </c>
      <c r="LSF174" s="68">
        <f t="shared" si="7206"/>
        <v>694.27799999999991</v>
      </c>
      <c r="LSG174" s="68">
        <v>0</v>
      </c>
      <c r="LSH174" s="68">
        <f t="shared" si="3229"/>
        <v>694.27799999999991</v>
      </c>
      <c r="LSI174" s="68">
        <v>0</v>
      </c>
      <c r="LSJ174" s="68">
        <f t="shared" si="3230"/>
        <v>1041.4169999999999</v>
      </c>
      <c r="LSK174" s="101">
        <v>3</v>
      </c>
      <c r="LSL174" s="102"/>
      <c r="LSM174" s="68" t="s">
        <v>318</v>
      </c>
      <c r="LSN174" s="68">
        <f t="shared" si="7207"/>
        <v>694.27799999999991</v>
      </c>
      <c r="LSO174" s="68">
        <v>0</v>
      </c>
      <c r="LSP174" s="68">
        <f t="shared" si="3232"/>
        <v>694.27799999999991</v>
      </c>
      <c r="LSQ174" s="68">
        <v>0</v>
      </c>
      <c r="LSR174" s="68">
        <f t="shared" si="3233"/>
        <v>1041.4169999999999</v>
      </c>
      <c r="LSS174" s="101">
        <v>3</v>
      </c>
      <c r="LST174" s="102"/>
      <c r="LSU174" s="68" t="s">
        <v>318</v>
      </c>
      <c r="LSV174" s="68">
        <f t="shared" si="7208"/>
        <v>694.27799999999991</v>
      </c>
      <c r="LSW174" s="68">
        <v>0</v>
      </c>
      <c r="LSX174" s="68">
        <f t="shared" si="3235"/>
        <v>694.27799999999991</v>
      </c>
      <c r="LSY174" s="68">
        <v>0</v>
      </c>
      <c r="LSZ174" s="68">
        <f t="shared" si="3236"/>
        <v>1041.4169999999999</v>
      </c>
      <c r="LTA174" s="101">
        <v>3</v>
      </c>
      <c r="LTB174" s="102"/>
      <c r="LTC174" s="68" t="s">
        <v>318</v>
      </c>
      <c r="LTD174" s="68">
        <f t="shared" si="7209"/>
        <v>694.27799999999991</v>
      </c>
      <c r="LTE174" s="68">
        <v>0</v>
      </c>
      <c r="LTF174" s="68">
        <f t="shared" si="3238"/>
        <v>694.27799999999991</v>
      </c>
      <c r="LTG174" s="68">
        <v>0</v>
      </c>
      <c r="LTH174" s="68">
        <f t="shared" si="3239"/>
        <v>1041.4169999999999</v>
      </c>
      <c r="LTI174" s="101">
        <v>3</v>
      </c>
      <c r="LTJ174" s="102"/>
      <c r="LTK174" s="68" t="s">
        <v>318</v>
      </c>
      <c r="LTL174" s="68">
        <f t="shared" si="7210"/>
        <v>694.27799999999991</v>
      </c>
      <c r="LTM174" s="68">
        <v>0</v>
      </c>
      <c r="LTN174" s="68">
        <f t="shared" si="3241"/>
        <v>694.27799999999991</v>
      </c>
      <c r="LTO174" s="68">
        <v>0</v>
      </c>
      <c r="LTP174" s="68">
        <f t="shared" si="3242"/>
        <v>1041.4169999999999</v>
      </c>
      <c r="LTQ174" s="101">
        <v>3</v>
      </c>
      <c r="LTR174" s="102"/>
      <c r="LTS174" s="68" t="s">
        <v>318</v>
      </c>
      <c r="LTT174" s="68">
        <f t="shared" si="7211"/>
        <v>694.27799999999991</v>
      </c>
      <c r="LTU174" s="68">
        <v>0</v>
      </c>
      <c r="LTV174" s="68">
        <f t="shared" si="3244"/>
        <v>694.27799999999991</v>
      </c>
      <c r="LTW174" s="68">
        <v>0</v>
      </c>
      <c r="LTX174" s="68">
        <f t="shared" si="3245"/>
        <v>1041.4169999999999</v>
      </c>
      <c r="LTY174" s="101">
        <v>3</v>
      </c>
      <c r="LTZ174" s="102"/>
      <c r="LUA174" s="68" t="s">
        <v>318</v>
      </c>
      <c r="LUB174" s="68">
        <f t="shared" si="7212"/>
        <v>694.27799999999991</v>
      </c>
      <c r="LUC174" s="68">
        <v>0</v>
      </c>
      <c r="LUD174" s="68">
        <f t="shared" si="3247"/>
        <v>694.27799999999991</v>
      </c>
      <c r="LUE174" s="68">
        <v>0</v>
      </c>
      <c r="LUF174" s="68">
        <f t="shared" si="3248"/>
        <v>1041.4169999999999</v>
      </c>
      <c r="LUG174" s="101">
        <v>3</v>
      </c>
      <c r="LUH174" s="102"/>
      <c r="LUI174" s="68" t="s">
        <v>318</v>
      </c>
      <c r="LUJ174" s="68">
        <f t="shared" si="7213"/>
        <v>694.27799999999991</v>
      </c>
      <c r="LUK174" s="68">
        <v>0</v>
      </c>
      <c r="LUL174" s="68">
        <f t="shared" si="3250"/>
        <v>694.27799999999991</v>
      </c>
      <c r="LUM174" s="68">
        <v>0</v>
      </c>
      <c r="LUN174" s="68">
        <f t="shared" si="3251"/>
        <v>1041.4169999999999</v>
      </c>
      <c r="LUO174" s="101">
        <v>3</v>
      </c>
      <c r="LUP174" s="102"/>
      <c r="LUQ174" s="68" t="s">
        <v>318</v>
      </c>
      <c r="LUR174" s="68">
        <f t="shared" si="7214"/>
        <v>694.27799999999991</v>
      </c>
      <c r="LUS174" s="68">
        <v>0</v>
      </c>
      <c r="LUT174" s="68">
        <f t="shared" si="3253"/>
        <v>694.27799999999991</v>
      </c>
      <c r="LUU174" s="68">
        <v>0</v>
      </c>
      <c r="LUV174" s="68">
        <f t="shared" si="3254"/>
        <v>1041.4169999999999</v>
      </c>
      <c r="LUW174" s="101">
        <v>3</v>
      </c>
      <c r="LUX174" s="102"/>
      <c r="LUY174" s="68" t="s">
        <v>318</v>
      </c>
      <c r="LUZ174" s="68">
        <f t="shared" si="7215"/>
        <v>694.27799999999991</v>
      </c>
      <c r="LVA174" s="68">
        <v>0</v>
      </c>
      <c r="LVB174" s="68">
        <f t="shared" si="3256"/>
        <v>694.27799999999991</v>
      </c>
      <c r="LVC174" s="68">
        <v>0</v>
      </c>
      <c r="LVD174" s="68">
        <f t="shared" si="3257"/>
        <v>1041.4169999999999</v>
      </c>
      <c r="LVE174" s="101">
        <v>3</v>
      </c>
      <c r="LVF174" s="102"/>
      <c r="LVG174" s="68" t="s">
        <v>318</v>
      </c>
      <c r="LVH174" s="68">
        <f t="shared" si="7216"/>
        <v>694.27799999999991</v>
      </c>
      <c r="LVI174" s="68">
        <v>0</v>
      </c>
      <c r="LVJ174" s="68">
        <f t="shared" si="3259"/>
        <v>694.27799999999991</v>
      </c>
      <c r="LVK174" s="68">
        <v>0</v>
      </c>
      <c r="LVL174" s="68">
        <f t="shared" si="3260"/>
        <v>1041.4169999999999</v>
      </c>
      <c r="LVM174" s="101">
        <v>3</v>
      </c>
      <c r="LVN174" s="102"/>
      <c r="LVO174" s="68" t="s">
        <v>318</v>
      </c>
      <c r="LVP174" s="68">
        <f t="shared" si="7217"/>
        <v>694.27799999999991</v>
      </c>
      <c r="LVQ174" s="68">
        <v>0</v>
      </c>
      <c r="LVR174" s="68">
        <f t="shared" si="3262"/>
        <v>694.27799999999991</v>
      </c>
      <c r="LVS174" s="68">
        <v>0</v>
      </c>
      <c r="LVT174" s="68">
        <f t="shared" si="3263"/>
        <v>1041.4169999999999</v>
      </c>
      <c r="LVU174" s="101">
        <v>3</v>
      </c>
      <c r="LVV174" s="102"/>
      <c r="LVW174" s="68" t="s">
        <v>318</v>
      </c>
      <c r="LVX174" s="68">
        <f t="shared" si="7218"/>
        <v>694.27799999999991</v>
      </c>
      <c r="LVY174" s="68">
        <v>0</v>
      </c>
      <c r="LVZ174" s="68">
        <f t="shared" si="3265"/>
        <v>694.27799999999991</v>
      </c>
      <c r="LWA174" s="68">
        <v>0</v>
      </c>
      <c r="LWB174" s="68">
        <f t="shared" si="3266"/>
        <v>1041.4169999999999</v>
      </c>
      <c r="LWC174" s="101">
        <v>3</v>
      </c>
      <c r="LWD174" s="102"/>
      <c r="LWE174" s="68" t="s">
        <v>318</v>
      </c>
      <c r="LWF174" s="68">
        <f t="shared" si="7219"/>
        <v>694.27799999999991</v>
      </c>
      <c r="LWG174" s="68">
        <v>0</v>
      </c>
      <c r="LWH174" s="68">
        <f t="shared" si="3268"/>
        <v>694.27799999999991</v>
      </c>
      <c r="LWI174" s="68">
        <v>0</v>
      </c>
      <c r="LWJ174" s="68">
        <f t="shared" si="3269"/>
        <v>1041.4169999999999</v>
      </c>
      <c r="LWK174" s="101">
        <v>3</v>
      </c>
      <c r="LWL174" s="102"/>
      <c r="LWM174" s="68" t="s">
        <v>318</v>
      </c>
      <c r="LWN174" s="68">
        <f t="shared" si="7220"/>
        <v>694.27799999999991</v>
      </c>
      <c r="LWO174" s="68">
        <v>0</v>
      </c>
      <c r="LWP174" s="68">
        <f t="shared" si="3271"/>
        <v>694.27799999999991</v>
      </c>
      <c r="LWQ174" s="68">
        <v>0</v>
      </c>
      <c r="LWR174" s="68">
        <f t="shared" si="3272"/>
        <v>1041.4169999999999</v>
      </c>
      <c r="LWS174" s="101">
        <v>3</v>
      </c>
      <c r="LWT174" s="102"/>
      <c r="LWU174" s="68" t="s">
        <v>318</v>
      </c>
      <c r="LWV174" s="68">
        <f t="shared" si="7221"/>
        <v>694.27799999999991</v>
      </c>
      <c r="LWW174" s="68">
        <v>0</v>
      </c>
      <c r="LWX174" s="68">
        <f t="shared" si="3274"/>
        <v>694.27799999999991</v>
      </c>
      <c r="LWY174" s="68">
        <v>0</v>
      </c>
      <c r="LWZ174" s="68">
        <f t="shared" si="3275"/>
        <v>1041.4169999999999</v>
      </c>
      <c r="LXA174" s="101">
        <v>3</v>
      </c>
      <c r="LXB174" s="102"/>
      <c r="LXC174" s="68" t="s">
        <v>318</v>
      </c>
      <c r="LXD174" s="68">
        <f t="shared" si="7222"/>
        <v>694.27799999999991</v>
      </c>
      <c r="LXE174" s="68">
        <v>0</v>
      </c>
      <c r="LXF174" s="68">
        <f t="shared" si="3277"/>
        <v>694.27799999999991</v>
      </c>
      <c r="LXG174" s="68">
        <v>0</v>
      </c>
      <c r="LXH174" s="68">
        <f t="shared" si="3278"/>
        <v>1041.4169999999999</v>
      </c>
      <c r="LXI174" s="101">
        <v>3</v>
      </c>
      <c r="LXJ174" s="102"/>
      <c r="LXK174" s="68" t="s">
        <v>318</v>
      </c>
      <c r="LXL174" s="68">
        <f t="shared" si="7223"/>
        <v>694.27799999999991</v>
      </c>
      <c r="LXM174" s="68">
        <v>0</v>
      </c>
      <c r="LXN174" s="68">
        <f t="shared" si="3280"/>
        <v>694.27799999999991</v>
      </c>
      <c r="LXO174" s="68">
        <v>0</v>
      </c>
      <c r="LXP174" s="68">
        <f t="shared" si="3281"/>
        <v>1041.4169999999999</v>
      </c>
      <c r="LXQ174" s="101">
        <v>3</v>
      </c>
      <c r="LXR174" s="102"/>
      <c r="LXS174" s="68" t="s">
        <v>318</v>
      </c>
      <c r="LXT174" s="68">
        <f t="shared" si="7224"/>
        <v>694.27799999999991</v>
      </c>
      <c r="LXU174" s="68">
        <v>0</v>
      </c>
      <c r="LXV174" s="68">
        <f t="shared" si="3283"/>
        <v>694.27799999999991</v>
      </c>
      <c r="LXW174" s="68">
        <v>0</v>
      </c>
      <c r="LXX174" s="68">
        <f t="shared" si="3284"/>
        <v>1041.4169999999999</v>
      </c>
      <c r="LXY174" s="101">
        <v>3</v>
      </c>
      <c r="LXZ174" s="102"/>
      <c r="LYA174" s="68" t="s">
        <v>318</v>
      </c>
      <c r="LYB174" s="68">
        <f t="shared" si="7225"/>
        <v>694.27799999999991</v>
      </c>
      <c r="LYC174" s="68">
        <v>0</v>
      </c>
      <c r="LYD174" s="68">
        <f t="shared" si="3286"/>
        <v>694.27799999999991</v>
      </c>
      <c r="LYE174" s="68">
        <v>0</v>
      </c>
      <c r="LYF174" s="68">
        <f t="shared" si="3287"/>
        <v>1041.4169999999999</v>
      </c>
      <c r="LYG174" s="101">
        <v>3</v>
      </c>
      <c r="LYH174" s="102"/>
      <c r="LYI174" s="68" t="s">
        <v>318</v>
      </c>
      <c r="LYJ174" s="68">
        <f t="shared" si="7226"/>
        <v>694.27799999999991</v>
      </c>
      <c r="LYK174" s="68">
        <v>0</v>
      </c>
      <c r="LYL174" s="68">
        <f t="shared" si="3289"/>
        <v>694.27799999999991</v>
      </c>
      <c r="LYM174" s="68">
        <v>0</v>
      </c>
      <c r="LYN174" s="68">
        <f t="shared" si="3290"/>
        <v>1041.4169999999999</v>
      </c>
      <c r="LYO174" s="101">
        <v>3</v>
      </c>
      <c r="LYP174" s="102"/>
      <c r="LYQ174" s="68" t="s">
        <v>318</v>
      </c>
      <c r="LYR174" s="68">
        <f t="shared" si="7227"/>
        <v>694.27799999999991</v>
      </c>
      <c r="LYS174" s="68">
        <v>0</v>
      </c>
      <c r="LYT174" s="68">
        <f t="shared" si="3292"/>
        <v>694.27799999999991</v>
      </c>
      <c r="LYU174" s="68">
        <v>0</v>
      </c>
      <c r="LYV174" s="68">
        <f t="shared" si="3293"/>
        <v>1041.4169999999999</v>
      </c>
      <c r="LYW174" s="101">
        <v>3</v>
      </c>
      <c r="LYX174" s="102"/>
      <c r="LYY174" s="68" t="s">
        <v>318</v>
      </c>
      <c r="LYZ174" s="68">
        <f t="shared" si="7228"/>
        <v>694.27799999999991</v>
      </c>
      <c r="LZA174" s="68">
        <v>0</v>
      </c>
      <c r="LZB174" s="68">
        <f t="shared" si="3295"/>
        <v>694.27799999999991</v>
      </c>
      <c r="LZC174" s="68">
        <v>0</v>
      </c>
      <c r="LZD174" s="68">
        <f t="shared" si="3296"/>
        <v>1041.4169999999999</v>
      </c>
      <c r="LZE174" s="101">
        <v>3</v>
      </c>
      <c r="LZF174" s="102"/>
      <c r="LZG174" s="68" t="s">
        <v>318</v>
      </c>
      <c r="LZH174" s="68">
        <f t="shared" si="7229"/>
        <v>694.27799999999991</v>
      </c>
      <c r="LZI174" s="68">
        <v>0</v>
      </c>
      <c r="LZJ174" s="68">
        <f t="shared" si="3298"/>
        <v>694.27799999999991</v>
      </c>
      <c r="LZK174" s="68">
        <v>0</v>
      </c>
      <c r="LZL174" s="68">
        <f t="shared" si="3299"/>
        <v>1041.4169999999999</v>
      </c>
      <c r="LZM174" s="101">
        <v>3</v>
      </c>
      <c r="LZN174" s="102"/>
      <c r="LZO174" s="68" t="s">
        <v>318</v>
      </c>
      <c r="LZP174" s="68">
        <f t="shared" si="7230"/>
        <v>694.27799999999991</v>
      </c>
      <c r="LZQ174" s="68">
        <v>0</v>
      </c>
      <c r="LZR174" s="68">
        <f t="shared" si="3301"/>
        <v>694.27799999999991</v>
      </c>
      <c r="LZS174" s="68">
        <v>0</v>
      </c>
      <c r="LZT174" s="68">
        <f t="shared" si="3302"/>
        <v>1041.4169999999999</v>
      </c>
      <c r="LZU174" s="101">
        <v>3</v>
      </c>
      <c r="LZV174" s="102"/>
      <c r="LZW174" s="68" t="s">
        <v>318</v>
      </c>
      <c r="LZX174" s="68">
        <f t="shared" si="7231"/>
        <v>694.27799999999991</v>
      </c>
      <c r="LZY174" s="68">
        <v>0</v>
      </c>
      <c r="LZZ174" s="68">
        <f t="shared" si="3304"/>
        <v>694.27799999999991</v>
      </c>
      <c r="MAA174" s="68">
        <v>0</v>
      </c>
      <c r="MAB174" s="68">
        <f t="shared" si="3305"/>
        <v>1041.4169999999999</v>
      </c>
      <c r="MAC174" s="101">
        <v>3</v>
      </c>
      <c r="MAD174" s="102"/>
      <c r="MAE174" s="68" t="s">
        <v>318</v>
      </c>
      <c r="MAF174" s="68">
        <f t="shared" si="7232"/>
        <v>694.27799999999991</v>
      </c>
      <c r="MAG174" s="68">
        <v>0</v>
      </c>
      <c r="MAH174" s="68">
        <f t="shared" si="3307"/>
        <v>694.27799999999991</v>
      </c>
      <c r="MAI174" s="68">
        <v>0</v>
      </c>
      <c r="MAJ174" s="68">
        <f t="shared" si="3308"/>
        <v>1041.4169999999999</v>
      </c>
      <c r="MAK174" s="101">
        <v>3</v>
      </c>
      <c r="MAL174" s="102"/>
      <c r="MAM174" s="68" t="s">
        <v>318</v>
      </c>
      <c r="MAN174" s="68">
        <f t="shared" si="7233"/>
        <v>694.27799999999991</v>
      </c>
      <c r="MAO174" s="68">
        <v>0</v>
      </c>
      <c r="MAP174" s="68">
        <f t="shared" si="3310"/>
        <v>694.27799999999991</v>
      </c>
      <c r="MAQ174" s="68">
        <v>0</v>
      </c>
      <c r="MAR174" s="68">
        <f t="shared" si="3311"/>
        <v>1041.4169999999999</v>
      </c>
      <c r="MAS174" s="101">
        <v>3</v>
      </c>
      <c r="MAT174" s="102"/>
      <c r="MAU174" s="68" t="s">
        <v>318</v>
      </c>
      <c r="MAV174" s="68">
        <f t="shared" si="7234"/>
        <v>694.27799999999991</v>
      </c>
      <c r="MAW174" s="68">
        <v>0</v>
      </c>
      <c r="MAX174" s="68">
        <f t="shared" si="3313"/>
        <v>694.27799999999991</v>
      </c>
      <c r="MAY174" s="68">
        <v>0</v>
      </c>
      <c r="MAZ174" s="68">
        <f t="shared" si="3314"/>
        <v>1041.4169999999999</v>
      </c>
      <c r="MBA174" s="101">
        <v>3</v>
      </c>
      <c r="MBB174" s="102"/>
      <c r="MBC174" s="68" t="s">
        <v>318</v>
      </c>
      <c r="MBD174" s="68">
        <f t="shared" si="7235"/>
        <v>694.27799999999991</v>
      </c>
      <c r="MBE174" s="68">
        <v>0</v>
      </c>
      <c r="MBF174" s="68">
        <f t="shared" si="3316"/>
        <v>694.27799999999991</v>
      </c>
      <c r="MBG174" s="68">
        <v>0</v>
      </c>
      <c r="MBH174" s="68">
        <f t="shared" si="3317"/>
        <v>1041.4169999999999</v>
      </c>
      <c r="MBI174" s="101">
        <v>3</v>
      </c>
      <c r="MBJ174" s="102"/>
      <c r="MBK174" s="68" t="s">
        <v>318</v>
      </c>
      <c r="MBL174" s="68">
        <f t="shared" si="7236"/>
        <v>694.27799999999991</v>
      </c>
      <c r="MBM174" s="68">
        <v>0</v>
      </c>
      <c r="MBN174" s="68">
        <f t="shared" si="3319"/>
        <v>694.27799999999991</v>
      </c>
      <c r="MBO174" s="68">
        <v>0</v>
      </c>
      <c r="MBP174" s="68">
        <f t="shared" si="3320"/>
        <v>1041.4169999999999</v>
      </c>
      <c r="MBQ174" s="101">
        <v>3</v>
      </c>
      <c r="MBR174" s="102"/>
      <c r="MBS174" s="68" t="s">
        <v>318</v>
      </c>
      <c r="MBT174" s="68">
        <f t="shared" si="7237"/>
        <v>694.27799999999991</v>
      </c>
      <c r="MBU174" s="68">
        <v>0</v>
      </c>
      <c r="MBV174" s="68">
        <f t="shared" si="3322"/>
        <v>694.27799999999991</v>
      </c>
      <c r="MBW174" s="68">
        <v>0</v>
      </c>
      <c r="MBX174" s="68">
        <f t="shared" si="3323"/>
        <v>1041.4169999999999</v>
      </c>
      <c r="MBY174" s="101">
        <v>3</v>
      </c>
      <c r="MBZ174" s="102"/>
      <c r="MCA174" s="68" t="s">
        <v>318</v>
      </c>
      <c r="MCB174" s="68">
        <f t="shared" si="7238"/>
        <v>694.27799999999991</v>
      </c>
      <c r="MCC174" s="68">
        <v>0</v>
      </c>
      <c r="MCD174" s="68">
        <f t="shared" si="3325"/>
        <v>694.27799999999991</v>
      </c>
      <c r="MCE174" s="68">
        <v>0</v>
      </c>
      <c r="MCF174" s="68">
        <f t="shared" si="3326"/>
        <v>1041.4169999999999</v>
      </c>
      <c r="MCG174" s="101">
        <v>3</v>
      </c>
      <c r="MCH174" s="102"/>
      <c r="MCI174" s="68" t="s">
        <v>318</v>
      </c>
      <c r="MCJ174" s="68">
        <f t="shared" si="7239"/>
        <v>694.27799999999991</v>
      </c>
      <c r="MCK174" s="68">
        <v>0</v>
      </c>
      <c r="MCL174" s="68">
        <f t="shared" si="3328"/>
        <v>694.27799999999991</v>
      </c>
      <c r="MCM174" s="68">
        <v>0</v>
      </c>
      <c r="MCN174" s="68">
        <f t="shared" si="3329"/>
        <v>1041.4169999999999</v>
      </c>
      <c r="MCO174" s="101">
        <v>3</v>
      </c>
      <c r="MCP174" s="102"/>
      <c r="MCQ174" s="68" t="s">
        <v>318</v>
      </c>
      <c r="MCR174" s="68">
        <f t="shared" si="7240"/>
        <v>694.27799999999991</v>
      </c>
      <c r="MCS174" s="68">
        <v>0</v>
      </c>
      <c r="MCT174" s="68">
        <f t="shared" si="3331"/>
        <v>694.27799999999991</v>
      </c>
      <c r="MCU174" s="68">
        <v>0</v>
      </c>
      <c r="MCV174" s="68">
        <f t="shared" si="3332"/>
        <v>1041.4169999999999</v>
      </c>
      <c r="MCW174" s="101">
        <v>3</v>
      </c>
      <c r="MCX174" s="102"/>
      <c r="MCY174" s="68" t="s">
        <v>318</v>
      </c>
      <c r="MCZ174" s="68">
        <f t="shared" si="7241"/>
        <v>694.27799999999991</v>
      </c>
      <c r="MDA174" s="68">
        <v>0</v>
      </c>
      <c r="MDB174" s="68">
        <f t="shared" si="3334"/>
        <v>694.27799999999991</v>
      </c>
      <c r="MDC174" s="68">
        <v>0</v>
      </c>
      <c r="MDD174" s="68">
        <f t="shared" si="3335"/>
        <v>1041.4169999999999</v>
      </c>
      <c r="MDE174" s="101">
        <v>3</v>
      </c>
      <c r="MDF174" s="102"/>
      <c r="MDG174" s="68" t="s">
        <v>318</v>
      </c>
      <c r="MDH174" s="68">
        <f t="shared" si="7242"/>
        <v>694.27799999999991</v>
      </c>
      <c r="MDI174" s="68">
        <v>0</v>
      </c>
      <c r="MDJ174" s="68">
        <f t="shared" si="3337"/>
        <v>694.27799999999991</v>
      </c>
      <c r="MDK174" s="68">
        <v>0</v>
      </c>
      <c r="MDL174" s="68">
        <f t="shared" si="3338"/>
        <v>1041.4169999999999</v>
      </c>
      <c r="MDM174" s="101">
        <v>3</v>
      </c>
      <c r="MDN174" s="102"/>
      <c r="MDO174" s="68" t="s">
        <v>318</v>
      </c>
      <c r="MDP174" s="68">
        <f t="shared" si="7243"/>
        <v>694.27799999999991</v>
      </c>
      <c r="MDQ174" s="68">
        <v>0</v>
      </c>
      <c r="MDR174" s="68">
        <f t="shared" si="3340"/>
        <v>694.27799999999991</v>
      </c>
      <c r="MDS174" s="68">
        <v>0</v>
      </c>
      <c r="MDT174" s="68">
        <f t="shared" si="3341"/>
        <v>1041.4169999999999</v>
      </c>
      <c r="MDU174" s="101">
        <v>3</v>
      </c>
      <c r="MDV174" s="102"/>
      <c r="MDW174" s="68" t="s">
        <v>318</v>
      </c>
      <c r="MDX174" s="68">
        <f t="shared" si="7244"/>
        <v>694.27799999999991</v>
      </c>
      <c r="MDY174" s="68">
        <v>0</v>
      </c>
      <c r="MDZ174" s="68">
        <f t="shared" si="3343"/>
        <v>694.27799999999991</v>
      </c>
      <c r="MEA174" s="68">
        <v>0</v>
      </c>
      <c r="MEB174" s="68">
        <f t="shared" si="3344"/>
        <v>1041.4169999999999</v>
      </c>
      <c r="MEC174" s="101">
        <v>3</v>
      </c>
      <c r="MED174" s="102"/>
      <c r="MEE174" s="68" t="s">
        <v>318</v>
      </c>
      <c r="MEF174" s="68">
        <f t="shared" si="7245"/>
        <v>694.27799999999991</v>
      </c>
      <c r="MEG174" s="68">
        <v>0</v>
      </c>
      <c r="MEH174" s="68">
        <f t="shared" si="3346"/>
        <v>694.27799999999991</v>
      </c>
      <c r="MEI174" s="68">
        <v>0</v>
      </c>
      <c r="MEJ174" s="68">
        <f t="shared" si="3347"/>
        <v>1041.4169999999999</v>
      </c>
      <c r="MEK174" s="101">
        <v>3</v>
      </c>
      <c r="MEL174" s="102"/>
      <c r="MEM174" s="68" t="s">
        <v>318</v>
      </c>
      <c r="MEN174" s="68">
        <f t="shared" si="7246"/>
        <v>694.27799999999991</v>
      </c>
      <c r="MEO174" s="68">
        <v>0</v>
      </c>
      <c r="MEP174" s="68">
        <f t="shared" si="3349"/>
        <v>694.27799999999991</v>
      </c>
      <c r="MEQ174" s="68">
        <v>0</v>
      </c>
      <c r="MER174" s="68">
        <f t="shared" si="3350"/>
        <v>1041.4169999999999</v>
      </c>
      <c r="MES174" s="101">
        <v>3</v>
      </c>
      <c r="MET174" s="102"/>
      <c r="MEU174" s="68" t="s">
        <v>318</v>
      </c>
      <c r="MEV174" s="68">
        <f t="shared" si="7247"/>
        <v>694.27799999999991</v>
      </c>
      <c r="MEW174" s="68">
        <v>0</v>
      </c>
      <c r="MEX174" s="68">
        <f t="shared" si="3352"/>
        <v>694.27799999999991</v>
      </c>
      <c r="MEY174" s="68">
        <v>0</v>
      </c>
      <c r="MEZ174" s="68">
        <f t="shared" si="3353"/>
        <v>1041.4169999999999</v>
      </c>
      <c r="MFA174" s="101">
        <v>3</v>
      </c>
      <c r="MFB174" s="102"/>
      <c r="MFC174" s="68" t="s">
        <v>318</v>
      </c>
      <c r="MFD174" s="68">
        <f t="shared" si="7248"/>
        <v>694.27799999999991</v>
      </c>
      <c r="MFE174" s="68">
        <v>0</v>
      </c>
      <c r="MFF174" s="68">
        <f t="shared" si="3355"/>
        <v>694.27799999999991</v>
      </c>
      <c r="MFG174" s="68">
        <v>0</v>
      </c>
      <c r="MFH174" s="68">
        <f t="shared" si="3356"/>
        <v>1041.4169999999999</v>
      </c>
      <c r="MFI174" s="101">
        <v>3</v>
      </c>
      <c r="MFJ174" s="102"/>
      <c r="MFK174" s="68" t="s">
        <v>318</v>
      </c>
      <c r="MFL174" s="68">
        <f t="shared" si="7249"/>
        <v>694.27799999999991</v>
      </c>
      <c r="MFM174" s="68">
        <v>0</v>
      </c>
      <c r="MFN174" s="68">
        <f t="shared" si="3358"/>
        <v>694.27799999999991</v>
      </c>
      <c r="MFO174" s="68">
        <v>0</v>
      </c>
      <c r="MFP174" s="68">
        <f t="shared" si="3359"/>
        <v>1041.4169999999999</v>
      </c>
      <c r="MFQ174" s="101">
        <v>3</v>
      </c>
      <c r="MFR174" s="102"/>
      <c r="MFS174" s="68" t="s">
        <v>318</v>
      </c>
      <c r="MFT174" s="68">
        <f t="shared" si="7250"/>
        <v>694.27799999999991</v>
      </c>
      <c r="MFU174" s="68">
        <v>0</v>
      </c>
      <c r="MFV174" s="68">
        <f t="shared" si="3361"/>
        <v>694.27799999999991</v>
      </c>
      <c r="MFW174" s="68">
        <v>0</v>
      </c>
      <c r="MFX174" s="68">
        <f t="shared" si="3362"/>
        <v>1041.4169999999999</v>
      </c>
      <c r="MFY174" s="101">
        <v>3</v>
      </c>
      <c r="MFZ174" s="102"/>
      <c r="MGA174" s="68" t="s">
        <v>318</v>
      </c>
      <c r="MGB174" s="68">
        <f t="shared" si="7251"/>
        <v>694.27799999999991</v>
      </c>
      <c r="MGC174" s="68">
        <v>0</v>
      </c>
      <c r="MGD174" s="68">
        <f t="shared" si="3364"/>
        <v>694.27799999999991</v>
      </c>
      <c r="MGE174" s="68">
        <v>0</v>
      </c>
      <c r="MGF174" s="68">
        <f t="shared" si="3365"/>
        <v>1041.4169999999999</v>
      </c>
      <c r="MGG174" s="101">
        <v>3</v>
      </c>
      <c r="MGH174" s="102"/>
      <c r="MGI174" s="68" t="s">
        <v>318</v>
      </c>
      <c r="MGJ174" s="68">
        <f t="shared" si="7252"/>
        <v>694.27799999999991</v>
      </c>
      <c r="MGK174" s="68">
        <v>0</v>
      </c>
      <c r="MGL174" s="68">
        <f t="shared" si="3367"/>
        <v>694.27799999999991</v>
      </c>
      <c r="MGM174" s="68">
        <v>0</v>
      </c>
      <c r="MGN174" s="68">
        <f t="shared" si="3368"/>
        <v>1041.4169999999999</v>
      </c>
      <c r="MGO174" s="101">
        <v>3</v>
      </c>
      <c r="MGP174" s="102"/>
      <c r="MGQ174" s="68" t="s">
        <v>318</v>
      </c>
      <c r="MGR174" s="68">
        <f t="shared" si="7253"/>
        <v>694.27799999999991</v>
      </c>
      <c r="MGS174" s="68">
        <v>0</v>
      </c>
      <c r="MGT174" s="68">
        <f t="shared" si="3370"/>
        <v>694.27799999999991</v>
      </c>
      <c r="MGU174" s="68">
        <v>0</v>
      </c>
      <c r="MGV174" s="68">
        <f t="shared" si="3371"/>
        <v>1041.4169999999999</v>
      </c>
      <c r="MGW174" s="101">
        <v>3</v>
      </c>
      <c r="MGX174" s="102"/>
      <c r="MGY174" s="68" t="s">
        <v>318</v>
      </c>
      <c r="MGZ174" s="68">
        <f t="shared" si="7254"/>
        <v>694.27799999999991</v>
      </c>
      <c r="MHA174" s="68">
        <v>0</v>
      </c>
      <c r="MHB174" s="68">
        <f t="shared" si="3373"/>
        <v>694.27799999999991</v>
      </c>
      <c r="MHC174" s="68">
        <v>0</v>
      </c>
      <c r="MHD174" s="68">
        <f t="shared" si="3374"/>
        <v>1041.4169999999999</v>
      </c>
      <c r="MHE174" s="101">
        <v>3</v>
      </c>
      <c r="MHF174" s="102"/>
      <c r="MHG174" s="68" t="s">
        <v>318</v>
      </c>
      <c r="MHH174" s="68">
        <f t="shared" si="7255"/>
        <v>694.27799999999991</v>
      </c>
      <c r="MHI174" s="68">
        <v>0</v>
      </c>
      <c r="MHJ174" s="68">
        <f t="shared" si="3376"/>
        <v>694.27799999999991</v>
      </c>
      <c r="MHK174" s="68">
        <v>0</v>
      </c>
      <c r="MHL174" s="68">
        <f t="shared" si="3377"/>
        <v>1041.4169999999999</v>
      </c>
      <c r="MHM174" s="101">
        <v>3</v>
      </c>
      <c r="MHN174" s="102"/>
      <c r="MHO174" s="68" t="s">
        <v>318</v>
      </c>
      <c r="MHP174" s="68">
        <f t="shared" si="7256"/>
        <v>694.27799999999991</v>
      </c>
      <c r="MHQ174" s="68">
        <v>0</v>
      </c>
      <c r="MHR174" s="68">
        <f t="shared" si="3379"/>
        <v>694.27799999999991</v>
      </c>
      <c r="MHS174" s="68">
        <v>0</v>
      </c>
      <c r="MHT174" s="68">
        <f t="shared" si="3380"/>
        <v>1041.4169999999999</v>
      </c>
      <c r="MHU174" s="101">
        <v>3</v>
      </c>
      <c r="MHV174" s="102"/>
      <c r="MHW174" s="68" t="s">
        <v>318</v>
      </c>
      <c r="MHX174" s="68">
        <f t="shared" si="7257"/>
        <v>694.27799999999991</v>
      </c>
      <c r="MHY174" s="68">
        <v>0</v>
      </c>
      <c r="MHZ174" s="68">
        <f t="shared" si="3382"/>
        <v>694.27799999999991</v>
      </c>
      <c r="MIA174" s="68">
        <v>0</v>
      </c>
      <c r="MIB174" s="68">
        <f t="shared" si="3383"/>
        <v>1041.4169999999999</v>
      </c>
      <c r="MIC174" s="101">
        <v>3</v>
      </c>
      <c r="MID174" s="102"/>
      <c r="MIE174" s="68" t="s">
        <v>318</v>
      </c>
      <c r="MIF174" s="68">
        <f t="shared" si="7258"/>
        <v>694.27799999999991</v>
      </c>
      <c r="MIG174" s="68">
        <v>0</v>
      </c>
      <c r="MIH174" s="68">
        <f t="shared" si="3385"/>
        <v>694.27799999999991</v>
      </c>
      <c r="MII174" s="68">
        <v>0</v>
      </c>
      <c r="MIJ174" s="68">
        <f t="shared" si="3386"/>
        <v>1041.4169999999999</v>
      </c>
      <c r="MIK174" s="101">
        <v>3</v>
      </c>
      <c r="MIL174" s="102"/>
      <c r="MIM174" s="68" t="s">
        <v>318</v>
      </c>
      <c r="MIN174" s="68">
        <f t="shared" si="7259"/>
        <v>694.27799999999991</v>
      </c>
      <c r="MIO174" s="68">
        <v>0</v>
      </c>
      <c r="MIP174" s="68">
        <f t="shared" si="3388"/>
        <v>694.27799999999991</v>
      </c>
      <c r="MIQ174" s="68">
        <v>0</v>
      </c>
      <c r="MIR174" s="68">
        <f t="shared" si="3389"/>
        <v>1041.4169999999999</v>
      </c>
      <c r="MIS174" s="101">
        <v>3</v>
      </c>
      <c r="MIT174" s="102"/>
      <c r="MIU174" s="68" t="s">
        <v>318</v>
      </c>
      <c r="MIV174" s="68">
        <f t="shared" si="7260"/>
        <v>694.27799999999991</v>
      </c>
      <c r="MIW174" s="68">
        <v>0</v>
      </c>
      <c r="MIX174" s="68">
        <f t="shared" si="3391"/>
        <v>694.27799999999991</v>
      </c>
      <c r="MIY174" s="68">
        <v>0</v>
      </c>
      <c r="MIZ174" s="68">
        <f t="shared" si="3392"/>
        <v>1041.4169999999999</v>
      </c>
      <c r="MJA174" s="101">
        <v>3</v>
      </c>
      <c r="MJB174" s="102"/>
      <c r="MJC174" s="68" t="s">
        <v>318</v>
      </c>
      <c r="MJD174" s="68">
        <f t="shared" si="7261"/>
        <v>694.27799999999991</v>
      </c>
      <c r="MJE174" s="68">
        <v>0</v>
      </c>
      <c r="MJF174" s="68">
        <f t="shared" si="3394"/>
        <v>694.27799999999991</v>
      </c>
      <c r="MJG174" s="68">
        <v>0</v>
      </c>
      <c r="MJH174" s="68">
        <f t="shared" si="3395"/>
        <v>1041.4169999999999</v>
      </c>
      <c r="MJI174" s="101">
        <v>3</v>
      </c>
      <c r="MJJ174" s="102"/>
      <c r="MJK174" s="68" t="s">
        <v>318</v>
      </c>
      <c r="MJL174" s="68">
        <f t="shared" si="7262"/>
        <v>694.27799999999991</v>
      </c>
      <c r="MJM174" s="68">
        <v>0</v>
      </c>
      <c r="MJN174" s="68">
        <f t="shared" si="3397"/>
        <v>694.27799999999991</v>
      </c>
      <c r="MJO174" s="68">
        <v>0</v>
      </c>
      <c r="MJP174" s="68">
        <f t="shared" si="3398"/>
        <v>1041.4169999999999</v>
      </c>
      <c r="MJQ174" s="101">
        <v>3</v>
      </c>
      <c r="MJR174" s="102"/>
      <c r="MJS174" s="68" t="s">
        <v>318</v>
      </c>
      <c r="MJT174" s="68">
        <f t="shared" si="7263"/>
        <v>694.27799999999991</v>
      </c>
      <c r="MJU174" s="68">
        <v>0</v>
      </c>
      <c r="MJV174" s="68">
        <f t="shared" si="3400"/>
        <v>694.27799999999991</v>
      </c>
      <c r="MJW174" s="68">
        <v>0</v>
      </c>
      <c r="MJX174" s="68">
        <f t="shared" si="3401"/>
        <v>1041.4169999999999</v>
      </c>
      <c r="MJY174" s="101">
        <v>3</v>
      </c>
      <c r="MJZ174" s="102"/>
      <c r="MKA174" s="68" t="s">
        <v>318</v>
      </c>
      <c r="MKB174" s="68">
        <f t="shared" si="7264"/>
        <v>694.27799999999991</v>
      </c>
      <c r="MKC174" s="68">
        <v>0</v>
      </c>
      <c r="MKD174" s="68">
        <f t="shared" si="3403"/>
        <v>694.27799999999991</v>
      </c>
      <c r="MKE174" s="68">
        <v>0</v>
      </c>
      <c r="MKF174" s="68">
        <f t="shared" si="3404"/>
        <v>1041.4169999999999</v>
      </c>
      <c r="MKG174" s="101">
        <v>3</v>
      </c>
      <c r="MKH174" s="102"/>
      <c r="MKI174" s="68" t="s">
        <v>318</v>
      </c>
      <c r="MKJ174" s="68">
        <f t="shared" si="7265"/>
        <v>694.27799999999991</v>
      </c>
      <c r="MKK174" s="68">
        <v>0</v>
      </c>
      <c r="MKL174" s="68">
        <f t="shared" si="3406"/>
        <v>694.27799999999991</v>
      </c>
      <c r="MKM174" s="68">
        <v>0</v>
      </c>
      <c r="MKN174" s="68">
        <f t="shared" si="3407"/>
        <v>1041.4169999999999</v>
      </c>
      <c r="MKO174" s="101">
        <v>3</v>
      </c>
      <c r="MKP174" s="102"/>
      <c r="MKQ174" s="68" t="s">
        <v>318</v>
      </c>
      <c r="MKR174" s="68">
        <f t="shared" si="7266"/>
        <v>694.27799999999991</v>
      </c>
      <c r="MKS174" s="68">
        <v>0</v>
      </c>
      <c r="MKT174" s="68">
        <f t="shared" si="3409"/>
        <v>694.27799999999991</v>
      </c>
      <c r="MKU174" s="68">
        <v>0</v>
      </c>
      <c r="MKV174" s="68">
        <f t="shared" si="3410"/>
        <v>1041.4169999999999</v>
      </c>
      <c r="MKW174" s="101">
        <v>3</v>
      </c>
      <c r="MKX174" s="102"/>
      <c r="MKY174" s="68" t="s">
        <v>318</v>
      </c>
      <c r="MKZ174" s="68">
        <f t="shared" si="7267"/>
        <v>694.27799999999991</v>
      </c>
      <c r="MLA174" s="68">
        <v>0</v>
      </c>
      <c r="MLB174" s="68">
        <f t="shared" si="3412"/>
        <v>694.27799999999991</v>
      </c>
      <c r="MLC174" s="68">
        <v>0</v>
      </c>
      <c r="MLD174" s="68">
        <f t="shared" si="3413"/>
        <v>1041.4169999999999</v>
      </c>
      <c r="MLE174" s="101">
        <v>3</v>
      </c>
      <c r="MLF174" s="102"/>
      <c r="MLG174" s="68" t="s">
        <v>318</v>
      </c>
      <c r="MLH174" s="68">
        <f t="shared" si="7268"/>
        <v>694.27799999999991</v>
      </c>
      <c r="MLI174" s="68">
        <v>0</v>
      </c>
      <c r="MLJ174" s="68">
        <f t="shared" si="3415"/>
        <v>694.27799999999991</v>
      </c>
      <c r="MLK174" s="68">
        <v>0</v>
      </c>
      <c r="MLL174" s="68">
        <f t="shared" si="3416"/>
        <v>1041.4169999999999</v>
      </c>
      <c r="MLM174" s="101">
        <v>3</v>
      </c>
      <c r="MLN174" s="102"/>
      <c r="MLO174" s="68" t="s">
        <v>318</v>
      </c>
      <c r="MLP174" s="68">
        <f t="shared" si="7269"/>
        <v>694.27799999999991</v>
      </c>
      <c r="MLQ174" s="68">
        <v>0</v>
      </c>
      <c r="MLR174" s="68">
        <f t="shared" si="3418"/>
        <v>694.27799999999991</v>
      </c>
      <c r="MLS174" s="68">
        <v>0</v>
      </c>
      <c r="MLT174" s="68">
        <f t="shared" si="3419"/>
        <v>1041.4169999999999</v>
      </c>
      <c r="MLU174" s="101">
        <v>3</v>
      </c>
      <c r="MLV174" s="102"/>
      <c r="MLW174" s="68" t="s">
        <v>318</v>
      </c>
      <c r="MLX174" s="68">
        <f t="shared" si="7270"/>
        <v>694.27799999999991</v>
      </c>
      <c r="MLY174" s="68">
        <v>0</v>
      </c>
      <c r="MLZ174" s="68">
        <f t="shared" si="3421"/>
        <v>694.27799999999991</v>
      </c>
      <c r="MMA174" s="68">
        <v>0</v>
      </c>
      <c r="MMB174" s="68">
        <f t="shared" si="3422"/>
        <v>1041.4169999999999</v>
      </c>
      <c r="MMC174" s="101">
        <v>3</v>
      </c>
      <c r="MMD174" s="102"/>
      <c r="MME174" s="68" t="s">
        <v>318</v>
      </c>
      <c r="MMF174" s="68">
        <f t="shared" si="7271"/>
        <v>694.27799999999991</v>
      </c>
      <c r="MMG174" s="68">
        <v>0</v>
      </c>
      <c r="MMH174" s="68">
        <f t="shared" si="3424"/>
        <v>694.27799999999991</v>
      </c>
      <c r="MMI174" s="68">
        <v>0</v>
      </c>
      <c r="MMJ174" s="68">
        <f t="shared" si="3425"/>
        <v>1041.4169999999999</v>
      </c>
      <c r="MMK174" s="101">
        <v>3</v>
      </c>
      <c r="MML174" s="102"/>
      <c r="MMM174" s="68" t="s">
        <v>318</v>
      </c>
      <c r="MMN174" s="68">
        <f t="shared" si="7272"/>
        <v>694.27799999999991</v>
      </c>
      <c r="MMO174" s="68">
        <v>0</v>
      </c>
      <c r="MMP174" s="68">
        <f t="shared" si="3427"/>
        <v>694.27799999999991</v>
      </c>
      <c r="MMQ174" s="68">
        <v>0</v>
      </c>
      <c r="MMR174" s="68">
        <f t="shared" si="3428"/>
        <v>1041.4169999999999</v>
      </c>
      <c r="MMS174" s="101">
        <v>3</v>
      </c>
      <c r="MMT174" s="102"/>
      <c r="MMU174" s="68" t="s">
        <v>318</v>
      </c>
      <c r="MMV174" s="68">
        <f t="shared" si="7273"/>
        <v>694.27799999999991</v>
      </c>
      <c r="MMW174" s="68">
        <v>0</v>
      </c>
      <c r="MMX174" s="68">
        <f t="shared" si="3430"/>
        <v>694.27799999999991</v>
      </c>
      <c r="MMY174" s="68">
        <v>0</v>
      </c>
      <c r="MMZ174" s="68">
        <f t="shared" si="3431"/>
        <v>1041.4169999999999</v>
      </c>
      <c r="MNA174" s="101">
        <v>3</v>
      </c>
      <c r="MNB174" s="102"/>
      <c r="MNC174" s="68" t="s">
        <v>318</v>
      </c>
      <c r="MND174" s="68">
        <f t="shared" si="7274"/>
        <v>694.27799999999991</v>
      </c>
      <c r="MNE174" s="68">
        <v>0</v>
      </c>
      <c r="MNF174" s="68">
        <f t="shared" si="3433"/>
        <v>694.27799999999991</v>
      </c>
      <c r="MNG174" s="68">
        <v>0</v>
      </c>
      <c r="MNH174" s="68">
        <f t="shared" si="3434"/>
        <v>1041.4169999999999</v>
      </c>
      <c r="MNI174" s="101">
        <v>3</v>
      </c>
      <c r="MNJ174" s="102"/>
      <c r="MNK174" s="68" t="s">
        <v>318</v>
      </c>
      <c r="MNL174" s="68">
        <f t="shared" si="7275"/>
        <v>694.27799999999991</v>
      </c>
      <c r="MNM174" s="68">
        <v>0</v>
      </c>
      <c r="MNN174" s="68">
        <f t="shared" si="3436"/>
        <v>694.27799999999991</v>
      </c>
      <c r="MNO174" s="68">
        <v>0</v>
      </c>
      <c r="MNP174" s="68">
        <f t="shared" si="3437"/>
        <v>1041.4169999999999</v>
      </c>
      <c r="MNQ174" s="101">
        <v>3</v>
      </c>
      <c r="MNR174" s="102"/>
      <c r="MNS174" s="68" t="s">
        <v>318</v>
      </c>
      <c r="MNT174" s="68">
        <f t="shared" si="7276"/>
        <v>694.27799999999991</v>
      </c>
      <c r="MNU174" s="68">
        <v>0</v>
      </c>
      <c r="MNV174" s="68">
        <f t="shared" si="3439"/>
        <v>694.27799999999991</v>
      </c>
      <c r="MNW174" s="68">
        <v>0</v>
      </c>
      <c r="MNX174" s="68">
        <f t="shared" si="3440"/>
        <v>1041.4169999999999</v>
      </c>
      <c r="MNY174" s="101">
        <v>3</v>
      </c>
      <c r="MNZ174" s="102"/>
      <c r="MOA174" s="68" t="s">
        <v>318</v>
      </c>
      <c r="MOB174" s="68">
        <f t="shared" si="7277"/>
        <v>694.27799999999991</v>
      </c>
      <c r="MOC174" s="68">
        <v>0</v>
      </c>
      <c r="MOD174" s="68">
        <f t="shared" si="3442"/>
        <v>694.27799999999991</v>
      </c>
      <c r="MOE174" s="68">
        <v>0</v>
      </c>
      <c r="MOF174" s="68">
        <f t="shared" si="3443"/>
        <v>1041.4169999999999</v>
      </c>
      <c r="MOG174" s="101">
        <v>3</v>
      </c>
      <c r="MOH174" s="102"/>
      <c r="MOI174" s="68" t="s">
        <v>318</v>
      </c>
      <c r="MOJ174" s="68">
        <f t="shared" si="7278"/>
        <v>694.27799999999991</v>
      </c>
      <c r="MOK174" s="68">
        <v>0</v>
      </c>
      <c r="MOL174" s="68">
        <f t="shared" si="3445"/>
        <v>694.27799999999991</v>
      </c>
      <c r="MOM174" s="68">
        <v>0</v>
      </c>
      <c r="MON174" s="68">
        <f t="shared" si="3446"/>
        <v>1041.4169999999999</v>
      </c>
      <c r="MOO174" s="101">
        <v>3</v>
      </c>
      <c r="MOP174" s="102"/>
      <c r="MOQ174" s="68" t="s">
        <v>318</v>
      </c>
      <c r="MOR174" s="68">
        <f t="shared" si="7279"/>
        <v>694.27799999999991</v>
      </c>
      <c r="MOS174" s="68">
        <v>0</v>
      </c>
      <c r="MOT174" s="68">
        <f t="shared" si="3448"/>
        <v>694.27799999999991</v>
      </c>
      <c r="MOU174" s="68">
        <v>0</v>
      </c>
      <c r="MOV174" s="68">
        <f t="shared" si="3449"/>
        <v>1041.4169999999999</v>
      </c>
      <c r="MOW174" s="101">
        <v>3</v>
      </c>
      <c r="MOX174" s="102"/>
      <c r="MOY174" s="68" t="s">
        <v>318</v>
      </c>
      <c r="MOZ174" s="68">
        <f t="shared" si="7280"/>
        <v>694.27799999999991</v>
      </c>
      <c r="MPA174" s="68">
        <v>0</v>
      </c>
      <c r="MPB174" s="68">
        <f t="shared" si="3451"/>
        <v>694.27799999999991</v>
      </c>
      <c r="MPC174" s="68">
        <v>0</v>
      </c>
      <c r="MPD174" s="68">
        <f t="shared" si="3452"/>
        <v>1041.4169999999999</v>
      </c>
      <c r="MPE174" s="101">
        <v>3</v>
      </c>
      <c r="MPF174" s="102"/>
      <c r="MPG174" s="68" t="s">
        <v>318</v>
      </c>
      <c r="MPH174" s="68">
        <f t="shared" si="7281"/>
        <v>694.27799999999991</v>
      </c>
      <c r="MPI174" s="68">
        <v>0</v>
      </c>
      <c r="MPJ174" s="68">
        <f t="shared" si="3454"/>
        <v>694.27799999999991</v>
      </c>
      <c r="MPK174" s="68">
        <v>0</v>
      </c>
      <c r="MPL174" s="68">
        <f t="shared" si="3455"/>
        <v>1041.4169999999999</v>
      </c>
      <c r="MPM174" s="101">
        <v>3</v>
      </c>
      <c r="MPN174" s="102"/>
      <c r="MPO174" s="68" t="s">
        <v>318</v>
      </c>
      <c r="MPP174" s="68">
        <f t="shared" si="7282"/>
        <v>694.27799999999991</v>
      </c>
      <c r="MPQ174" s="68">
        <v>0</v>
      </c>
      <c r="MPR174" s="68">
        <f t="shared" si="3457"/>
        <v>694.27799999999991</v>
      </c>
      <c r="MPS174" s="68">
        <v>0</v>
      </c>
      <c r="MPT174" s="68">
        <f t="shared" si="3458"/>
        <v>1041.4169999999999</v>
      </c>
      <c r="MPU174" s="101">
        <v>3</v>
      </c>
      <c r="MPV174" s="102"/>
      <c r="MPW174" s="68" t="s">
        <v>318</v>
      </c>
      <c r="MPX174" s="68">
        <f t="shared" si="7283"/>
        <v>694.27799999999991</v>
      </c>
      <c r="MPY174" s="68">
        <v>0</v>
      </c>
      <c r="MPZ174" s="68">
        <f t="shared" si="3460"/>
        <v>694.27799999999991</v>
      </c>
      <c r="MQA174" s="68">
        <v>0</v>
      </c>
      <c r="MQB174" s="68">
        <f t="shared" si="3461"/>
        <v>1041.4169999999999</v>
      </c>
      <c r="MQC174" s="101">
        <v>3</v>
      </c>
      <c r="MQD174" s="102"/>
      <c r="MQE174" s="68" t="s">
        <v>318</v>
      </c>
      <c r="MQF174" s="68">
        <f t="shared" si="7284"/>
        <v>694.27799999999991</v>
      </c>
      <c r="MQG174" s="68">
        <v>0</v>
      </c>
      <c r="MQH174" s="68">
        <f t="shared" si="3463"/>
        <v>694.27799999999991</v>
      </c>
      <c r="MQI174" s="68">
        <v>0</v>
      </c>
      <c r="MQJ174" s="68">
        <f t="shared" si="3464"/>
        <v>1041.4169999999999</v>
      </c>
      <c r="MQK174" s="101">
        <v>3</v>
      </c>
      <c r="MQL174" s="102"/>
      <c r="MQM174" s="68" t="s">
        <v>318</v>
      </c>
      <c r="MQN174" s="68">
        <f t="shared" si="7285"/>
        <v>694.27799999999991</v>
      </c>
      <c r="MQO174" s="68">
        <v>0</v>
      </c>
      <c r="MQP174" s="68">
        <f t="shared" si="3466"/>
        <v>694.27799999999991</v>
      </c>
      <c r="MQQ174" s="68">
        <v>0</v>
      </c>
      <c r="MQR174" s="68">
        <f t="shared" si="3467"/>
        <v>1041.4169999999999</v>
      </c>
      <c r="MQS174" s="101">
        <v>3</v>
      </c>
      <c r="MQT174" s="102"/>
      <c r="MQU174" s="68" t="s">
        <v>318</v>
      </c>
      <c r="MQV174" s="68">
        <f t="shared" si="7286"/>
        <v>694.27799999999991</v>
      </c>
      <c r="MQW174" s="68">
        <v>0</v>
      </c>
      <c r="MQX174" s="68">
        <f t="shared" si="3469"/>
        <v>694.27799999999991</v>
      </c>
      <c r="MQY174" s="68">
        <v>0</v>
      </c>
      <c r="MQZ174" s="68">
        <f t="shared" si="3470"/>
        <v>1041.4169999999999</v>
      </c>
      <c r="MRA174" s="101">
        <v>3</v>
      </c>
      <c r="MRB174" s="102"/>
      <c r="MRC174" s="68" t="s">
        <v>318</v>
      </c>
      <c r="MRD174" s="68">
        <f t="shared" si="7287"/>
        <v>694.27799999999991</v>
      </c>
      <c r="MRE174" s="68">
        <v>0</v>
      </c>
      <c r="MRF174" s="68">
        <f t="shared" si="3472"/>
        <v>694.27799999999991</v>
      </c>
      <c r="MRG174" s="68">
        <v>0</v>
      </c>
      <c r="MRH174" s="68">
        <f t="shared" si="3473"/>
        <v>1041.4169999999999</v>
      </c>
      <c r="MRI174" s="101">
        <v>3</v>
      </c>
      <c r="MRJ174" s="102"/>
      <c r="MRK174" s="68" t="s">
        <v>318</v>
      </c>
      <c r="MRL174" s="68">
        <f t="shared" si="7288"/>
        <v>694.27799999999991</v>
      </c>
      <c r="MRM174" s="68">
        <v>0</v>
      </c>
      <c r="MRN174" s="68">
        <f t="shared" si="3475"/>
        <v>694.27799999999991</v>
      </c>
      <c r="MRO174" s="68">
        <v>0</v>
      </c>
      <c r="MRP174" s="68">
        <f t="shared" si="3476"/>
        <v>1041.4169999999999</v>
      </c>
      <c r="MRQ174" s="101">
        <v>3</v>
      </c>
      <c r="MRR174" s="102"/>
      <c r="MRS174" s="68" t="s">
        <v>318</v>
      </c>
      <c r="MRT174" s="68">
        <f t="shared" si="7289"/>
        <v>694.27799999999991</v>
      </c>
      <c r="MRU174" s="68">
        <v>0</v>
      </c>
      <c r="MRV174" s="68">
        <f t="shared" si="3478"/>
        <v>694.27799999999991</v>
      </c>
      <c r="MRW174" s="68">
        <v>0</v>
      </c>
      <c r="MRX174" s="68">
        <f t="shared" si="3479"/>
        <v>1041.4169999999999</v>
      </c>
      <c r="MRY174" s="101">
        <v>3</v>
      </c>
      <c r="MRZ174" s="102"/>
      <c r="MSA174" s="68" t="s">
        <v>318</v>
      </c>
      <c r="MSB174" s="68">
        <f t="shared" si="7290"/>
        <v>694.27799999999991</v>
      </c>
      <c r="MSC174" s="68">
        <v>0</v>
      </c>
      <c r="MSD174" s="68">
        <f t="shared" si="3481"/>
        <v>694.27799999999991</v>
      </c>
      <c r="MSE174" s="68">
        <v>0</v>
      </c>
      <c r="MSF174" s="68">
        <f t="shared" si="3482"/>
        <v>1041.4169999999999</v>
      </c>
      <c r="MSG174" s="101">
        <v>3</v>
      </c>
      <c r="MSH174" s="102"/>
      <c r="MSI174" s="68" t="s">
        <v>318</v>
      </c>
      <c r="MSJ174" s="68">
        <f t="shared" si="7291"/>
        <v>694.27799999999991</v>
      </c>
      <c r="MSK174" s="68">
        <v>0</v>
      </c>
      <c r="MSL174" s="68">
        <f t="shared" si="3484"/>
        <v>694.27799999999991</v>
      </c>
      <c r="MSM174" s="68">
        <v>0</v>
      </c>
      <c r="MSN174" s="68">
        <f t="shared" si="3485"/>
        <v>1041.4169999999999</v>
      </c>
      <c r="MSO174" s="101">
        <v>3</v>
      </c>
      <c r="MSP174" s="102"/>
      <c r="MSQ174" s="68" t="s">
        <v>318</v>
      </c>
      <c r="MSR174" s="68">
        <f t="shared" si="7292"/>
        <v>694.27799999999991</v>
      </c>
      <c r="MSS174" s="68">
        <v>0</v>
      </c>
      <c r="MST174" s="68">
        <f t="shared" si="3487"/>
        <v>694.27799999999991</v>
      </c>
      <c r="MSU174" s="68">
        <v>0</v>
      </c>
      <c r="MSV174" s="68">
        <f t="shared" si="3488"/>
        <v>1041.4169999999999</v>
      </c>
      <c r="MSW174" s="101">
        <v>3</v>
      </c>
      <c r="MSX174" s="102"/>
      <c r="MSY174" s="68" t="s">
        <v>318</v>
      </c>
      <c r="MSZ174" s="68">
        <f t="shared" si="7293"/>
        <v>694.27799999999991</v>
      </c>
      <c r="MTA174" s="68">
        <v>0</v>
      </c>
      <c r="MTB174" s="68">
        <f t="shared" si="3490"/>
        <v>694.27799999999991</v>
      </c>
      <c r="MTC174" s="68">
        <v>0</v>
      </c>
      <c r="MTD174" s="68">
        <f t="shared" si="3491"/>
        <v>1041.4169999999999</v>
      </c>
      <c r="MTE174" s="101">
        <v>3</v>
      </c>
      <c r="MTF174" s="102"/>
      <c r="MTG174" s="68" t="s">
        <v>318</v>
      </c>
      <c r="MTH174" s="68">
        <f t="shared" si="7294"/>
        <v>694.27799999999991</v>
      </c>
      <c r="MTI174" s="68">
        <v>0</v>
      </c>
      <c r="MTJ174" s="68">
        <f t="shared" si="3493"/>
        <v>694.27799999999991</v>
      </c>
      <c r="MTK174" s="68">
        <v>0</v>
      </c>
      <c r="MTL174" s="68">
        <f t="shared" si="3494"/>
        <v>1041.4169999999999</v>
      </c>
      <c r="MTM174" s="101">
        <v>3</v>
      </c>
      <c r="MTN174" s="102"/>
      <c r="MTO174" s="68" t="s">
        <v>318</v>
      </c>
      <c r="MTP174" s="68">
        <f t="shared" si="7295"/>
        <v>694.27799999999991</v>
      </c>
      <c r="MTQ174" s="68">
        <v>0</v>
      </c>
      <c r="MTR174" s="68">
        <f t="shared" si="3496"/>
        <v>694.27799999999991</v>
      </c>
      <c r="MTS174" s="68">
        <v>0</v>
      </c>
      <c r="MTT174" s="68">
        <f t="shared" si="3497"/>
        <v>1041.4169999999999</v>
      </c>
      <c r="MTU174" s="101">
        <v>3</v>
      </c>
      <c r="MTV174" s="102"/>
      <c r="MTW174" s="68" t="s">
        <v>318</v>
      </c>
      <c r="MTX174" s="68">
        <f t="shared" si="7296"/>
        <v>694.27799999999991</v>
      </c>
      <c r="MTY174" s="68">
        <v>0</v>
      </c>
      <c r="MTZ174" s="68">
        <f t="shared" si="3499"/>
        <v>694.27799999999991</v>
      </c>
      <c r="MUA174" s="68">
        <v>0</v>
      </c>
      <c r="MUB174" s="68">
        <f t="shared" si="3500"/>
        <v>1041.4169999999999</v>
      </c>
      <c r="MUC174" s="101">
        <v>3</v>
      </c>
      <c r="MUD174" s="102"/>
      <c r="MUE174" s="68" t="s">
        <v>318</v>
      </c>
      <c r="MUF174" s="68">
        <f t="shared" si="7297"/>
        <v>694.27799999999991</v>
      </c>
      <c r="MUG174" s="68">
        <v>0</v>
      </c>
      <c r="MUH174" s="68">
        <f t="shared" si="3502"/>
        <v>694.27799999999991</v>
      </c>
      <c r="MUI174" s="68">
        <v>0</v>
      </c>
      <c r="MUJ174" s="68">
        <f t="shared" si="3503"/>
        <v>1041.4169999999999</v>
      </c>
      <c r="MUK174" s="101">
        <v>3</v>
      </c>
      <c r="MUL174" s="102"/>
      <c r="MUM174" s="68" t="s">
        <v>318</v>
      </c>
      <c r="MUN174" s="68">
        <f t="shared" si="7298"/>
        <v>694.27799999999991</v>
      </c>
      <c r="MUO174" s="68">
        <v>0</v>
      </c>
      <c r="MUP174" s="68">
        <f t="shared" si="3505"/>
        <v>694.27799999999991</v>
      </c>
      <c r="MUQ174" s="68">
        <v>0</v>
      </c>
      <c r="MUR174" s="68">
        <f t="shared" si="3506"/>
        <v>1041.4169999999999</v>
      </c>
      <c r="MUS174" s="101">
        <v>3</v>
      </c>
      <c r="MUT174" s="102"/>
      <c r="MUU174" s="68" t="s">
        <v>318</v>
      </c>
      <c r="MUV174" s="68">
        <f t="shared" si="7299"/>
        <v>694.27799999999991</v>
      </c>
      <c r="MUW174" s="68">
        <v>0</v>
      </c>
      <c r="MUX174" s="68">
        <f t="shared" si="3508"/>
        <v>694.27799999999991</v>
      </c>
      <c r="MUY174" s="68">
        <v>0</v>
      </c>
      <c r="MUZ174" s="68">
        <f t="shared" si="3509"/>
        <v>1041.4169999999999</v>
      </c>
      <c r="MVA174" s="101">
        <v>3</v>
      </c>
      <c r="MVB174" s="102"/>
      <c r="MVC174" s="68" t="s">
        <v>318</v>
      </c>
      <c r="MVD174" s="68">
        <f t="shared" si="7300"/>
        <v>694.27799999999991</v>
      </c>
      <c r="MVE174" s="68">
        <v>0</v>
      </c>
      <c r="MVF174" s="68">
        <f t="shared" si="3511"/>
        <v>694.27799999999991</v>
      </c>
      <c r="MVG174" s="68">
        <v>0</v>
      </c>
      <c r="MVH174" s="68">
        <f t="shared" si="3512"/>
        <v>1041.4169999999999</v>
      </c>
      <c r="MVI174" s="101">
        <v>3</v>
      </c>
      <c r="MVJ174" s="102"/>
      <c r="MVK174" s="68" t="s">
        <v>318</v>
      </c>
      <c r="MVL174" s="68">
        <f t="shared" si="7301"/>
        <v>694.27799999999991</v>
      </c>
      <c r="MVM174" s="68">
        <v>0</v>
      </c>
      <c r="MVN174" s="68">
        <f t="shared" si="3514"/>
        <v>694.27799999999991</v>
      </c>
      <c r="MVO174" s="68">
        <v>0</v>
      </c>
      <c r="MVP174" s="68">
        <f t="shared" si="3515"/>
        <v>1041.4169999999999</v>
      </c>
      <c r="MVQ174" s="101">
        <v>3</v>
      </c>
      <c r="MVR174" s="102"/>
      <c r="MVS174" s="68" t="s">
        <v>318</v>
      </c>
      <c r="MVT174" s="68">
        <f t="shared" si="7302"/>
        <v>694.27799999999991</v>
      </c>
      <c r="MVU174" s="68">
        <v>0</v>
      </c>
      <c r="MVV174" s="68">
        <f t="shared" si="3517"/>
        <v>694.27799999999991</v>
      </c>
      <c r="MVW174" s="68">
        <v>0</v>
      </c>
      <c r="MVX174" s="68">
        <f t="shared" si="3518"/>
        <v>1041.4169999999999</v>
      </c>
      <c r="MVY174" s="101">
        <v>3</v>
      </c>
      <c r="MVZ174" s="102"/>
      <c r="MWA174" s="68" t="s">
        <v>318</v>
      </c>
      <c r="MWB174" s="68">
        <f t="shared" si="7303"/>
        <v>694.27799999999991</v>
      </c>
      <c r="MWC174" s="68">
        <v>0</v>
      </c>
      <c r="MWD174" s="68">
        <f t="shared" si="3520"/>
        <v>694.27799999999991</v>
      </c>
      <c r="MWE174" s="68">
        <v>0</v>
      </c>
      <c r="MWF174" s="68">
        <f t="shared" si="3521"/>
        <v>1041.4169999999999</v>
      </c>
      <c r="MWG174" s="101">
        <v>3</v>
      </c>
      <c r="MWH174" s="102"/>
      <c r="MWI174" s="68" t="s">
        <v>318</v>
      </c>
      <c r="MWJ174" s="68">
        <f t="shared" si="7304"/>
        <v>694.27799999999991</v>
      </c>
      <c r="MWK174" s="68">
        <v>0</v>
      </c>
      <c r="MWL174" s="68">
        <f t="shared" si="3523"/>
        <v>694.27799999999991</v>
      </c>
      <c r="MWM174" s="68">
        <v>0</v>
      </c>
      <c r="MWN174" s="68">
        <f t="shared" si="3524"/>
        <v>1041.4169999999999</v>
      </c>
      <c r="MWO174" s="101">
        <v>3</v>
      </c>
      <c r="MWP174" s="102"/>
      <c r="MWQ174" s="68" t="s">
        <v>318</v>
      </c>
      <c r="MWR174" s="68">
        <f t="shared" si="7305"/>
        <v>694.27799999999991</v>
      </c>
      <c r="MWS174" s="68">
        <v>0</v>
      </c>
      <c r="MWT174" s="68">
        <f t="shared" si="3526"/>
        <v>694.27799999999991</v>
      </c>
      <c r="MWU174" s="68">
        <v>0</v>
      </c>
      <c r="MWV174" s="68">
        <f t="shared" si="3527"/>
        <v>1041.4169999999999</v>
      </c>
      <c r="MWW174" s="101">
        <v>3</v>
      </c>
      <c r="MWX174" s="102"/>
      <c r="MWY174" s="68" t="s">
        <v>318</v>
      </c>
      <c r="MWZ174" s="68">
        <f t="shared" si="7306"/>
        <v>694.27799999999991</v>
      </c>
      <c r="MXA174" s="68">
        <v>0</v>
      </c>
      <c r="MXB174" s="68">
        <f t="shared" si="3529"/>
        <v>694.27799999999991</v>
      </c>
      <c r="MXC174" s="68">
        <v>0</v>
      </c>
      <c r="MXD174" s="68">
        <f t="shared" si="3530"/>
        <v>1041.4169999999999</v>
      </c>
      <c r="MXE174" s="101">
        <v>3</v>
      </c>
      <c r="MXF174" s="102"/>
      <c r="MXG174" s="68" t="s">
        <v>318</v>
      </c>
      <c r="MXH174" s="68">
        <f t="shared" si="7307"/>
        <v>694.27799999999991</v>
      </c>
      <c r="MXI174" s="68">
        <v>0</v>
      </c>
      <c r="MXJ174" s="68">
        <f t="shared" si="3532"/>
        <v>694.27799999999991</v>
      </c>
      <c r="MXK174" s="68">
        <v>0</v>
      </c>
      <c r="MXL174" s="68">
        <f t="shared" si="3533"/>
        <v>1041.4169999999999</v>
      </c>
      <c r="MXM174" s="101">
        <v>3</v>
      </c>
      <c r="MXN174" s="102"/>
      <c r="MXO174" s="68" t="s">
        <v>318</v>
      </c>
      <c r="MXP174" s="68">
        <f t="shared" si="7308"/>
        <v>694.27799999999991</v>
      </c>
      <c r="MXQ174" s="68">
        <v>0</v>
      </c>
      <c r="MXR174" s="68">
        <f t="shared" si="3535"/>
        <v>694.27799999999991</v>
      </c>
      <c r="MXS174" s="68">
        <v>0</v>
      </c>
      <c r="MXT174" s="68">
        <f t="shared" si="3536"/>
        <v>1041.4169999999999</v>
      </c>
      <c r="MXU174" s="101">
        <v>3</v>
      </c>
      <c r="MXV174" s="102"/>
      <c r="MXW174" s="68" t="s">
        <v>318</v>
      </c>
      <c r="MXX174" s="68">
        <f t="shared" si="7309"/>
        <v>694.27799999999991</v>
      </c>
      <c r="MXY174" s="68">
        <v>0</v>
      </c>
      <c r="MXZ174" s="68">
        <f t="shared" si="3538"/>
        <v>694.27799999999991</v>
      </c>
      <c r="MYA174" s="68">
        <v>0</v>
      </c>
      <c r="MYB174" s="68">
        <f t="shared" si="3539"/>
        <v>1041.4169999999999</v>
      </c>
      <c r="MYC174" s="101">
        <v>3</v>
      </c>
      <c r="MYD174" s="102"/>
      <c r="MYE174" s="68" t="s">
        <v>318</v>
      </c>
      <c r="MYF174" s="68">
        <f t="shared" si="7310"/>
        <v>694.27799999999991</v>
      </c>
      <c r="MYG174" s="68">
        <v>0</v>
      </c>
      <c r="MYH174" s="68">
        <f t="shared" si="3541"/>
        <v>694.27799999999991</v>
      </c>
      <c r="MYI174" s="68">
        <v>0</v>
      </c>
      <c r="MYJ174" s="68">
        <f t="shared" si="3542"/>
        <v>1041.4169999999999</v>
      </c>
      <c r="MYK174" s="101">
        <v>3</v>
      </c>
      <c r="MYL174" s="102"/>
      <c r="MYM174" s="68" t="s">
        <v>318</v>
      </c>
      <c r="MYN174" s="68">
        <f t="shared" si="7311"/>
        <v>694.27799999999991</v>
      </c>
      <c r="MYO174" s="68">
        <v>0</v>
      </c>
      <c r="MYP174" s="68">
        <f t="shared" si="3544"/>
        <v>694.27799999999991</v>
      </c>
      <c r="MYQ174" s="68">
        <v>0</v>
      </c>
      <c r="MYR174" s="68">
        <f t="shared" si="3545"/>
        <v>1041.4169999999999</v>
      </c>
      <c r="MYS174" s="101">
        <v>3</v>
      </c>
      <c r="MYT174" s="102"/>
      <c r="MYU174" s="68" t="s">
        <v>318</v>
      </c>
      <c r="MYV174" s="68">
        <f t="shared" si="7312"/>
        <v>694.27799999999991</v>
      </c>
      <c r="MYW174" s="68">
        <v>0</v>
      </c>
      <c r="MYX174" s="68">
        <f t="shared" si="3547"/>
        <v>694.27799999999991</v>
      </c>
      <c r="MYY174" s="68">
        <v>0</v>
      </c>
      <c r="MYZ174" s="68">
        <f t="shared" si="3548"/>
        <v>1041.4169999999999</v>
      </c>
      <c r="MZA174" s="101">
        <v>3</v>
      </c>
      <c r="MZB174" s="102"/>
      <c r="MZC174" s="68" t="s">
        <v>318</v>
      </c>
      <c r="MZD174" s="68">
        <f t="shared" si="7313"/>
        <v>694.27799999999991</v>
      </c>
      <c r="MZE174" s="68">
        <v>0</v>
      </c>
      <c r="MZF174" s="68">
        <f t="shared" si="3550"/>
        <v>694.27799999999991</v>
      </c>
      <c r="MZG174" s="68">
        <v>0</v>
      </c>
      <c r="MZH174" s="68">
        <f t="shared" si="3551"/>
        <v>1041.4169999999999</v>
      </c>
      <c r="MZI174" s="101">
        <v>3</v>
      </c>
      <c r="MZJ174" s="102"/>
      <c r="MZK174" s="68" t="s">
        <v>318</v>
      </c>
      <c r="MZL174" s="68">
        <f t="shared" si="7314"/>
        <v>694.27799999999991</v>
      </c>
      <c r="MZM174" s="68">
        <v>0</v>
      </c>
      <c r="MZN174" s="68">
        <f t="shared" si="3553"/>
        <v>694.27799999999991</v>
      </c>
      <c r="MZO174" s="68">
        <v>0</v>
      </c>
      <c r="MZP174" s="68">
        <f t="shared" si="3554"/>
        <v>1041.4169999999999</v>
      </c>
      <c r="MZQ174" s="101">
        <v>3</v>
      </c>
      <c r="MZR174" s="102"/>
      <c r="MZS174" s="68" t="s">
        <v>318</v>
      </c>
      <c r="MZT174" s="68">
        <f t="shared" si="7315"/>
        <v>694.27799999999991</v>
      </c>
      <c r="MZU174" s="68">
        <v>0</v>
      </c>
      <c r="MZV174" s="68">
        <f t="shared" si="3556"/>
        <v>694.27799999999991</v>
      </c>
      <c r="MZW174" s="68">
        <v>0</v>
      </c>
      <c r="MZX174" s="68">
        <f t="shared" si="3557"/>
        <v>1041.4169999999999</v>
      </c>
      <c r="MZY174" s="101">
        <v>3</v>
      </c>
      <c r="MZZ174" s="102"/>
      <c r="NAA174" s="68" t="s">
        <v>318</v>
      </c>
      <c r="NAB174" s="68">
        <f t="shared" si="7316"/>
        <v>694.27799999999991</v>
      </c>
      <c r="NAC174" s="68">
        <v>0</v>
      </c>
      <c r="NAD174" s="68">
        <f t="shared" si="3559"/>
        <v>694.27799999999991</v>
      </c>
      <c r="NAE174" s="68">
        <v>0</v>
      </c>
      <c r="NAF174" s="68">
        <f t="shared" si="3560"/>
        <v>1041.4169999999999</v>
      </c>
      <c r="NAG174" s="101">
        <v>3</v>
      </c>
      <c r="NAH174" s="102"/>
      <c r="NAI174" s="68" t="s">
        <v>318</v>
      </c>
      <c r="NAJ174" s="68">
        <f t="shared" si="7317"/>
        <v>694.27799999999991</v>
      </c>
      <c r="NAK174" s="68">
        <v>0</v>
      </c>
      <c r="NAL174" s="68">
        <f t="shared" si="3562"/>
        <v>694.27799999999991</v>
      </c>
      <c r="NAM174" s="68">
        <v>0</v>
      </c>
      <c r="NAN174" s="68">
        <f t="shared" si="3563"/>
        <v>1041.4169999999999</v>
      </c>
      <c r="NAO174" s="101">
        <v>3</v>
      </c>
      <c r="NAP174" s="102"/>
      <c r="NAQ174" s="68" t="s">
        <v>318</v>
      </c>
      <c r="NAR174" s="68">
        <f t="shared" si="7318"/>
        <v>694.27799999999991</v>
      </c>
      <c r="NAS174" s="68">
        <v>0</v>
      </c>
      <c r="NAT174" s="68">
        <f t="shared" si="3565"/>
        <v>694.27799999999991</v>
      </c>
      <c r="NAU174" s="68">
        <v>0</v>
      </c>
      <c r="NAV174" s="68">
        <f t="shared" si="3566"/>
        <v>1041.4169999999999</v>
      </c>
      <c r="NAW174" s="101">
        <v>3</v>
      </c>
      <c r="NAX174" s="102"/>
      <c r="NAY174" s="68" t="s">
        <v>318</v>
      </c>
      <c r="NAZ174" s="68">
        <f t="shared" si="7319"/>
        <v>694.27799999999991</v>
      </c>
      <c r="NBA174" s="68">
        <v>0</v>
      </c>
      <c r="NBB174" s="68">
        <f t="shared" si="3568"/>
        <v>694.27799999999991</v>
      </c>
      <c r="NBC174" s="68">
        <v>0</v>
      </c>
      <c r="NBD174" s="68">
        <f t="shared" si="3569"/>
        <v>1041.4169999999999</v>
      </c>
      <c r="NBE174" s="101">
        <v>3</v>
      </c>
      <c r="NBF174" s="102"/>
      <c r="NBG174" s="68" t="s">
        <v>318</v>
      </c>
      <c r="NBH174" s="68">
        <f t="shared" si="7320"/>
        <v>694.27799999999991</v>
      </c>
      <c r="NBI174" s="68">
        <v>0</v>
      </c>
      <c r="NBJ174" s="68">
        <f t="shared" si="3571"/>
        <v>694.27799999999991</v>
      </c>
      <c r="NBK174" s="68">
        <v>0</v>
      </c>
      <c r="NBL174" s="68">
        <f t="shared" si="3572"/>
        <v>1041.4169999999999</v>
      </c>
      <c r="NBM174" s="101">
        <v>3</v>
      </c>
      <c r="NBN174" s="102"/>
      <c r="NBO174" s="68" t="s">
        <v>318</v>
      </c>
      <c r="NBP174" s="68">
        <f t="shared" si="7321"/>
        <v>694.27799999999991</v>
      </c>
      <c r="NBQ174" s="68">
        <v>0</v>
      </c>
      <c r="NBR174" s="68">
        <f t="shared" si="3574"/>
        <v>694.27799999999991</v>
      </c>
      <c r="NBS174" s="68">
        <v>0</v>
      </c>
      <c r="NBT174" s="68">
        <f t="shared" si="3575"/>
        <v>1041.4169999999999</v>
      </c>
      <c r="NBU174" s="101">
        <v>3</v>
      </c>
      <c r="NBV174" s="102"/>
      <c r="NBW174" s="68" t="s">
        <v>318</v>
      </c>
      <c r="NBX174" s="68">
        <f t="shared" si="7322"/>
        <v>694.27799999999991</v>
      </c>
      <c r="NBY174" s="68">
        <v>0</v>
      </c>
      <c r="NBZ174" s="68">
        <f t="shared" si="3577"/>
        <v>694.27799999999991</v>
      </c>
      <c r="NCA174" s="68">
        <v>0</v>
      </c>
      <c r="NCB174" s="68">
        <f t="shared" si="3578"/>
        <v>1041.4169999999999</v>
      </c>
      <c r="NCC174" s="101">
        <v>3</v>
      </c>
      <c r="NCD174" s="102"/>
      <c r="NCE174" s="68" t="s">
        <v>318</v>
      </c>
      <c r="NCF174" s="68">
        <f t="shared" si="7323"/>
        <v>694.27799999999991</v>
      </c>
      <c r="NCG174" s="68">
        <v>0</v>
      </c>
      <c r="NCH174" s="68">
        <f t="shared" si="3580"/>
        <v>694.27799999999991</v>
      </c>
      <c r="NCI174" s="68">
        <v>0</v>
      </c>
      <c r="NCJ174" s="68">
        <f t="shared" si="3581"/>
        <v>1041.4169999999999</v>
      </c>
      <c r="NCK174" s="101">
        <v>3</v>
      </c>
      <c r="NCL174" s="102"/>
      <c r="NCM174" s="68" t="s">
        <v>318</v>
      </c>
      <c r="NCN174" s="68">
        <f t="shared" si="7324"/>
        <v>694.27799999999991</v>
      </c>
      <c r="NCO174" s="68">
        <v>0</v>
      </c>
      <c r="NCP174" s="68">
        <f t="shared" si="3583"/>
        <v>694.27799999999991</v>
      </c>
      <c r="NCQ174" s="68">
        <v>0</v>
      </c>
      <c r="NCR174" s="68">
        <f t="shared" si="3584"/>
        <v>1041.4169999999999</v>
      </c>
      <c r="NCS174" s="101">
        <v>3</v>
      </c>
      <c r="NCT174" s="102"/>
      <c r="NCU174" s="68" t="s">
        <v>318</v>
      </c>
      <c r="NCV174" s="68">
        <f t="shared" si="7325"/>
        <v>694.27799999999991</v>
      </c>
      <c r="NCW174" s="68">
        <v>0</v>
      </c>
      <c r="NCX174" s="68">
        <f t="shared" si="3586"/>
        <v>694.27799999999991</v>
      </c>
      <c r="NCY174" s="68">
        <v>0</v>
      </c>
      <c r="NCZ174" s="68">
        <f t="shared" si="3587"/>
        <v>1041.4169999999999</v>
      </c>
      <c r="NDA174" s="101">
        <v>3</v>
      </c>
      <c r="NDB174" s="102"/>
      <c r="NDC174" s="68" t="s">
        <v>318</v>
      </c>
      <c r="NDD174" s="68">
        <f t="shared" si="7326"/>
        <v>694.27799999999991</v>
      </c>
      <c r="NDE174" s="68">
        <v>0</v>
      </c>
      <c r="NDF174" s="68">
        <f t="shared" si="3589"/>
        <v>694.27799999999991</v>
      </c>
      <c r="NDG174" s="68">
        <v>0</v>
      </c>
      <c r="NDH174" s="68">
        <f t="shared" si="3590"/>
        <v>1041.4169999999999</v>
      </c>
      <c r="NDI174" s="101">
        <v>3</v>
      </c>
      <c r="NDJ174" s="102"/>
      <c r="NDK174" s="68" t="s">
        <v>318</v>
      </c>
      <c r="NDL174" s="68">
        <f t="shared" si="7327"/>
        <v>694.27799999999991</v>
      </c>
      <c r="NDM174" s="68">
        <v>0</v>
      </c>
      <c r="NDN174" s="68">
        <f t="shared" si="3592"/>
        <v>694.27799999999991</v>
      </c>
      <c r="NDO174" s="68">
        <v>0</v>
      </c>
      <c r="NDP174" s="68">
        <f t="shared" si="3593"/>
        <v>1041.4169999999999</v>
      </c>
      <c r="NDQ174" s="101">
        <v>3</v>
      </c>
      <c r="NDR174" s="102"/>
      <c r="NDS174" s="68" t="s">
        <v>318</v>
      </c>
      <c r="NDT174" s="68">
        <f t="shared" si="7328"/>
        <v>694.27799999999991</v>
      </c>
      <c r="NDU174" s="68">
        <v>0</v>
      </c>
      <c r="NDV174" s="68">
        <f t="shared" si="3595"/>
        <v>694.27799999999991</v>
      </c>
      <c r="NDW174" s="68">
        <v>0</v>
      </c>
      <c r="NDX174" s="68">
        <f t="shared" si="3596"/>
        <v>1041.4169999999999</v>
      </c>
      <c r="NDY174" s="101">
        <v>3</v>
      </c>
      <c r="NDZ174" s="102"/>
      <c r="NEA174" s="68" t="s">
        <v>318</v>
      </c>
      <c r="NEB174" s="68">
        <f t="shared" si="7329"/>
        <v>694.27799999999991</v>
      </c>
      <c r="NEC174" s="68">
        <v>0</v>
      </c>
      <c r="NED174" s="68">
        <f t="shared" si="3598"/>
        <v>694.27799999999991</v>
      </c>
      <c r="NEE174" s="68">
        <v>0</v>
      </c>
      <c r="NEF174" s="68">
        <f t="shared" si="3599"/>
        <v>1041.4169999999999</v>
      </c>
      <c r="NEG174" s="101">
        <v>3</v>
      </c>
      <c r="NEH174" s="102"/>
      <c r="NEI174" s="68" t="s">
        <v>318</v>
      </c>
      <c r="NEJ174" s="68">
        <f t="shared" si="7330"/>
        <v>694.27799999999991</v>
      </c>
      <c r="NEK174" s="68">
        <v>0</v>
      </c>
      <c r="NEL174" s="68">
        <f t="shared" si="3601"/>
        <v>694.27799999999991</v>
      </c>
      <c r="NEM174" s="68">
        <v>0</v>
      </c>
      <c r="NEN174" s="68">
        <f t="shared" si="3602"/>
        <v>1041.4169999999999</v>
      </c>
      <c r="NEO174" s="101">
        <v>3</v>
      </c>
      <c r="NEP174" s="102"/>
      <c r="NEQ174" s="68" t="s">
        <v>318</v>
      </c>
      <c r="NER174" s="68">
        <f t="shared" si="7331"/>
        <v>694.27799999999991</v>
      </c>
      <c r="NES174" s="68">
        <v>0</v>
      </c>
      <c r="NET174" s="68">
        <f t="shared" si="3604"/>
        <v>694.27799999999991</v>
      </c>
      <c r="NEU174" s="68">
        <v>0</v>
      </c>
      <c r="NEV174" s="68">
        <f t="shared" si="3605"/>
        <v>1041.4169999999999</v>
      </c>
      <c r="NEW174" s="101">
        <v>3</v>
      </c>
      <c r="NEX174" s="102"/>
      <c r="NEY174" s="68" t="s">
        <v>318</v>
      </c>
      <c r="NEZ174" s="68">
        <f t="shared" si="7332"/>
        <v>694.27799999999991</v>
      </c>
      <c r="NFA174" s="68">
        <v>0</v>
      </c>
      <c r="NFB174" s="68">
        <f t="shared" si="3607"/>
        <v>694.27799999999991</v>
      </c>
      <c r="NFC174" s="68">
        <v>0</v>
      </c>
      <c r="NFD174" s="68">
        <f t="shared" si="3608"/>
        <v>1041.4169999999999</v>
      </c>
      <c r="NFE174" s="101">
        <v>3</v>
      </c>
      <c r="NFF174" s="102"/>
      <c r="NFG174" s="68" t="s">
        <v>318</v>
      </c>
      <c r="NFH174" s="68">
        <f t="shared" si="7333"/>
        <v>694.27799999999991</v>
      </c>
      <c r="NFI174" s="68">
        <v>0</v>
      </c>
      <c r="NFJ174" s="68">
        <f t="shared" si="3610"/>
        <v>694.27799999999991</v>
      </c>
      <c r="NFK174" s="68">
        <v>0</v>
      </c>
      <c r="NFL174" s="68">
        <f t="shared" si="3611"/>
        <v>1041.4169999999999</v>
      </c>
      <c r="NFM174" s="101">
        <v>3</v>
      </c>
      <c r="NFN174" s="102"/>
      <c r="NFO174" s="68" t="s">
        <v>318</v>
      </c>
      <c r="NFP174" s="68">
        <f t="shared" si="7334"/>
        <v>694.27799999999991</v>
      </c>
      <c r="NFQ174" s="68">
        <v>0</v>
      </c>
      <c r="NFR174" s="68">
        <f t="shared" si="3613"/>
        <v>694.27799999999991</v>
      </c>
      <c r="NFS174" s="68">
        <v>0</v>
      </c>
      <c r="NFT174" s="68">
        <f t="shared" si="3614"/>
        <v>1041.4169999999999</v>
      </c>
      <c r="NFU174" s="101">
        <v>3</v>
      </c>
      <c r="NFV174" s="102"/>
      <c r="NFW174" s="68" t="s">
        <v>318</v>
      </c>
      <c r="NFX174" s="68">
        <f t="shared" si="7335"/>
        <v>694.27799999999991</v>
      </c>
      <c r="NFY174" s="68">
        <v>0</v>
      </c>
      <c r="NFZ174" s="68">
        <f t="shared" si="3616"/>
        <v>694.27799999999991</v>
      </c>
      <c r="NGA174" s="68">
        <v>0</v>
      </c>
      <c r="NGB174" s="68">
        <f t="shared" si="3617"/>
        <v>1041.4169999999999</v>
      </c>
      <c r="NGC174" s="101">
        <v>3</v>
      </c>
      <c r="NGD174" s="102"/>
      <c r="NGE174" s="68" t="s">
        <v>318</v>
      </c>
      <c r="NGF174" s="68">
        <f t="shared" si="7336"/>
        <v>694.27799999999991</v>
      </c>
      <c r="NGG174" s="68">
        <v>0</v>
      </c>
      <c r="NGH174" s="68">
        <f t="shared" si="3619"/>
        <v>694.27799999999991</v>
      </c>
      <c r="NGI174" s="68">
        <v>0</v>
      </c>
      <c r="NGJ174" s="68">
        <f t="shared" si="3620"/>
        <v>1041.4169999999999</v>
      </c>
      <c r="NGK174" s="101">
        <v>3</v>
      </c>
      <c r="NGL174" s="102"/>
      <c r="NGM174" s="68" t="s">
        <v>318</v>
      </c>
      <c r="NGN174" s="68">
        <f t="shared" si="7337"/>
        <v>694.27799999999991</v>
      </c>
      <c r="NGO174" s="68">
        <v>0</v>
      </c>
      <c r="NGP174" s="68">
        <f t="shared" si="3622"/>
        <v>694.27799999999991</v>
      </c>
      <c r="NGQ174" s="68">
        <v>0</v>
      </c>
      <c r="NGR174" s="68">
        <f t="shared" si="3623"/>
        <v>1041.4169999999999</v>
      </c>
      <c r="NGS174" s="101">
        <v>3</v>
      </c>
      <c r="NGT174" s="102"/>
      <c r="NGU174" s="68" t="s">
        <v>318</v>
      </c>
      <c r="NGV174" s="68">
        <f t="shared" si="7338"/>
        <v>694.27799999999991</v>
      </c>
      <c r="NGW174" s="68">
        <v>0</v>
      </c>
      <c r="NGX174" s="68">
        <f t="shared" si="3625"/>
        <v>694.27799999999991</v>
      </c>
      <c r="NGY174" s="68">
        <v>0</v>
      </c>
      <c r="NGZ174" s="68">
        <f t="shared" si="3626"/>
        <v>1041.4169999999999</v>
      </c>
      <c r="NHA174" s="101">
        <v>3</v>
      </c>
      <c r="NHB174" s="102"/>
      <c r="NHC174" s="68" t="s">
        <v>318</v>
      </c>
      <c r="NHD174" s="68">
        <f t="shared" si="7339"/>
        <v>694.27799999999991</v>
      </c>
      <c r="NHE174" s="68">
        <v>0</v>
      </c>
      <c r="NHF174" s="68">
        <f t="shared" si="3628"/>
        <v>694.27799999999991</v>
      </c>
      <c r="NHG174" s="68">
        <v>0</v>
      </c>
      <c r="NHH174" s="68">
        <f t="shared" si="3629"/>
        <v>1041.4169999999999</v>
      </c>
      <c r="NHI174" s="101">
        <v>3</v>
      </c>
      <c r="NHJ174" s="102"/>
      <c r="NHK174" s="68" t="s">
        <v>318</v>
      </c>
      <c r="NHL174" s="68">
        <f t="shared" si="7340"/>
        <v>694.27799999999991</v>
      </c>
      <c r="NHM174" s="68">
        <v>0</v>
      </c>
      <c r="NHN174" s="68">
        <f t="shared" si="3631"/>
        <v>694.27799999999991</v>
      </c>
      <c r="NHO174" s="68">
        <v>0</v>
      </c>
      <c r="NHP174" s="68">
        <f t="shared" si="3632"/>
        <v>1041.4169999999999</v>
      </c>
      <c r="NHQ174" s="101">
        <v>3</v>
      </c>
      <c r="NHR174" s="102"/>
      <c r="NHS174" s="68" t="s">
        <v>318</v>
      </c>
      <c r="NHT174" s="68">
        <f t="shared" si="7341"/>
        <v>694.27799999999991</v>
      </c>
      <c r="NHU174" s="68">
        <v>0</v>
      </c>
      <c r="NHV174" s="68">
        <f t="shared" si="3634"/>
        <v>694.27799999999991</v>
      </c>
      <c r="NHW174" s="68">
        <v>0</v>
      </c>
      <c r="NHX174" s="68">
        <f t="shared" si="3635"/>
        <v>1041.4169999999999</v>
      </c>
      <c r="NHY174" s="101">
        <v>3</v>
      </c>
      <c r="NHZ174" s="102"/>
      <c r="NIA174" s="68" t="s">
        <v>318</v>
      </c>
      <c r="NIB174" s="68">
        <f t="shared" si="7342"/>
        <v>694.27799999999991</v>
      </c>
      <c r="NIC174" s="68">
        <v>0</v>
      </c>
      <c r="NID174" s="68">
        <f t="shared" si="3637"/>
        <v>694.27799999999991</v>
      </c>
      <c r="NIE174" s="68">
        <v>0</v>
      </c>
      <c r="NIF174" s="68">
        <f t="shared" si="3638"/>
        <v>1041.4169999999999</v>
      </c>
      <c r="NIG174" s="101">
        <v>3</v>
      </c>
      <c r="NIH174" s="102"/>
      <c r="NII174" s="68" t="s">
        <v>318</v>
      </c>
      <c r="NIJ174" s="68">
        <f t="shared" si="7343"/>
        <v>694.27799999999991</v>
      </c>
      <c r="NIK174" s="68">
        <v>0</v>
      </c>
      <c r="NIL174" s="68">
        <f t="shared" si="3640"/>
        <v>694.27799999999991</v>
      </c>
      <c r="NIM174" s="68">
        <v>0</v>
      </c>
      <c r="NIN174" s="68">
        <f t="shared" si="3641"/>
        <v>1041.4169999999999</v>
      </c>
      <c r="NIO174" s="101">
        <v>3</v>
      </c>
      <c r="NIP174" s="102"/>
      <c r="NIQ174" s="68" t="s">
        <v>318</v>
      </c>
      <c r="NIR174" s="68">
        <f t="shared" si="7344"/>
        <v>694.27799999999991</v>
      </c>
      <c r="NIS174" s="68">
        <v>0</v>
      </c>
      <c r="NIT174" s="68">
        <f t="shared" si="3643"/>
        <v>694.27799999999991</v>
      </c>
      <c r="NIU174" s="68">
        <v>0</v>
      </c>
      <c r="NIV174" s="68">
        <f t="shared" si="3644"/>
        <v>1041.4169999999999</v>
      </c>
      <c r="NIW174" s="101">
        <v>3</v>
      </c>
      <c r="NIX174" s="102"/>
      <c r="NIY174" s="68" t="s">
        <v>318</v>
      </c>
      <c r="NIZ174" s="68">
        <f t="shared" si="7345"/>
        <v>694.27799999999991</v>
      </c>
      <c r="NJA174" s="68">
        <v>0</v>
      </c>
      <c r="NJB174" s="68">
        <f t="shared" si="3646"/>
        <v>694.27799999999991</v>
      </c>
      <c r="NJC174" s="68">
        <v>0</v>
      </c>
      <c r="NJD174" s="68">
        <f t="shared" si="3647"/>
        <v>1041.4169999999999</v>
      </c>
      <c r="NJE174" s="101">
        <v>3</v>
      </c>
      <c r="NJF174" s="102"/>
      <c r="NJG174" s="68" t="s">
        <v>318</v>
      </c>
      <c r="NJH174" s="68">
        <f t="shared" si="7346"/>
        <v>694.27799999999991</v>
      </c>
      <c r="NJI174" s="68">
        <v>0</v>
      </c>
      <c r="NJJ174" s="68">
        <f t="shared" si="3649"/>
        <v>694.27799999999991</v>
      </c>
      <c r="NJK174" s="68">
        <v>0</v>
      </c>
      <c r="NJL174" s="68">
        <f t="shared" si="3650"/>
        <v>1041.4169999999999</v>
      </c>
      <c r="NJM174" s="101">
        <v>3</v>
      </c>
      <c r="NJN174" s="102"/>
      <c r="NJO174" s="68" t="s">
        <v>318</v>
      </c>
      <c r="NJP174" s="68">
        <f t="shared" si="7347"/>
        <v>694.27799999999991</v>
      </c>
      <c r="NJQ174" s="68">
        <v>0</v>
      </c>
      <c r="NJR174" s="68">
        <f t="shared" si="3652"/>
        <v>694.27799999999991</v>
      </c>
      <c r="NJS174" s="68">
        <v>0</v>
      </c>
      <c r="NJT174" s="68">
        <f t="shared" si="3653"/>
        <v>1041.4169999999999</v>
      </c>
      <c r="NJU174" s="101">
        <v>3</v>
      </c>
      <c r="NJV174" s="102"/>
      <c r="NJW174" s="68" t="s">
        <v>318</v>
      </c>
      <c r="NJX174" s="68">
        <f t="shared" si="7348"/>
        <v>694.27799999999991</v>
      </c>
      <c r="NJY174" s="68">
        <v>0</v>
      </c>
      <c r="NJZ174" s="68">
        <f t="shared" si="3655"/>
        <v>694.27799999999991</v>
      </c>
      <c r="NKA174" s="68">
        <v>0</v>
      </c>
      <c r="NKB174" s="68">
        <f t="shared" si="3656"/>
        <v>1041.4169999999999</v>
      </c>
      <c r="NKC174" s="101">
        <v>3</v>
      </c>
      <c r="NKD174" s="102"/>
      <c r="NKE174" s="68" t="s">
        <v>318</v>
      </c>
      <c r="NKF174" s="68">
        <f t="shared" si="7349"/>
        <v>694.27799999999991</v>
      </c>
      <c r="NKG174" s="68">
        <v>0</v>
      </c>
      <c r="NKH174" s="68">
        <f t="shared" si="3658"/>
        <v>694.27799999999991</v>
      </c>
      <c r="NKI174" s="68">
        <v>0</v>
      </c>
      <c r="NKJ174" s="68">
        <f t="shared" si="3659"/>
        <v>1041.4169999999999</v>
      </c>
      <c r="NKK174" s="101">
        <v>3</v>
      </c>
      <c r="NKL174" s="102"/>
      <c r="NKM174" s="68" t="s">
        <v>318</v>
      </c>
      <c r="NKN174" s="68">
        <f t="shared" si="7350"/>
        <v>694.27799999999991</v>
      </c>
      <c r="NKO174" s="68">
        <v>0</v>
      </c>
      <c r="NKP174" s="68">
        <f t="shared" si="3661"/>
        <v>694.27799999999991</v>
      </c>
      <c r="NKQ174" s="68">
        <v>0</v>
      </c>
      <c r="NKR174" s="68">
        <f t="shared" si="3662"/>
        <v>1041.4169999999999</v>
      </c>
      <c r="NKS174" s="101">
        <v>3</v>
      </c>
      <c r="NKT174" s="102"/>
      <c r="NKU174" s="68" t="s">
        <v>318</v>
      </c>
      <c r="NKV174" s="68">
        <f t="shared" si="7351"/>
        <v>694.27799999999991</v>
      </c>
      <c r="NKW174" s="68">
        <v>0</v>
      </c>
      <c r="NKX174" s="68">
        <f t="shared" si="3664"/>
        <v>694.27799999999991</v>
      </c>
      <c r="NKY174" s="68">
        <v>0</v>
      </c>
      <c r="NKZ174" s="68">
        <f t="shared" si="3665"/>
        <v>1041.4169999999999</v>
      </c>
      <c r="NLA174" s="101">
        <v>3</v>
      </c>
      <c r="NLB174" s="102"/>
      <c r="NLC174" s="68" t="s">
        <v>318</v>
      </c>
      <c r="NLD174" s="68">
        <f t="shared" si="7352"/>
        <v>694.27799999999991</v>
      </c>
      <c r="NLE174" s="68">
        <v>0</v>
      </c>
      <c r="NLF174" s="68">
        <f t="shared" si="3667"/>
        <v>694.27799999999991</v>
      </c>
      <c r="NLG174" s="68">
        <v>0</v>
      </c>
      <c r="NLH174" s="68">
        <f t="shared" si="3668"/>
        <v>1041.4169999999999</v>
      </c>
      <c r="NLI174" s="101">
        <v>3</v>
      </c>
      <c r="NLJ174" s="102"/>
      <c r="NLK174" s="68" t="s">
        <v>318</v>
      </c>
      <c r="NLL174" s="68">
        <f t="shared" si="7353"/>
        <v>694.27799999999991</v>
      </c>
      <c r="NLM174" s="68">
        <v>0</v>
      </c>
      <c r="NLN174" s="68">
        <f t="shared" si="3670"/>
        <v>694.27799999999991</v>
      </c>
      <c r="NLO174" s="68">
        <v>0</v>
      </c>
      <c r="NLP174" s="68">
        <f t="shared" si="3671"/>
        <v>1041.4169999999999</v>
      </c>
      <c r="NLQ174" s="101">
        <v>3</v>
      </c>
      <c r="NLR174" s="102"/>
      <c r="NLS174" s="68" t="s">
        <v>318</v>
      </c>
      <c r="NLT174" s="68">
        <f t="shared" si="7354"/>
        <v>694.27799999999991</v>
      </c>
      <c r="NLU174" s="68">
        <v>0</v>
      </c>
      <c r="NLV174" s="68">
        <f t="shared" si="3673"/>
        <v>694.27799999999991</v>
      </c>
      <c r="NLW174" s="68">
        <v>0</v>
      </c>
      <c r="NLX174" s="68">
        <f t="shared" si="3674"/>
        <v>1041.4169999999999</v>
      </c>
      <c r="NLY174" s="101">
        <v>3</v>
      </c>
      <c r="NLZ174" s="102"/>
      <c r="NMA174" s="68" t="s">
        <v>318</v>
      </c>
      <c r="NMB174" s="68">
        <f t="shared" si="7355"/>
        <v>694.27799999999991</v>
      </c>
      <c r="NMC174" s="68">
        <v>0</v>
      </c>
      <c r="NMD174" s="68">
        <f t="shared" si="3676"/>
        <v>694.27799999999991</v>
      </c>
      <c r="NME174" s="68">
        <v>0</v>
      </c>
      <c r="NMF174" s="68">
        <f t="shared" si="3677"/>
        <v>1041.4169999999999</v>
      </c>
      <c r="NMG174" s="101">
        <v>3</v>
      </c>
      <c r="NMH174" s="102"/>
      <c r="NMI174" s="68" t="s">
        <v>318</v>
      </c>
      <c r="NMJ174" s="68">
        <f t="shared" si="7356"/>
        <v>694.27799999999991</v>
      </c>
      <c r="NMK174" s="68">
        <v>0</v>
      </c>
      <c r="NML174" s="68">
        <f t="shared" si="3679"/>
        <v>694.27799999999991</v>
      </c>
      <c r="NMM174" s="68">
        <v>0</v>
      </c>
      <c r="NMN174" s="68">
        <f t="shared" si="3680"/>
        <v>1041.4169999999999</v>
      </c>
      <c r="NMO174" s="101">
        <v>3</v>
      </c>
      <c r="NMP174" s="102"/>
      <c r="NMQ174" s="68" t="s">
        <v>318</v>
      </c>
      <c r="NMR174" s="68">
        <f t="shared" si="7357"/>
        <v>694.27799999999991</v>
      </c>
      <c r="NMS174" s="68">
        <v>0</v>
      </c>
      <c r="NMT174" s="68">
        <f t="shared" si="3682"/>
        <v>694.27799999999991</v>
      </c>
      <c r="NMU174" s="68">
        <v>0</v>
      </c>
      <c r="NMV174" s="68">
        <f t="shared" si="3683"/>
        <v>1041.4169999999999</v>
      </c>
      <c r="NMW174" s="101">
        <v>3</v>
      </c>
      <c r="NMX174" s="102"/>
      <c r="NMY174" s="68" t="s">
        <v>318</v>
      </c>
      <c r="NMZ174" s="68">
        <f t="shared" si="7358"/>
        <v>694.27799999999991</v>
      </c>
      <c r="NNA174" s="68">
        <v>0</v>
      </c>
      <c r="NNB174" s="68">
        <f t="shared" si="3685"/>
        <v>694.27799999999991</v>
      </c>
      <c r="NNC174" s="68">
        <v>0</v>
      </c>
      <c r="NND174" s="68">
        <f t="shared" si="3686"/>
        <v>1041.4169999999999</v>
      </c>
      <c r="NNE174" s="101">
        <v>3</v>
      </c>
      <c r="NNF174" s="102"/>
      <c r="NNG174" s="68" t="s">
        <v>318</v>
      </c>
      <c r="NNH174" s="68">
        <f t="shared" si="7359"/>
        <v>694.27799999999991</v>
      </c>
      <c r="NNI174" s="68">
        <v>0</v>
      </c>
      <c r="NNJ174" s="68">
        <f t="shared" si="3688"/>
        <v>694.27799999999991</v>
      </c>
      <c r="NNK174" s="68">
        <v>0</v>
      </c>
      <c r="NNL174" s="68">
        <f t="shared" si="3689"/>
        <v>1041.4169999999999</v>
      </c>
      <c r="NNM174" s="101">
        <v>3</v>
      </c>
      <c r="NNN174" s="102"/>
      <c r="NNO174" s="68" t="s">
        <v>318</v>
      </c>
      <c r="NNP174" s="68">
        <f t="shared" si="7360"/>
        <v>694.27799999999991</v>
      </c>
      <c r="NNQ174" s="68">
        <v>0</v>
      </c>
      <c r="NNR174" s="68">
        <f t="shared" si="3691"/>
        <v>694.27799999999991</v>
      </c>
      <c r="NNS174" s="68">
        <v>0</v>
      </c>
      <c r="NNT174" s="68">
        <f t="shared" si="3692"/>
        <v>1041.4169999999999</v>
      </c>
      <c r="NNU174" s="101">
        <v>3</v>
      </c>
      <c r="NNV174" s="102"/>
      <c r="NNW174" s="68" t="s">
        <v>318</v>
      </c>
      <c r="NNX174" s="68">
        <f t="shared" si="7361"/>
        <v>694.27799999999991</v>
      </c>
      <c r="NNY174" s="68">
        <v>0</v>
      </c>
      <c r="NNZ174" s="68">
        <f t="shared" si="3694"/>
        <v>694.27799999999991</v>
      </c>
      <c r="NOA174" s="68">
        <v>0</v>
      </c>
      <c r="NOB174" s="68">
        <f t="shared" si="3695"/>
        <v>1041.4169999999999</v>
      </c>
      <c r="NOC174" s="101">
        <v>3</v>
      </c>
      <c r="NOD174" s="102"/>
      <c r="NOE174" s="68" t="s">
        <v>318</v>
      </c>
      <c r="NOF174" s="68">
        <f t="shared" si="7362"/>
        <v>694.27799999999991</v>
      </c>
      <c r="NOG174" s="68">
        <v>0</v>
      </c>
      <c r="NOH174" s="68">
        <f t="shared" si="3697"/>
        <v>694.27799999999991</v>
      </c>
      <c r="NOI174" s="68">
        <v>0</v>
      </c>
      <c r="NOJ174" s="68">
        <f t="shared" si="3698"/>
        <v>1041.4169999999999</v>
      </c>
      <c r="NOK174" s="101">
        <v>3</v>
      </c>
      <c r="NOL174" s="102"/>
      <c r="NOM174" s="68" t="s">
        <v>318</v>
      </c>
      <c r="NON174" s="68">
        <f t="shared" si="7363"/>
        <v>694.27799999999991</v>
      </c>
      <c r="NOO174" s="68">
        <v>0</v>
      </c>
      <c r="NOP174" s="68">
        <f t="shared" si="3700"/>
        <v>694.27799999999991</v>
      </c>
      <c r="NOQ174" s="68">
        <v>0</v>
      </c>
      <c r="NOR174" s="68">
        <f t="shared" si="3701"/>
        <v>1041.4169999999999</v>
      </c>
      <c r="NOS174" s="101">
        <v>3</v>
      </c>
      <c r="NOT174" s="102"/>
      <c r="NOU174" s="68" t="s">
        <v>318</v>
      </c>
      <c r="NOV174" s="68">
        <f t="shared" si="7364"/>
        <v>694.27799999999991</v>
      </c>
      <c r="NOW174" s="68">
        <v>0</v>
      </c>
      <c r="NOX174" s="68">
        <f t="shared" si="3703"/>
        <v>694.27799999999991</v>
      </c>
      <c r="NOY174" s="68">
        <v>0</v>
      </c>
      <c r="NOZ174" s="68">
        <f t="shared" si="3704"/>
        <v>1041.4169999999999</v>
      </c>
      <c r="NPA174" s="101">
        <v>3</v>
      </c>
      <c r="NPB174" s="102"/>
      <c r="NPC174" s="68" t="s">
        <v>318</v>
      </c>
      <c r="NPD174" s="68">
        <f t="shared" si="7365"/>
        <v>694.27799999999991</v>
      </c>
      <c r="NPE174" s="68">
        <v>0</v>
      </c>
      <c r="NPF174" s="68">
        <f t="shared" si="3706"/>
        <v>694.27799999999991</v>
      </c>
      <c r="NPG174" s="68">
        <v>0</v>
      </c>
      <c r="NPH174" s="68">
        <f t="shared" si="3707"/>
        <v>1041.4169999999999</v>
      </c>
      <c r="NPI174" s="101">
        <v>3</v>
      </c>
      <c r="NPJ174" s="102"/>
      <c r="NPK174" s="68" t="s">
        <v>318</v>
      </c>
      <c r="NPL174" s="68">
        <f t="shared" si="7366"/>
        <v>694.27799999999991</v>
      </c>
      <c r="NPM174" s="68">
        <v>0</v>
      </c>
      <c r="NPN174" s="68">
        <f t="shared" si="3709"/>
        <v>694.27799999999991</v>
      </c>
      <c r="NPO174" s="68">
        <v>0</v>
      </c>
      <c r="NPP174" s="68">
        <f t="shared" si="3710"/>
        <v>1041.4169999999999</v>
      </c>
      <c r="NPQ174" s="101">
        <v>3</v>
      </c>
      <c r="NPR174" s="102"/>
      <c r="NPS174" s="68" t="s">
        <v>318</v>
      </c>
      <c r="NPT174" s="68">
        <f t="shared" si="7367"/>
        <v>694.27799999999991</v>
      </c>
      <c r="NPU174" s="68">
        <v>0</v>
      </c>
      <c r="NPV174" s="68">
        <f t="shared" si="3712"/>
        <v>694.27799999999991</v>
      </c>
      <c r="NPW174" s="68">
        <v>0</v>
      </c>
      <c r="NPX174" s="68">
        <f t="shared" si="3713"/>
        <v>1041.4169999999999</v>
      </c>
      <c r="NPY174" s="101">
        <v>3</v>
      </c>
      <c r="NPZ174" s="102"/>
      <c r="NQA174" s="68" t="s">
        <v>318</v>
      </c>
      <c r="NQB174" s="68">
        <f t="shared" si="7368"/>
        <v>694.27799999999991</v>
      </c>
      <c r="NQC174" s="68">
        <v>0</v>
      </c>
      <c r="NQD174" s="68">
        <f t="shared" si="3715"/>
        <v>694.27799999999991</v>
      </c>
      <c r="NQE174" s="68">
        <v>0</v>
      </c>
      <c r="NQF174" s="68">
        <f t="shared" si="3716"/>
        <v>1041.4169999999999</v>
      </c>
      <c r="NQG174" s="101">
        <v>3</v>
      </c>
      <c r="NQH174" s="102"/>
      <c r="NQI174" s="68" t="s">
        <v>318</v>
      </c>
      <c r="NQJ174" s="68">
        <f t="shared" si="7369"/>
        <v>694.27799999999991</v>
      </c>
      <c r="NQK174" s="68">
        <v>0</v>
      </c>
      <c r="NQL174" s="68">
        <f t="shared" si="3718"/>
        <v>694.27799999999991</v>
      </c>
      <c r="NQM174" s="68">
        <v>0</v>
      </c>
      <c r="NQN174" s="68">
        <f t="shared" si="3719"/>
        <v>1041.4169999999999</v>
      </c>
      <c r="NQO174" s="101">
        <v>3</v>
      </c>
      <c r="NQP174" s="102"/>
      <c r="NQQ174" s="68" t="s">
        <v>318</v>
      </c>
      <c r="NQR174" s="68">
        <f t="shared" si="7370"/>
        <v>694.27799999999991</v>
      </c>
      <c r="NQS174" s="68">
        <v>0</v>
      </c>
      <c r="NQT174" s="68">
        <f t="shared" si="3721"/>
        <v>694.27799999999991</v>
      </c>
      <c r="NQU174" s="68">
        <v>0</v>
      </c>
      <c r="NQV174" s="68">
        <f t="shared" si="3722"/>
        <v>1041.4169999999999</v>
      </c>
      <c r="NQW174" s="101">
        <v>3</v>
      </c>
      <c r="NQX174" s="102"/>
      <c r="NQY174" s="68" t="s">
        <v>318</v>
      </c>
      <c r="NQZ174" s="68">
        <f t="shared" si="7371"/>
        <v>694.27799999999991</v>
      </c>
      <c r="NRA174" s="68">
        <v>0</v>
      </c>
      <c r="NRB174" s="68">
        <f t="shared" si="3724"/>
        <v>694.27799999999991</v>
      </c>
      <c r="NRC174" s="68">
        <v>0</v>
      </c>
      <c r="NRD174" s="68">
        <f t="shared" si="3725"/>
        <v>1041.4169999999999</v>
      </c>
      <c r="NRE174" s="101">
        <v>3</v>
      </c>
      <c r="NRF174" s="102"/>
      <c r="NRG174" s="68" t="s">
        <v>318</v>
      </c>
      <c r="NRH174" s="68">
        <f t="shared" si="7372"/>
        <v>694.27799999999991</v>
      </c>
      <c r="NRI174" s="68">
        <v>0</v>
      </c>
      <c r="NRJ174" s="68">
        <f t="shared" si="3727"/>
        <v>694.27799999999991</v>
      </c>
      <c r="NRK174" s="68">
        <v>0</v>
      </c>
      <c r="NRL174" s="68">
        <f t="shared" si="3728"/>
        <v>1041.4169999999999</v>
      </c>
      <c r="NRM174" s="101">
        <v>3</v>
      </c>
      <c r="NRN174" s="102"/>
      <c r="NRO174" s="68" t="s">
        <v>318</v>
      </c>
      <c r="NRP174" s="68">
        <f t="shared" si="7373"/>
        <v>694.27799999999991</v>
      </c>
      <c r="NRQ174" s="68">
        <v>0</v>
      </c>
      <c r="NRR174" s="68">
        <f t="shared" si="3730"/>
        <v>694.27799999999991</v>
      </c>
      <c r="NRS174" s="68">
        <v>0</v>
      </c>
      <c r="NRT174" s="68">
        <f t="shared" si="3731"/>
        <v>1041.4169999999999</v>
      </c>
      <c r="NRU174" s="101">
        <v>3</v>
      </c>
      <c r="NRV174" s="102"/>
      <c r="NRW174" s="68" t="s">
        <v>318</v>
      </c>
      <c r="NRX174" s="68">
        <f t="shared" si="7374"/>
        <v>694.27799999999991</v>
      </c>
      <c r="NRY174" s="68">
        <v>0</v>
      </c>
      <c r="NRZ174" s="68">
        <f t="shared" si="3733"/>
        <v>694.27799999999991</v>
      </c>
      <c r="NSA174" s="68">
        <v>0</v>
      </c>
      <c r="NSB174" s="68">
        <f t="shared" si="3734"/>
        <v>1041.4169999999999</v>
      </c>
      <c r="NSC174" s="101">
        <v>3</v>
      </c>
      <c r="NSD174" s="102"/>
      <c r="NSE174" s="68" t="s">
        <v>318</v>
      </c>
      <c r="NSF174" s="68">
        <f t="shared" si="7375"/>
        <v>694.27799999999991</v>
      </c>
      <c r="NSG174" s="68">
        <v>0</v>
      </c>
      <c r="NSH174" s="68">
        <f t="shared" si="3736"/>
        <v>694.27799999999991</v>
      </c>
      <c r="NSI174" s="68">
        <v>0</v>
      </c>
      <c r="NSJ174" s="68">
        <f t="shared" si="3737"/>
        <v>1041.4169999999999</v>
      </c>
      <c r="NSK174" s="101">
        <v>3</v>
      </c>
      <c r="NSL174" s="102"/>
      <c r="NSM174" s="68" t="s">
        <v>318</v>
      </c>
      <c r="NSN174" s="68">
        <f t="shared" si="7376"/>
        <v>694.27799999999991</v>
      </c>
      <c r="NSO174" s="68">
        <v>0</v>
      </c>
      <c r="NSP174" s="68">
        <f t="shared" si="3739"/>
        <v>694.27799999999991</v>
      </c>
      <c r="NSQ174" s="68">
        <v>0</v>
      </c>
      <c r="NSR174" s="68">
        <f t="shared" si="3740"/>
        <v>1041.4169999999999</v>
      </c>
      <c r="NSS174" s="101">
        <v>3</v>
      </c>
      <c r="NST174" s="102"/>
      <c r="NSU174" s="68" t="s">
        <v>318</v>
      </c>
      <c r="NSV174" s="68">
        <f t="shared" si="7377"/>
        <v>694.27799999999991</v>
      </c>
      <c r="NSW174" s="68">
        <v>0</v>
      </c>
      <c r="NSX174" s="68">
        <f t="shared" si="3742"/>
        <v>694.27799999999991</v>
      </c>
      <c r="NSY174" s="68">
        <v>0</v>
      </c>
      <c r="NSZ174" s="68">
        <f t="shared" si="3743"/>
        <v>1041.4169999999999</v>
      </c>
      <c r="NTA174" s="101">
        <v>3</v>
      </c>
      <c r="NTB174" s="102"/>
      <c r="NTC174" s="68" t="s">
        <v>318</v>
      </c>
      <c r="NTD174" s="68">
        <f t="shared" si="7378"/>
        <v>694.27799999999991</v>
      </c>
      <c r="NTE174" s="68">
        <v>0</v>
      </c>
      <c r="NTF174" s="68">
        <f t="shared" si="3745"/>
        <v>694.27799999999991</v>
      </c>
      <c r="NTG174" s="68">
        <v>0</v>
      </c>
      <c r="NTH174" s="68">
        <f t="shared" si="3746"/>
        <v>1041.4169999999999</v>
      </c>
      <c r="NTI174" s="101">
        <v>3</v>
      </c>
      <c r="NTJ174" s="102"/>
      <c r="NTK174" s="68" t="s">
        <v>318</v>
      </c>
      <c r="NTL174" s="68">
        <f t="shared" si="7379"/>
        <v>694.27799999999991</v>
      </c>
      <c r="NTM174" s="68">
        <v>0</v>
      </c>
      <c r="NTN174" s="68">
        <f t="shared" si="3748"/>
        <v>694.27799999999991</v>
      </c>
      <c r="NTO174" s="68">
        <v>0</v>
      </c>
      <c r="NTP174" s="68">
        <f t="shared" si="3749"/>
        <v>1041.4169999999999</v>
      </c>
      <c r="NTQ174" s="101">
        <v>3</v>
      </c>
      <c r="NTR174" s="102"/>
      <c r="NTS174" s="68" t="s">
        <v>318</v>
      </c>
      <c r="NTT174" s="68">
        <f t="shared" si="7380"/>
        <v>694.27799999999991</v>
      </c>
      <c r="NTU174" s="68">
        <v>0</v>
      </c>
      <c r="NTV174" s="68">
        <f t="shared" si="3751"/>
        <v>694.27799999999991</v>
      </c>
      <c r="NTW174" s="68">
        <v>0</v>
      </c>
      <c r="NTX174" s="68">
        <f t="shared" si="3752"/>
        <v>1041.4169999999999</v>
      </c>
      <c r="NTY174" s="101">
        <v>3</v>
      </c>
      <c r="NTZ174" s="102"/>
      <c r="NUA174" s="68" t="s">
        <v>318</v>
      </c>
      <c r="NUB174" s="68">
        <f t="shared" si="7381"/>
        <v>694.27799999999991</v>
      </c>
      <c r="NUC174" s="68">
        <v>0</v>
      </c>
      <c r="NUD174" s="68">
        <f t="shared" si="3754"/>
        <v>694.27799999999991</v>
      </c>
      <c r="NUE174" s="68">
        <v>0</v>
      </c>
      <c r="NUF174" s="68">
        <f t="shared" si="3755"/>
        <v>1041.4169999999999</v>
      </c>
      <c r="NUG174" s="101">
        <v>3</v>
      </c>
      <c r="NUH174" s="102"/>
      <c r="NUI174" s="68" t="s">
        <v>318</v>
      </c>
      <c r="NUJ174" s="68">
        <f t="shared" si="7382"/>
        <v>694.27799999999991</v>
      </c>
      <c r="NUK174" s="68">
        <v>0</v>
      </c>
      <c r="NUL174" s="68">
        <f t="shared" si="3757"/>
        <v>694.27799999999991</v>
      </c>
      <c r="NUM174" s="68">
        <v>0</v>
      </c>
      <c r="NUN174" s="68">
        <f t="shared" si="3758"/>
        <v>1041.4169999999999</v>
      </c>
      <c r="NUO174" s="101">
        <v>3</v>
      </c>
      <c r="NUP174" s="102"/>
      <c r="NUQ174" s="68" t="s">
        <v>318</v>
      </c>
      <c r="NUR174" s="68">
        <f t="shared" si="7383"/>
        <v>694.27799999999991</v>
      </c>
      <c r="NUS174" s="68">
        <v>0</v>
      </c>
      <c r="NUT174" s="68">
        <f t="shared" si="3760"/>
        <v>694.27799999999991</v>
      </c>
      <c r="NUU174" s="68">
        <v>0</v>
      </c>
      <c r="NUV174" s="68">
        <f t="shared" si="3761"/>
        <v>1041.4169999999999</v>
      </c>
      <c r="NUW174" s="101">
        <v>3</v>
      </c>
      <c r="NUX174" s="102"/>
      <c r="NUY174" s="68" t="s">
        <v>318</v>
      </c>
      <c r="NUZ174" s="68">
        <f t="shared" si="7384"/>
        <v>694.27799999999991</v>
      </c>
      <c r="NVA174" s="68">
        <v>0</v>
      </c>
      <c r="NVB174" s="68">
        <f t="shared" si="3763"/>
        <v>694.27799999999991</v>
      </c>
      <c r="NVC174" s="68">
        <v>0</v>
      </c>
      <c r="NVD174" s="68">
        <f t="shared" si="3764"/>
        <v>1041.4169999999999</v>
      </c>
      <c r="NVE174" s="101">
        <v>3</v>
      </c>
      <c r="NVF174" s="102"/>
      <c r="NVG174" s="68" t="s">
        <v>318</v>
      </c>
      <c r="NVH174" s="68">
        <f t="shared" si="7385"/>
        <v>694.27799999999991</v>
      </c>
      <c r="NVI174" s="68">
        <v>0</v>
      </c>
      <c r="NVJ174" s="68">
        <f t="shared" si="3766"/>
        <v>694.27799999999991</v>
      </c>
      <c r="NVK174" s="68">
        <v>0</v>
      </c>
      <c r="NVL174" s="68">
        <f t="shared" si="3767"/>
        <v>1041.4169999999999</v>
      </c>
      <c r="NVM174" s="101">
        <v>3</v>
      </c>
      <c r="NVN174" s="102"/>
      <c r="NVO174" s="68" t="s">
        <v>318</v>
      </c>
      <c r="NVP174" s="68">
        <f t="shared" si="7386"/>
        <v>694.27799999999991</v>
      </c>
      <c r="NVQ174" s="68">
        <v>0</v>
      </c>
      <c r="NVR174" s="68">
        <f t="shared" si="3769"/>
        <v>694.27799999999991</v>
      </c>
      <c r="NVS174" s="68">
        <v>0</v>
      </c>
      <c r="NVT174" s="68">
        <f t="shared" si="3770"/>
        <v>1041.4169999999999</v>
      </c>
      <c r="NVU174" s="101">
        <v>3</v>
      </c>
      <c r="NVV174" s="102"/>
      <c r="NVW174" s="68" t="s">
        <v>318</v>
      </c>
      <c r="NVX174" s="68">
        <f t="shared" si="7387"/>
        <v>694.27799999999991</v>
      </c>
      <c r="NVY174" s="68">
        <v>0</v>
      </c>
      <c r="NVZ174" s="68">
        <f t="shared" si="3772"/>
        <v>694.27799999999991</v>
      </c>
      <c r="NWA174" s="68">
        <v>0</v>
      </c>
      <c r="NWB174" s="68">
        <f t="shared" si="3773"/>
        <v>1041.4169999999999</v>
      </c>
      <c r="NWC174" s="101">
        <v>3</v>
      </c>
      <c r="NWD174" s="102"/>
      <c r="NWE174" s="68" t="s">
        <v>318</v>
      </c>
      <c r="NWF174" s="68">
        <f t="shared" si="7388"/>
        <v>694.27799999999991</v>
      </c>
      <c r="NWG174" s="68">
        <v>0</v>
      </c>
      <c r="NWH174" s="68">
        <f t="shared" si="3775"/>
        <v>694.27799999999991</v>
      </c>
      <c r="NWI174" s="68">
        <v>0</v>
      </c>
      <c r="NWJ174" s="68">
        <f t="shared" si="3776"/>
        <v>1041.4169999999999</v>
      </c>
      <c r="NWK174" s="101">
        <v>3</v>
      </c>
      <c r="NWL174" s="102"/>
      <c r="NWM174" s="68" t="s">
        <v>318</v>
      </c>
      <c r="NWN174" s="68">
        <f t="shared" si="7389"/>
        <v>694.27799999999991</v>
      </c>
      <c r="NWO174" s="68">
        <v>0</v>
      </c>
      <c r="NWP174" s="68">
        <f t="shared" si="3778"/>
        <v>694.27799999999991</v>
      </c>
      <c r="NWQ174" s="68">
        <v>0</v>
      </c>
      <c r="NWR174" s="68">
        <f t="shared" si="3779"/>
        <v>1041.4169999999999</v>
      </c>
      <c r="NWS174" s="101">
        <v>3</v>
      </c>
      <c r="NWT174" s="102"/>
      <c r="NWU174" s="68" t="s">
        <v>318</v>
      </c>
      <c r="NWV174" s="68">
        <f t="shared" si="7390"/>
        <v>694.27799999999991</v>
      </c>
      <c r="NWW174" s="68">
        <v>0</v>
      </c>
      <c r="NWX174" s="68">
        <f t="shared" si="3781"/>
        <v>694.27799999999991</v>
      </c>
      <c r="NWY174" s="68">
        <v>0</v>
      </c>
      <c r="NWZ174" s="68">
        <f t="shared" si="3782"/>
        <v>1041.4169999999999</v>
      </c>
      <c r="NXA174" s="101">
        <v>3</v>
      </c>
      <c r="NXB174" s="102"/>
      <c r="NXC174" s="68" t="s">
        <v>318</v>
      </c>
      <c r="NXD174" s="68">
        <f t="shared" si="7391"/>
        <v>694.27799999999991</v>
      </c>
      <c r="NXE174" s="68">
        <v>0</v>
      </c>
      <c r="NXF174" s="68">
        <f t="shared" si="3784"/>
        <v>694.27799999999991</v>
      </c>
      <c r="NXG174" s="68">
        <v>0</v>
      </c>
      <c r="NXH174" s="68">
        <f t="shared" si="3785"/>
        <v>1041.4169999999999</v>
      </c>
      <c r="NXI174" s="101">
        <v>3</v>
      </c>
      <c r="NXJ174" s="102"/>
      <c r="NXK174" s="68" t="s">
        <v>318</v>
      </c>
      <c r="NXL174" s="68">
        <f t="shared" si="7392"/>
        <v>694.27799999999991</v>
      </c>
      <c r="NXM174" s="68">
        <v>0</v>
      </c>
      <c r="NXN174" s="68">
        <f t="shared" si="3787"/>
        <v>694.27799999999991</v>
      </c>
      <c r="NXO174" s="68">
        <v>0</v>
      </c>
      <c r="NXP174" s="68">
        <f t="shared" si="3788"/>
        <v>1041.4169999999999</v>
      </c>
      <c r="NXQ174" s="101">
        <v>3</v>
      </c>
      <c r="NXR174" s="102"/>
      <c r="NXS174" s="68" t="s">
        <v>318</v>
      </c>
      <c r="NXT174" s="68">
        <f t="shared" si="7393"/>
        <v>694.27799999999991</v>
      </c>
      <c r="NXU174" s="68">
        <v>0</v>
      </c>
      <c r="NXV174" s="68">
        <f t="shared" si="3790"/>
        <v>694.27799999999991</v>
      </c>
      <c r="NXW174" s="68">
        <v>0</v>
      </c>
      <c r="NXX174" s="68">
        <f t="shared" si="3791"/>
        <v>1041.4169999999999</v>
      </c>
      <c r="NXY174" s="101">
        <v>3</v>
      </c>
      <c r="NXZ174" s="102"/>
      <c r="NYA174" s="68" t="s">
        <v>318</v>
      </c>
      <c r="NYB174" s="68">
        <f t="shared" si="7394"/>
        <v>694.27799999999991</v>
      </c>
      <c r="NYC174" s="68">
        <v>0</v>
      </c>
      <c r="NYD174" s="68">
        <f t="shared" si="3793"/>
        <v>694.27799999999991</v>
      </c>
      <c r="NYE174" s="68">
        <v>0</v>
      </c>
      <c r="NYF174" s="68">
        <f t="shared" si="3794"/>
        <v>1041.4169999999999</v>
      </c>
      <c r="NYG174" s="101">
        <v>3</v>
      </c>
      <c r="NYH174" s="102"/>
      <c r="NYI174" s="68" t="s">
        <v>318</v>
      </c>
      <c r="NYJ174" s="68">
        <f t="shared" si="7395"/>
        <v>694.27799999999991</v>
      </c>
      <c r="NYK174" s="68">
        <v>0</v>
      </c>
      <c r="NYL174" s="68">
        <f t="shared" si="3796"/>
        <v>694.27799999999991</v>
      </c>
      <c r="NYM174" s="68">
        <v>0</v>
      </c>
      <c r="NYN174" s="68">
        <f t="shared" si="3797"/>
        <v>1041.4169999999999</v>
      </c>
      <c r="NYO174" s="101">
        <v>3</v>
      </c>
      <c r="NYP174" s="102"/>
      <c r="NYQ174" s="68" t="s">
        <v>318</v>
      </c>
      <c r="NYR174" s="68">
        <f t="shared" si="7396"/>
        <v>694.27799999999991</v>
      </c>
      <c r="NYS174" s="68">
        <v>0</v>
      </c>
      <c r="NYT174" s="68">
        <f t="shared" si="3799"/>
        <v>694.27799999999991</v>
      </c>
      <c r="NYU174" s="68">
        <v>0</v>
      </c>
      <c r="NYV174" s="68">
        <f t="shared" si="3800"/>
        <v>1041.4169999999999</v>
      </c>
      <c r="NYW174" s="101">
        <v>3</v>
      </c>
      <c r="NYX174" s="102"/>
      <c r="NYY174" s="68" t="s">
        <v>318</v>
      </c>
      <c r="NYZ174" s="68">
        <f t="shared" si="7397"/>
        <v>694.27799999999991</v>
      </c>
      <c r="NZA174" s="68">
        <v>0</v>
      </c>
      <c r="NZB174" s="68">
        <f t="shared" si="3802"/>
        <v>694.27799999999991</v>
      </c>
      <c r="NZC174" s="68">
        <v>0</v>
      </c>
      <c r="NZD174" s="68">
        <f t="shared" si="3803"/>
        <v>1041.4169999999999</v>
      </c>
      <c r="NZE174" s="101">
        <v>3</v>
      </c>
      <c r="NZF174" s="102"/>
      <c r="NZG174" s="68" t="s">
        <v>318</v>
      </c>
      <c r="NZH174" s="68">
        <f t="shared" si="7398"/>
        <v>694.27799999999991</v>
      </c>
      <c r="NZI174" s="68">
        <v>0</v>
      </c>
      <c r="NZJ174" s="68">
        <f t="shared" si="3805"/>
        <v>694.27799999999991</v>
      </c>
      <c r="NZK174" s="68">
        <v>0</v>
      </c>
      <c r="NZL174" s="68">
        <f t="shared" si="3806"/>
        <v>1041.4169999999999</v>
      </c>
      <c r="NZM174" s="101">
        <v>3</v>
      </c>
      <c r="NZN174" s="102"/>
      <c r="NZO174" s="68" t="s">
        <v>318</v>
      </c>
      <c r="NZP174" s="68">
        <f t="shared" si="7399"/>
        <v>694.27799999999991</v>
      </c>
      <c r="NZQ174" s="68">
        <v>0</v>
      </c>
      <c r="NZR174" s="68">
        <f t="shared" si="3808"/>
        <v>694.27799999999991</v>
      </c>
      <c r="NZS174" s="68">
        <v>0</v>
      </c>
      <c r="NZT174" s="68">
        <f t="shared" si="3809"/>
        <v>1041.4169999999999</v>
      </c>
      <c r="NZU174" s="101">
        <v>3</v>
      </c>
      <c r="NZV174" s="102"/>
      <c r="NZW174" s="68" t="s">
        <v>318</v>
      </c>
      <c r="NZX174" s="68">
        <f t="shared" si="7400"/>
        <v>694.27799999999991</v>
      </c>
      <c r="NZY174" s="68">
        <v>0</v>
      </c>
      <c r="NZZ174" s="68">
        <f t="shared" si="3811"/>
        <v>694.27799999999991</v>
      </c>
      <c r="OAA174" s="68">
        <v>0</v>
      </c>
      <c r="OAB174" s="68">
        <f t="shared" si="3812"/>
        <v>1041.4169999999999</v>
      </c>
      <c r="OAC174" s="101">
        <v>3</v>
      </c>
      <c r="OAD174" s="102"/>
      <c r="OAE174" s="68" t="s">
        <v>318</v>
      </c>
      <c r="OAF174" s="68">
        <f t="shared" si="7401"/>
        <v>694.27799999999991</v>
      </c>
      <c r="OAG174" s="68">
        <v>0</v>
      </c>
      <c r="OAH174" s="68">
        <f t="shared" si="3814"/>
        <v>694.27799999999991</v>
      </c>
      <c r="OAI174" s="68">
        <v>0</v>
      </c>
      <c r="OAJ174" s="68">
        <f t="shared" si="3815"/>
        <v>1041.4169999999999</v>
      </c>
      <c r="OAK174" s="101">
        <v>3</v>
      </c>
      <c r="OAL174" s="102"/>
      <c r="OAM174" s="68" t="s">
        <v>318</v>
      </c>
      <c r="OAN174" s="68">
        <f t="shared" si="7402"/>
        <v>694.27799999999991</v>
      </c>
      <c r="OAO174" s="68">
        <v>0</v>
      </c>
      <c r="OAP174" s="68">
        <f t="shared" si="3817"/>
        <v>694.27799999999991</v>
      </c>
      <c r="OAQ174" s="68">
        <v>0</v>
      </c>
      <c r="OAR174" s="68">
        <f t="shared" si="3818"/>
        <v>1041.4169999999999</v>
      </c>
      <c r="OAS174" s="101">
        <v>3</v>
      </c>
      <c r="OAT174" s="102"/>
      <c r="OAU174" s="68" t="s">
        <v>318</v>
      </c>
      <c r="OAV174" s="68">
        <f t="shared" si="7403"/>
        <v>694.27799999999991</v>
      </c>
      <c r="OAW174" s="68">
        <v>0</v>
      </c>
      <c r="OAX174" s="68">
        <f t="shared" si="3820"/>
        <v>694.27799999999991</v>
      </c>
      <c r="OAY174" s="68">
        <v>0</v>
      </c>
      <c r="OAZ174" s="68">
        <f t="shared" si="3821"/>
        <v>1041.4169999999999</v>
      </c>
      <c r="OBA174" s="101">
        <v>3</v>
      </c>
      <c r="OBB174" s="102"/>
      <c r="OBC174" s="68" t="s">
        <v>318</v>
      </c>
      <c r="OBD174" s="68">
        <f t="shared" si="7404"/>
        <v>694.27799999999991</v>
      </c>
      <c r="OBE174" s="68">
        <v>0</v>
      </c>
      <c r="OBF174" s="68">
        <f t="shared" si="3823"/>
        <v>694.27799999999991</v>
      </c>
      <c r="OBG174" s="68">
        <v>0</v>
      </c>
      <c r="OBH174" s="68">
        <f t="shared" si="3824"/>
        <v>1041.4169999999999</v>
      </c>
      <c r="OBI174" s="101">
        <v>3</v>
      </c>
      <c r="OBJ174" s="102"/>
      <c r="OBK174" s="68" t="s">
        <v>318</v>
      </c>
      <c r="OBL174" s="68">
        <f t="shared" si="7405"/>
        <v>694.27799999999991</v>
      </c>
      <c r="OBM174" s="68">
        <v>0</v>
      </c>
      <c r="OBN174" s="68">
        <f t="shared" si="3826"/>
        <v>694.27799999999991</v>
      </c>
      <c r="OBO174" s="68">
        <v>0</v>
      </c>
      <c r="OBP174" s="68">
        <f t="shared" si="3827"/>
        <v>1041.4169999999999</v>
      </c>
      <c r="OBQ174" s="101">
        <v>3</v>
      </c>
      <c r="OBR174" s="102"/>
      <c r="OBS174" s="68" t="s">
        <v>318</v>
      </c>
      <c r="OBT174" s="68">
        <f t="shared" si="7406"/>
        <v>694.27799999999991</v>
      </c>
      <c r="OBU174" s="68">
        <v>0</v>
      </c>
      <c r="OBV174" s="68">
        <f t="shared" si="3829"/>
        <v>694.27799999999991</v>
      </c>
      <c r="OBW174" s="68">
        <v>0</v>
      </c>
      <c r="OBX174" s="68">
        <f t="shared" si="3830"/>
        <v>1041.4169999999999</v>
      </c>
      <c r="OBY174" s="101">
        <v>3</v>
      </c>
      <c r="OBZ174" s="102"/>
      <c r="OCA174" s="68" t="s">
        <v>318</v>
      </c>
      <c r="OCB174" s="68">
        <f t="shared" si="7407"/>
        <v>694.27799999999991</v>
      </c>
      <c r="OCC174" s="68">
        <v>0</v>
      </c>
      <c r="OCD174" s="68">
        <f t="shared" si="3832"/>
        <v>694.27799999999991</v>
      </c>
      <c r="OCE174" s="68">
        <v>0</v>
      </c>
      <c r="OCF174" s="68">
        <f t="shared" si="3833"/>
        <v>1041.4169999999999</v>
      </c>
      <c r="OCG174" s="101">
        <v>3</v>
      </c>
      <c r="OCH174" s="102"/>
      <c r="OCI174" s="68" t="s">
        <v>318</v>
      </c>
      <c r="OCJ174" s="68">
        <f t="shared" si="7408"/>
        <v>694.27799999999991</v>
      </c>
      <c r="OCK174" s="68">
        <v>0</v>
      </c>
      <c r="OCL174" s="68">
        <f t="shared" si="3835"/>
        <v>694.27799999999991</v>
      </c>
      <c r="OCM174" s="68">
        <v>0</v>
      </c>
      <c r="OCN174" s="68">
        <f t="shared" si="3836"/>
        <v>1041.4169999999999</v>
      </c>
      <c r="OCO174" s="101">
        <v>3</v>
      </c>
      <c r="OCP174" s="102"/>
      <c r="OCQ174" s="68" t="s">
        <v>318</v>
      </c>
      <c r="OCR174" s="68">
        <f t="shared" si="7409"/>
        <v>694.27799999999991</v>
      </c>
      <c r="OCS174" s="68">
        <v>0</v>
      </c>
      <c r="OCT174" s="68">
        <f t="shared" si="3838"/>
        <v>694.27799999999991</v>
      </c>
      <c r="OCU174" s="68">
        <v>0</v>
      </c>
      <c r="OCV174" s="68">
        <f t="shared" si="3839"/>
        <v>1041.4169999999999</v>
      </c>
      <c r="OCW174" s="101">
        <v>3</v>
      </c>
      <c r="OCX174" s="102"/>
      <c r="OCY174" s="68" t="s">
        <v>318</v>
      </c>
      <c r="OCZ174" s="68">
        <f t="shared" si="7410"/>
        <v>694.27799999999991</v>
      </c>
      <c r="ODA174" s="68">
        <v>0</v>
      </c>
      <c r="ODB174" s="68">
        <f t="shared" si="3841"/>
        <v>694.27799999999991</v>
      </c>
      <c r="ODC174" s="68">
        <v>0</v>
      </c>
      <c r="ODD174" s="68">
        <f t="shared" si="3842"/>
        <v>1041.4169999999999</v>
      </c>
      <c r="ODE174" s="101">
        <v>3</v>
      </c>
      <c r="ODF174" s="102"/>
      <c r="ODG174" s="68" t="s">
        <v>318</v>
      </c>
      <c r="ODH174" s="68">
        <f t="shared" si="7411"/>
        <v>694.27799999999991</v>
      </c>
      <c r="ODI174" s="68">
        <v>0</v>
      </c>
      <c r="ODJ174" s="68">
        <f t="shared" si="3844"/>
        <v>694.27799999999991</v>
      </c>
      <c r="ODK174" s="68">
        <v>0</v>
      </c>
      <c r="ODL174" s="68">
        <f t="shared" si="3845"/>
        <v>1041.4169999999999</v>
      </c>
      <c r="ODM174" s="101">
        <v>3</v>
      </c>
      <c r="ODN174" s="102"/>
      <c r="ODO174" s="68" t="s">
        <v>318</v>
      </c>
      <c r="ODP174" s="68">
        <f t="shared" si="7412"/>
        <v>694.27799999999991</v>
      </c>
      <c r="ODQ174" s="68">
        <v>0</v>
      </c>
      <c r="ODR174" s="68">
        <f t="shared" si="3847"/>
        <v>694.27799999999991</v>
      </c>
      <c r="ODS174" s="68">
        <v>0</v>
      </c>
      <c r="ODT174" s="68">
        <f t="shared" si="3848"/>
        <v>1041.4169999999999</v>
      </c>
      <c r="ODU174" s="101">
        <v>3</v>
      </c>
      <c r="ODV174" s="102"/>
      <c r="ODW174" s="68" t="s">
        <v>318</v>
      </c>
      <c r="ODX174" s="68">
        <f t="shared" si="7413"/>
        <v>694.27799999999991</v>
      </c>
      <c r="ODY174" s="68">
        <v>0</v>
      </c>
      <c r="ODZ174" s="68">
        <f t="shared" si="3850"/>
        <v>694.27799999999991</v>
      </c>
      <c r="OEA174" s="68">
        <v>0</v>
      </c>
      <c r="OEB174" s="68">
        <f t="shared" si="3851"/>
        <v>1041.4169999999999</v>
      </c>
      <c r="OEC174" s="101">
        <v>3</v>
      </c>
      <c r="OED174" s="102"/>
      <c r="OEE174" s="68" t="s">
        <v>318</v>
      </c>
      <c r="OEF174" s="68">
        <f t="shared" si="7414"/>
        <v>694.27799999999991</v>
      </c>
      <c r="OEG174" s="68">
        <v>0</v>
      </c>
      <c r="OEH174" s="68">
        <f t="shared" si="3853"/>
        <v>694.27799999999991</v>
      </c>
      <c r="OEI174" s="68">
        <v>0</v>
      </c>
      <c r="OEJ174" s="68">
        <f t="shared" si="3854"/>
        <v>1041.4169999999999</v>
      </c>
      <c r="OEK174" s="101">
        <v>3</v>
      </c>
      <c r="OEL174" s="102"/>
      <c r="OEM174" s="68" t="s">
        <v>318</v>
      </c>
      <c r="OEN174" s="68">
        <f t="shared" si="7415"/>
        <v>694.27799999999991</v>
      </c>
      <c r="OEO174" s="68">
        <v>0</v>
      </c>
      <c r="OEP174" s="68">
        <f t="shared" si="3856"/>
        <v>694.27799999999991</v>
      </c>
      <c r="OEQ174" s="68">
        <v>0</v>
      </c>
      <c r="OER174" s="68">
        <f t="shared" si="3857"/>
        <v>1041.4169999999999</v>
      </c>
      <c r="OES174" s="101">
        <v>3</v>
      </c>
      <c r="OET174" s="102"/>
      <c r="OEU174" s="68" t="s">
        <v>318</v>
      </c>
      <c r="OEV174" s="68">
        <f t="shared" si="7416"/>
        <v>694.27799999999991</v>
      </c>
      <c r="OEW174" s="68">
        <v>0</v>
      </c>
      <c r="OEX174" s="68">
        <f t="shared" si="3859"/>
        <v>694.27799999999991</v>
      </c>
      <c r="OEY174" s="68">
        <v>0</v>
      </c>
      <c r="OEZ174" s="68">
        <f t="shared" si="3860"/>
        <v>1041.4169999999999</v>
      </c>
      <c r="OFA174" s="101">
        <v>3</v>
      </c>
      <c r="OFB174" s="102"/>
      <c r="OFC174" s="68" t="s">
        <v>318</v>
      </c>
      <c r="OFD174" s="68">
        <f t="shared" si="7417"/>
        <v>694.27799999999991</v>
      </c>
      <c r="OFE174" s="68">
        <v>0</v>
      </c>
      <c r="OFF174" s="68">
        <f t="shared" si="3862"/>
        <v>694.27799999999991</v>
      </c>
      <c r="OFG174" s="68">
        <v>0</v>
      </c>
      <c r="OFH174" s="68">
        <f t="shared" si="3863"/>
        <v>1041.4169999999999</v>
      </c>
      <c r="OFI174" s="101">
        <v>3</v>
      </c>
      <c r="OFJ174" s="102"/>
      <c r="OFK174" s="68" t="s">
        <v>318</v>
      </c>
      <c r="OFL174" s="68">
        <f t="shared" si="7418"/>
        <v>694.27799999999991</v>
      </c>
      <c r="OFM174" s="68">
        <v>0</v>
      </c>
      <c r="OFN174" s="68">
        <f t="shared" si="3865"/>
        <v>694.27799999999991</v>
      </c>
      <c r="OFO174" s="68">
        <v>0</v>
      </c>
      <c r="OFP174" s="68">
        <f t="shared" si="3866"/>
        <v>1041.4169999999999</v>
      </c>
      <c r="OFQ174" s="101">
        <v>3</v>
      </c>
      <c r="OFR174" s="102"/>
      <c r="OFS174" s="68" t="s">
        <v>318</v>
      </c>
      <c r="OFT174" s="68">
        <f t="shared" si="7419"/>
        <v>694.27799999999991</v>
      </c>
      <c r="OFU174" s="68">
        <v>0</v>
      </c>
      <c r="OFV174" s="68">
        <f t="shared" si="3868"/>
        <v>694.27799999999991</v>
      </c>
      <c r="OFW174" s="68">
        <v>0</v>
      </c>
      <c r="OFX174" s="68">
        <f t="shared" si="3869"/>
        <v>1041.4169999999999</v>
      </c>
      <c r="OFY174" s="101">
        <v>3</v>
      </c>
      <c r="OFZ174" s="102"/>
      <c r="OGA174" s="68" t="s">
        <v>318</v>
      </c>
      <c r="OGB174" s="68">
        <f t="shared" si="7420"/>
        <v>694.27799999999991</v>
      </c>
      <c r="OGC174" s="68">
        <v>0</v>
      </c>
      <c r="OGD174" s="68">
        <f t="shared" si="3871"/>
        <v>694.27799999999991</v>
      </c>
      <c r="OGE174" s="68">
        <v>0</v>
      </c>
      <c r="OGF174" s="68">
        <f t="shared" si="3872"/>
        <v>1041.4169999999999</v>
      </c>
      <c r="OGG174" s="101">
        <v>3</v>
      </c>
      <c r="OGH174" s="102"/>
      <c r="OGI174" s="68" t="s">
        <v>318</v>
      </c>
      <c r="OGJ174" s="68">
        <f t="shared" si="7421"/>
        <v>694.27799999999991</v>
      </c>
      <c r="OGK174" s="68">
        <v>0</v>
      </c>
      <c r="OGL174" s="68">
        <f t="shared" si="3874"/>
        <v>694.27799999999991</v>
      </c>
      <c r="OGM174" s="68">
        <v>0</v>
      </c>
      <c r="OGN174" s="68">
        <f t="shared" si="3875"/>
        <v>1041.4169999999999</v>
      </c>
      <c r="OGO174" s="101">
        <v>3</v>
      </c>
      <c r="OGP174" s="102"/>
      <c r="OGQ174" s="68" t="s">
        <v>318</v>
      </c>
      <c r="OGR174" s="68">
        <f t="shared" si="7422"/>
        <v>694.27799999999991</v>
      </c>
      <c r="OGS174" s="68">
        <v>0</v>
      </c>
      <c r="OGT174" s="68">
        <f t="shared" si="3877"/>
        <v>694.27799999999991</v>
      </c>
      <c r="OGU174" s="68">
        <v>0</v>
      </c>
      <c r="OGV174" s="68">
        <f t="shared" si="3878"/>
        <v>1041.4169999999999</v>
      </c>
      <c r="OGW174" s="101">
        <v>3</v>
      </c>
      <c r="OGX174" s="102"/>
      <c r="OGY174" s="68" t="s">
        <v>318</v>
      </c>
      <c r="OGZ174" s="68">
        <f t="shared" si="7423"/>
        <v>694.27799999999991</v>
      </c>
      <c r="OHA174" s="68">
        <v>0</v>
      </c>
      <c r="OHB174" s="68">
        <f t="shared" si="3880"/>
        <v>694.27799999999991</v>
      </c>
      <c r="OHC174" s="68">
        <v>0</v>
      </c>
      <c r="OHD174" s="68">
        <f t="shared" si="3881"/>
        <v>1041.4169999999999</v>
      </c>
      <c r="OHE174" s="101">
        <v>3</v>
      </c>
      <c r="OHF174" s="102"/>
      <c r="OHG174" s="68" t="s">
        <v>318</v>
      </c>
      <c r="OHH174" s="68">
        <f t="shared" si="7424"/>
        <v>694.27799999999991</v>
      </c>
      <c r="OHI174" s="68">
        <v>0</v>
      </c>
      <c r="OHJ174" s="68">
        <f t="shared" si="3883"/>
        <v>694.27799999999991</v>
      </c>
      <c r="OHK174" s="68">
        <v>0</v>
      </c>
      <c r="OHL174" s="68">
        <f t="shared" si="3884"/>
        <v>1041.4169999999999</v>
      </c>
      <c r="OHM174" s="101">
        <v>3</v>
      </c>
      <c r="OHN174" s="102"/>
      <c r="OHO174" s="68" t="s">
        <v>318</v>
      </c>
      <c r="OHP174" s="68">
        <f t="shared" si="7425"/>
        <v>694.27799999999991</v>
      </c>
      <c r="OHQ174" s="68">
        <v>0</v>
      </c>
      <c r="OHR174" s="68">
        <f t="shared" si="3886"/>
        <v>694.27799999999991</v>
      </c>
      <c r="OHS174" s="68">
        <v>0</v>
      </c>
      <c r="OHT174" s="68">
        <f t="shared" si="3887"/>
        <v>1041.4169999999999</v>
      </c>
      <c r="OHU174" s="101">
        <v>3</v>
      </c>
      <c r="OHV174" s="102"/>
      <c r="OHW174" s="68" t="s">
        <v>318</v>
      </c>
      <c r="OHX174" s="68">
        <f t="shared" si="7426"/>
        <v>694.27799999999991</v>
      </c>
      <c r="OHY174" s="68">
        <v>0</v>
      </c>
      <c r="OHZ174" s="68">
        <f t="shared" si="3889"/>
        <v>694.27799999999991</v>
      </c>
      <c r="OIA174" s="68">
        <v>0</v>
      </c>
      <c r="OIB174" s="68">
        <f t="shared" si="3890"/>
        <v>1041.4169999999999</v>
      </c>
      <c r="OIC174" s="101">
        <v>3</v>
      </c>
      <c r="OID174" s="102"/>
      <c r="OIE174" s="68" t="s">
        <v>318</v>
      </c>
      <c r="OIF174" s="68">
        <f t="shared" si="7427"/>
        <v>694.27799999999991</v>
      </c>
      <c r="OIG174" s="68">
        <v>0</v>
      </c>
      <c r="OIH174" s="68">
        <f t="shared" si="3892"/>
        <v>694.27799999999991</v>
      </c>
      <c r="OII174" s="68">
        <v>0</v>
      </c>
      <c r="OIJ174" s="68">
        <f t="shared" si="3893"/>
        <v>1041.4169999999999</v>
      </c>
      <c r="OIK174" s="101">
        <v>3</v>
      </c>
      <c r="OIL174" s="102"/>
      <c r="OIM174" s="68" t="s">
        <v>318</v>
      </c>
      <c r="OIN174" s="68">
        <f t="shared" si="7428"/>
        <v>694.27799999999991</v>
      </c>
      <c r="OIO174" s="68">
        <v>0</v>
      </c>
      <c r="OIP174" s="68">
        <f t="shared" si="3895"/>
        <v>694.27799999999991</v>
      </c>
      <c r="OIQ174" s="68">
        <v>0</v>
      </c>
      <c r="OIR174" s="68">
        <f t="shared" si="3896"/>
        <v>1041.4169999999999</v>
      </c>
      <c r="OIS174" s="101">
        <v>3</v>
      </c>
      <c r="OIT174" s="102"/>
      <c r="OIU174" s="68" t="s">
        <v>318</v>
      </c>
      <c r="OIV174" s="68">
        <f t="shared" si="7429"/>
        <v>694.27799999999991</v>
      </c>
      <c r="OIW174" s="68">
        <v>0</v>
      </c>
      <c r="OIX174" s="68">
        <f t="shared" si="3898"/>
        <v>694.27799999999991</v>
      </c>
      <c r="OIY174" s="68">
        <v>0</v>
      </c>
      <c r="OIZ174" s="68">
        <f t="shared" si="3899"/>
        <v>1041.4169999999999</v>
      </c>
      <c r="OJA174" s="101">
        <v>3</v>
      </c>
      <c r="OJB174" s="102"/>
      <c r="OJC174" s="68" t="s">
        <v>318</v>
      </c>
      <c r="OJD174" s="68">
        <f t="shared" si="7430"/>
        <v>694.27799999999991</v>
      </c>
      <c r="OJE174" s="68">
        <v>0</v>
      </c>
      <c r="OJF174" s="68">
        <f t="shared" si="3901"/>
        <v>694.27799999999991</v>
      </c>
      <c r="OJG174" s="68">
        <v>0</v>
      </c>
      <c r="OJH174" s="68">
        <f t="shared" si="3902"/>
        <v>1041.4169999999999</v>
      </c>
      <c r="OJI174" s="101">
        <v>3</v>
      </c>
      <c r="OJJ174" s="102"/>
      <c r="OJK174" s="68" t="s">
        <v>318</v>
      </c>
      <c r="OJL174" s="68">
        <f t="shared" si="7431"/>
        <v>694.27799999999991</v>
      </c>
      <c r="OJM174" s="68">
        <v>0</v>
      </c>
      <c r="OJN174" s="68">
        <f t="shared" si="3904"/>
        <v>694.27799999999991</v>
      </c>
      <c r="OJO174" s="68">
        <v>0</v>
      </c>
      <c r="OJP174" s="68">
        <f t="shared" si="3905"/>
        <v>1041.4169999999999</v>
      </c>
      <c r="OJQ174" s="101">
        <v>3</v>
      </c>
      <c r="OJR174" s="102"/>
      <c r="OJS174" s="68" t="s">
        <v>318</v>
      </c>
      <c r="OJT174" s="68">
        <f t="shared" si="7432"/>
        <v>694.27799999999991</v>
      </c>
      <c r="OJU174" s="68">
        <v>0</v>
      </c>
      <c r="OJV174" s="68">
        <f t="shared" si="3907"/>
        <v>694.27799999999991</v>
      </c>
      <c r="OJW174" s="68">
        <v>0</v>
      </c>
      <c r="OJX174" s="68">
        <f t="shared" si="3908"/>
        <v>1041.4169999999999</v>
      </c>
      <c r="OJY174" s="101">
        <v>3</v>
      </c>
      <c r="OJZ174" s="102"/>
      <c r="OKA174" s="68" t="s">
        <v>318</v>
      </c>
      <c r="OKB174" s="68">
        <f t="shared" si="7433"/>
        <v>694.27799999999991</v>
      </c>
      <c r="OKC174" s="68">
        <v>0</v>
      </c>
      <c r="OKD174" s="68">
        <f t="shared" si="3910"/>
        <v>694.27799999999991</v>
      </c>
      <c r="OKE174" s="68">
        <v>0</v>
      </c>
      <c r="OKF174" s="68">
        <f t="shared" si="3911"/>
        <v>1041.4169999999999</v>
      </c>
      <c r="OKG174" s="101">
        <v>3</v>
      </c>
      <c r="OKH174" s="102"/>
      <c r="OKI174" s="68" t="s">
        <v>318</v>
      </c>
      <c r="OKJ174" s="68">
        <f t="shared" si="7434"/>
        <v>694.27799999999991</v>
      </c>
      <c r="OKK174" s="68">
        <v>0</v>
      </c>
      <c r="OKL174" s="68">
        <f t="shared" si="3913"/>
        <v>694.27799999999991</v>
      </c>
      <c r="OKM174" s="68">
        <v>0</v>
      </c>
      <c r="OKN174" s="68">
        <f t="shared" si="3914"/>
        <v>1041.4169999999999</v>
      </c>
      <c r="OKO174" s="101">
        <v>3</v>
      </c>
      <c r="OKP174" s="102"/>
      <c r="OKQ174" s="68" t="s">
        <v>318</v>
      </c>
      <c r="OKR174" s="68">
        <f t="shared" si="7435"/>
        <v>694.27799999999991</v>
      </c>
      <c r="OKS174" s="68">
        <v>0</v>
      </c>
      <c r="OKT174" s="68">
        <f t="shared" si="3916"/>
        <v>694.27799999999991</v>
      </c>
      <c r="OKU174" s="68">
        <v>0</v>
      </c>
      <c r="OKV174" s="68">
        <f t="shared" si="3917"/>
        <v>1041.4169999999999</v>
      </c>
      <c r="OKW174" s="101">
        <v>3</v>
      </c>
      <c r="OKX174" s="102"/>
      <c r="OKY174" s="68" t="s">
        <v>318</v>
      </c>
      <c r="OKZ174" s="68">
        <f t="shared" si="7436"/>
        <v>694.27799999999991</v>
      </c>
      <c r="OLA174" s="68">
        <v>0</v>
      </c>
      <c r="OLB174" s="68">
        <f t="shared" si="3919"/>
        <v>694.27799999999991</v>
      </c>
      <c r="OLC174" s="68">
        <v>0</v>
      </c>
      <c r="OLD174" s="68">
        <f t="shared" si="3920"/>
        <v>1041.4169999999999</v>
      </c>
      <c r="OLE174" s="101">
        <v>3</v>
      </c>
      <c r="OLF174" s="102"/>
      <c r="OLG174" s="68" t="s">
        <v>318</v>
      </c>
      <c r="OLH174" s="68">
        <f t="shared" si="7437"/>
        <v>694.27799999999991</v>
      </c>
      <c r="OLI174" s="68">
        <v>0</v>
      </c>
      <c r="OLJ174" s="68">
        <f t="shared" si="3922"/>
        <v>694.27799999999991</v>
      </c>
      <c r="OLK174" s="68">
        <v>0</v>
      </c>
      <c r="OLL174" s="68">
        <f t="shared" si="3923"/>
        <v>1041.4169999999999</v>
      </c>
      <c r="OLM174" s="101">
        <v>3</v>
      </c>
      <c r="OLN174" s="102"/>
      <c r="OLO174" s="68" t="s">
        <v>318</v>
      </c>
      <c r="OLP174" s="68">
        <f t="shared" si="7438"/>
        <v>694.27799999999991</v>
      </c>
      <c r="OLQ174" s="68">
        <v>0</v>
      </c>
      <c r="OLR174" s="68">
        <f t="shared" si="3925"/>
        <v>694.27799999999991</v>
      </c>
      <c r="OLS174" s="68">
        <v>0</v>
      </c>
      <c r="OLT174" s="68">
        <f t="shared" si="3926"/>
        <v>1041.4169999999999</v>
      </c>
      <c r="OLU174" s="101">
        <v>3</v>
      </c>
      <c r="OLV174" s="102"/>
      <c r="OLW174" s="68" t="s">
        <v>318</v>
      </c>
      <c r="OLX174" s="68">
        <f t="shared" si="7439"/>
        <v>694.27799999999991</v>
      </c>
      <c r="OLY174" s="68">
        <v>0</v>
      </c>
      <c r="OLZ174" s="68">
        <f t="shared" si="3928"/>
        <v>694.27799999999991</v>
      </c>
      <c r="OMA174" s="68">
        <v>0</v>
      </c>
      <c r="OMB174" s="68">
        <f t="shared" si="3929"/>
        <v>1041.4169999999999</v>
      </c>
      <c r="OMC174" s="101">
        <v>3</v>
      </c>
      <c r="OMD174" s="102"/>
      <c r="OME174" s="68" t="s">
        <v>318</v>
      </c>
      <c r="OMF174" s="68">
        <f t="shared" si="7440"/>
        <v>694.27799999999991</v>
      </c>
      <c r="OMG174" s="68">
        <v>0</v>
      </c>
      <c r="OMH174" s="68">
        <f t="shared" si="3931"/>
        <v>694.27799999999991</v>
      </c>
      <c r="OMI174" s="68">
        <v>0</v>
      </c>
      <c r="OMJ174" s="68">
        <f t="shared" si="3932"/>
        <v>1041.4169999999999</v>
      </c>
      <c r="OMK174" s="101">
        <v>3</v>
      </c>
      <c r="OML174" s="102"/>
      <c r="OMM174" s="68" t="s">
        <v>318</v>
      </c>
      <c r="OMN174" s="68">
        <f t="shared" si="7441"/>
        <v>694.27799999999991</v>
      </c>
      <c r="OMO174" s="68">
        <v>0</v>
      </c>
      <c r="OMP174" s="68">
        <f t="shared" si="3934"/>
        <v>694.27799999999991</v>
      </c>
      <c r="OMQ174" s="68">
        <v>0</v>
      </c>
      <c r="OMR174" s="68">
        <f t="shared" si="3935"/>
        <v>1041.4169999999999</v>
      </c>
      <c r="OMS174" s="101">
        <v>3</v>
      </c>
      <c r="OMT174" s="102"/>
      <c r="OMU174" s="68" t="s">
        <v>318</v>
      </c>
      <c r="OMV174" s="68">
        <f t="shared" si="7442"/>
        <v>694.27799999999991</v>
      </c>
      <c r="OMW174" s="68">
        <v>0</v>
      </c>
      <c r="OMX174" s="68">
        <f t="shared" si="3937"/>
        <v>694.27799999999991</v>
      </c>
      <c r="OMY174" s="68">
        <v>0</v>
      </c>
      <c r="OMZ174" s="68">
        <f t="shared" si="3938"/>
        <v>1041.4169999999999</v>
      </c>
      <c r="ONA174" s="101">
        <v>3</v>
      </c>
      <c r="ONB174" s="102"/>
      <c r="ONC174" s="68" t="s">
        <v>318</v>
      </c>
      <c r="OND174" s="68">
        <f t="shared" si="7443"/>
        <v>694.27799999999991</v>
      </c>
      <c r="ONE174" s="68">
        <v>0</v>
      </c>
      <c r="ONF174" s="68">
        <f t="shared" si="3940"/>
        <v>694.27799999999991</v>
      </c>
      <c r="ONG174" s="68">
        <v>0</v>
      </c>
      <c r="ONH174" s="68">
        <f t="shared" si="3941"/>
        <v>1041.4169999999999</v>
      </c>
      <c r="ONI174" s="101">
        <v>3</v>
      </c>
      <c r="ONJ174" s="102"/>
      <c r="ONK174" s="68" t="s">
        <v>318</v>
      </c>
      <c r="ONL174" s="68">
        <f t="shared" si="7444"/>
        <v>694.27799999999991</v>
      </c>
      <c r="ONM174" s="68">
        <v>0</v>
      </c>
      <c r="ONN174" s="68">
        <f t="shared" si="3943"/>
        <v>694.27799999999991</v>
      </c>
      <c r="ONO174" s="68">
        <v>0</v>
      </c>
      <c r="ONP174" s="68">
        <f t="shared" si="3944"/>
        <v>1041.4169999999999</v>
      </c>
      <c r="ONQ174" s="101">
        <v>3</v>
      </c>
      <c r="ONR174" s="102"/>
      <c r="ONS174" s="68" t="s">
        <v>318</v>
      </c>
      <c r="ONT174" s="68">
        <f t="shared" si="7445"/>
        <v>694.27799999999991</v>
      </c>
      <c r="ONU174" s="68">
        <v>0</v>
      </c>
      <c r="ONV174" s="68">
        <f t="shared" si="3946"/>
        <v>694.27799999999991</v>
      </c>
      <c r="ONW174" s="68">
        <v>0</v>
      </c>
      <c r="ONX174" s="68">
        <f t="shared" si="3947"/>
        <v>1041.4169999999999</v>
      </c>
      <c r="ONY174" s="101">
        <v>3</v>
      </c>
      <c r="ONZ174" s="102"/>
      <c r="OOA174" s="68" t="s">
        <v>318</v>
      </c>
      <c r="OOB174" s="68">
        <f t="shared" si="7446"/>
        <v>694.27799999999991</v>
      </c>
      <c r="OOC174" s="68">
        <v>0</v>
      </c>
      <c r="OOD174" s="68">
        <f t="shared" si="3949"/>
        <v>694.27799999999991</v>
      </c>
      <c r="OOE174" s="68">
        <v>0</v>
      </c>
      <c r="OOF174" s="68">
        <f t="shared" si="3950"/>
        <v>1041.4169999999999</v>
      </c>
      <c r="OOG174" s="101">
        <v>3</v>
      </c>
      <c r="OOH174" s="102"/>
      <c r="OOI174" s="68" t="s">
        <v>318</v>
      </c>
      <c r="OOJ174" s="68">
        <f t="shared" si="7447"/>
        <v>694.27799999999991</v>
      </c>
      <c r="OOK174" s="68">
        <v>0</v>
      </c>
      <c r="OOL174" s="68">
        <f t="shared" si="3952"/>
        <v>694.27799999999991</v>
      </c>
      <c r="OOM174" s="68">
        <v>0</v>
      </c>
      <c r="OON174" s="68">
        <f t="shared" si="3953"/>
        <v>1041.4169999999999</v>
      </c>
      <c r="OOO174" s="101">
        <v>3</v>
      </c>
      <c r="OOP174" s="102"/>
      <c r="OOQ174" s="68" t="s">
        <v>318</v>
      </c>
      <c r="OOR174" s="68">
        <f t="shared" si="7448"/>
        <v>694.27799999999991</v>
      </c>
      <c r="OOS174" s="68">
        <v>0</v>
      </c>
      <c r="OOT174" s="68">
        <f t="shared" si="3955"/>
        <v>694.27799999999991</v>
      </c>
      <c r="OOU174" s="68">
        <v>0</v>
      </c>
      <c r="OOV174" s="68">
        <f t="shared" si="3956"/>
        <v>1041.4169999999999</v>
      </c>
      <c r="OOW174" s="101">
        <v>3</v>
      </c>
      <c r="OOX174" s="102"/>
      <c r="OOY174" s="68" t="s">
        <v>318</v>
      </c>
      <c r="OOZ174" s="68">
        <f t="shared" si="7449"/>
        <v>694.27799999999991</v>
      </c>
      <c r="OPA174" s="68">
        <v>0</v>
      </c>
      <c r="OPB174" s="68">
        <f t="shared" si="3958"/>
        <v>694.27799999999991</v>
      </c>
      <c r="OPC174" s="68">
        <v>0</v>
      </c>
      <c r="OPD174" s="68">
        <f t="shared" si="3959"/>
        <v>1041.4169999999999</v>
      </c>
      <c r="OPE174" s="101">
        <v>3</v>
      </c>
      <c r="OPF174" s="102"/>
      <c r="OPG174" s="68" t="s">
        <v>318</v>
      </c>
      <c r="OPH174" s="68">
        <f t="shared" si="7450"/>
        <v>694.27799999999991</v>
      </c>
      <c r="OPI174" s="68">
        <v>0</v>
      </c>
      <c r="OPJ174" s="68">
        <f t="shared" si="3961"/>
        <v>694.27799999999991</v>
      </c>
      <c r="OPK174" s="68">
        <v>0</v>
      </c>
      <c r="OPL174" s="68">
        <f t="shared" si="3962"/>
        <v>1041.4169999999999</v>
      </c>
      <c r="OPM174" s="101">
        <v>3</v>
      </c>
      <c r="OPN174" s="102"/>
      <c r="OPO174" s="68" t="s">
        <v>318</v>
      </c>
      <c r="OPP174" s="68">
        <f t="shared" si="7451"/>
        <v>694.27799999999991</v>
      </c>
      <c r="OPQ174" s="68">
        <v>0</v>
      </c>
      <c r="OPR174" s="68">
        <f t="shared" si="3964"/>
        <v>694.27799999999991</v>
      </c>
      <c r="OPS174" s="68">
        <v>0</v>
      </c>
      <c r="OPT174" s="68">
        <f t="shared" si="3965"/>
        <v>1041.4169999999999</v>
      </c>
      <c r="OPU174" s="101">
        <v>3</v>
      </c>
      <c r="OPV174" s="102"/>
      <c r="OPW174" s="68" t="s">
        <v>318</v>
      </c>
      <c r="OPX174" s="68">
        <f t="shared" si="7452"/>
        <v>694.27799999999991</v>
      </c>
      <c r="OPY174" s="68">
        <v>0</v>
      </c>
      <c r="OPZ174" s="68">
        <f t="shared" si="3967"/>
        <v>694.27799999999991</v>
      </c>
      <c r="OQA174" s="68">
        <v>0</v>
      </c>
      <c r="OQB174" s="68">
        <f t="shared" si="3968"/>
        <v>1041.4169999999999</v>
      </c>
      <c r="OQC174" s="101">
        <v>3</v>
      </c>
      <c r="OQD174" s="102"/>
      <c r="OQE174" s="68" t="s">
        <v>318</v>
      </c>
      <c r="OQF174" s="68">
        <f t="shared" si="7453"/>
        <v>694.27799999999991</v>
      </c>
      <c r="OQG174" s="68">
        <v>0</v>
      </c>
      <c r="OQH174" s="68">
        <f t="shared" si="3970"/>
        <v>694.27799999999991</v>
      </c>
      <c r="OQI174" s="68">
        <v>0</v>
      </c>
      <c r="OQJ174" s="68">
        <f t="shared" si="3971"/>
        <v>1041.4169999999999</v>
      </c>
      <c r="OQK174" s="101">
        <v>3</v>
      </c>
      <c r="OQL174" s="102"/>
      <c r="OQM174" s="68" t="s">
        <v>318</v>
      </c>
      <c r="OQN174" s="68">
        <f t="shared" si="7454"/>
        <v>694.27799999999991</v>
      </c>
      <c r="OQO174" s="68">
        <v>0</v>
      </c>
      <c r="OQP174" s="68">
        <f t="shared" si="3973"/>
        <v>694.27799999999991</v>
      </c>
      <c r="OQQ174" s="68">
        <v>0</v>
      </c>
      <c r="OQR174" s="68">
        <f t="shared" si="3974"/>
        <v>1041.4169999999999</v>
      </c>
      <c r="OQS174" s="101">
        <v>3</v>
      </c>
      <c r="OQT174" s="102"/>
      <c r="OQU174" s="68" t="s">
        <v>318</v>
      </c>
      <c r="OQV174" s="68">
        <f t="shared" si="7455"/>
        <v>694.27799999999991</v>
      </c>
      <c r="OQW174" s="68">
        <v>0</v>
      </c>
      <c r="OQX174" s="68">
        <f t="shared" si="3976"/>
        <v>694.27799999999991</v>
      </c>
      <c r="OQY174" s="68">
        <v>0</v>
      </c>
      <c r="OQZ174" s="68">
        <f t="shared" si="3977"/>
        <v>1041.4169999999999</v>
      </c>
      <c r="ORA174" s="101">
        <v>3</v>
      </c>
      <c r="ORB174" s="102"/>
      <c r="ORC174" s="68" t="s">
        <v>318</v>
      </c>
      <c r="ORD174" s="68">
        <f t="shared" si="7456"/>
        <v>694.27799999999991</v>
      </c>
      <c r="ORE174" s="68">
        <v>0</v>
      </c>
      <c r="ORF174" s="68">
        <f t="shared" si="3979"/>
        <v>694.27799999999991</v>
      </c>
      <c r="ORG174" s="68">
        <v>0</v>
      </c>
      <c r="ORH174" s="68">
        <f t="shared" si="3980"/>
        <v>1041.4169999999999</v>
      </c>
      <c r="ORI174" s="101">
        <v>3</v>
      </c>
      <c r="ORJ174" s="102"/>
      <c r="ORK174" s="68" t="s">
        <v>318</v>
      </c>
      <c r="ORL174" s="68">
        <f t="shared" si="7457"/>
        <v>694.27799999999991</v>
      </c>
      <c r="ORM174" s="68">
        <v>0</v>
      </c>
      <c r="ORN174" s="68">
        <f t="shared" si="3982"/>
        <v>694.27799999999991</v>
      </c>
      <c r="ORO174" s="68">
        <v>0</v>
      </c>
      <c r="ORP174" s="68">
        <f t="shared" si="3983"/>
        <v>1041.4169999999999</v>
      </c>
      <c r="ORQ174" s="101">
        <v>3</v>
      </c>
      <c r="ORR174" s="102"/>
      <c r="ORS174" s="68" t="s">
        <v>318</v>
      </c>
      <c r="ORT174" s="68">
        <f t="shared" si="7458"/>
        <v>694.27799999999991</v>
      </c>
      <c r="ORU174" s="68">
        <v>0</v>
      </c>
      <c r="ORV174" s="68">
        <f t="shared" si="3985"/>
        <v>694.27799999999991</v>
      </c>
      <c r="ORW174" s="68">
        <v>0</v>
      </c>
      <c r="ORX174" s="68">
        <f t="shared" si="3986"/>
        <v>1041.4169999999999</v>
      </c>
      <c r="ORY174" s="101">
        <v>3</v>
      </c>
      <c r="ORZ174" s="102"/>
      <c r="OSA174" s="68" t="s">
        <v>318</v>
      </c>
      <c r="OSB174" s="68">
        <f t="shared" si="7459"/>
        <v>694.27799999999991</v>
      </c>
      <c r="OSC174" s="68">
        <v>0</v>
      </c>
      <c r="OSD174" s="68">
        <f t="shared" si="3988"/>
        <v>694.27799999999991</v>
      </c>
      <c r="OSE174" s="68">
        <v>0</v>
      </c>
      <c r="OSF174" s="68">
        <f t="shared" si="3989"/>
        <v>1041.4169999999999</v>
      </c>
      <c r="OSG174" s="101">
        <v>3</v>
      </c>
      <c r="OSH174" s="102"/>
      <c r="OSI174" s="68" t="s">
        <v>318</v>
      </c>
      <c r="OSJ174" s="68">
        <f t="shared" si="7460"/>
        <v>694.27799999999991</v>
      </c>
      <c r="OSK174" s="68">
        <v>0</v>
      </c>
      <c r="OSL174" s="68">
        <f t="shared" si="3991"/>
        <v>694.27799999999991</v>
      </c>
      <c r="OSM174" s="68">
        <v>0</v>
      </c>
      <c r="OSN174" s="68">
        <f t="shared" si="3992"/>
        <v>1041.4169999999999</v>
      </c>
      <c r="OSO174" s="101">
        <v>3</v>
      </c>
      <c r="OSP174" s="102"/>
      <c r="OSQ174" s="68" t="s">
        <v>318</v>
      </c>
      <c r="OSR174" s="68">
        <f t="shared" si="7461"/>
        <v>694.27799999999991</v>
      </c>
      <c r="OSS174" s="68">
        <v>0</v>
      </c>
      <c r="OST174" s="68">
        <f t="shared" si="3994"/>
        <v>694.27799999999991</v>
      </c>
      <c r="OSU174" s="68">
        <v>0</v>
      </c>
      <c r="OSV174" s="68">
        <f t="shared" si="3995"/>
        <v>1041.4169999999999</v>
      </c>
      <c r="OSW174" s="101">
        <v>3</v>
      </c>
      <c r="OSX174" s="102"/>
      <c r="OSY174" s="68" t="s">
        <v>318</v>
      </c>
      <c r="OSZ174" s="68">
        <f t="shared" si="7462"/>
        <v>694.27799999999991</v>
      </c>
      <c r="OTA174" s="68">
        <v>0</v>
      </c>
      <c r="OTB174" s="68">
        <f t="shared" si="3997"/>
        <v>694.27799999999991</v>
      </c>
      <c r="OTC174" s="68">
        <v>0</v>
      </c>
      <c r="OTD174" s="68">
        <f t="shared" si="3998"/>
        <v>1041.4169999999999</v>
      </c>
      <c r="OTE174" s="101">
        <v>3</v>
      </c>
      <c r="OTF174" s="102"/>
      <c r="OTG174" s="68" t="s">
        <v>318</v>
      </c>
      <c r="OTH174" s="68">
        <f t="shared" si="7463"/>
        <v>694.27799999999991</v>
      </c>
      <c r="OTI174" s="68">
        <v>0</v>
      </c>
      <c r="OTJ174" s="68">
        <f t="shared" si="4000"/>
        <v>694.27799999999991</v>
      </c>
      <c r="OTK174" s="68">
        <v>0</v>
      </c>
      <c r="OTL174" s="68">
        <f t="shared" si="4001"/>
        <v>1041.4169999999999</v>
      </c>
      <c r="OTM174" s="101">
        <v>3</v>
      </c>
      <c r="OTN174" s="102"/>
      <c r="OTO174" s="68" t="s">
        <v>318</v>
      </c>
      <c r="OTP174" s="68">
        <f t="shared" si="7464"/>
        <v>694.27799999999991</v>
      </c>
      <c r="OTQ174" s="68">
        <v>0</v>
      </c>
      <c r="OTR174" s="68">
        <f t="shared" si="4003"/>
        <v>694.27799999999991</v>
      </c>
      <c r="OTS174" s="68">
        <v>0</v>
      </c>
      <c r="OTT174" s="68">
        <f t="shared" si="4004"/>
        <v>1041.4169999999999</v>
      </c>
      <c r="OTU174" s="101">
        <v>3</v>
      </c>
      <c r="OTV174" s="102"/>
      <c r="OTW174" s="68" t="s">
        <v>318</v>
      </c>
      <c r="OTX174" s="68">
        <f t="shared" si="7465"/>
        <v>694.27799999999991</v>
      </c>
      <c r="OTY174" s="68">
        <v>0</v>
      </c>
      <c r="OTZ174" s="68">
        <f t="shared" si="4006"/>
        <v>694.27799999999991</v>
      </c>
      <c r="OUA174" s="68">
        <v>0</v>
      </c>
      <c r="OUB174" s="68">
        <f t="shared" si="4007"/>
        <v>1041.4169999999999</v>
      </c>
      <c r="OUC174" s="101">
        <v>3</v>
      </c>
      <c r="OUD174" s="102"/>
      <c r="OUE174" s="68" t="s">
        <v>318</v>
      </c>
      <c r="OUF174" s="68">
        <f t="shared" si="7466"/>
        <v>694.27799999999991</v>
      </c>
      <c r="OUG174" s="68">
        <v>0</v>
      </c>
      <c r="OUH174" s="68">
        <f t="shared" si="4009"/>
        <v>694.27799999999991</v>
      </c>
      <c r="OUI174" s="68">
        <v>0</v>
      </c>
      <c r="OUJ174" s="68">
        <f t="shared" si="4010"/>
        <v>1041.4169999999999</v>
      </c>
      <c r="OUK174" s="101">
        <v>3</v>
      </c>
      <c r="OUL174" s="102"/>
      <c r="OUM174" s="68" t="s">
        <v>318</v>
      </c>
      <c r="OUN174" s="68">
        <f t="shared" si="7467"/>
        <v>694.27799999999991</v>
      </c>
      <c r="OUO174" s="68">
        <v>0</v>
      </c>
      <c r="OUP174" s="68">
        <f t="shared" si="4012"/>
        <v>694.27799999999991</v>
      </c>
      <c r="OUQ174" s="68">
        <v>0</v>
      </c>
      <c r="OUR174" s="68">
        <f t="shared" si="4013"/>
        <v>1041.4169999999999</v>
      </c>
      <c r="OUS174" s="101">
        <v>3</v>
      </c>
      <c r="OUT174" s="102"/>
      <c r="OUU174" s="68" t="s">
        <v>318</v>
      </c>
      <c r="OUV174" s="68">
        <f t="shared" si="7468"/>
        <v>694.27799999999991</v>
      </c>
      <c r="OUW174" s="68">
        <v>0</v>
      </c>
      <c r="OUX174" s="68">
        <f t="shared" si="4015"/>
        <v>694.27799999999991</v>
      </c>
      <c r="OUY174" s="68">
        <v>0</v>
      </c>
      <c r="OUZ174" s="68">
        <f t="shared" si="4016"/>
        <v>1041.4169999999999</v>
      </c>
      <c r="OVA174" s="101">
        <v>3</v>
      </c>
      <c r="OVB174" s="102"/>
      <c r="OVC174" s="68" t="s">
        <v>318</v>
      </c>
      <c r="OVD174" s="68">
        <f t="shared" si="7469"/>
        <v>694.27799999999991</v>
      </c>
      <c r="OVE174" s="68">
        <v>0</v>
      </c>
      <c r="OVF174" s="68">
        <f t="shared" si="4018"/>
        <v>694.27799999999991</v>
      </c>
      <c r="OVG174" s="68">
        <v>0</v>
      </c>
      <c r="OVH174" s="68">
        <f t="shared" si="4019"/>
        <v>1041.4169999999999</v>
      </c>
      <c r="OVI174" s="101">
        <v>3</v>
      </c>
      <c r="OVJ174" s="102"/>
      <c r="OVK174" s="68" t="s">
        <v>318</v>
      </c>
      <c r="OVL174" s="68">
        <f t="shared" si="7470"/>
        <v>694.27799999999991</v>
      </c>
      <c r="OVM174" s="68">
        <v>0</v>
      </c>
      <c r="OVN174" s="68">
        <f t="shared" si="4021"/>
        <v>694.27799999999991</v>
      </c>
      <c r="OVO174" s="68">
        <v>0</v>
      </c>
      <c r="OVP174" s="68">
        <f t="shared" si="4022"/>
        <v>1041.4169999999999</v>
      </c>
      <c r="OVQ174" s="101">
        <v>3</v>
      </c>
      <c r="OVR174" s="102"/>
      <c r="OVS174" s="68" t="s">
        <v>318</v>
      </c>
      <c r="OVT174" s="68">
        <f t="shared" si="7471"/>
        <v>694.27799999999991</v>
      </c>
      <c r="OVU174" s="68">
        <v>0</v>
      </c>
      <c r="OVV174" s="68">
        <f t="shared" si="4024"/>
        <v>694.27799999999991</v>
      </c>
      <c r="OVW174" s="68">
        <v>0</v>
      </c>
      <c r="OVX174" s="68">
        <f t="shared" si="4025"/>
        <v>1041.4169999999999</v>
      </c>
      <c r="OVY174" s="101">
        <v>3</v>
      </c>
      <c r="OVZ174" s="102"/>
      <c r="OWA174" s="68" t="s">
        <v>318</v>
      </c>
      <c r="OWB174" s="68">
        <f t="shared" si="7472"/>
        <v>694.27799999999991</v>
      </c>
      <c r="OWC174" s="68">
        <v>0</v>
      </c>
      <c r="OWD174" s="68">
        <f t="shared" si="4027"/>
        <v>694.27799999999991</v>
      </c>
      <c r="OWE174" s="68">
        <v>0</v>
      </c>
      <c r="OWF174" s="68">
        <f t="shared" si="4028"/>
        <v>1041.4169999999999</v>
      </c>
      <c r="OWG174" s="101">
        <v>3</v>
      </c>
      <c r="OWH174" s="102"/>
      <c r="OWI174" s="68" t="s">
        <v>318</v>
      </c>
      <c r="OWJ174" s="68">
        <f t="shared" si="7473"/>
        <v>694.27799999999991</v>
      </c>
      <c r="OWK174" s="68">
        <v>0</v>
      </c>
      <c r="OWL174" s="68">
        <f t="shared" si="4030"/>
        <v>694.27799999999991</v>
      </c>
      <c r="OWM174" s="68">
        <v>0</v>
      </c>
      <c r="OWN174" s="68">
        <f t="shared" si="4031"/>
        <v>1041.4169999999999</v>
      </c>
      <c r="OWO174" s="101">
        <v>3</v>
      </c>
      <c r="OWP174" s="102"/>
      <c r="OWQ174" s="68" t="s">
        <v>318</v>
      </c>
      <c r="OWR174" s="68">
        <f t="shared" si="7474"/>
        <v>694.27799999999991</v>
      </c>
      <c r="OWS174" s="68">
        <v>0</v>
      </c>
      <c r="OWT174" s="68">
        <f t="shared" si="4033"/>
        <v>694.27799999999991</v>
      </c>
      <c r="OWU174" s="68">
        <v>0</v>
      </c>
      <c r="OWV174" s="68">
        <f t="shared" si="4034"/>
        <v>1041.4169999999999</v>
      </c>
      <c r="OWW174" s="101">
        <v>3</v>
      </c>
      <c r="OWX174" s="102"/>
      <c r="OWY174" s="68" t="s">
        <v>318</v>
      </c>
      <c r="OWZ174" s="68">
        <f t="shared" si="7475"/>
        <v>694.27799999999991</v>
      </c>
      <c r="OXA174" s="68">
        <v>0</v>
      </c>
      <c r="OXB174" s="68">
        <f t="shared" si="4036"/>
        <v>694.27799999999991</v>
      </c>
      <c r="OXC174" s="68">
        <v>0</v>
      </c>
      <c r="OXD174" s="68">
        <f t="shared" si="4037"/>
        <v>1041.4169999999999</v>
      </c>
      <c r="OXE174" s="101">
        <v>3</v>
      </c>
      <c r="OXF174" s="102"/>
      <c r="OXG174" s="68" t="s">
        <v>318</v>
      </c>
      <c r="OXH174" s="68">
        <f t="shared" si="7476"/>
        <v>694.27799999999991</v>
      </c>
      <c r="OXI174" s="68">
        <v>0</v>
      </c>
      <c r="OXJ174" s="68">
        <f t="shared" si="4039"/>
        <v>694.27799999999991</v>
      </c>
      <c r="OXK174" s="68">
        <v>0</v>
      </c>
      <c r="OXL174" s="68">
        <f t="shared" si="4040"/>
        <v>1041.4169999999999</v>
      </c>
      <c r="OXM174" s="101">
        <v>3</v>
      </c>
      <c r="OXN174" s="102"/>
      <c r="OXO174" s="68" t="s">
        <v>318</v>
      </c>
      <c r="OXP174" s="68">
        <f t="shared" si="7477"/>
        <v>694.27799999999991</v>
      </c>
      <c r="OXQ174" s="68">
        <v>0</v>
      </c>
      <c r="OXR174" s="68">
        <f t="shared" si="4042"/>
        <v>694.27799999999991</v>
      </c>
      <c r="OXS174" s="68">
        <v>0</v>
      </c>
      <c r="OXT174" s="68">
        <f t="shared" si="4043"/>
        <v>1041.4169999999999</v>
      </c>
      <c r="OXU174" s="101">
        <v>3</v>
      </c>
      <c r="OXV174" s="102"/>
      <c r="OXW174" s="68" t="s">
        <v>318</v>
      </c>
      <c r="OXX174" s="68">
        <f t="shared" si="7478"/>
        <v>694.27799999999991</v>
      </c>
      <c r="OXY174" s="68">
        <v>0</v>
      </c>
      <c r="OXZ174" s="68">
        <f t="shared" si="4045"/>
        <v>694.27799999999991</v>
      </c>
      <c r="OYA174" s="68">
        <v>0</v>
      </c>
      <c r="OYB174" s="68">
        <f t="shared" si="4046"/>
        <v>1041.4169999999999</v>
      </c>
      <c r="OYC174" s="101">
        <v>3</v>
      </c>
      <c r="OYD174" s="102"/>
      <c r="OYE174" s="68" t="s">
        <v>318</v>
      </c>
      <c r="OYF174" s="68">
        <f t="shared" si="7479"/>
        <v>694.27799999999991</v>
      </c>
      <c r="OYG174" s="68">
        <v>0</v>
      </c>
      <c r="OYH174" s="68">
        <f t="shared" si="4048"/>
        <v>694.27799999999991</v>
      </c>
      <c r="OYI174" s="68">
        <v>0</v>
      </c>
      <c r="OYJ174" s="68">
        <f t="shared" si="4049"/>
        <v>1041.4169999999999</v>
      </c>
      <c r="OYK174" s="101">
        <v>3</v>
      </c>
      <c r="OYL174" s="102"/>
      <c r="OYM174" s="68" t="s">
        <v>318</v>
      </c>
      <c r="OYN174" s="68">
        <f t="shared" si="7480"/>
        <v>694.27799999999991</v>
      </c>
      <c r="OYO174" s="68">
        <v>0</v>
      </c>
      <c r="OYP174" s="68">
        <f t="shared" si="4051"/>
        <v>694.27799999999991</v>
      </c>
      <c r="OYQ174" s="68">
        <v>0</v>
      </c>
      <c r="OYR174" s="68">
        <f t="shared" si="4052"/>
        <v>1041.4169999999999</v>
      </c>
      <c r="OYS174" s="101">
        <v>3</v>
      </c>
      <c r="OYT174" s="102"/>
      <c r="OYU174" s="68" t="s">
        <v>318</v>
      </c>
      <c r="OYV174" s="68">
        <f t="shared" si="7481"/>
        <v>694.27799999999991</v>
      </c>
      <c r="OYW174" s="68">
        <v>0</v>
      </c>
      <c r="OYX174" s="68">
        <f t="shared" si="4054"/>
        <v>694.27799999999991</v>
      </c>
      <c r="OYY174" s="68">
        <v>0</v>
      </c>
      <c r="OYZ174" s="68">
        <f t="shared" si="4055"/>
        <v>1041.4169999999999</v>
      </c>
      <c r="OZA174" s="101">
        <v>3</v>
      </c>
      <c r="OZB174" s="102"/>
      <c r="OZC174" s="68" t="s">
        <v>318</v>
      </c>
      <c r="OZD174" s="68">
        <f t="shared" si="7482"/>
        <v>694.27799999999991</v>
      </c>
      <c r="OZE174" s="68">
        <v>0</v>
      </c>
      <c r="OZF174" s="68">
        <f t="shared" si="4057"/>
        <v>694.27799999999991</v>
      </c>
      <c r="OZG174" s="68">
        <v>0</v>
      </c>
      <c r="OZH174" s="68">
        <f t="shared" si="4058"/>
        <v>1041.4169999999999</v>
      </c>
      <c r="OZI174" s="101">
        <v>3</v>
      </c>
      <c r="OZJ174" s="102"/>
      <c r="OZK174" s="68" t="s">
        <v>318</v>
      </c>
      <c r="OZL174" s="68">
        <f t="shared" si="7483"/>
        <v>694.27799999999991</v>
      </c>
      <c r="OZM174" s="68">
        <v>0</v>
      </c>
      <c r="OZN174" s="68">
        <f t="shared" si="4060"/>
        <v>694.27799999999991</v>
      </c>
      <c r="OZO174" s="68">
        <v>0</v>
      </c>
      <c r="OZP174" s="68">
        <f t="shared" si="4061"/>
        <v>1041.4169999999999</v>
      </c>
      <c r="OZQ174" s="101">
        <v>3</v>
      </c>
      <c r="OZR174" s="102"/>
      <c r="OZS174" s="68" t="s">
        <v>318</v>
      </c>
      <c r="OZT174" s="68">
        <f t="shared" si="7484"/>
        <v>694.27799999999991</v>
      </c>
      <c r="OZU174" s="68">
        <v>0</v>
      </c>
      <c r="OZV174" s="68">
        <f t="shared" si="4063"/>
        <v>694.27799999999991</v>
      </c>
      <c r="OZW174" s="68">
        <v>0</v>
      </c>
      <c r="OZX174" s="68">
        <f t="shared" si="4064"/>
        <v>1041.4169999999999</v>
      </c>
      <c r="OZY174" s="101">
        <v>3</v>
      </c>
      <c r="OZZ174" s="102"/>
      <c r="PAA174" s="68" t="s">
        <v>318</v>
      </c>
      <c r="PAB174" s="68">
        <f t="shared" si="7485"/>
        <v>694.27799999999991</v>
      </c>
      <c r="PAC174" s="68">
        <v>0</v>
      </c>
      <c r="PAD174" s="68">
        <f t="shared" si="4066"/>
        <v>694.27799999999991</v>
      </c>
      <c r="PAE174" s="68">
        <v>0</v>
      </c>
      <c r="PAF174" s="68">
        <f t="shared" si="4067"/>
        <v>1041.4169999999999</v>
      </c>
      <c r="PAG174" s="101">
        <v>3</v>
      </c>
      <c r="PAH174" s="102"/>
      <c r="PAI174" s="68" t="s">
        <v>318</v>
      </c>
      <c r="PAJ174" s="68">
        <f t="shared" si="7486"/>
        <v>694.27799999999991</v>
      </c>
      <c r="PAK174" s="68">
        <v>0</v>
      </c>
      <c r="PAL174" s="68">
        <f t="shared" si="4069"/>
        <v>694.27799999999991</v>
      </c>
      <c r="PAM174" s="68">
        <v>0</v>
      </c>
      <c r="PAN174" s="68">
        <f t="shared" si="4070"/>
        <v>1041.4169999999999</v>
      </c>
      <c r="PAO174" s="101">
        <v>3</v>
      </c>
      <c r="PAP174" s="102"/>
      <c r="PAQ174" s="68" t="s">
        <v>318</v>
      </c>
      <c r="PAR174" s="68">
        <f t="shared" si="7487"/>
        <v>694.27799999999991</v>
      </c>
      <c r="PAS174" s="68">
        <v>0</v>
      </c>
      <c r="PAT174" s="68">
        <f t="shared" si="4072"/>
        <v>694.27799999999991</v>
      </c>
      <c r="PAU174" s="68">
        <v>0</v>
      </c>
      <c r="PAV174" s="68">
        <f t="shared" si="4073"/>
        <v>1041.4169999999999</v>
      </c>
      <c r="PAW174" s="101">
        <v>3</v>
      </c>
      <c r="PAX174" s="102"/>
      <c r="PAY174" s="68" t="s">
        <v>318</v>
      </c>
      <c r="PAZ174" s="68">
        <f t="shared" si="7488"/>
        <v>694.27799999999991</v>
      </c>
      <c r="PBA174" s="68">
        <v>0</v>
      </c>
      <c r="PBB174" s="68">
        <f t="shared" si="4075"/>
        <v>694.27799999999991</v>
      </c>
      <c r="PBC174" s="68">
        <v>0</v>
      </c>
      <c r="PBD174" s="68">
        <f t="shared" si="4076"/>
        <v>1041.4169999999999</v>
      </c>
      <c r="PBE174" s="101">
        <v>3</v>
      </c>
      <c r="PBF174" s="102"/>
      <c r="PBG174" s="68" t="s">
        <v>318</v>
      </c>
      <c r="PBH174" s="68">
        <f t="shared" si="7489"/>
        <v>694.27799999999991</v>
      </c>
      <c r="PBI174" s="68">
        <v>0</v>
      </c>
      <c r="PBJ174" s="68">
        <f t="shared" si="4078"/>
        <v>694.27799999999991</v>
      </c>
      <c r="PBK174" s="68">
        <v>0</v>
      </c>
      <c r="PBL174" s="68">
        <f t="shared" si="4079"/>
        <v>1041.4169999999999</v>
      </c>
      <c r="PBM174" s="101">
        <v>3</v>
      </c>
      <c r="PBN174" s="102"/>
      <c r="PBO174" s="68" t="s">
        <v>318</v>
      </c>
      <c r="PBP174" s="68">
        <f t="shared" si="7490"/>
        <v>694.27799999999991</v>
      </c>
      <c r="PBQ174" s="68">
        <v>0</v>
      </c>
      <c r="PBR174" s="68">
        <f t="shared" si="4081"/>
        <v>694.27799999999991</v>
      </c>
      <c r="PBS174" s="68">
        <v>0</v>
      </c>
      <c r="PBT174" s="68">
        <f t="shared" si="4082"/>
        <v>1041.4169999999999</v>
      </c>
      <c r="PBU174" s="101">
        <v>3</v>
      </c>
      <c r="PBV174" s="102"/>
      <c r="PBW174" s="68" t="s">
        <v>318</v>
      </c>
      <c r="PBX174" s="68">
        <f t="shared" si="7491"/>
        <v>694.27799999999991</v>
      </c>
      <c r="PBY174" s="68">
        <v>0</v>
      </c>
      <c r="PBZ174" s="68">
        <f t="shared" si="4084"/>
        <v>694.27799999999991</v>
      </c>
      <c r="PCA174" s="68">
        <v>0</v>
      </c>
      <c r="PCB174" s="68">
        <f t="shared" si="4085"/>
        <v>1041.4169999999999</v>
      </c>
      <c r="PCC174" s="101">
        <v>3</v>
      </c>
      <c r="PCD174" s="102"/>
      <c r="PCE174" s="68" t="s">
        <v>318</v>
      </c>
      <c r="PCF174" s="68">
        <f t="shared" si="7492"/>
        <v>694.27799999999991</v>
      </c>
      <c r="PCG174" s="68">
        <v>0</v>
      </c>
      <c r="PCH174" s="68">
        <f t="shared" si="4087"/>
        <v>694.27799999999991</v>
      </c>
      <c r="PCI174" s="68">
        <v>0</v>
      </c>
      <c r="PCJ174" s="68">
        <f t="shared" si="4088"/>
        <v>1041.4169999999999</v>
      </c>
      <c r="PCK174" s="101">
        <v>3</v>
      </c>
      <c r="PCL174" s="102"/>
      <c r="PCM174" s="68" t="s">
        <v>318</v>
      </c>
      <c r="PCN174" s="68">
        <f t="shared" si="7493"/>
        <v>694.27799999999991</v>
      </c>
      <c r="PCO174" s="68">
        <v>0</v>
      </c>
      <c r="PCP174" s="68">
        <f t="shared" si="4090"/>
        <v>694.27799999999991</v>
      </c>
      <c r="PCQ174" s="68">
        <v>0</v>
      </c>
      <c r="PCR174" s="68">
        <f t="shared" si="4091"/>
        <v>1041.4169999999999</v>
      </c>
      <c r="PCS174" s="101">
        <v>3</v>
      </c>
      <c r="PCT174" s="102"/>
      <c r="PCU174" s="68" t="s">
        <v>318</v>
      </c>
      <c r="PCV174" s="68">
        <f t="shared" si="7494"/>
        <v>694.27799999999991</v>
      </c>
      <c r="PCW174" s="68">
        <v>0</v>
      </c>
      <c r="PCX174" s="68">
        <f t="shared" si="4093"/>
        <v>694.27799999999991</v>
      </c>
      <c r="PCY174" s="68">
        <v>0</v>
      </c>
      <c r="PCZ174" s="68">
        <f t="shared" si="4094"/>
        <v>1041.4169999999999</v>
      </c>
      <c r="PDA174" s="101">
        <v>3</v>
      </c>
      <c r="PDB174" s="102"/>
      <c r="PDC174" s="68" t="s">
        <v>318</v>
      </c>
      <c r="PDD174" s="68">
        <f t="shared" si="7495"/>
        <v>694.27799999999991</v>
      </c>
      <c r="PDE174" s="68">
        <v>0</v>
      </c>
      <c r="PDF174" s="68">
        <f t="shared" si="4096"/>
        <v>694.27799999999991</v>
      </c>
      <c r="PDG174" s="68">
        <v>0</v>
      </c>
      <c r="PDH174" s="68">
        <f t="shared" si="4097"/>
        <v>1041.4169999999999</v>
      </c>
      <c r="PDI174" s="101">
        <v>3</v>
      </c>
      <c r="PDJ174" s="102"/>
      <c r="PDK174" s="68" t="s">
        <v>318</v>
      </c>
      <c r="PDL174" s="68">
        <f t="shared" si="7496"/>
        <v>694.27799999999991</v>
      </c>
      <c r="PDM174" s="68">
        <v>0</v>
      </c>
      <c r="PDN174" s="68">
        <f t="shared" si="4099"/>
        <v>694.27799999999991</v>
      </c>
      <c r="PDO174" s="68">
        <v>0</v>
      </c>
      <c r="PDP174" s="68">
        <f t="shared" si="4100"/>
        <v>1041.4169999999999</v>
      </c>
      <c r="PDQ174" s="101">
        <v>3</v>
      </c>
      <c r="PDR174" s="102"/>
      <c r="PDS174" s="68" t="s">
        <v>318</v>
      </c>
      <c r="PDT174" s="68">
        <f t="shared" si="7497"/>
        <v>694.27799999999991</v>
      </c>
      <c r="PDU174" s="68">
        <v>0</v>
      </c>
      <c r="PDV174" s="68">
        <f t="shared" si="4102"/>
        <v>694.27799999999991</v>
      </c>
      <c r="PDW174" s="68">
        <v>0</v>
      </c>
      <c r="PDX174" s="68">
        <f t="shared" si="4103"/>
        <v>1041.4169999999999</v>
      </c>
      <c r="PDY174" s="101">
        <v>3</v>
      </c>
      <c r="PDZ174" s="102"/>
      <c r="PEA174" s="68" t="s">
        <v>318</v>
      </c>
      <c r="PEB174" s="68">
        <f t="shared" si="7498"/>
        <v>694.27799999999991</v>
      </c>
      <c r="PEC174" s="68">
        <v>0</v>
      </c>
      <c r="PED174" s="68">
        <f t="shared" si="4105"/>
        <v>694.27799999999991</v>
      </c>
      <c r="PEE174" s="68">
        <v>0</v>
      </c>
      <c r="PEF174" s="68">
        <f t="shared" si="4106"/>
        <v>1041.4169999999999</v>
      </c>
      <c r="PEG174" s="101">
        <v>3</v>
      </c>
      <c r="PEH174" s="102"/>
      <c r="PEI174" s="68" t="s">
        <v>318</v>
      </c>
      <c r="PEJ174" s="68">
        <f t="shared" si="7499"/>
        <v>694.27799999999991</v>
      </c>
      <c r="PEK174" s="68">
        <v>0</v>
      </c>
      <c r="PEL174" s="68">
        <f t="shared" si="4108"/>
        <v>694.27799999999991</v>
      </c>
      <c r="PEM174" s="68">
        <v>0</v>
      </c>
      <c r="PEN174" s="68">
        <f t="shared" si="4109"/>
        <v>1041.4169999999999</v>
      </c>
      <c r="PEO174" s="101">
        <v>3</v>
      </c>
      <c r="PEP174" s="102"/>
      <c r="PEQ174" s="68" t="s">
        <v>318</v>
      </c>
      <c r="PER174" s="68">
        <f t="shared" si="7500"/>
        <v>694.27799999999991</v>
      </c>
      <c r="PES174" s="68">
        <v>0</v>
      </c>
      <c r="PET174" s="68">
        <f t="shared" si="4111"/>
        <v>694.27799999999991</v>
      </c>
      <c r="PEU174" s="68">
        <v>0</v>
      </c>
      <c r="PEV174" s="68">
        <f t="shared" si="4112"/>
        <v>1041.4169999999999</v>
      </c>
      <c r="PEW174" s="101">
        <v>3</v>
      </c>
      <c r="PEX174" s="102"/>
      <c r="PEY174" s="68" t="s">
        <v>318</v>
      </c>
      <c r="PEZ174" s="68">
        <f t="shared" si="7501"/>
        <v>694.27799999999991</v>
      </c>
      <c r="PFA174" s="68">
        <v>0</v>
      </c>
      <c r="PFB174" s="68">
        <f t="shared" si="4114"/>
        <v>694.27799999999991</v>
      </c>
      <c r="PFC174" s="68">
        <v>0</v>
      </c>
      <c r="PFD174" s="68">
        <f t="shared" si="4115"/>
        <v>1041.4169999999999</v>
      </c>
      <c r="PFE174" s="101">
        <v>3</v>
      </c>
      <c r="PFF174" s="102"/>
      <c r="PFG174" s="68" t="s">
        <v>318</v>
      </c>
      <c r="PFH174" s="68">
        <f t="shared" si="7502"/>
        <v>694.27799999999991</v>
      </c>
      <c r="PFI174" s="68">
        <v>0</v>
      </c>
      <c r="PFJ174" s="68">
        <f t="shared" si="4117"/>
        <v>694.27799999999991</v>
      </c>
      <c r="PFK174" s="68">
        <v>0</v>
      </c>
      <c r="PFL174" s="68">
        <f t="shared" si="4118"/>
        <v>1041.4169999999999</v>
      </c>
      <c r="PFM174" s="101">
        <v>3</v>
      </c>
      <c r="PFN174" s="102"/>
      <c r="PFO174" s="68" t="s">
        <v>318</v>
      </c>
      <c r="PFP174" s="68">
        <f t="shared" si="7503"/>
        <v>694.27799999999991</v>
      </c>
      <c r="PFQ174" s="68">
        <v>0</v>
      </c>
      <c r="PFR174" s="68">
        <f t="shared" si="4120"/>
        <v>694.27799999999991</v>
      </c>
      <c r="PFS174" s="68">
        <v>0</v>
      </c>
      <c r="PFT174" s="68">
        <f t="shared" si="4121"/>
        <v>1041.4169999999999</v>
      </c>
      <c r="PFU174" s="101">
        <v>3</v>
      </c>
      <c r="PFV174" s="102"/>
      <c r="PFW174" s="68" t="s">
        <v>318</v>
      </c>
      <c r="PFX174" s="68">
        <f t="shared" si="7504"/>
        <v>694.27799999999991</v>
      </c>
      <c r="PFY174" s="68">
        <v>0</v>
      </c>
      <c r="PFZ174" s="68">
        <f t="shared" si="4123"/>
        <v>694.27799999999991</v>
      </c>
      <c r="PGA174" s="68">
        <v>0</v>
      </c>
      <c r="PGB174" s="68">
        <f t="shared" si="4124"/>
        <v>1041.4169999999999</v>
      </c>
      <c r="PGC174" s="101">
        <v>3</v>
      </c>
      <c r="PGD174" s="102"/>
      <c r="PGE174" s="68" t="s">
        <v>318</v>
      </c>
      <c r="PGF174" s="68">
        <f t="shared" si="7505"/>
        <v>694.27799999999991</v>
      </c>
      <c r="PGG174" s="68">
        <v>0</v>
      </c>
      <c r="PGH174" s="68">
        <f t="shared" si="4126"/>
        <v>694.27799999999991</v>
      </c>
      <c r="PGI174" s="68">
        <v>0</v>
      </c>
      <c r="PGJ174" s="68">
        <f t="shared" si="4127"/>
        <v>1041.4169999999999</v>
      </c>
      <c r="PGK174" s="101">
        <v>3</v>
      </c>
      <c r="PGL174" s="102"/>
      <c r="PGM174" s="68" t="s">
        <v>318</v>
      </c>
      <c r="PGN174" s="68">
        <f t="shared" si="7506"/>
        <v>694.27799999999991</v>
      </c>
      <c r="PGO174" s="68">
        <v>0</v>
      </c>
      <c r="PGP174" s="68">
        <f t="shared" si="4129"/>
        <v>694.27799999999991</v>
      </c>
      <c r="PGQ174" s="68">
        <v>0</v>
      </c>
      <c r="PGR174" s="68">
        <f t="shared" si="4130"/>
        <v>1041.4169999999999</v>
      </c>
      <c r="PGS174" s="101">
        <v>3</v>
      </c>
      <c r="PGT174" s="102"/>
      <c r="PGU174" s="68" t="s">
        <v>318</v>
      </c>
      <c r="PGV174" s="68">
        <f t="shared" si="7507"/>
        <v>694.27799999999991</v>
      </c>
      <c r="PGW174" s="68">
        <v>0</v>
      </c>
      <c r="PGX174" s="68">
        <f t="shared" si="4132"/>
        <v>694.27799999999991</v>
      </c>
      <c r="PGY174" s="68">
        <v>0</v>
      </c>
      <c r="PGZ174" s="68">
        <f t="shared" si="4133"/>
        <v>1041.4169999999999</v>
      </c>
      <c r="PHA174" s="101">
        <v>3</v>
      </c>
      <c r="PHB174" s="102"/>
      <c r="PHC174" s="68" t="s">
        <v>318</v>
      </c>
      <c r="PHD174" s="68">
        <f t="shared" si="7508"/>
        <v>694.27799999999991</v>
      </c>
      <c r="PHE174" s="68">
        <v>0</v>
      </c>
      <c r="PHF174" s="68">
        <f t="shared" si="4135"/>
        <v>694.27799999999991</v>
      </c>
      <c r="PHG174" s="68">
        <v>0</v>
      </c>
      <c r="PHH174" s="68">
        <f t="shared" si="4136"/>
        <v>1041.4169999999999</v>
      </c>
      <c r="PHI174" s="101">
        <v>3</v>
      </c>
      <c r="PHJ174" s="102"/>
      <c r="PHK174" s="68" t="s">
        <v>318</v>
      </c>
      <c r="PHL174" s="68">
        <f t="shared" si="7509"/>
        <v>694.27799999999991</v>
      </c>
      <c r="PHM174" s="68">
        <v>0</v>
      </c>
      <c r="PHN174" s="68">
        <f t="shared" si="4138"/>
        <v>694.27799999999991</v>
      </c>
      <c r="PHO174" s="68">
        <v>0</v>
      </c>
      <c r="PHP174" s="68">
        <f t="shared" si="4139"/>
        <v>1041.4169999999999</v>
      </c>
      <c r="PHQ174" s="101">
        <v>3</v>
      </c>
      <c r="PHR174" s="102"/>
      <c r="PHS174" s="68" t="s">
        <v>318</v>
      </c>
      <c r="PHT174" s="68">
        <f t="shared" si="7510"/>
        <v>694.27799999999991</v>
      </c>
      <c r="PHU174" s="68">
        <v>0</v>
      </c>
      <c r="PHV174" s="68">
        <f t="shared" si="4141"/>
        <v>694.27799999999991</v>
      </c>
      <c r="PHW174" s="68">
        <v>0</v>
      </c>
      <c r="PHX174" s="68">
        <f t="shared" si="4142"/>
        <v>1041.4169999999999</v>
      </c>
      <c r="PHY174" s="101">
        <v>3</v>
      </c>
      <c r="PHZ174" s="102"/>
      <c r="PIA174" s="68" t="s">
        <v>318</v>
      </c>
      <c r="PIB174" s="68">
        <f t="shared" si="7511"/>
        <v>694.27799999999991</v>
      </c>
      <c r="PIC174" s="68">
        <v>0</v>
      </c>
      <c r="PID174" s="68">
        <f t="shared" si="4144"/>
        <v>694.27799999999991</v>
      </c>
      <c r="PIE174" s="68">
        <v>0</v>
      </c>
      <c r="PIF174" s="68">
        <f t="shared" si="4145"/>
        <v>1041.4169999999999</v>
      </c>
      <c r="PIG174" s="101">
        <v>3</v>
      </c>
      <c r="PIH174" s="102"/>
      <c r="PII174" s="68" t="s">
        <v>318</v>
      </c>
      <c r="PIJ174" s="68">
        <f t="shared" si="7512"/>
        <v>694.27799999999991</v>
      </c>
      <c r="PIK174" s="68">
        <v>0</v>
      </c>
      <c r="PIL174" s="68">
        <f t="shared" si="4147"/>
        <v>694.27799999999991</v>
      </c>
      <c r="PIM174" s="68">
        <v>0</v>
      </c>
      <c r="PIN174" s="68">
        <f t="shared" si="4148"/>
        <v>1041.4169999999999</v>
      </c>
      <c r="PIO174" s="101">
        <v>3</v>
      </c>
      <c r="PIP174" s="102"/>
      <c r="PIQ174" s="68" t="s">
        <v>318</v>
      </c>
      <c r="PIR174" s="68">
        <f t="shared" si="7513"/>
        <v>694.27799999999991</v>
      </c>
      <c r="PIS174" s="68">
        <v>0</v>
      </c>
      <c r="PIT174" s="68">
        <f t="shared" si="4150"/>
        <v>694.27799999999991</v>
      </c>
      <c r="PIU174" s="68">
        <v>0</v>
      </c>
      <c r="PIV174" s="68">
        <f t="shared" si="4151"/>
        <v>1041.4169999999999</v>
      </c>
      <c r="PIW174" s="101">
        <v>3</v>
      </c>
      <c r="PIX174" s="102"/>
      <c r="PIY174" s="68" t="s">
        <v>318</v>
      </c>
      <c r="PIZ174" s="68">
        <f t="shared" si="7514"/>
        <v>694.27799999999991</v>
      </c>
      <c r="PJA174" s="68">
        <v>0</v>
      </c>
      <c r="PJB174" s="68">
        <f t="shared" si="4153"/>
        <v>694.27799999999991</v>
      </c>
      <c r="PJC174" s="68">
        <v>0</v>
      </c>
      <c r="PJD174" s="68">
        <f t="shared" si="4154"/>
        <v>1041.4169999999999</v>
      </c>
      <c r="PJE174" s="101">
        <v>3</v>
      </c>
      <c r="PJF174" s="102"/>
      <c r="PJG174" s="68" t="s">
        <v>318</v>
      </c>
      <c r="PJH174" s="68">
        <f t="shared" si="7515"/>
        <v>694.27799999999991</v>
      </c>
      <c r="PJI174" s="68">
        <v>0</v>
      </c>
      <c r="PJJ174" s="68">
        <f t="shared" si="4156"/>
        <v>694.27799999999991</v>
      </c>
      <c r="PJK174" s="68">
        <v>0</v>
      </c>
      <c r="PJL174" s="68">
        <f t="shared" si="4157"/>
        <v>1041.4169999999999</v>
      </c>
      <c r="PJM174" s="101">
        <v>3</v>
      </c>
      <c r="PJN174" s="102"/>
      <c r="PJO174" s="68" t="s">
        <v>318</v>
      </c>
      <c r="PJP174" s="68">
        <f t="shared" si="7516"/>
        <v>694.27799999999991</v>
      </c>
      <c r="PJQ174" s="68">
        <v>0</v>
      </c>
      <c r="PJR174" s="68">
        <f t="shared" si="4159"/>
        <v>694.27799999999991</v>
      </c>
      <c r="PJS174" s="68">
        <v>0</v>
      </c>
      <c r="PJT174" s="68">
        <f t="shared" si="4160"/>
        <v>1041.4169999999999</v>
      </c>
      <c r="PJU174" s="101">
        <v>3</v>
      </c>
      <c r="PJV174" s="102"/>
      <c r="PJW174" s="68" t="s">
        <v>318</v>
      </c>
      <c r="PJX174" s="68">
        <f t="shared" si="7517"/>
        <v>694.27799999999991</v>
      </c>
      <c r="PJY174" s="68">
        <v>0</v>
      </c>
      <c r="PJZ174" s="68">
        <f t="shared" si="4162"/>
        <v>694.27799999999991</v>
      </c>
      <c r="PKA174" s="68">
        <v>0</v>
      </c>
      <c r="PKB174" s="68">
        <f t="shared" si="4163"/>
        <v>1041.4169999999999</v>
      </c>
      <c r="PKC174" s="101">
        <v>3</v>
      </c>
      <c r="PKD174" s="102"/>
      <c r="PKE174" s="68" t="s">
        <v>318</v>
      </c>
      <c r="PKF174" s="68">
        <f t="shared" si="7518"/>
        <v>694.27799999999991</v>
      </c>
      <c r="PKG174" s="68">
        <v>0</v>
      </c>
      <c r="PKH174" s="68">
        <f t="shared" si="4165"/>
        <v>694.27799999999991</v>
      </c>
      <c r="PKI174" s="68">
        <v>0</v>
      </c>
      <c r="PKJ174" s="68">
        <f t="shared" si="4166"/>
        <v>1041.4169999999999</v>
      </c>
      <c r="PKK174" s="101">
        <v>3</v>
      </c>
      <c r="PKL174" s="102"/>
      <c r="PKM174" s="68" t="s">
        <v>318</v>
      </c>
      <c r="PKN174" s="68">
        <f t="shared" si="7519"/>
        <v>694.27799999999991</v>
      </c>
      <c r="PKO174" s="68">
        <v>0</v>
      </c>
      <c r="PKP174" s="68">
        <f t="shared" si="4168"/>
        <v>694.27799999999991</v>
      </c>
      <c r="PKQ174" s="68">
        <v>0</v>
      </c>
      <c r="PKR174" s="68">
        <f t="shared" si="4169"/>
        <v>1041.4169999999999</v>
      </c>
      <c r="PKS174" s="101">
        <v>3</v>
      </c>
      <c r="PKT174" s="102"/>
      <c r="PKU174" s="68" t="s">
        <v>318</v>
      </c>
      <c r="PKV174" s="68">
        <f t="shared" si="7520"/>
        <v>694.27799999999991</v>
      </c>
      <c r="PKW174" s="68">
        <v>0</v>
      </c>
      <c r="PKX174" s="68">
        <f t="shared" si="4171"/>
        <v>694.27799999999991</v>
      </c>
      <c r="PKY174" s="68">
        <v>0</v>
      </c>
      <c r="PKZ174" s="68">
        <f t="shared" si="4172"/>
        <v>1041.4169999999999</v>
      </c>
      <c r="PLA174" s="101">
        <v>3</v>
      </c>
      <c r="PLB174" s="102"/>
      <c r="PLC174" s="68" t="s">
        <v>318</v>
      </c>
      <c r="PLD174" s="68">
        <f t="shared" si="7521"/>
        <v>694.27799999999991</v>
      </c>
      <c r="PLE174" s="68">
        <v>0</v>
      </c>
      <c r="PLF174" s="68">
        <f t="shared" si="4174"/>
        <v>694.27799999999991</v>
      </c>
      <c r="PLG174" s="68">
        <v>0</v>
      </c>
      <c r="PLH174" s="68">
        <f t="shared" si="4175"/>
        <v>1041.4169999999999</v>
      </c>
      <c r="PLI174" s="101">
        <v>3</v>
      </c>
      <c r="PLJ174" s="102"/>
      <c r="PLK174" s="68" t="s">
        <v>318</v>
      </c>
      <c r="PLL174" s="68">
        <f t="shared" si="7522"/>
        <v>694.27799999999991</v>
      </c>
      <c r="PLM174" s="68">
        <v>0</v>
      </c>
      <c r="PLN174" s="68">
        <f t="shared" si="4177"/>
        <v>694.27799999999991</v>
      </c>
      <c r="PLO174" s="68">
        <v>0</v>
      </c>
      <c r="PLP174" s="68">
        <f t="shared" si="4178"/>
        <v>1041.4169999999999</v>
      </c>
      <c r="PLQ174" s="101">
        <v>3</v>
      </c>
      <c r="PLR174" s="102"/>
      <c r="PLS174" s="68" t="s">
        <v>318</v>
      </c>
      <c r="PLT174" s="68">
        <f t="shared" si="7523"/>
        <v>694.27799999999991</v>
      </c>
      <c r="PLU174" s="68">
        <v>0</v>
      </c>
      <c r="PLV174" s="68">
        <f t="shared" si="4180"/>
        <v>694.27799999999991</v>
      </c>
      <c r="PLW174" s="68">
        <v>0</v>
      </c>
      <c r="PLX174" s="68">
        <f t="shared" si="4181"/>
        <v>1041.4169999999999</v>
      </c>
      <c r="PLY174" s="101">
        <v>3</v>
      </c>
      <c r="PLZ174" s="102"/>
      <c r="PMA174" s="68" t="s">
        <v>318</v>
      </c>
      <c r="PMB174" s="68">
        <f t="shared" si="7524"/>
        <v>694.27799999999991</v>
      </c>
      <c r="PMC174" s="68">
        <v>0</v>
      </c>
      <c r="PMD174" s="68">
        <f t="shared" si="4183"/>
        <v>694.27799999999991</v>
      </c>
      <c r="PME174" s="68">
        <v>0</v>
      </c>
      <c r="PMF174" s="68">
        <f t="shared" si="4184"/>
        <v>1041.4169999999999</v>
      </c>
      <c r="PMG174" s="101">
        <v>3</v>
      </c>
      <c r="PMH174" s="102"/>
      <c r="PMI174" s="68" t="s">
        <v>318</v>
      </c>
      <c r="PMJ174" s="68">
        <f t="shared" si="7525"/>
        <v>694.27799999999991</v>
      </c>
      <c r="PMK174" s="68">
        <v>0</v>
      </c>
      <c r="PML174" s="68">
        <f t="shared" si="4186"/>
        <v>694.27799999999991</v>
      </c>
      <c r="PMM174" s="68">
        <v>0</v>
      </c>
      <c r="PMN174" s="68">
        <f t="shared" si="4187"/>
        <v>1041.4169999999999</v>
      </c>
      <c r="PMO174" s="101">
        <v>3</v>
      </c>
      <c r="PMP174" s="102"/>
      <c r="PMQ174" s="68" t="s">
        <v>318</v>
      </c>
      <c r="PMR174" s="68">
        <f t="shared" si="7526"/>
        <v>694.27799999999991</v>
      </c>
      <c r="PMS174" s="68">
        <v>0</v>
      </c>
      <c r="PMT174" s="68">
        <f t="shared" si="4189"/>
        <v>694.27799999999991</v>
      </c>
      <c r="PMU174" s="68">
        <v>0</v>
      </c>
      <c r="PMV174" s="68">
        <f t="shared" si="4190"/>
        <v>1041.4169999999999</v>
      </c>
      <c r="PMW174" s="101">
        <v>3</v>
      </c>
      <c r="PMX174" s="102"/>
      <c r="PMY174" s="68" t="s">
        <v>318</v>
      </c>
      <c r="PMZ174" s="68">
        <f t="shared" si="7527"/>
        <v>694.27799999999991</v>
      </c>
      <c r="PNA174" s="68">
        <v>0</v>
      </c>
      <c r="PNB174" s="68">
        <f t="shared" si="4192"/>
        <v>694.27799999999991</v>
      </c>
      <c r="PNC174" s="68">
        <v>0</v>
      </c>
      <c r="PND174" s="68">
        <f t="shared" si="4193"/>
        <v>1041.4169999999999</v>
      </c>
      <c r="PNE174" s="101">
        <v>3</v>
      </c>
      <c r="PNF174" s="102"/>
      <c r="PNG174" s="68" t="s">
        <v>318</v>
      </c>
      <c r="PNH174" s="68">
        <f t="shared" si="7528"/>
        <v>694.27799999999991</v>
      </c>
      <c r="PNI174" s="68">
        <v>0</v>
      </c>
      <c r="PNJ174" s="68">
        <f t="shared" si="4195"/>
        <v>694.27799999999991</v>
      </c>
      <c r="PNK174" s="68">
        <v>0</v>
      </c>
      <c r="PNL174" s="68">
        <f t="shared" si="4196"/>
        <v>1041.4169999999999</v>
      </c>
      <c r="PNM174" s="101">
        <v>3</v>
      </c>
      <c r="PNN174" s="102"/>
      <c r="PNO174" s="68" t="s">
        <v>318</v>
      </c>
      <c r="PNP174" s="68">
        <f t="shared" si="7529"/>
        <v>694.27799999999991</v>
      </c>
      <c r="PNQ174" s="68">
        <v>0</v>
      </c>
      <c r="PNR174" s="68">
        <f t="shared" si="4198"/>
        <v>694.27799999999991</v>
      </c>
      <c r="PNS174" s="68">
        <v>0</v>
      </c>
      <c r="PNT174" s="68">
        <f t="shared" si="4199"/>
        <v>1041.4169999999999</v>
      </c>
      <c r="PNU174" s="101">
        <v>3</v>
      </c>
      <c r="PNV174" s="102"/>
      <c r="PNW174" s="68" t="s">
        <v>318</v>
      </c>
      <c r="PNX174" s="68">
        <f t="shared" si="7530"/>
        <v>694.27799999999991</v>
      </c>
      <c r="PNY174" s="68">
        <v>0</v>
      </c>
      <c r="PNZ174" s="68">
        <f t="shared" si="4201"/>
        <v>694.27799999999991</v>
      </c>
      <c r="POA174" s="68">
        <v>0</v>
      </c>
      <c r="POB174" s="68">
        <f t="shared" si="4202"/>
        <v>1041.4169999999999</v>
      </c>
      <c r="POC174" s="101">
        <v>3</v>
      </c>
      <c r="POD174" s="102"/>
      <c r="POE174" s="68" t="s">
        <v>318</v>
      </c>
      <c r="POF174" s="68">
        <f t="shared" si="7531"/>
        <v>694.27799999999991</v>
      </c>
      <c r="POG174" s="68">
        <v>0</v>
      </c>
      <c r="POH174" s="68">
        <f t="shared" si="4204"/>
        <v>694.27799999999991</v>
      </c>
      <c r="POI174" s="68">
        <v>0</v>
      </c>
      <c r="POJ174" s="68">
        <f t="shared" si="4205"/>
        <v>1041.4169999999999</v>
      </c>
      <c r="POK174" s="101">
        <v>3</v>
      </c>
      <c r="POL174" s="102"/>
      <c r="POM174" s="68" t="s">
        <v>318</v>
      </c>
      <c r="PON174" s="68">
        <f t="shared" si="7532"/>
        <v>694.27799999999991</v>
      </c>
      <c r="POO174" s="68">
        <v>0</v>
      </c>
      <c r="POP174" s="68">
        <f t="shared" si="4207"/>
        <v>694.27799999999991</v>
      </c>
      <c r="POQ174" s="68">
        <v>0</v>
      </c>
      <c r="POR174" s="68">
        <f t="shared" si="4208"/>
        <v>1041.4169999999999</v>
      </c>
      <c r="POS174" s="101">
        <v>3</v>
      </c>
      <c r="POT174" s="102"/>
      <c r="POU174" s="68" t="s">
        <v>318</v>
      </c>
      <c r="POV174" s="68">
        <f t="shared" si="7533"/>
        <v>694.27799999999991</v>
      </c>
      <c r="POW174" s="68">
        <v>0</v>
      </c>
      <c r="POX174" s="68">
        <f t="shared" si="4210"/>
        <v>694.27799999999991</v>
      </c>
      <c r="POY174" s="68">
        <v>0</v>
      </c>
      <c r="POZ174" s="68">
        <f t="shared" si="4211"/>
        <v>1041.4169999999999</v>
      </c>
      <c r="PPA174" s="101">
        <v>3</v>
      </c>
      <c r="PPB174" s="102"/>
      <c r="PPC174" s="68" t="s">
        <v>318</v>
      </c>
      <c r="PPD174" s="68">
        <f t="shared" si="7534"/>
        <v>694.27799999999991</v>
      </c>
      <c r="PPE174" s="68">
        <v>0</v>
      </c>
      <c r="PPF174" s="68">
        <f t="shared" si="4213"/>
        <v>694.27799999999991</v>
      </c>
      <c r="PPG174" s="68">
        <v>0</v>
      </c>
      <c r="PPH174" s="68">
        <f t="shared" si="4214"/>
        <v>1041.4169999999999</v>
      </c>
      <c r="PPI174" s="101">
        <v>3</v>
      </c>
      <c r="PPJ174" s="102"/>
      <c r="PPK174" s="68" t="s">
        <v>318</v>
      </c>
      <c r="PPL174" s="68">
        <f t="shared" si="7535"/>
        <v>694.27799999999991</v>
      </c>
      <c r="PPM174" s="68">
        <v>0</v>
      </c>
      <c r="PPN174" s="68">
        <f t="shared" si="4216"/>
        <v>694.27799999999991</v>
      </c>
      <c r="PPO174" s="68">
        <v>0</v>
      </c>
      <c r="PPP174" s="68">
        <f t="shared" si="4217"/>
        <v>1041.4169999999999</v>
      </c>
      <c r="PPQ174" s="101">
        <v>3</v>
      </c>
      <c r="PPR174" s="102"/>
      <c r="PPS174" s="68" t="s">
        <v>318</v>
      </c>
      <c r="PPT174" s="68">
        <f t="shared" si="7536"/>
        <v>694.27799999999991</v>
      </c>
      <c r="PPU174" s="68">
        <v>0</v>
      </c>
      <c r="PPV174" s="68">
        <f t="shared" si="4219"/>
        <v>694.27799999999991</v>
      </c>
      <c r="PPW174" s="68">
        <v>0</v>
      </c>
      <c r="PPX174" s="68">
        <f t="shared" si="4220"/>
        <v>1041.4169999999999</v>
      </c>
      <c r="PPY174" s="101">
        <v>3</v>
      </c>
      <c r="PPZ174" s="102"/>
      <c r="PQA174" s="68" t="s">
        <v>318</v>
      </c>
      <c r="PQB174" s="68">
        <f t="shared" si="7537"/>
        <v>694.27799999999991</v>
      </c>
      <c r="PQC174" s="68">
        <v>0</v>
      </c>
      <c r="PQD174" s="68">
        <f t="shared" si="4222"/>
        <v>694.27799999999991</v>
      </c>
      <c r="PQE174" s="68">
        <v>0</v>
      </c>
      <c r="PQF174" s="68">
        <f t="shared" si="4223"/>
        <v>1041.4169999999999</v>
      </c>
      <c r="PQG174" s="101">
        <v>3</v>
      </c>
      <c r="PQH174" s="102"/>
      <c r="PQI174" s="68" t="s">
        <v>318</v>
      </c>
      <c r="PQJ174" s="68">
        <f t="shared" si="7538"/>
        <v>694.27799999999991</v>
      </c>
      <c r="PQK174" s="68">
        <v>0</v>
      </c>
      <c r="PQL174" s="68">
        <f t="shared" si="4225"/>
        <v>694.27799999999991</v>
      </c>
      <c r="PQM174" s="68">
        <v>0</v>
      </c>
      <c r="PQN174" s="68">
        <f t="shared" si="4226"/>
        <v>1041.4169999999999</v>
      </c>
      <c r="PQO174" s="101">
        <v>3</v>
      </c>
      <c r="PQP174" s="102"/>
      <c r="PQQ174" s="68" t="s">
        <v>318</v>
      </c>
      <c r="PQR174" s="68">
        <f t="shared" si="7539"/>
        <v>694.27799999999991</v>
      </c>
      <c r="PQS174" s="68">
        <v>0</v>
      </c>
      <c r="PQT174" s="68">
        <f t="shared" si="4228"/>
        <v>694.27799999999991</v>
      </c>
      <c r="PQU174" s="68">
        <v>0</v>
      </c>
      <c r="PQV174" s="68">
        <f t="shared" si="4229"/>
        <v>1041.4169999999999</v>
      </c>
      <c r="PQW174" s="101">
        <v>3</v>
      </c>
      <c r="PQX174" s="102"/>
      <c r="PQY174" s="68" t="s">
        <v>318</v>
      </c>
      <c r="PQZ174" s="68">
        <f t="shared" si="7540"/>
        <v>694.27799999999991</v>
      </c>
      <c r="PRA174" s="68">
        <v>0</v>
      </c>
      <c r="PRB174" s="68">
        <f t="shared" si="4231"/>
        <v>694.27799999999991</v>
      </c>
      <c r="PRC174" s="68">
        <v>0</v>
      </c>
      <c r="PRD174" s="68">
        <f t="shared" si="4232"/>
        <v>1041.4169999999999</v>
      </c>
      <c r="PRE174" s="101">
        <v>3</v>
      </c>
      <c r="PRF174" s="102"/>
      <c r="PRG174" s="68" t="s">
        <v>318</v>
      </c>
      <c r="PRH174" s="68">
        <f t="shared" si="7541"/>
        <v>694.27799999999991</v>
      </c>
      <c r="PRI174" s="68">
        <v>0</v>
      </c>
      <c r="PRJ174" s="68">
        <f t="shared" si="4234"/>
        <v>694.27799999999991</v>
      </c>
      <c r="PRK174" s="68">
        <v>0</v>
      </c>
      <c r="PRL174" s="68">
        <f t="shared" si="4235"/>
        <v>1041.4169999999999</v>
      </c>
      <c r="PRM174" s="101">
        <v>3</v>
      </c>
      <c r="PRN174" s="102"/>
      <c r="PRO174" s="68" t="s">
        <v>318</v>
      </c>
      <c r="PRP174" s="68">
        <f t="shared" si="7542"/>
        <v>694.27799999999991</v>
      </c>
      <c r="PRQ174" s="68">
        <v>0</v>
      </c>
      <c r="PRR174" s="68">
        <f t="shared" si="4237"/>
        <v>694.27799999999991</v>
      </c>
      <c r="PRS174" s="68">
        <v>0</v>
      </c>
      <c r="PRT174" s="68">
        <f t="shared" si="4238"/>
        <v>1041.4169999999999</v>
      </c>
      <c r="PRU174" s="101">
        <v>3</v>
      </c>
      <c r="PRV174" s="102"/>
      <c r="PRW174" s="68" t="s">
        <v>318</v>
      </c>
      <c r="PRX174" s="68">
        <f t="shared" si="7543"/>
        <v>694.27799999999991</v>
      </c>
      <c r="PRY174" s="68">
        <v>0</v>
      </c>
      <c r="PRZ174" s="68">
        <f t="shared" si="4240"/>
        <v>694.27799999999991</v>
      </c>
      <c r="PSA174" s="68">
        <v>0</v>
      </c>
      <c r="PSB174" s="68">
        <f t="shared" si="4241"/>
        <v>1041.4169999999999</v>
      </c>
      <c r="PSC174" s="101">
        <v>3</v>
      </c>
      <c r="PSD174" s="102"/>
      <c r="PSE174" s="68" t="s">
        <v>318</v>
      </c>
      <c r="PSF174" s="68">
        <f t="shared" si="7544"/>
        <v>694.27799999999991</v>
      </c>
      <c r="PSG174" s="68">
        <v>0</v>
      </c>
      <c r="PSH174" s="68">
        <f t="shared" si="4243"/>
        <v>694.27799999999991</v>
      </c>
      <c r="PSI174" s="68">
        <v>0</v>
      </c>
      <c r="PSJ174" s="68">
        <f t="shared" si="4244"/>
        <v>1041.4169999999999</v>
      </c>
      <c r="PSK174" s="101">
        <v>3</v>
      </c>
      <c r="PSL174" s="102"/>
      <c r="PSM174" s="68" t="s">
        <v>318</v>
      </c>
      <c r="PSN174" s="68">
        <f t="shared" si="7545"/>
        <v>694.27799999999991</v>
      </c>
      <c r="PSO174" s="68">
        <v>0</v>
      </c>
      <c r="PSP174" s="68">
        <f t="shared" si="4246"/>
        <v>694.27799999999991</v>
      </c>
      <c r="PSQ174" s="68">
        <v>0</v>
      </c>
      <c r="PSR174" s="68">
        <f t="shared" si="4247"/>
        <v>1041.4169999999999</v>
      </c>
      <c r="PSS174" s="101">
        <v>3</v>
      </c>
      <c r="PST174" s="102"/>
      <c r="PSU174" s="68" t="s">
        <v>318</v>
      </c>
      <c r="PSV174" s="68">
        <f t="shared" si="7546"/>
        <v>694.27799999999991</v>
      </c>
      <c r="PSW174" s="68">
        <v>0</v>
      </c>
      <c r="PSX174" s="68">
        <f t="shared" si="4249"/>
        <v>694.27799999999991</v>
      </c>
      <c r="PSY174" s="68">
        <v>0</v>
      </c>
      <c r="PSZ174" s="68">
        <f t="shared" si="4250"/>
        <v>1041.4169999999999</v>
      </c>
      <c r="PTA174" s="101">
        <v>3</v>
      </c>
      <c r="PTB174" s="102"/>
      <c r="PTC174" s="68" t="s">
        <v>318</v>
      </c>
      <c r="PTD174" s="68">
        <f t="shared" si="7547"/>
        <v>694.27799999999991</v>
      </c>
      <c r="PTE174" s="68">
        <v>0</v>
      </c>
      <c r="PTF174" s="68">
        <f t="shared" si="4252"/>
        <v>694.27799999999991</v>
      </c>
      <c r="PTG174" s="68">
        <v>0</v>
      </c>
      <c r="PTH174" s="68">
        <f t="shared" si="4253"/>
        <v>1041.4169999999999</v>
      </c>
      <c r="PTI174" s="101">
        <v>3</v>
      </c>
      <c r="PTJ174" s="102"/>
      <c r="PTK174" s="68" t="s">
        <v>318</v>
      </c>
      <c r="PTL174" s="68">
        <f t="shared" si="7548"/>
        <v>694.27799999999991</v>
      </c>
      <c r="PTM174" s="68">
        <v>0</v>
      </c>
      <c r="PTN174" s="68">
        <f t="shared" si="4255"/>
        <v>694.27799999999991</v>
      </c>
      <c r="PTO174" s="68">
        <v>0</v>
      </c>
      <c r="PTP174" s="68">
        <f t="shared" si="4256"/>
        <v>1041.4169999999999</v>
      </c>
      <c r="PTQ174" s="101">
        <v>3</v>
      </c>
      <c r="PTR174" s="102"/>
      <c r="PTS174" s="68" t="s">
        <v>318</v>
      </c>
      <c r="PTT174" s="68">
        <f t="shared" si="7549"/>
        <v>694.27799999999991</v>
      </c>
      <c r="PTU174" s="68">
        <v>0</v>
      </c>
      <c r="PTV174" s="68">
        <f t="shared" si="4258"/>
        <v>694.27799999999991</v>
      </c>
      <c r="PTW174" s="68">
        <v>0</v>
      </c>
      <c r="PTX174" s="68">
        <f t="shared" si="4259"/>
        <v>1041.4169999999999</v>
      </c>
      <c r="PTY174" s="101">
        <v>3</v>
      </c>
      <c r="PTZ174" s="102"/>
      <c r="PUA174" s="68" t="s">
        <v>318</v>
      </c>
      <c r="PUB174" s="68">
        <f t="shared" si="7550"/>
        <v>694.27799999999991</v>
      </c>
      <c r="PUC174" s="68">
        <v>0</v>
      </c>
      <c r="PUD174" s="68">
        <f t="shared" si="4261"/>
        <v>694.27799999999991</v>
      </c>
      <c r="PUE174" s="68">
        <v>0</v>
      </c>
      <c r="PUF174" s="68">
        <f t="shared" si="4262"/>
        <v>1041.4169999999999</v>
      </c>
      <c r="PUG174" s="101">
        <v>3</v>
      </c>
      <c r="PUH174" s="102"/>
      <c r="PUI174" s="68" t="s">
        <v>318</v>
      </c>
      <c r="PUJ174" s="68">
        <f t="shared" si="7551"/>
        <v>694.27799999999991</v>
      </c>
      <c r="PUK174" s="68">
        <v>0</v>
      </c>
      <c r="PUL174" s="68">
        <f t="shared" si="4264"/>
        <v>694.27799999999991</v>
      </c>
      <c r="PUM174" s="68">
        <v>0</v>
      </c>
      <c r="PUN174" s="68">
        <f t="shared" si="4265"/>
        <v>1041.4169999999999</v>
      </c>
      <c r="PUO174" s="101">
        <v>3</v>
      </c>
      <c r="PUP174" s="102"/>
      <c r="PUQ174" s="68" t="s">
        <v>318</v>
      </c>
      <c r="PUR174" s="68">
        <f t="shared" si="7552"/>
        <v>694.27799999999991</v>
      </c>
      <c r="PUS174" s="68">
        <v>0</v>
      </c>
      <c r="PUT174" s="68">
        <f t="shared" si="4267"/>
        <v>694.27799999999991</v>
      </c>
      <c r="PUU174" s="68">
        <v>0</v>
      </c>
      <c r="PUV174" s="68">
        <f t="shared" si="4268"/>
        <v>1041.4169999999999</v>
      </c>
      <c r="PUW174" s="101">
        <v>3</v>
      </c>
      <c r="PUX174" s="102"/>
      <c r="PUY174" s="68" t="s">
        <v>318</v>
      </c>
      <c r="PUZ174" s="68">
        <f t="shared" si="7553"/>
        <v>694.27799999999991</v>
      </c>
      <c r="PVA174" s="68">
        <v>0</v>
      </c>
      <c r="PVB174" s="68">
        <f t="shared" si="4270"/>
        <v>694.27799999999991</v>
      </c>
      <c r="PVC174" s="68">
        <v>0</v>
      </c>
      <c r="PVD174" s="68">
        <f t="shared" si="4271"/>
        <v>1041.4169999999999</v>
      </c>
      <c r="PVE174" s="101">
        <v>3</v>
      </c>
      <c r="PVF174" s="102"/>
      <c r="PVG174" s="68" t="s">
        <v>318</v>
      </c>
      <c r="PVH174" s="68">
        <f t="shared" si="7554"/>
        <v>694.27799999999991</v>
      </c>
      <c r="PVI174" s="68">
        <v>0</v>
      </c>
      <c r="PVJ174" s="68">
        <f t="shared" si="4273"/>
        <v>694.27799999999991</v>
      </c>
      <c r="PVK174" s="68">
        <v>0</v>
      </c>
      <c r="PVL174" s="68">
        <f t="shared" si="4274"/>
        <v>1041.4169999999999</v>
      </c>
      <c r="PVM174" s="101">
        <v>3</v>
      </c>
      <c r="PVN174" s="102"/>
      <c r="PVO174" s="68" t="s">
        <v>318</v>
      </c>
      <c r="PVP174" s="68">
        <f t="shared" si="7555"/>
        <v>694.27799999999991</v>
      </c>
      <c r="PVQ174" s="68">
        <v>0</v>
      </c>
      <c r="PVR174" s="68">
        <f t="shared" si="4276"/>
        <v>694.27799999999991</v>
      </c>
      <c r="PVS174" s="68">
        <v>0</v>
      </c>
      <c r="PVT174" s="68">
        <f t="shared" si="4277"/>
        <v>1041.4169999999999</v>
      </c>
      <c r="PVU174" s="101">
        <v>3</v>
      </c>
      <c r="PVV174" s="102"/>
      <c r="PVW174" s="68" t="s">
        <v>318</v>
      </c>
      <c r="PVX174" s="68">
        <f t="shared" si="7556"/>
        <v>694.27799999999991</v>
      </c>
      <c r="PVY174" s="68">
        <v>0</v>
      </c>
      <c r="PVZ174" s="68">
        <f t="shared" si="4279"/>
        <v>694.27799999999991</v>
      </c>
      <c r="PWA174" s="68">
        <v>0</v>
      </c>
      <c r="PWB174" s="68">
        <f t="shared" si="4280"/>
        <v>1041.4169999999999</v>
      </c>
      <c r="PWC174" s="101">
        <v>3</v>
      </c>
      <c r="PWD174" s="102"/>
      <c r="PWE174" s="68" t="s">
        <v>318</v>
      </c>
      <c r="PWF174" s="68">
        <f t="shared" si="7557"/>
        <v>694.27799999999991</v>
      </c>
      <c r="PWG174" s="68">
        <v>0</v>
      </c>
      <c r="PWH174" s="68">
        <f t="shared" si="4282"/>
        <v>694.27799999999991</v>
      </c>
      <c r="PWI174" s="68">
        <v>0</v>
      </c>
      <c r="PWJ174" s="68">
        <f t="shared" si="4283"/>
        <v>1041.4169999999999</v>
      </c>
      <c r="PWK174" s="101">
        <v>3</v>
      </c>
      <c r="PWL174" s="102"/>
      <c r="PWM174" s="68" t="s">
        <v>318</v>
      </c>
      <c r="PWN174" s="68">
        <f t="shared" si="7558"/>
        <v>694.27799999999991</v>
      </c>
      <c r="PWO174" s="68">
        <v>0</v>
      </c>
      <c r="PWP174" s="68">
        <f t="shared" si="4285"/>
        <v>694.27799999999991</v>
      </c>
      <c r="PWQ174" s="68">
        <v>0</v>
      </c>
      <c r="PWR174" s="68">
        <f t="shared" si="4286"/>
        <v>1041.4169999999999</v>
      </c>
      <c r="PWS174" s="101">
        <v>3</v>
      </c>
      <c r="PWT174" s="102"/>
      <c r="PWU174" s="68" t="s">
        <v>318</v>
      </c>
      <c r="PWV174" s="68">
        <f t="shared" si="7559"/>
        <v>694.27799999999991</v>
      </c>
      <c r="PWW174" s="68">
        <v>0</v>
      </c>
      <c r="PWX174" s="68">
        <f t="shared" si="4288"/>
        <v>694.27799999999991</v>
      </c>
      <c r="PWY174" s="68">
        <v>0</v>
      </c>
      <c r="PWZ174" s="68">
        <f t="shared" si="4289"/>
        <v>1041.4169999999999</v>
      </c>
      <c r="PXA174" s="101">
        <v>3</v>
      </c>
      <c r="PXB174" s="102"/>
      <c r="PXC174" s="68" t="s">
        <v>318</v>
      </c>
      <c r="PXD174" s="68">
        <f t="shared" si="7560"/>
        <v>694.27799999999991</v>
      </c>
      <c r="PXE174" s="68">
        <v>0</v>
      </c>
      <c r="PXF174" s="68">
        <f t="shared" si="4291"/>
        <v>694.27799999999991</v>
      </c>
      <c r="PXG174" s="68">
        <v>0</v>
      </c>
      <c r="PXH174" s="68">
        <f t="shared" si="4292"/>
        <v>1041.4169999999999</v>
      </c>
      <c r="PXI174" s="101">
        <v>3</v>
      </c>
      <c r="PXJ174" s="102"/>
      <c r="PXK174" s="68" t="s">
        <v>318</v>
      </c>
      <c r="PXL174" s="68">
        <f t="shared" si="7561"/>
        <v>694.27799999999991</v>
      </c>
      <c r="PXM174" s="68">
        <v>0</v>
      </c>
      <c r="PXN174" s="68">
        <f t="shared" si="4294"/>
        <v>694.27799999999991</v>
      </c>
      <c r="PXO174" s="68">
        <v>0</v>
      </c>
      <c r="PXP174" s="68">
        <f t="shared" si="4295"/>
        <v>1041.4169999999999</v>
      </c>
      <c r="PXQ174" s="101">
        <v>3</v>
      </c>
      <c r="PXR174" s="102"/>
      <c r="PXS174" s="68" t="s">
        <v>318</v>
      </c>
      <c r="PXT174" s="68">
        <f t="shared" si="7562"/>
        <v>694.27799999999991</v>
      </c>
      <c r="PXU174" s="68">
        <v>0</v>
      </c>
      <c r="PXV174" s="68">
        <f t="shared" si="4297"/>
        <v>694.27799999999991</v>
      </c>
      <c r="PXW174" s="68">
        <v>0</v>
      </c>
      <c r="PXX174" s="68">
        <f t="shared" si="4298"/>
        <v>1041.4169999999999</v>
      </c>
      <c r="PXY174" s="101">
        <v>3</v>
      </c>
      <c r="PXZ174" s="102"/>
      <c r="PYA174" s="68" t="s">
        <v>318</v>
      </c>
      <c r="PYB174" s="68">
        <f t="shared" si="7563"/>
        <v>694.27799999999991</v>
      </c>
      <c r="PYC174" s="68">
        <v>0</v>
      </c>
      <c r="PYD174" s="68">
        <f t="shared" si="4300"/>
        <v>694.27799999999991</v>
      </c>
      <c r="PYE174" s="68">
        <v>0</v>
      </c>
      <c r="PYF174" s="68">
        <f t="shared" si="4301"/>
        <v>1041.4169999999999</v>
      </c>
      <c r="PYG174" s="101">
        <v>3</v>
      </c>
      <c r="PYH174" s="102"/>
      <c r="PYI174" s="68" t="s">
        <v>318</v>
      </c>
      <c r="PYJ174" s="68">
        <f t="shared" si="7564"/>
        <v>694.27799999999991</v>
      </c>
      <c r="PYK174" s="68">
        <v>0</v>
      </c>
      <c r="PYL174" s="68">
        <f t="shared" si="4303"/>
        <v>694.27799999999991</v>
      </c>
      <c r="PYM174" s="68">
        <v>0</v>
      </c>
      <c r="PYN174" s="68">
        <f t="shared" si="4304"/>
        <v>1041.4169999999999</v>
      </c>
      <c r="PYO174" s="101">
        <v>3</v>
      </c>
      <c r="PYP174" s="102"/>
      <c r="PYQ174" s="68" t="s">
        <v>318</v>
      </c>
      <c r="PYR174" s="68">
        <f t="shared" si="7565"/>
        <v>694.27799999999991</v>
      </c>
      <c r="PYS174" s="68">
        <v>0</v>
      </c>
      <c r="PYT174" s="68">
        <f t="shared" si="4306"/>
        <v>694.27799999999991</v>
      </c>
      <c r="PYU174" s="68">
        <v>0</v>
      </c>
      <c r="PYV174" s="68">
        <f t="shared" si="4307"/>
        <v>1041.4169999999999</v>
      </c>
      <c r="PYW174" s="101">
        <v>3</v>
      </c>
      <c r="PYX174" s="102"/>
      <c r="PYY174" s="68" t="s">
        <v>318</v>
      </c>
      <c r="PYZ174" s="68">
        <f t="shared" si="7566"/>
        <v>694.27799999999991</v>
      </c>
      <c r="PZA174" s="68">
        <v>0</v>
      </c>
      <c r="PZB174" s="68">
        <f t="shared" si="4309"/>
        <v>694.27799999999991</v>
      </c>
      <c r="PZC174" s="68">
        <v>0</v>
      </c>
      <c r="PZD174" s="68">
        <f t="shared" si="4310"/>
        <v>1041.4169999999999</v>
      </c>
      <c r="PZE174" s="101">
        <v>3</v>
      </c>
      <c r="PZF174" s="102"/>
      <c r="PZG174" s="68" t="s">
        <v>318</v>
      </c>
      <c r="PZH174" s="68">
        <f t="shared" si="7567"/>
        <v>694.27799999999991</v>
      </c>
      <c r="PZI174" s="68">
        <v>0</v>
      </c>
      <c r="PZJ174" s="68">
        <f t="shared" si="4312"/>
        <v>694.27799999999991</v>
      </c>
      <c r="PZK174" s="68">
        <v>0</v>
      </c>
      <c r="PZL174" s="68">
        <f t="shared" si="4313"/>
        <v>1041.4169999999999</v>
      </c>
      <c r="PZM174" s="101">
        <v>3</v>
      </c>
      <c r="PZN174" s="102"/>
      <c r="PZO174" s="68" t="s">
        <v>318</v>
      </c>
      <c r="PZP174" s="68">
        <f t="shared" si="7568"/>
        <v>694.27799999999991</v>
      </c>
      <c r="PZQ174" s="68">
        <v>0</v>
      </c>
      <c r="PZR174" s="68">
        <f t="shared" si="4315"/>
        <v>694.27799999999991</v>
      </c>
      <c r="PZS174" s="68">
        <v>0</v>
      </c>
      <c r="PZT174" s="68">
        <f t="shared" si="4316"/>
        <v>1041.4169999999999</v>
      </c>
      <c r="PZU174" s="101">
        <v>3</v>
      </c>
      <c r="PZV174" s="102"/>
      <c r="PZW174" s="68" t="s">
        <v>318</v>
      </c>
      <c r="PZX174" s="68">
        <f t="shared" si="7569"/>
        <v>694.27799999999991</v>
      </c>
      <c r="PZY174" s="68">
        <v>0</v>
      </c>
      <c r="PZZ174" s="68">
        <f t="shared" si="4318"/>
        <v>694.27799999999991</v>
      </c>
      <c r="QAA174" s="68">
        <v>0</v>
      </c>
      <c r="QAB174" s="68">
        <f t="shared" si="4319"/>
        <v>1041.4169999999999</v>
      </c>
      <c r="QAC174" s="101">
        <v>3</v>
      </c>
      <c r="QAD174" s="102"/>
      <c r="QAE174" s="68" t="s">
        <v>318</v>
      </c>
      <c r="QAF174" s="68">
        <f t="shared" si="7570"/>
        <v>694.27799999999991</v>
      </c>
      <c r="QAG174" s="68">
        <v>0</v>
      </c>
      <c r="QAH174" s="68">
        <f t="shared" si="4321"/>
        <v>694.27799999999991</v>
      </c>
      <c r="QAI174" s="68">
        <v>0</v>
      </c>
      <c r="QAJ174" s="68">
        <f t="shared" si="4322"/>
        <v>1041.4169999999999</v>
      </c>
      <c r="QAK174" s="101">
        <v>3</v>
      </c>
      <c r="QAL174" s="102"/>
      <c r="QAM174" s="68" t="s">
        <v>318</v>
      </c>
      <c r="QAN174" s="68">
        <f t="shared" si="7571"/>
        <v>694.27799999999991</v>
      </c>
      <c r="QAO174" s="68">
        <v>0</v>
      </c>
      <c r="QAP174" s="68">
        <f t="shared" si="4324"/>
        <v>694.27799999999991</v>
      </c>
      <c r="QAQ174" s="68">
        <v>0</v>
      </c>
      <c r="QAR174" s="68">
        <f t="shared" si="4325"/>
        <v>1041.4169999999999</v>
      </c>
      <c r="QAS174" s="101">
        <v>3</v>
      </c>
      <c r="QAT174" s="102"/>
      <c r="QAU174" s="68" t="s">
        <v>318</v>
      </c>
      <c r="QAV174" s="68">
        <f t="shared" si="7572"/>
        <v>694.27799999999991</v>
      </c>
      <c r="QAW174" s="68">
        <v>0</v>
      </c>
      <c r="QAX174" s="68">
        <f t="shared" si="4327"/>
        <v>694.27799999999991</v>
      </c>
      <c r="QAY174" s="68">
        <v>0</v>
      </c>
      <c r="QAZ174" s="68">
        <f t="shared" si="4328"/>
        <v>1041.4169999999999</v>
      </c>
      <c r="QBA174" s="101">
        <v>3</v>
      </c>
      <c r="QBB174" s="102"/>
      <c r="QBC174" s="68" t="s">
        <v>318</v>
      </c>
      <c r="QBD174" s="68">
        <f t="shared" si="7573"/>
        <v>694.27799999999991</v>
      </c>
      <c r="QBE174" s="68">
        <v>0</v>
      </c>
      <c r="QBF174" s="68">
        <f t="shared" si="4330"/>
        <v>694.27799999999991</v>
      </c>
      <c r="QBG174" s="68">
        <v>0</v>
      </c>
      <c r="QBH174" s="68">
        <f t="shared" si="4331"/>
        <v>1041.4169999999999</v>
      </c>
      <c r="QBI174" s="101">
        <v>3</v>
      </c>
      <c r="QBJ174" s="102"/>
      <c r="QBK174" s="68" t="s">
        <v>318</v>
      </c>
      <c r="QBL174" s="68">
        <f t="shared" si="7574"/>
        <v>694.27799999999991</v>
      </c>
      <c r="QBM174" s="68">
        <v>0</v>
      </c>
      <c r="QBN174" s="68">
        <f t="shared" si="4333"/>
        <v>694.27799999999991</v>
      </c>
      <c r="QBO174" s="68">
        <v>0</v>
      </c>
      <c r="QBP174" s="68">
        <f t="shared" si="4334"/>
        <v>1041.4169999999999</v>
      </c>
      <c r="QBQ174" s="101">
        <v>3</v>
      </c>
      <c r="QBR174" s="102"/>
      <c r="QBS174" s="68" t="s">
        <v>318</v>
      </c>
      <c r="QBT174" s="68">
        <f t="shared" si="7575"/>
        <v>694.27799999999991</v>
      </c>
      <c r="QBU174" s="68">
        <v>0</v>
      </c>
      <c r="QBV174" s="68">
        <f t="shared" si="4336"/>
        <v>694.27799999999991</v>
      </c>
      <c r="QBW174" s="68">
        <v>0</v>
      </c>
      <c r="QBX174" s="68">
        <f t="shared" si="4337"/>
        <v>1041.4169999999999</v>
      </c>
      <c r="QBY174" s="101">
        <v>3</v>
      </c>
      <c r="QBZ174" s="102"/>
      <c r="QCA174" s="68" t="s">
        <v>318</v>
      </c>
      <c r="QCB174" s="68">
        <f t="shared" si="7576"/>
        <v>694.27799999999991</v>
      </c>
      <c r="QCC174" s="68">
        <v>0</v>
      </c>
      <c r="QCD174" s="68">
        <f t="shared" si="4339"/>
        <v>694.27799999999991</v>
      </c>
      <c r="QCE174" s="68">
        <v>0</v>
      </c>
      <c r="QCF174" s="68">
        <f t="shared" si="4340"/>
        <v>1041.4169999999999</v>
      </c>
      <c r="QCG174" s="101">
        <v>3</v>
      </c>
      <c r="QCH174" s="102"/>
      <c r="QCI174" s="68" t="s">
        <v>318</v>
      </c>
      <c r="QCJ174" s="68">
        <f t="shared" si="7577"/>
        <v>694.27799999999991</v>
      </c>
      <c r="QCK174" s="68">
        <v>0</v>
      </c>
      <c r="QCL174" s="68">
        <f t="shared" si="4342"/>
        <v>694.27799999999991</v>
      </c>
      <c r="QCM174" s="68">
        <v>0</v>
      </c>
      <c r="QCN174" s="68">
        <f t="shared" si="4343"/>
        <v>1041.4169999999999</v>
      </c>
      <c r="QCO174" s="101">
        <v>3</v>
      </c>
      <c r="QCP174" s="102"/>
      <c r="QCQ174" s="68" t="s">
        <v>318</v>
      </c>
      <c r="QCR174" s="68">
        <f t="shared" si="7578"/>
        <v>694.27799999999991</v>
      </c>
      <c r="QCS174" s="68">
        <v>0</v>
      </c>
      <c r="QCT174" s="68">
        <f t="shared" si="4345"/>
        <v>694.27799999999991</v>
      </c>
      <c r="QCU174" s="68">
        <v>0</v>
      </c>
      <c r="QCV174" s="68">
        <f t="shared" si="4346"/>
        <v>1041.4169999999999</v>
      </c>
      <c r="QCW174" s="101">
        <v>3</v>
      </c>
      <c r="QCX174" s="102"/>
      <c r="QCY174" s="68" t="s">
        <v>318</v>
      </c>
      <c r="QCZ174" s="68">
        <f t="shared" si="7579"/>
        <v>694.27799999999991</v>
      </c>
      <c r="QDA174" s="68">
        <v>0</v>
      </c>
      <c r="QDB174" s="68">
        <f t="shared" si="4348"/>
        <v>694.27799999999991</v>
      </c>
      <c r="QDC174" s="68">
        <v>0</v>
      </c>
      <c r="QDD174" s="68">
        <f t="shared" si="4349"/>
        <v>1041.4169999999999</v>
      </c>
      <c r="QDE174" s="101">
        <v>3</v>
      </c>
      <c r="QDF174" s="102"/>
      <c r="QDG174" s="68" t="s">
        <v>318</v>
      </c>
      <c r="QDH174" s="68">
        <f t="shared" si="7580"/>
        <v>694.27799999999991</v>
      </c>
      <c r="QDI174" s="68">
        <v>0</v>
      </c>
      <c r="QDJ174" s="68">
        <f t="shared" si="4351"/>
        <v>694.27799999999991</v>
      </c>
      <c r="QDK174" s="68">
        <v>0</v>
      </c>
      <c r="QDL174" s="68">
        <f t="shared" si="4352"/>
        <v>1041.4169999999999</v>
      </c>
      <c r="QDM174" s="101">
        <v>3</v>
      </c>
      <c r="QDN174" s="102"/>
      <c r="QDO174" s="68" t="s">
        <v>318</v>
      </c>
      <c r="QDP174" s="68">
        <f t="shared" si="7581"/>
        <v>694.27799999999991</v>
      </c>
      <c r="QDQ174" s="68">
        <v>0</v>
      </c>
      <c r="QDR174" s="68">
        <f t="shared" si="4354"/>
        <v>694.27799999999991</v>
      </c>
      <c r="QDS174" s="68">
        <v>0</v>
      </c>
      <c r="QDT174" s="68">
        <f t="shared" si="4355"/>
        <v>1041.4169999999999</v>
      </c>
      <c r="QDU174" s="101">
        <v>3</v>
      </c>
      <c r="QDV174" s="102"/>
      <c r="QDW174" s="68" t="s">
        <v>318</v>
      </c>
      <c r="QDX174" s="68">
        <f t="shared" si="7582"/>
        <v>694.27799999999991</v>
      </c>
      <c r="QDY174" s="68">
        <v>0</v>
      </c>
      <c r="QDZ174" s="68">
        <f t="shared" si="4357"/>
        <v>694.27799999999991</v>
      </c>
      <c r="QEA174" s="68">
        <v>0</v>
      </c>
      <c r="QEB174" s="68">
        <f t="shared" si="4358"/>
        <v>1041.4169999999999</v>
      </c>
      <c r="QEC174" s="101">
        <v>3</v>
      </c>
      <c r="QED174" s="102"/>
      <c r="QEE174" s="68" t="s">
        <v>318</v>
      </c>
      <c r="QEF174" s="68">
        <f t="shared" si="7583"/>
        <v>694.27799999999991</v>
      </c>
      <c r="QEG174" s="68">
        <v>0</v>
      </c>
      <c r="QEH174" s="68">
        <f t="shared" si="4360"/>
        <v>694.27799999999991</v>
      </c>
      <c r="QEI174" s="68">
        <v>0</v>
      </c>
      <c r="QEJ174" s="68">
        <f t="shared" si="4361"/>
        <v>1041.4169999999999</v>
      </c>
      <c r="QEK174" s="101">
        <v>3</v>
      </c>
      <c r="QEL174" s="102"/>
      <c r="QEM174" s="68" t="s">
        <v>318</v>
      </c>
      <c r="QEN174" s="68">
        <f t="shared" si="7584"/>
        <v>694.27799999999991</v>
      </c>
      <c r="QEO174" s="68">
        <v>0</v>
      </c>
      <c r="QEP174" s="68">
        <f t="shared" si="4363"/>
        <v>694.27799999999991</v>
      </c>
      <c r="QEQ174" s="68">
        <v>0</v>
      </c>
      <c r="QER174" s="68">
        <f t="shared" si="4364"/>
        <v>1041.4169999999999</v>
      </c>
      <c r="QES174" s="101">
        <v>3</v>
      </c>
      <c r="QET174" s="102"/>
      <c r="QEU174" s="68" t="s">
        <v>318</v>
      </c>
      <c r="QEV174" s="68">
        <f t="shared" si="7585"/>
        <v>694.27799999999991</v>
      </c>
      <c r="QEW174" s="68">
        <v>0</v>
      </c>
      <c r="QEX174" s="68">
        <f t="shared" si="4366"/>
        <v>694.27799999999991</v>
      </c>
      <c r="QEY174" s="68">
        <v>0</v>
      </c>
      <c r="QEZ174" s="68">
        <f t="shared" si="4367"/>
        <v>1041.4169999999999</v>
      </c>
      <c r="QFA174" s="101">
        <v>3</v>
      </c>
      <c r="QFB174" s="102"/>
      <c r="QFC174" s="68" t="s">
        <v>318</v>
      </c>
      <c r="QFD174" s="68">
        <f t="shared" si="7586"/>
        <v>694.27799999999991</v>
      </c>
      <c r="QFE174" s="68">
        <v>0</v>
      </c>
      <c r="QFF174" s="68">
        <f t="shared" si="4369"/>
        <v>694.27799999999991</v>
      </c>
      <c r="QFG174" s="68">
        <v>0</v>
      </c>
      <c r="QFH174" s="68">
        <f t="shared" si="4370"/>
        <v>1041.4169999999999</v>
      </c>
      <c r="QFI174" s="101">
        <v>3</v>
      </c>
      <c r="QFJ174" s="102"/>
      <c r="QFK174" s="68" t="s">
        <v>318</v>
      </c>
      <c r="QFL174" s="68">
        <f t="shared" si="7587"/>
        <v>694.27799999999991</v>
      </c>
      <c r="QFM174" s="68">
        <v>0</v>
      </c>
      <c r="QFN174" s="68">
        <f t="shared" si="4372"/>
        <v>694.27799999999991</v>
      </c>
      <c r="QFO174" s="68">
        <v>0</v>
      </c>
      <c r="QFP174" s="68">
        <f t="shared" si="4373"/>
        <v>1041.4169999999999</v>
      </c>
      <c r="QFQ174" s="101">
        <v>3</v>
      </c>
      <c r="QFR174" s="102"/>
      <c r="QFS174" s="68" t="s">
        <v>318</v>
      </c>
      <c r="QFT174" s="68">
        <f t="shared" si="7588"/>
        <v>694.27799999999991</v>
      </c>
      <c r="QFU174" s="68">
        <v>0</v>
      </c>
      <c r="QFV174" s="68">
        <f t="shared" si="4375"/>
        <v>694.27799999999991</v>
      </c>
      <c r="QFW174" s="68">
        <v>0</v>
      </c>
      <c r="QFX174" s="68">
        <f t="shared" si="4376"/>
        <v>1041.4169999999999</v>
      </c>
      <c r="QFY174" s="101">
        <v>3</v>
      </c>
      <c r="QFZ174" s="102"/>
      <c r="QGA174" s="68" t="s">
        <v>318</v>
      </c>
      <c r="QGB174" s="68">
        <f t="shared" si="7589"/>
        <v>694.27799999999991</v>
      </c>
      <c r="QGC174" s="68">
        <v>0</v>
      </c>
      <c r="QGD174" s="68">
        <f t="shared" si="4378"/>
        <v>694.27799999999991</v>
      </c>
      <c r="QGE174" s="68">
        <v>0</v>
      </c>
      <c r="QGF174" s="68">
        <f t="shared" si="4379"/>
        <v>1041.4169999999999</v>
      </c>
      <c r="QGG174" s="101">
        <v>3</v>
      </c>
      <c r="QGH174" s="102"/>
      <c r="QGI174" s="68" t="s">
        <v>318</v>
      </c>
      <c r="QGJ174" s="68">
        <f t="shared" si="7590"/>
        <v>694.27799999999991</v>
      </c>
      <c r="QGK174" s="68">
        <v>0</v>
      </c>
      <c r="QGL174" s="68">
        <f t="shared" si="4381"/>
        <v>694.27799999999991</v>
      </c>
      <c r="QGM174" s="68">
        <v>0</v>
      </c>
      <c r="QGN174" s="68">
        <f t="shared" si="4382"/>
        <v>1041.4169999999999</v>
      </c>
      <c r="QGO174" s="101">
        <v>3</v>
      </c>
      <c r="QGP174" s="102"/>
      <c r="QGQ174" s="68" t="s">
        <v>318</v>
      </c>
      <c r="QGR174" s="68">
        <f t="shared" si="7591"/>
        <v>694.27799999999991</v>
      </c>
      <c r="QGS174" s="68">
        <v>0</v>
      </c>
      <c r="QGT174" s="68">
        <f t="shared" si="4384"/>
        <v>694.27799999999991</v>
      </c>
      <c r="QGU174" s="68">
        <v>0</v>
      </c>
      <c r="QGV174" s="68">
        <f t="shared" si="4385"/>
        <v>1041.4169999999999</v>
      </c>
      <c r="QGW174" s="101">
        <v>3</v>
      </c>
      <c r="QGX174" s="102"/>
      <c r="QGY174" s="68" t="s">
        <v>318</v>
      </c>
      <c r="QGZ174" s="68">
        <f t="shared" si="7592"/>
        <v>694.27799999999991</v>
      </c>
      <c r="QHA174" s="68">
        <v>0</v>
      </c>
      <c r="QHB174" s="68">
        <f t="shared" si="4387"/>
        <v>694.27799999999991</v>
      </c>
      <c r="QHC174" s="68">
        <v>0</v>
      </c>
      <c r="QHD174" s="68">
        <f t="shared" si="4388"/>
        <v>1041.4169999999999</v>
      </c>
      <c r="QHE174" s="101">
        <v>3</v>
      </c>
      <c r="QHF174" s="102"/>
      <c r="QHG174" s="68" t="s">
        <v>318</v>
      </c>
      <c r="QHH174" s="68">
        <f t="shared" si="7593"/>
        <v>694.27799999999991</v>
      </c>
      <c r="QHI174" s="68">
        <v>0</v>
      </c>
      <c r="QHJ174" s="68">
        <f t="shared" si="4390"/>
        <v>694.27799999999991</v>
      </c>
      <c r="QHK174" s="68">
        <v>0</v>
      </c>
      <c r="QHL174" s="68">
        <f t="shared" si="4391"/>
        <v>1041.4169999999999</v>
      </c>
      <c r="QHM174" s="101">
        <v>3</v>
      </c>
      <c r="QHN174" s="102"/>
      <c r="QHO174" s="68" t="s">
        <v>318</v>
      </c>
      <c r="QHP174" s="68">
        <f t="shared" si="7594"/>
        <v>694.27799999999991</v>
      </c>
      <c r="QHQ174" s="68">
        <v>0</v>
      </c>
      <c r="QHR174" s="68">
        <f t="shared" si="4393"/>
        <v>694.27799999999991</v>
      </c>
      <c r="QHS174" s="68">
        <v>0</v>
      </c>
      <c r="QHT174" s="68">
        <f t="shared" si="4394"/>
        <v>1041.4169999999999</v>
      </c>
      <c r="QHU174" s="101">
        <v>3</v>
      </c>
      <c r="QHV174" s="102"/>
      <c r="QHW174" s="68" t="s">
        <v>318</v>
      </c>
      <c r="QHX174" s="68">
        <f t="shared" si="7595"/>
        <v>694.27799999999991</v>
      </c>
      <c r="QHY174" s="68">
        <v>0</v>
      </c>
      <c r="QHZ174" s="68">
        <f t="shared" si="4396"/>
        <v>694.27799999999991</v>
      </c>
      <c r="QIA174" s="68">
        <v>0</v>
      </c>
      <c r="QIB174" s="68">
        <f t="shared" si="4397"/>
        <v>1041.4169999999999</v>
      </c>
      <c r="QIC174" s="101">
        <v>3</v>
      </c>
      <c r="QID174" s="102"/>
      <c r="QIE174" s="68" t="s">
        <v>318</v>
      </c>
      <c r="QIF174" s="68">
        <f t="shared" si="7596"/>
        <v>694.27799999999991</v>
      </c>
      <c r="QIG174" s="68">
        <v>0</v>
      </c>
      <c r="QIH174" s="68">
        <f t="shared" si="4399"/>
        <v>694.27799999999991</v>
      </c>
      <c r="QII174" s="68">
        <v>0</v>
      </c>
      <c r="QIJ174" s="68">
        <f t="shared" si="4400"/>
        <v>1041.4169999999999</v>
      </c>
      <c r="QIK174" s="101">
        <v>3</v>
      </c>
      <c r="QIL174" s="102"/>
      <c r="QIM174" s="68" t="s">
        <v>318</v>
      </c>
      <c r="QIN174" s="68">
        <f t="shared" si="7597"/>
        <v>694.27799999999991</v>
      </c>
      <c r="QIO174" s="68">
        <v>0</v>
      </c>
      <c r="QIP174" s="68">
        <f t="shared" si="4402"/>
        <v>694.27799999999991</v>
      </c>
      <c r="QIQ174" s="68">
        <v>0</v>
      </c>
      <c r="QIR174" s="68">
        <f t="shared" si="4403"/>
        <v>1041.4169999999999</v>
      </c>
      <c r="QIS174" s="101">
        <v>3</v>
      </c>
      <c r="QIT174" s="102"/>
      <c r="QIU174" s="68" t="s">
        <v>318</v>
      </c>
      <c r="QIV174" s="68">
        <f t="shared" si="7598"/>
        <v>694.27799999999991</v>
      </c>
      <c r="QIW174" s="68">
        <v>0</v>
      </c>
      <c r="QIX174" s="68">
        <f t="shared" si="4405"/>
        <v>694.27799999999991</v>
      </c>
      <c r="QIY174" s="68">
        <v>0</v>
      </c>
      <c r="QIZ174" s="68">
        <f t="shared" si="4406"/>
        <v>1041.4169999999999</v>
      </c>
      <c r="QJA174" s="101">
        <v>3</v>
      </c>
      <c r="QJB174" s="102"/>
      <c r="QJC174" s="68" t="s">
        <v>318</v>
      </c>
      <c r="QJD174" s="68">
        <f t="shared" si="7599"/>
        <v>694.27799999999991</v>
      </c>
      <c r="QJE174" s="68">
        <v>0</v>
      </c>
      <c r="QJF174" s="68">
        <f t="shared" si="4408"/>
        <v>694.27799999999991</v>
      </c>
      <c r="QJG174" s="68">
        <v>0</v>
      </c>
      <c r="QJH174" s="68">
        <f t="shared" si="4409"/>
        <v>1041.4169999999999</v>
      </c>
      <c r="QJI174" s="101">
        <v>3</v>
      </c>
      <c r="QJJ174" s="102"/>
      <c r="QJK174" s="68" t="s">
        <v>318</v>
      </c>
      <c r="QJL174" s="68">
        <f t="shared" si="7600"/>
        <v>694.27799999999991</v>
      </c>
      <c r="QJM174" s="68">
        <v>0</v>
      </c>
      <c r="QJN174" s="68">
        <f t="shared" si="4411"/>
        <v>694.27799999999991</v>
      </c>
      <c r="QJO174" s="68">
        <v>0</v>
      </c>
      <c r="QJP174" s="68">
        <f t="shared" si="4412"/>
        <v>1041.4169999999999</v>
      </c>
      <c r="QJQ174" s="101">
        <v>3</v>
      </c>
      <c r="QJR174" s="102"/>
      <c r="QJS174" s="68" t="s">
        <v>318</v>
      </c>
      <c r="QJT174" s="68">
        <f t="shared" si="7601"/>
        <v>694.27799999999991</v>
      </c>
      <c r="QJU174" s="68">
        <v>0</v>
      </c>
      <c r="QJV174" s="68">
        <f t="shared" si="4414"/>
        <v>694.27799999999991</v>
      </c>
      <c r="QJW174" s="68">
        <v>0</v>
      </c>
      <c r="QJX174" s="68">
        <f t="shared" si="4415"/>
        <v>1041.4169999999999</v>
      </c>
      <c r="QJY174" s="101">
        <v>3</v>
      </c>
      <c r="QJZ174" s="102"/>
      <c r="QKA174" s="68" t="s">
        <v>318</v>
      </c>
      <c r="QKB174" s="68">
        <f t="shared" si="7602"/>
        <v>694.27799999999991</v>
      </c>
      <c r="QKC174" s="68">
        <v>0</v>
      </c>
      <c r="QKD174" s="68">
        <f t="shared" si="4417"/>
        <v>694.27799999999991</v>
      </c>
      <c r="QKE174" s="68">
        <v>0</v>
      </c>
      <c r="QKF174" s="68">
        <f t="shared" si="4418"/>
        <v>1041.4169999999999</v>
      </c>
      <c r="QKG174" s="101">
        <v>3</v>
      </c>
      <c r="QKH174" s="102"/>
      <c r="QKI174" s="68" t="s">
        <v>318</v>
      </c>
      <c r="QKJ174" s="68">
        <f t="shared" si="7603"/>
        <v>694.27799999999991</v>
      </c>
      <c r="QKK174" s="68">
        <v>0</v>
      </c>
      <c r="QKL174" s="68">
        <f t="shared" si="4420"/>
        <v>694.27799999999991</v>
      </c>
      <c r="QKM174" s="68">
        <v>0</v>
      </c>
      <c r="QKN174" s="68">
        <f t="shared" si="4421"/>
        <v>1041.4169999999999</v>
      </c>
      <c r="QKO174" s="101">
        <v>3</v>
      </c>
      <c r="QKP174" s="102"/>
      <c r="QKQ174" s="68" t="s">
        <v>318</v>
      </c>
      <c r="QKR174" s="68">
        <f t="shared" si="7604"/>
        <v>694.27799999999991</v>
      </c>
      <c r="QKS174" s="68">
        <v>0</v>
      </c>
      <c r="QKT174" s="68">
        <f t="shared" si="4423"/>
        <v>694.27799999999991</v>
      </c>
      <c r="QKU174" s="68">
        <v>0</v>
      </c>
      <c r="QKV174" s="68">
        <f t="shared" si="4424"/>
        <v>1041.4169999999999</v>
      </c>
      <c r="QKW174" s="101">
        <v>3</v>
      </c>
      <c r="QKX174" s="102"/>
      <c r="QKY174" s="68" t="s">
        <v>318</v>
      </c>
      <c r="QKZ174" s="68">
        <f t="shared" si="7605"/>
        <v>694.27799999999991</v>
      </c>
      <c r="QLA174" s="68">
        <v>0</v>
      </c>
      <c r="QLB174" s="68">
        <f t="shared" si="4426"/>
        <v>694.27799999999991</v>
      </c>
      <c r="QLC174" s="68">
        <v>0</v>
      </c>
      <c r="QLD174" s="68">
        <f t="shared" si="4427"/>
        <v>1041.4169999999999</v>
      </c>
      <c r="QLE174" s="101">
        <v>3</v>
      </c>
      <c r="QLF174" s="102"/>
      <c r="QLG174" s="68" t="s">
        <v>318</v>
      </c>
      <c r="QLH174" s="68">
        <f t="shared" si="7606"/>
        <v>694.27799999999991</v>
      </c>
      <c r="QLI174" s="68">
        <v>0</v>
      </c>
      <c r="QLJ174" s="68">
        <f t="shared" si="4429"/>
        <v>694.27799999999991</v>
      </c>
      <c r="QLK174" s="68">
        <v>0</v>
      </c>
      <c r="QLL174" s="68">
        <f t="shared" si="4430"/>
        <v>1041.4169999999999</v>
      </c>
      <c r="QLM174" s="101">
        <v>3</v>
      </c>
      <c r="QLN174" s="102"/>
      <c r="QLO174" s="68" t="s">
        <v>318</v>
      </c>
      <c r="QLP174" s="68">
        <f t="shared" si="7607"/>
        <v>694.27799999999991</v>
      </c>
      <c r="QLQ174" s="68">
        <v>0</v>
      </c>
      <c r="QLR174" s="68">
        <f t="shared" si="4432"/>
        <v>694.27799999999991</v>
      </c>
      <c r="QLS174" s="68">
        <v>0</v>
      </c>
      <c r="QLT174" s="68">
        <f t="shared" si="4433"/>
        <v>1041.4169999999999</v>
      </c>
      <c r="QLU174" s="101">
        <v>3</v>
      </c>
      <c r="QLV174" s="102"/>
      <c r="QLW174" s="68" t="s">
        <v>318</v>
      </c>
      <c r="QLX174" s="68">
        <f t="shared" si="7608"/>
        <v>694.27799999999991</v>
      </c>
      <c r="QLY174" s="68">
        <v>0</v>
      </c>
      <c r="QLZ174" s="68">
        <f t="shared" si="4435"/>
        <v>694.27799999999991</v>
      </c>
      <c r="QMA174" s="68">
        <v>0</v>
      </c>
      <c r="QMB174" s="68">
        <f t="shared" si="4436"/>
        <v>1041.4169999999999</v>
      </c>
      <c r="QMC174" s="101">
        <v>3</v>
      </c>
      <c r="QMD174" s="102"/>
      <c r="QME174" s="68" t="s">
        <v>318</v>
      </c>
      <c r="QMF174" s="68">
        <f t="shared" si="7609"/>
        <v>694.27799999999991</v>
      </c>
      <c r="QMG174" s="68">
        <v>0</v>
      </c>
      <c r="QMH174" s="68">
        <f t="shared" si="4438"/>
        <v>694.27799999999991</v>
      </c>
      <c r="QMI174" s="68">
        <v>0</v>
      </c>
      <c r="QMJ174" s="68">
        <f t="shared" si="4439"/>
        <v>1041.4169999999999</v>
      </c>
      <c r="QMK174" s="101">
        <v>3</v>
      </c>
      <c r="QML174" s="102"/>
      <c r="QMM174" s="68" t="s">
        <v>318</v>
      </c>
      <c r="QMN174" s="68">
        <f t="shared" si="7610"/>
        <v>694.27799999999991</v>
      </c>
      <c r="QMO174" s="68">
        <v>0</v>
      </c>
      <c r="QMP174" s="68">
        <f t="shared" si="4441"/>
        <v>694.27799999999991</v>
      </c>
      <c r="QMQ174" s="68">
        <v>0</v>
      </c>
      <c r="QMR174" s="68">
        <f t="shared" si="4442"/>
        <v>1041.4169999999999</v>
      </c>
      <c r="QMS174" s="101">
        <v>3</v>
      </c>
      <c r="QMT174" s="102"/>
      <c r="QMU174" s="68" t="s">
        <v>318</v>
      </c>
      <c r="QMV174" s="68">
        <f t="shared" si="7611"/>
        <v>694.27799999999991</v>
      </c>
      <c r="QMW174" s="68">
        <v>0</v>
      </c>
      <c r="QMX174" s="68">
        <f t="shared" si="4444"/>
        <v>694.27799999999991</v>
      </c>
      <c r="QMY174" s="68">
        <v>0</v>
      </c>
      <c r="QMZ174" s="68">
        <f t="shared" si="4445"/>
        <v>1041.4169999999999</v>
      </c>
      <c r="QNA174" s="101">
        <v>3</v>
      </c>
      <c r="QNB174" s="102"/>
      <c r="QNC174" s="68" t="s">
        <v>318</v>
      </c>
      <c r="QND174" s="68">
        <f t="shared" si="7612"/>
        <v>694.27799999999991</v>
      </c>
      <c r="QNE174" s="68">
        <v>0</v>
      </c>
      <c r="QNF174" s="68">
        <f t="shared" si="4447"/>
        <v>694.27799999999991</v>
      </c>
      <c r="QNG174" s="68">
        <v>0</v>
      </c>
      <c r="QNH174" s="68">
        <f t="shared" si="4448"/>
        <v>1041.4169999999999</v>
      </c>
      <c r="QNI174" s="101">
        <v>3</v>
      </c>
      <c r="QNJ174" s="102"/>
      <c r="QNK174" s="68" t="s">
        <v>318</v>
      </c>
      <c r="QNL174" s="68">
        <f t="shared" si="7613"/>
        <v>694.27799999999991</v>
      </c>
      <c r="QNM174" s="68">
        <v>0</v>
      </c>
      <c r="QNN174" s="68">
        <f t="shared" si="4450"/>
        <v>694.27799999999991</v>
      </c>
      <c r="QNO174" s="68">
        <v>0</v>
      </c>
      <c r="QNP174" s="68">
        <f t="shared" si="4451"/>
        <v>1041.4169999999999</v>
      </c>
      <c r="QNQ174" s="101">
        <v>3</v>
      </c>
      <c r="QNR174" s="102"/>
      <c r="QNS174" s="68" t="s">
        <v>318</v>
      </c>
      <c r="QNT174" s="68">
        <f t="shared" si="7614"/>
        <v>694.27799999999991</v>
      </c>
      <c r="QNU174" s="68">
        <v>0</v>
      </c>
      <c r="QNV174" s="68">
        <f t="shared" si="4453"/>
        <v>694.27799999999991</v>
      </c>
      <c r="QNW174" s="68">
        <v>0</v>
      </c>
      <c r="QNX174" s="68">
        <f t="shared" si="4454"/>
        <v>1041.4169999999999</v>
      </c>
      <c r="QNY174" s="101">
        <v>3</v>
      </c>
      <c r="QNZ174" s="102"/>
      <c r="QOA174" s="68" t="s">
        <v>318</v>
      </c>
      <c r="QOB174" s="68">
        <f t="shared" si="7615"/>
        <v>694.27799999999991</v>
      </c>
      <c r="QOC174" s="68">
        <v>0</v>
      </c>
      <c r="QOD174" s="68">
        <f t="shared" si="4456"/>
        <v>694.27799999999991</v>
      </c>
      <c r="QOE174" s="68">
        <v>0</v>
      </c>
      <c r="QOF174" s="68">
        <f t="shared" si="4457"/>
        <v>1041.4169999999999</v>
      </c>
      <c r="QOG174" s="101">
        <v>3</v>
      </c>
      <c r="QOH174" s="102"/>
      <c r="QOI174" s="68" t="s">
        <v>318</v>
      </c>
      <c r="QOJ174" s="68">
        <f t="shared" si="7616"/>
        <v>694.27799999999991</v>
      </c>
      <c r="QOK174" s="68">
        <v>0</v>
      </c>
      <c r="QOL174" s="68">
        <f t="shared" si="4459"/>
        <v>694.27799999999991</v>
      </c>
      <c r="QOM174" s="68">
        <v>0</v>
      </c>
      <c r="QON174" s="68">
        <f t="shared" si="4460"/>
        <v>1041.4169999999999</v>
      </c>
      <c r="QOO174" s="101">
        <v>3</v>
      </c>
      <c r="QOP174" s="102"/>
      <c r="QOQ174" s="68" t="s">
        <v>318</v>
      </c>
      <c r="QOR174" s="68">
        <f t="shared" si="7617"/>
        <v>694.27799999999991</v>
      </c>
      <c r="QOS174" s="68">
        <v>0</v>
      </c>
      <c r="QOT174" s="68">
        <f t="shared" si="4462"/>
        <v>694.27799999999991</v>
      </c>
      <c r="QOU174" s="68">
        <v>0</v>
      </c>
      <c r="QOV174" s="68">
        <f t="shared" si="4463"/>
        <v>1041.4169999999999</v>
      </c>
      <c r="QOW174" s="101">
        <v>3</v>
      </c>
      <c r="QOX174" s="102"/>
      <c r="QOY174" s="68" t="s">
        <v>318</v>
      </c>
      <c r="QOZ174" s="68">
        <f t="shared" si="7618"/>
        <v>694.27799999999991</v>
      </c>
      <c r="QPA174" s="68">
        <v>0</v>
      </c>
      <c r="QPB174" s="68">
        <f t="shared" si="4465"/>
        <v>694.27799999999991</v>
      </c>
      <c r="QPC174" s="68">
        <v>0</v>
      </c>
      <c r="QPD174" s="68">
        <f t="shared" si="4466"/>
        <v>1041.4169999999999</v>
      </c>
      <c r="QPE174" s="101">
        <v>3</v>
      </c>
      <c r="QPF174" s="102"/>
      <c r="QPG174" s="68" t="s">
        <v>318</v>
      </c>
      <c r="QPH174" s="68">
        <f t="shared" si="7619"/>
        <v>694.27799999999991</v>
      </c>
      <c r="QPI174" s="68">
        <v>0</v>
      </c>
      <c r="QPJ174" s="68">
        <f t="shared" si="4468"/>
        <v>694.27799999999991</v>
      </c>
      <c r="QPK174" s="68">
        <v>0</v>
      </c>
      <c r="QPL174" s="68">
        <f t="shared" si="4469"/>
        <v>1041.4169999999999</v>
      </c>
      <c r="QPM174" s="101">
        <v>3</v>
      </c>
      <c r="QPN174" s="102"/>
      <c r="QPO174" s="68" t="s">
        <v>318</v>
      </c>
      <c r="QPP174" s="68">
        <f t="shared" si="7620"/>
        <v>694.27799999999991</v>
      </c>
      <c r="QPQ174" s="68">
        <v>0</v>
      </c>
      <c r="QPR174" s="68">
        <f t="shared" si="4471"/>
        <v>694.27799999999991</v>
      </c>
      <c r="QPS174" s="68">
        <v>0</v>
      </c>
      <c r="QPT174" s="68">
        <f t="shared" si="4472"/>
        <v>1041.4169999999999</v>
      </c>
      <c r="QPU174" s="101">
        <v>3</v>
      </c>
      <c r="QPV174" s="102"/>
      <c r="QPW174" s="68" t="s">
        <v>318</v>
      </c>
      <c r="QPX174" s="68">
        <f t="shared" si="7621"/>
        <v>694.27799999999991</v>
      </c>
      <c r="QPY174" s="68">
        <v>0</v>
      </c>
      <c r="QPZ174" s="68">
        <f t="shared" si="4474"/>
        <v>694.27799999999991</v>
      </c>
      <c r="QQA174" s="68">
        <v>0</v>
      </c>
      <c r="QQB174" s="68">
        <f t="shared" si="4475"/>
        <v>1041.4169999999999</v>
      </c>
      <c r="QQC174" s="101">
        <v>3</v>
      </c>
      <c r="QQD174" s="102"/>
      <c r="QQE174" s="68" t="s">
        <v>318</v>
      </c>
      <c r="QQF174" s="68">
        <f t="shared" si="7622"/>
        <v>694.27799999999991</v>
      </c>
      <c r="QQG174" s="68">
        <v>0</v>
      </c>
      <c r="QQH174" s="68">
        <f t="shared" si="4477"/>
        <v>694.27799999999991</v>
      </c>
      <c r="QQI174" s="68">
        <v>0</v>
      </c>
      <c r="QQJ174" s="68">
        <f t="shared" si="4478"/>
        <v>1041.4169999999999</v>
      </c>
      <c r="QQK174" s="101">
        <v>3</v>
      </c>
      <c r="QQL174" s="102"/>
      <c r="QQM174" s="68" t="s">
        <v>318</v>
      </c>
      <c r="QQN174" s="68">
        <f t="shared" si="7623"/>
        <v>694.27799999999991</v>
      </c>
      <c r="QQO174" s="68">
        <v>0</v>
      </c>
      <c r="QQP174" s="68">
        <f t="shared" si="4480"/>
        <v>694.27799999999991</v>
      </c>
      <c r="QQQ174" s="68">
        <v>0</v>
      </c>
      <c r="QQR174" s="68">
        <f t="shared" si="4481"/>
        <v>1041.4169999999999</v>
      </c>
      <c r="QQS174" s="101">
        <v>3</v>
      </c>
      <c r="QQT174" s="102"/>
      <c r="QQU174" s="68" t="s">
        <v>318</v>
      </c>
      <c r="QQV174" s="68">
        <f t="shared" si="7624"/>
        <v>694.27799999999991</v>
      </c>
      <c r="QQW174" s="68">
        <v>0</v>
      </c>
      <c r="QQX174" s="68">
        <f t="shared" si="4483"/>
        <v>694.27799999999991</v>
      </c>
      <c r="QQY174" s="68">
        <v>0</v>
      </c>
      <c r="QQZ174" s="68">
        <f t="shared" si="4484"/>
        <v>1041.4169999999999</v>
      </c>
      <c r="QRA174" s="101">
        <v>3</v>
      </c>
      <c r="QRB174" s="102"/>
      <c r="QRC174" s="68" t="s">
        <v>318</v>
      </c>
      <c r="QRD174" s="68">
        <f t="shared" si="7625"/>
        <v>694.27799999999991</v>
      </c>
      <c r="QRE174" s="68">
        <v>0</v>
      </c>
      <c r="QRF174" s="68">
        <f t="shared" si="4486"/>
        <v>694.27799999999991</v>
      </c>
      <c r="QRG174" s="68">
        <v>0</v>
      </c>
      <c r="QRH174" s="68">
        <f t="shared" si="4487"/>
        <v>1041.4169999999999</v>
      </c>
      <c r="QRI174" s="101">
        <v>3</v>
      </c>
      <c r="QRJ174" s="102"/>
      <c r="QRK174" s="68" t="s">
        <v>318</v>
      </c>
      <c r="QRL174" s="68">
        <f t="shared" si="7626"/>
        <v>694.27799999999991</v>
      </c>
      <c r="QRM174" s="68">
        <v>0</v>
      </c>
      <c r="QRN174" s="68">
        <f t="shared" si="4489"/>
        <v>694.27799999999991</v>
      </c>
      <c r="QRO174" s="68">
        <v>0</v>
      </c>
      <c r="QRP174" s="68">
        <f t="shared" si="4490"/>
        <v>1041.4169999999999</v>
      </c>
      <c r="QRQ174" s="101">
        <v>3</v>
      </c>
      <c r="QRR174" s="102"/>
      <c r="QRS174" s="68" t="s">
        <v>318</v>
      </c>
      <c r="QRT174" s="68">
        <f t="shared" si="7627"/>
        <v>694.27799999999991</v>
      </c>
      <c r="QRU174" s="68">
        <v>0</v>
      </c>
      <c r="QRV174" s="68">
        <f t="shared" si="4492"/>
        <v>694.27799999999991</v>
      </c>
      <c r="QRW174" s="68">
        <v>0</v>
      </c>
      <c r="QRX174" s="68">
        <f t="shared" si="4493"/>
        <v>1041.4169999999999</v>
      </c>
      <c r="QRY174" s="101">
        <v>3</v>
      </c>
      <c r="QRZ174" s="102"/>
      <c r="QSA174" s="68" t="s">
        <v>318</v>
      </c>
      <c r="QSB174" s="68">
        <f t="shared" si="7628"/>
        <v>694.27799999999991</v>
      </c>
      <c r="QSC174" s="68">
        <v>0</v>
      </c>
      <c r="QSD174" s="68">
        <f t="shared" si="4495"/>
        <v>694.27799999999991</v>
      </c>
      <c r="QSE174" s="68">
        <v>0</v>
      </c>
      <c r="QSF174" s="68">
        <f t="shared" si="4496"/>
        <v>1041.4169999999999</v>
      </c>
      <c r="QSG174" s="101">
        <v>3</v>
      </c>
      <c r="QSH174" s="102"/>
      <c r="QSI174" s="68" t="s">
        <v>318</v>
      </c>
      <c r="QSJ174" s="68">
        <f t="shared" si="7629"/>
        <v>694.27799999999991</v>
      </c>
      <c r="QSK174" s="68">
        <v>0</v>
      </c>
      <c r="QSL174" s="68">
        <f t="shared" si="4498"/>
        <v>694.27799999999991</v>
      </c>
      <c r="QSM174" s="68">
        <v>0</v>
      </c>
      <c r="QSN174" s="68">
        <f t="shared" si="4499"/>
        <v>1041.4169999999999</v>
      </c>
      <c r="QSO174" s="101">
        <v>3</v>
      </c>
      <c r="QSP174" s="102"/>
      <c r="QSQ174" s="68" t="s">
        <v>318</v>
      </c>
      <c r="QSR174" s="68">
        <f t="shared" si="7630"/>
        <v>694.27799999999991</v>
      </c>
      <c r="QSS174" s="68">
        <v>0</v>
      </c>
      <c r="QST174" s="68">
        <f t="shared" si="4501"/>
        <v>694.27799999999991</v>
      </c>
      <c r="QSU174" s="68">
        <v>0</v>
      </c>
      <c r="QSV174" s="68">
        <f t="shared" si="4502"/>
        <v>1041.4169999999999</v>
      </c>
      <c r="QSW174" s="101">
        <v>3</v>
      </c>
      <c r="QSX174" s="102"/>
      <c r="QSY174" s="68" t="s">
        <v>318</v>
      </c>
      <c r="QSZ174" s="68">
        <f t="shared" si="7631"/>
        <v>694.27799999999991</v>
      </c>
      <c r="QTA174" s="68">
        <v>0</v>
      </c>
      <c r="QTB174" s="68">
        <f t="shared" si="4504"/>
        <v>694.27799999999991</v>
      </c>
      <c r="QTC174" s="68">
        <v>0</v>
      </c>
      <c r="QTD174" s="68">
        <f t="shared" si="4505"/>
        <v>1041.4169999999999</v>
      </c>
      <c r="QTE174" s="101">
        <v>3</v>
      </c>
      <c r="QTF174" s="102"/>
      <c r="QTG174" s="68" t="s">
        <v>318</v>
      </c>
      <c r="QTH174" s="68">
        <f t="shared" si="7632"/>
        <v>694.27799999999991</v>
      </c>
      <c r="QTI174" s="68">
        <v>0</v>
      </c>
      <c r="QTJ174" s="68">
        <f t="shared" si="4507"/>
        <v>694.27799999999991</v>
      </c>
      <c r="QTK174" s="68">
        <v>0</v>
      </c>
      <c r="QTL174" s="68">
        <f t="shared" si="4508"/>
        <v>1041.4169999999999</v>
      </c>
      <c r="QTM174" s="101">
        <v>3</v>
      </c>
      <c r="QTN174" s="102"/>
      <c r="QTO174" s="68" t="s">
        <v>318</v>
      </c>
      <c r="QTP174" s="68">
        <f t="shared" si="7633"/>
        <v>694.27799999999991</v>
      </c>
      <c r="QTQ174" s="68">
        <v>0</v>
      </c>
      <c r="QTR174" s="68">
        <f t="shared" si="4510"/>
        <v>694.27799999999991</v>
      </c>
      <c r="QTS174" s="68">
        <v>0</v>
      </c>
      <c r="QTT174" s="68">
        <f t="shared" si="4511"/>
        <v>1041.4169999999999</v>
      </c>
      <c r="QTU174" s="101">
        <v>3</v>
      </c>
      <c r="QTV174" s="102"/>
      <c r="QTW174" s="68" t="s">
        <v>318</v>
      </c>
      <c r="QTX174" s="68">
        <f t="shared" si="7634"/>
        <v>694.27799999999991</v>
      </c>
      <c r="QTY174" s="68">
        <v>0</v>
      </c>
      <c r="QTZ174" s="68">
        <f t="shared" si="4513"/>
        <v>694.27799999999991</v>
      </c>
      <c r="QUA174" s="68">
        <v>0</v>
      </c>
      <c r="QUB174" s="68">
        <f t="shared" si="4514"/>
        <v>1041.4169999999999</v>
      </c>
      <c r="QUC174" s="101">
        <v>3</v>
      </c>
      <c r="QUD174" s="102"/>
      <c r="QUE174" s="68" t="s">
        <v>318</v>
      </c>
      <c r="QUF174" s="68">
        <f t="shared" si="7635"/>
        <v>694.27799999999991</v>
      </c>
      <c r="QUG174" s="68">
        <v>0</v>
      </c>
      <c r="QUH174" s="68">
        <f t="shared" si="4516"/>
        <v>694.27799999999991</v>
      </c>
      <c r="QUI174" s="68">
        <v>0</v>
      </c>
      <c r="QUJ174" s="68">
        <f t="shared" si="4517"/>
        <v>1041.4169999999999</v>
      </c>
      <c r="QUK174" s="101">
        <v>3</v>
      </c>
      <c r="QUL174" s="102"/>
      <c r="QUM174" s="68" t="s">
        <v>318</v>
      </c>
      <c r="QUN174" s="68">
        <f t="shared" si="7636"/>
        <v>694.27799999999991</v>
      </c>
      <c r="QUO174" s="68">
        <v>0</v>
      </c>
      <c r="QUP174" s="68">
        <f t="shared" si="4519"/>
        <v>694.27799999999991</v>
      </c>
      <c r="QUQ174" s="68">
        <v>0</v>
      </c>
      <c r="QUR174" s="68">
        <f t="shared" si="4520"/>
        <v>1041.4169999999999</v>
      </c>
      <c r="QUS174" s="101">
        <v>3</v>
      </c>
      <c r="QUT174" s="102"/>
      <c r="QUU174" s="68" t="s">
        <v>318</v>
      </c>
      <c r="QUV174" s="68">
        <f t="shared" si="7637"/>
        <v>694.27799999999991</v>
      </c>
      <c r="QUW174" s="68">
        <v>0</v>
      </c>
      <c r="QUX174" s="68">
        <f t="shared" si="4522"/>
        <v>694.27799999999991</v>
      </c>
      <c r="QUY174" s="68">
        <v>0</v>
      </c>
      <c r="QUZ174" s="68">
        <f t="shared" si="4523"/>
        <v>1041.4169999999999</v>
      </c>
      <c r="QVA174" s="101">
        <v>3</v>
      </c>
      <c r="QVB174" s="102"/>
      <c r="QVC174" s="68" t="s">
        <v>318</v>
      </c>
      <c r="QVD174" s="68">
        <f t="shared" si="7638"/>
        <v>694.27799999999991</v>
      </c>
      <c r="QVE174" s="68">
        <v>0</v>
      </c>
      <c r="QVF174" s="68">
        <f t="shared" si="4525"/>
        <v>694.27799999999991</v>
      </c>
      <c r="QVG174" s="68">
        <v>0</v>
      </c>
      <c r="QVH174" s="68">
        <f t="shared" si="4526"/>
        <v>1041.4169999999999</v>
      </c>
      <c r="QVI174" s="101">
        <v>3</v>
      </c>
      <c r="QVJ174" s="102"/>
      <c r="QVK174" s="68" t="s">
        <v>318</v>
      </c>
      <c r="QVL174" s="68">
        <f t="shared" si="7639"/>
        <v>694.27799999999991</v>
      </c>
      <c r="QVM174" s="68">
        <v>0</v>
      </c>
      <c r="QVN174" s="68">
        <f t="shared" si="4528"/>
        <v>694.27799999999991</v>
      </c>
      <c r="QVO174" s="68">
        <v>0</v>
      </c>
      <c r="QVP174" s="68">
        <f t="shared" si="4529"/>
        <v>1041.4169999999999</v>
      </c>
      <c r="QVQ174" s="101">
        <v>3</v>
      </c>
      <c r="QVR174" s="102"/>
      <c r="QVS174" s="68" t="s">
        <v>318</v>
      </c>
      <c r="QVT174" s="68">
        <f t="shared" si="7640"/>
        <v>694.27799999999991</v>
      </c>
      <c r="QVU174" s="68">
        <v>0</v>
      </c>
      <c r="QVV174" s="68">
        <f t="shared" si="4531"/>
        <v>694.27799999999991</v>
      </c>
      <c r="QVW174" s="68">
        <v>0</v>
      </c>
      <c r="QVX174" s="68">
        <f t="shared" si="4532"/>
        <v>1041.4169999999999</v>
      </c>
      <c r="QVY174" s="101">
        <v>3</v>
      </c>
      <c r="QVZ174" s="102"/>
      <c r="QWA174" s="68" t="s">
        <v>318</v>
      </c>
      <c r="QWB174" s="68">
        <f t="shared" si="7641"/>
        <v>694.27799999999991</v>
      </c>
      <c r="QWC174" s="68">
        <v>0</v>
      </c>
      <c r="QWD174" s="68">
        <f t="shared" si="4534"/>
        <v>694.27799999999991</v>
      </c>
      <c r="QWE174" s="68">
        <v>0</v>
      </c>
      <c r="QWF174" s="68">
        <f t="shared" si="4535"/>
        <v>1041.4169999999999</v>
      </c>
      <c r="QWG174" s="101">
        <v>3</v>
      </c>
      <c r="QWH174" s="102"/>
      <c r="QWI174" s="68" t="s">
        <v>318</v>
      </c>
      <c r="QWJ174" s="68">
        <f t="shared" si="7642"/>
        <v>694.27799999999991</v>
      </c>
      <c r="QWK174" s="68">
        <v>0</v>
      </c>
      <c r="QWL174" s="68">
        <f t="shared" si="4537"/>
        <v>694.27799999999991</v>
      </c>
      <c r="QWM174" s="68">
        <v>0</v>
      </c>
      <c r="QWN174" s="68">
        <f t="shared" si="4538"/>
        <v>1041.4169999999999</v>
      </c>
      <c r="QWO174" s="101">
        <v>3</v>
      </c>
      <c r="QWP174" s="102"/>
      <c r="QWQ174" s="68" t="s">
        <v>318</v>
      </c>
      <c r="QWR174" s="68">
        <f t="shared" si="7643"/>
        <v>694.27799999999991</v>
      </c>
      <c r="QWS174" s="68">
        <v>0</v>
      </c>
      <c r="QWT174" s="68">
        <f t="shared" si="4540"/>
        <v>694.27799999999991</v>
      </c>
      <c r="QWU174" s="68">
        <v>0</v>
      </c>
      <c r="QWV174" s="68">
        <f t="shared" si="4541"/>
        <v>1041.4169999999999</v>
      </c>
      <c r="QWW174" s="101">
        <v>3</v>
      </c>
      <c r="QWX174" s="102"/>
      <c r="QWY174" s="68" t="s">
        <v>318</v>
      </c>
      <c r="QWZ174" s="68">
        <f t="shared" si="7644"/>
        <v>694.27799999999991</v>
      </c>
      <c r="QXA174" s="68">
        <v>0</v>
      </c>
      <c r="QXB174" s="68">
        <f t="shared" si="4543"/>
        <v>694.27799999999991</v>
      </c>
      <c r="QXC174" s="68">
        <v>0</v>
      </c>
      <c r="QXD174" s="68">
        <f t="shared" si="4544"/>
        <v>1041.4169999999999</v>
      </c>
      <c r="QXE174" s="101">
        <v>3</v>
      </c>
      <c r="QXF174" s="102"/>
      <c r="QXG174" s="68" t="s">
        <v>318</v>
      </c>
      <c r="QXH174" s="68">
        <f t="shared" si="7645"/>
        <v>694.27799999999991</v>
      </c>
      <c r="QXI174" s="68">
        <v>0</v>
      </c>
      <c r="QXJ174" s="68">
        <f t="shared" si="4546"/>
        <v>694.27799999999991</v>
      </c>
      <c r="QXK174" s="68">
        <v>0</v>
      </c>
      <c r="QXL174" s="68">
        <f t="shared" si="4547"/>
        <v>1041.4169999999999</v>
      </c>
      <c r="QXM174" s="101">
        <v>3</v>
      </c>
      <c r="QXN174" s="102"/>
      <c r="QXO174" s="68" t="s">
        <v>318</v>
      </c>
      <c r="QXP174" s="68">
        <f t="shared" si="7646"/>
        <v>694.27799999999991</v>
      </c>
      <c r="QXQ174" s="68">
        <v>0</v>
      </c>
      <c r="QXR174" s="68">
        <f t="shared" si="4549"/>
        <v>694.27799999999991</v>
      </c>
      <c r="QXS174" s="68">
        <v>0</v>
      </c>
      <c r="QXT174" s="68">
        <f t="shared" si="4550"/>
        <v>1041.4169999999999</v>
      </c>
      <c r="QXU174" s="101">
        <v>3</v>
      </c>
      <c r="QXV174" s="102"/>
      <c r="QXW174" s="68" t="s">
        <v>318</v>
      </c>
      <c r="QXX174" s="68">
        <f t="shared" si="7647"/>
        <v>694.27799999999991</v>
      </c>
      <c r="QXY174" s="68">
        <v>0</v>
      </c>
      <c r="QXZ174" s="68">
        <f t="shared" si="4552"/>
        <v>694.27799999999991</v>
      </c>
      <c r="QYA174" s="68">
        <v>0</v>
      </c>
      <c r="QYB174" s="68">
        <f t="shared" si="4553"/>
        <v>1041.4169999999999</v>
      </c>
      <c r="QYC174" s="101">
        <v>3</v>
      </c>
      <c r="QYD174" s="102"/>
      <c r="QYE174" s="68" t="s">
        <v>318</v>
      </c>
      <c r="QYF174" s="68">
        <f t="shared" si="7648"/>
        <v>694.27799999999991</v>
      </c>
      <c r="QYG174" s="68">
        <v>0</v>
      </c>
      <c r="QYH174" s="68">
        <f t="shared" si="4555"/>
        <v>694.27799999999991</v>
      </c>
      <c r="QYI174" s="68">
        <v>0</v>
      </c>
      <c r="QYJ174" s="68">
        <f t="shared" si="4556"/>
        <v>1041.4169999999999</v>
      </c>
      <c r="QYK174" s="101">
        <v>3</v>
      </c>
      <c r="QYL174" s="102"/>
      <c r="QYM174" s="68" t="s">
        <v>318</v>
      </c>
      <c r="QYN174" s="68">
        <f t="shared" si="7649"/>
        <v>694.27799999999991</v>
      </c>
      <c r="QYO174" s="68">
        <v>0</v>
      </c>
      <c r="QYP174" s="68">
        <f t="shared" si="4558"/>
        <v>694.27799999999991</v>
      </c>
      <c r="QYQ174" s="68">
        <v>0</v>
      </c>
      <c r="QYR174" s="68">
        <f t="shared" si="4559"/>
        <v>1041.4169999999999</v>
      </c>
      <c r="QYS174" s="101">
        <v>3</v>
      </c>
      <c r="QYT174" s="102"/>
      <c r="QYU174" s="68" t="s">
        <v>318</v>
      </c>
      <c r="QYV174" s="68">
        <f t="shared" si="7650"/>
        <v>694.27799999999991</v>
      </c>
      <c r="QYW174" s="68">
        <v>0</v>
      </c>
      <c r="QYX174" s="68">
        <f t="shared" si="4561"/>
        <v>694.27799999999991</v>
      </c>
      <c r="QYY174" s="68">
        <v>0</v>
      </c>
      <c r="QYZ174" s="68">
        <f t="shared" si="4562"/>
        <v>1041.4169999999999</v>
      </c>
      <c r="QZA174" s="101">
        <v>3</v>
      </c>
      <c r="QZB174" s="102"/>
      <c r="QZC174" s="68" t="s">
        <v>318</v>
      </c>
      <c r="QZD174" s="68">
        <f t="shared" si="7651"/>
        <v>694.27799999999991</v>
      </c>
      <c r="QZE174" s="68">
        <v>0</v>
      </c>
      <c r="QZF174" s="68">
        <f t="shared" si="4564"/>
        <v>694.27799999999991</v>
      </c>
      <c r="QZG174" s="68">
        <v>0</v>
      </c>
      <c r="QZH174" s="68">
        <f t="shared" si="4565"/>
        <v>1041.4169999999999</v>
      </c>
      <c r="QZI174" s="101">
        <v>3</v>
      </c>
      <c r="QZJ174" s="102"/>
      <c r="QZK174" s="68" t="s">
        <v>318</v>
      </c>
      <c r="QZL174" s="68">
        <f t="shared" si="7652"/>
        <v>694.27799999999991</v>
      </c>
      <c r="QZM174" s="68">
        <v>0</v>
      </c>
      <c r="QZN174" s="68">
        <f t="shared" si="4567"/>
        <v>694.27799999999991</v>
      </c>
      <c r="QZO174" s="68">
        <v>0</v>
      </c>
      <c r="QZP174" s="68">
        <f t="shared" si="4568"/>
        <v>1041.4169999999999</v>
      </c>
      <c r="QZQ174" s="101">
        <v>3</v>
      </c>
      <c r="QZR174" s="102"/>
      <c r="QZS174" s="68" t="s">
        <v>318</v>
      </c>
      <c r="QZT174" s="68">
        <f t="shared" si="7653"/>
        <v>694.27799999999991</v>
      </c>
      <c r="QZU174" s="68">
        <v>0</v>
      </c>
      <c r="QZV174" s="68">
        <f t="shared" si="4570"/>
        <v>694.27799999999991</v>
      </c>
      <c r="QZW174" s="68">
        <v>0</v>
      </c>
      <c r="QZX174" s="68">
        <f t="shared" si="4571"/>
        <v>1041.4169999999999</v>
      </c>
      <c r="QZY174" s="101">
        <v>3</v>
      </c>
      <c r="QZZ174" s="102"/>
      <c r="RAA174" s="68" t="s">
        <v>318</v>
      </c>
      <c r="RAB174" s="68">
        <f t="shared" si="7654"/>
        <v>694.27799999999991</v>
      </c>
      <c r="RAC174" s="68">
        <v>0</v>
      </c>
      <c r="RAD174" s="68">
        <f t="shared" si="4573"/>
        <v>694.27799999999991</v>
      </c>
      <c r="RAE174" s="68">
        <v>0</v>
      </c>
      <c r="RAF174" s="68">
        <f t="shared" si="4574"/>
        <v>1041.4169999999999</v>
      </c>
      <c r="RAG174" s="101">
        <v>3</v>
      </c>
      <c r="RAH174" s="102"/>
      <c r="RAI174" s="68" t="s">
        <v>318</v>
      </c>
      <c r="RAJ174" s="68">
        <f t="shared" si="7655"/>
        <v>694.27799999999991</v>
      </c>
      <c r="RAK174" s="68">
        <v>0</v>
      </c>
      <c r="RAL174" s="68">
        <f t="shared" si="4576"/>
        <v>694.27799999999991</v>
      </c>
      <c r="RAM174" s="68">
        <v>0</v>
      </c>
      <c r="RAN174" s="68">
        <f t="shared" si="4577"/>
        <v>1041.4169999999999</v>
      </c>
      <c r="RAO174" s="101">
        <v>3</v>
      </c>
      <c r="RAP174" s="102"/>
      <c r="RAQ174" s="68" t="s">
        <v>318</v>
      </c>
      <c r="RAR174" s="68">
        <f t="shared" si="7656"/>
        <v>694.27799999999991</v>
      </c>
      <c r="RAS174" s="68">
        <v>0</v>
      </c>
      <c r="RAT174" s="68">
        <f t="shared" si="4579"/>
        <v>694.27799999999991</v>
      </c>
      <c r="RAU174" s="68">
        <v>0</v>
      </c>
      <c r="RAV174" s="68">
        <f t="shared" si="4580"/>
        <v>1041.4169999999999</v>
      </c>
      <c r="RAW174" s="101">
        <v>3</v>
      </c>
      <c r="RAX174" s="102"/>
      <c r="RAY174" s="68" t="s">
        <v>318</v>
      </c>
      <c r="RAZ174" s="68">
        <f t="shared" si="7657"/>
        <v>694.27799999999991</v>
      </c>
      <c r="RBA174" s="68">
        <v>0</v>
      </c>
      <c r="RBB174" s="68">
        <f t="shared" si="4582"/>
        <v>694.27799999999991</v>
      </c>
      <c r="RBC174" s="68">
        <v>0</v>
      </c>
      <c r="RBD174" s="68">
        <f t="shared" si="4583"/>
        <v>1041.4169999999999</v>
      </c>
      <c r="RBE174" s="101">
        <v>3</v>
      </c>
      <c r="RBF174" s="102"/>
      <c r="RBG174" s="68" t="s">
        <v>318</v>
      </c>
      <c r="RBH174" s="68">
        <f t="shared" si="7658"/>
        <v>694.27799999999991</v>
      </c>
      <c r="RBI174" s="68">
        <v>0</v>
      </c>
      <c r="RBJ174" s="68">
        <f t="shared" si="4585"/>
        <v>694.27799999999991</v>
      </c>
      <c r="RBK174" s="68">
        <v>0</v>
      </c>
      <c r="RBL174" s="68">
        <f t="shared" si="4586"/>
        <v>1041.4169999999999</v>
      </c>
      <c r="RBM174" s="101">
        <v>3</v>
      </c>
      <c r="RBN174" s="102"/>
      <c r="RBO174" s="68" t="s">
        <v>318</v>
      </c>
      <c r="RBP174" s="68">
        <f t="shared" si="7659"/>
        <v>694.27799999999991</v>
      </c>
      <c r="RBQ174" s="68">
        <v>0</v>
      </c>
      <c r="RBR174" s="68">
        <f t="shared" si="4588"/>
        <v>694.27799999999991</v>
      </c>
      <c r="RBS174" s="68">
        <v>0</v>
      </c>
      <c r="RBT174" s="68">
        <f t="shared" si="4589"/>
        <v>1041.4169999999999</v>
      </c>
      <c r="RBU174" s="101">
        <v>3</v>
      </c>
      <c r="RBV174" s="102"/>
      <c r="RBW174" s="68" t="s">
        <v>318</v>
      </c>
      <c r="RBX174" s="68">
        <f t="shared" si="7660"/>
        <v>694.27799999999991</v>
      </c>
      <c r="RBY174" s="68">
        <v>0</v>
      </c>
      <c r="RBZ174" s="68">
        <f t="shared" si="4591"/>
        <v>694.27799999999991</v>
      </c>
      <c r="RCA174" s="68">
        <v>0</v>
      </c>
      <c r="RCB174" s="68">
        <f t="shared" si="4592"/>
        <v>1041.4169999999999</v>
      </c>
      <c r="RCC174" s="101">
        <v>3</v>
      </c>
      <c r="RCD174" s="102"/>
      <c r="RCE174" s="68" t="s">
        <v>318</v>
      </c>
      <c r="RCF174" s="68">
        <f t="shared" si="7661"/>
        <v>694.27799999999991</v>
      </c>
      <c r="RCG174" s="68">
        <v>0</v>
      </c>
      <c r="RCH174" s="68">
        <f t="shared" si="4594"/>
        <v>694.27799999999991</v>
      </c>
      <c r="RCI174" s="68">
        <v>0</v>
      </c>
      <c r="RCJ174" s="68">
        <f t="shared" si="4595"/>
        <v>1041.4169999999999</v>
      </c>
      <c r="RCK174" s="101">
        <v>3</v>
      </c>
      <c r="RCL174" s="102"/>
      <c r="RCM174" s="68" t="s">
        <v>318</v>
      </c>
      <c r="RCN174" s="68">
        <f t="shared" si="7662"/>
        <v>694.27799999999991</v>
      </c>
      <c r="RCO174" s="68">
        <v>0</v>
      </c>
      <c r="RCP174" s="68">
        <f t="shared" si="4597"/>
        <v>694.27799999999991</v>
      </c>
      <c r="RCQ174" s="68">
        <v>0</v>
      </c>
      <c r="RCR174" s="68">
        <f t="shared" si="4598"/>
        <v>1041.4169999999999</v>
      </c>
      <c r="RCS174" s="101">
        <v>3</v>
      </c>
      <c r="RCT174" s="102"/>
      <c r="RCU174" s="68" t="s">
        <v>318</v>
      </c>
      <c r="RCV174" s="68">
        <f t="shared" si="7663"/>
        <v>694.27799999999991</v>
      </c>
      <c r="RCW174" s="68">
        <v>0</v>
      </c>
      <c r="RCX174" s="68">
        <f t="shared" si="4600"/>
        <v>694.27799999999991</v>
      </c>
      <c r="RCY174" s="68">
        <v>0</v>
      </c>
      <c r="RCZ174" s="68">
        <f t="shared" si="4601"/>
        <v>1041.4169999999999</v>
      </c>
      <c r="RDA174" s="101">
        <v>3</v>
      </c>
      <c r="RDB174" s="102"/>
      <c r="RDC174" s="68" t="s">
        <v>318</v>
      </c>
      <c r="RDD174" s="68">
        <f t="shared" si="7664"/>
        <v>694.27799999999991</v>
      </c>
      <c r="RDE174" s="68">
        <v>0</v>
      </c>
      <c r="RDF174" s="68">
        <f t="shared" si="4603"/>
        <v>694.27799999999991</v>
      </c>
      <c r="RDG174" s="68">
        <v>0</v>
      </c>
      <c r="RDH174" s="68">
        <f t="shared" si="4604"/>
        <v>1041.4169999999999</v>
      </c>
      <c r="RDI174" s="101">
        <v>3</v>
      </c>
      <c r="RDJ174" s="102"/>
      <c r="RDK174" s="68" t="s">
        <v>318</v>
      </c>
      <c r="RDL174" s="68">
        <f t="shared" si="7665"/>
        <v>694.27799999999991</v>
      </c>
      <c r="RDM174" s="68">
        <v>0</v>
      </c>
      <c r="RDN174" s="68">
        <f t="shared" si="4606"/>
        <v>694.27799999999991</v>
      </c>
      <c r="RDO174" s="68">
        <v>0</v>
      </c>
      <c r="RDP174" s="68">
        <f t="shared" si="4607"/>
        <v>1041.4169999999999</v>
      </c>
      <c r="RDQ174" s="101">
        <v>3</v>
      </c>
      <c r="RDR174" s="102"/>
      <c r="RDS174" s="68" t="s">
        <v>318</v>
      </c>
      <c r="RDT174" s="68">
        <f t="shared" si="7666"/>
        <v>694.27799999999991</v>
      </c>
      <c r="RDU174" s="68">
        <v>0</v>
      </c>
      <c r="RDV174" s="68">
        <f t="shared" si="4609"/>
        <v>694.27799999999991</v>
      </c>
      <c r="RDW174" s="68">
        <v>0</v>
      </c>
      <c r="RDX174" s="68">
        <f t="shared" si="4610"/>
        <v>1041.4169999999999</v>
      </c>
      <c r="RDY174" s="101">
        <v>3</v>
      </c>
      <c r="RDZ174" s="102"/>
      <c r="REA174" s="68" t="s">
        <v>318</v>
      </c>
      <c r="REB174" s="68">
        <f t="shared" si="7667"/>
        <v>694.27799999999991</v>
      </c>
      <c r="REC174" s="68">
        <v>0</v>
      </c>
      <c r="RED174" s="68">
        <f t="shared" si="4612"/>
        <v>694.27799999999991</v>
      </c>
      <c r="REE174" s="68">
        <v>0</v>
      </c>
      <c r="REF174" s="68">
        <f t="shared" si="4613"/>
        <v>1041.4169999999999</v>
      </c>
      <c r="REG174" s="101">
        <v>3</v>
      </c>
      <c r="REH174" s="102"/>
      <c r="REI174" s="68" t="s">
        <v>318</v>
      </c>
      <c r="REJ174" s="68">
        <f t="shared" si="7668"/>
        <v>694.27799999999991</v>
      </c>
      <c r="REK174" s="68">
        <v>0</v>
      </c>
      <c r="REL174" s="68">
        <f t="shared" si="4615"/>
        <v>694.27799999999991</v>
      </c>
      <c r="REM174" s="68">
        <v>0</v>
      </c>
      <c r="REN174" s="68">
        <f t="shared" si="4616"/>
        <v>1041.4169999999999</v>
      </c>
      <c r="REO174" s="101">
        <v>3</v>
      </c>
      <c r="REP174" s="102"/>
      <c r="REQ174" s="68" t="s">
        <v>318</v>
      </c>
      <c r="RER174" s="68">
        <f t="shared" si="7669"/>
        <v>694.27799999999991</v>
      </c>
      <c r="RES174" s="68">
        <v>0</v>
      </c>
      <c r="RET174" s="68">
        <f t="shared" si="4618"/>
        <v>694.27799999999991</v>
      </c>
      <c r="REU174" s="68">
        <v>0</v>
      </c>
      <c r="REV174" s="68">
        <f t="shared" si="4619"/>
        <v>1041.4169999999999</v>
      </c>
      <c r="REW174" s="101">
        <v>3</v>
      </c>
      <c r="REX174" s="102"/>
      <c r="REY174" s="68" t="s">
        <v>318</v>
      </c>
      <c r="REZ174" s="68">
        <f t="shared" si="7670"/>
        <v>694.27799999999991</v>
      </c>
      <c r="RFA174" s="68">
        <v>0</v>
      </c>
      <c r="RFB174" s="68">
        <f t="shared" si="4621"/>
        <v>694.27799999999991</v>
      </c>
      <c r="RFC174" s="68">
        <v>0</v>
      </c>
      <c r="RFD174" s="68">
        <f t="shared" si="4622"/>
        <v>1041.4169999999999</v>
      </c>
      <c r="RFE174" s="101">
        <v>3</v>
      </c>
      <c r="RFF174" s="102"/>
      <c r="RFG174" s="68" t="s">
        <v>318</v>
      </c>
      <c r="RFH174" s="68">
        <f t="shared" si="7671"/>
        <v>694.27799999999991</v>
      </c>
      <c r="RFI174" s="68">
        <v>0</v>
      </c>
      <c r="RFJ174" s="68">
        <f t="shared" si="4624"/>
        <v>694.27799999999991</v>
      </c>
      <c r="RFK174" s="68">
        <v>0</v>
      </c>
      <c r="RFL174" s="68">
        <f t="shared" si="4625"/>
        <v>1041.4169999999999</v>
      </c>
      <c r="RFM174" s="101">
        <v>3</v>
      </c>
      <c r="RFN174" s="102"/>
      <c r="RFO174" s="68" t="s">
        <v>318</v>
      </c>
      <c r="RFP174" s="68">
        <f t="shared" si="7672"/>
        <v>694.27799999999991</v>
      </c>
      <c r="RFQ174" s="68">
        <v>0</v>
      </c>
      <c r="RFR174" s="68">
        <f t="shared" si="4627"/>
        <v>694.27799999999991</v>
      </c>
      <c r="RFS174" s="68">
        <v>0</v>
      </c>
      <c r="RFT174" s="68">
        <f t="shared" si="4628"/>
        <v>1041.4169999999999</v>
      </c>
      <c r="RFU174" s="101">
        <v>3</v>
      </c>
      <c r="RFV174" s="102"/>
      <c r="RFW174" s="68" t="s">
        <v>318</v>
      </c>
      <c r="RFX174" s="68">
        <f t="shared" si="7673"/>
        <v>694.27799999999991</v>
      </c>
      <c r="RFY174" s="68">
        <v>0</v>
      </c>
      <c r="RFZ174" s="68">
        <f t="shared" si="4630"/>
        <v>694.27799999999991</v>
      </c>
      <c r="RGA174" s="68">
        <v>0</v>
      </c>
      <c r="RGB174" s="68">
        <f t="shared" si="4631"/>
        <v>1041.4169999999999</v>
      </c>
      <c r="RGC174" s="101">
        <v>3</v>
      </c>
      <c r="RGD174" s="102"/>
      <c r="RGE174" s="68" t="s">
        <v>318</v>
      </c>
      <c r="RGF174" s="68">
        <f t="shared" si="7674"/>
        <v>694.27799999999991</v>
      </c>
      <c r="RGG174" s="68">
        <v>0</v>
      </c>
      <c r="RGH174" s="68">
        <f t="shared" si="4633"/>
        <v>694.27799999999991</v>
      </c>
      <c r="RGI174" s="68">
        <v>0</v>
      </c>
      <c r="RGJ174" s="68">
        <f t="shared" si="4634"/>
        <v>1041.4169999999999</v>
      </c>
      <c r="RGK174" s="101">
        <v>3</v>
      </c>
      <c r="RGL174" s="102"/>
      <c r="RGM174" s="68" t="s">
        <v>318</v>
      </c>
      <c r="RGN174" s="68">
        <f t="shared" si="7675"/>
        <v>694.27799999999991</v>
      </c>
      <c r="RGO174" s="68">
        <v>0</v>
      </c>
      <c r="RGP174" s="68">
        <f t="shared" si="4636"/>
        <v>694.27799999999991</v>
      </c>
      <c r="RGQ174" s="68">
        <v>0</v>
      </c>
      <c r="RGR174" s="68">
        <f t="shared" si="4637"/>
        <v>1041.4169999999999</v>
      </c>
      <c r="RGS174" s="101">
        <v>3</v>
      </c>
      <c r="RGT174" s="102"/>
      <c r="RGU174" s="68" t="s">
        <v>318</v>
      </c>
      <c r="RGV174" s="68">
        <f t="shared" si="7676"/>
        <v>694.27799999999991</v>
      </c>
      <c r="RGW174" s="68">
        <v>0</v>
      </c>
      <c r="RGX174" s="68">
        <f t="shared" si="4639"/>
        <v>694.27799999999991</v>
      </c>
      <c r="RGY174" s="68">
        <v>0</v>
      </c>
      <c r="RGZ174" s="68">
        <f t="shared" si="4640"/>
        <v>1041.4169999999999</v>
      </c>
      <c r="RHA174" s="101">
        <v>3</v>
      </c>
      <c r="RHB174" s="102"/>
      <c r="RHC174" s="68" t="s">
        <v>318</v>
      </c>
      <c r="RHD174" s="68">
        <f t="shared" si="7677"/>
        <v>694.27799999999991</v>
      </c>
      <c r="RHE174" s="68">
        <v>0</v>
      </c>
      <c r="RHF174" s="68">
        <f t="shared" si="4642"/>
        <v>694.27799999999991</v>
      </c>
      <c r="RHG174" s="68">
        <v>0</v>
      </c>
      <c r="RHH174" s="68">
        <f t="shared" si="4643"/>
        <v>1041.4169999999999</v>
      </c>
      <c r="RHI174" s="101">
        <v>3</v>
      </c>
      <c r="RHJ174" s="102"/>
      <c r="RHK174" s="68" t="s">
        <v>318</v>
      </c>
      <c r="RHL174" s="68">
        <f t="shared" si="7678"/>
        <v>694.27799999999991</v>
      </c>
      <c r="RHM174" s="68">
        <v>0</v>
      </c>
      <c r="RHN174" s="68">
        <f t="shared" si="4645"/>
        <v>694.27799999999991</v>
      </c>
      <c r="RHO174" s="68">
        <v>0</v>
      </c>
      <c r="RHP174" s="68">
        <f t="shared" si="4646"/>
        <v>1041.4169999999999</v>
      </c>
      <c r="RHQ174" s="101">
        <v>3</v>
      </c>
      <c r="RHR174" s="102"/>
      <c r="RHS174" s="68" t="s">
        <v>318</v>
      </c>
      <c r="RHT174" s="68">
        <f t="shared" si="7679"/>
        <v>694.27799999999991</v>
      </c>
      <c r="RHU174" s="68">
        <v>0</v>
      </c>
      <c r="RHV174" s="68">
        <f t="shared" si="4648"/>
        <v>694.27799999999991</v>
      </c>
      <c r="RHW174" s="68">
        <v>0</v>
      </c>
      <c r="RHX174" s="68">
        <f t="shared" si="4649"/>
        <v>1041.4169999999999</v>
      </c>
      <c r="RHY174" s="101">
        <v>3</v>
      </c>
      <c r="RHZ174" s="102"/>
      <c r="RIA174" s="68" t="s">
        <v>318</v>
      </c>
      <c r="RIB174" s="68">
        <f t="shared" si="7680"/>
        <v>694.27799999999991</v>
      </c>
      <c r="RIC174" s="68">
        <v>0</v>
      </c>
      <c r="RID174" s="68">
        <f t="shared" si="4651"/>
        <v>694.27799999999991</v>
      </c>
      <c r="RIE174" s="68">
        <v>0</v>
      </c>
      <c r="RIF174" s="68">
        <f t="shared" si="4652"/>
        <v>1041.4169999999999</v>
      </c>
      <c r="RIG174" s="101">
        <v>3</v>
      </c>
      <c r="RIH174" s="102"/>
      <c r="RII174" s="68" t="s">
        <v>318</v>
      </c>
      <c r="RIJ174" s="68">
        <f t="shared" si="7681"/>
        <v>694.27799999999991</v>
      </c>
      <c r="RIK174" s="68">
        <v>0</v>
      </c>
      <c r="RIL174" s="68">
        <f t="shared" si="4654"/>
        <v>694.27799999999991</v>
      </c>
      <c r="RIM174" s="68">
        <v>0</v>
      </c>
      <c r="RIN174" s="68">
        <f t="shared" si="4655"/>
        <v>1041.4169999999999</v>
      </c>
      <c r="RIO174" s="101">
        <v>3</v>
      </c>
      <c r="RIP174" s="102"/>
      <c r="RIQ174" s="68" t="s">
        <v>318</v>
      </c>
      <c r="RIR174" s="68">
        <f t="shared" si="7682"/>
        <v>694.27799999999991</v>
      </c>
      <c r="RIS174" s="68">
        <v>0</v>
      </c>
      <c r="RIT174" s="68">
        <f t="shared" si="4657"/>
        <v>694.27799999999991</v>
      </c>
      <c r="RIU174" s="68">
        <v>0</v>
      </c>
      <c r="RIV174" s="68">
        <f t="shared" si="4658"/>
        <v>1041.4169999999999</v>
      </c>
      <c r="RIW174" s="101">
        <v>3</v>
      </c>
      <c r="RIX174" s="102"/>
      <c r="RIY174" s="68" t="s">
        <v>318</v>
      </c>
      <c r="RIZ174" s="68">
        <f t="shared" si="7683"/>
        <v>694.27799999999991</v>
      </c>
      <c r="RJA174" s="68">
        <v>0</v>
      </c>
      <c r="RJB174" s="68">
        <f t="shared" si="4660"/>
        <v>694.27799999999991</v>
      </c>
      <c r="RJC174" s="68">
        <v>0</v>
      </c>
      <c r="RJD174" s="68">
        <f t="shared" si="4661"/>
        <v>1041.4169999999999</v>
      </c>
      <c r="RJE174" s="101">
        <v>3</v>
      </c>
      <c r="RJF174" s="102"/>
      <c r="RJG174" s="68" t="s">
        <v>318</v>
      </c>
      <c r="RJH174" s="68">
        <f t="shared" si="7684"/>
        <v>694.27799999999991</v>
      </c>
      <c r="RJI174" s="68">
        <v>0</v>
      </c>
      <c r="RJJ174" s="68">
        <f t="shared" si="4663"/>
        <v>694.27799999999991</v>
      </c>
      <c r="RJK174" s="68">
        <v>0</v>
      </c>
      <c r="RJL174" s="68">
        <f t="shared" si="4664"/>
        <v>1041.4169999999999</v>
      </c>
      <c r="RJM174" s="101">
        <v>3</v>
      </c>
      <c r="RJN174" s="102"/>
      <c r="RJO174" s="68" t="s">
        <v>318</v>
      </c>
      <c r="RJP174" s="68">
        <f t="shared" si="7685"/>
        <v>694.27799999999991</v>
      </c>
      <c r="RJQ174" s="68">
        <v>0</v>
      </c>
      <c r="RJR174" s="68">
        <f t="shared" si="4666"/>
        <v>694.27799999999991</v>
      </c>
      <c r="RJS174" s="68">
        <v>0</v>
      </c>
      <c r="RJT174" s="68">
        <f t="shared" si="4667"/>
        <v>1041.4169999999999</v>
      </c>
      <c r="RJU174" s="101">
        <v>3</v>
      </c>
      <c r="RJV174" s="102"/>
      <c r="RJW174" s="68" t="s">
        <v>318</v>
      </c>
      <c r="RJX174" s="68">
        <f t="shared" si="7686"/>
        <v>694.27799999999991</v>
      </c>
      <c r="RJY174" s="68">
        <v>0</v>
      </c>
      <c r="RJZ174" s="68">
        <f t="shared" si="4669"/>
        <v>694.27799999999991</v>
      </c>
      <c r="RKA174" s="68">
        <v>0</v>
      </c>
      <c r="RKB174" s="68">
        <f t="shared" si="4670"/>
        <v>1041.4169999999999</v>
      </c>
      <c r="RKC174" s="101">
        <v>3</v>
      </c>
      <c r="RKD174" s="102"/>
      <c r="RKE174" s="68" t="s">
        <v>318</v>
      </c>
      <c r="RKF174" s="68">
        <f t="shared" si="7687"/>
        <v>694.27799999999991</v>
      </c>
      <c r="RKG174" s="68">
        <v>0</v>
      </c>
      <c r="RKH174" s="68">
        <f t="shared" si="4672"/>
        <v>694.27799999999991</v>
      </c>
      <c r="RKI174" s="68">
        <v>0</v>
      </c>
      <c r="RKJ174" s="68">
        <f t="shared" si="4673"/>
        <v>1041.4169999999999</v>
      </c>
      <c r="RKK174" s="101">
        <v>3</v>
      </c>
      <c r="RKL174" s="102"/>
      <c r="RKM174" s="68" t="s">
        <v>318</v>
      </c>
      <c r="RKN174" s="68">
        <f t="shared" si="7688"/>
        <v>694.27799999999991</v>
      </c>
      <c r="RKO174" s="68">
        <v>0</v>
      </c>
      <c r="RKP174" s="68">
        <f t="shared" si="4675"/>
        <v>694.27799999999991</v>
      </c>
      <c r="RKQ174" s="68">
        <v>0</v>
      </c>
      <c r="RKR174" s="68">
        <f t="shared" si="4676"/>
        <v>1041.4169999999999</v>
      </c>
      <c r="RKS174" s="101">
        <v>3</v>
      </c>
      <c r="RKT174" s="102"/>
      <c r="RKU174" s="68" t="s">
        <v>318</v>
      </c>
      <c r="RKV174" s="68">
        <f t="shared" si="7689"/>
        <v>694.27799999999991</v>
      </c>
      <c r="RKW174" s="68">
        <v>0</v>
      </c>
      <c r="RKX174" s="68">
        <f t="shared" si="4678"/>
        <v>694.27799999999991</v>
      </c>
      <c r="RKY174" s="68">
        <v>0</v>
      </c>
      <c r="RKZ174" s="68">
        <f t="shared" si="4679"/>
        <v>1041.4169999999999</v>
      </c>
      <c r="RLA174" s="101">
        <v>3</v>
      </c>
      <c r="RLB174" s="102"/>
      <c r="RLC174" s="68" t="s">
        <v>318</v>
      </c>
      <c r="RLD174" s="68">
        <f t="shared" si="7690"/>
        <v>694.27799999999991</v>
      </c>
      <c r="RLE174" s="68">
        <v>0</v>
      </c>
      <c r="RLF174" s="68">
        <f t="shared" si="4681"/>
        <v>694.27799999999991</v>
      </c>
      <c r="RLG174" s="68">
        <v>0</v>
      </c>
      <c r="RLH174" s="68">
        <f t="shared" si="4682"/>
        <v>1041.4169999999999</v>
      </c>
      <c r="RLI174" s="101">
        <v>3</v>
      </c>
      <c r="RLJ174" s="102"/>
      <c r="RLK174" s="68" t="s">
        <v>318</v>
      </c>
      <c r="RLL174" s="68">
        <f t="shared" si="7691"/>
        <v>694.27799999999991</v>
      </c>
      <c r="RLM174" s="68">
        <v>0</v>
      </c>
      <c r="RLN174" s="68">
        <f t="shared" si="4684"/>
        <v>694.27799999999991</v>
      </c>
      <c r="RLO174" s="68">
        <v>0</v>
      </c>
      <c r="RLP174" s="68">
        <f t="shared" si="4685"/>
        <v>1041.4169999999999</v>
      </c>
      <c r="RLQ174" s="101">
        <v>3</v>
      </c>
      <c r="RLR174" s="102"/>
      <c r="RLS174" s="68" t="s">
        <v>318</v>
      </c>
      <c r="RLT174" s="68">
        <f t="shared" si="7692"/>
        <v>694.27799999999991</v>
      </c>
      <c r="RLU174" s="68">
        <v>0</v>
      </c>
      <c r="RLV174" s="68">
        <f t="shared" si="4687"/>
        <v>694.27799999999991</v>
      </c>
      <c r="RLW174" s="68">
        <v>0</v>
      </c>
      <c r="RLX174" s="68">
        <f t="shared" si="4688"/>
        <v>1041.4169999999999</v>
      </c>
      <c r="RLY174" s="101">
        <v>3</v>
      </c>
      <c r="RLZ174" s="102"/>
      <c r="RMA174" s="68" t="s">
        <v>318</v>
      </c>
      <c r="RMB174" s="68">
        <f t="shared" si="7693"/>
        <v>694.27799999999991</v>
      </c>
      <c r="RMC174" s="68">
        <v>0</v>
      </c>
      <c r="RMD174" s="68">
        <f t="shared" si="4690"/>
        <v>694.27799999999991</v>
      </c>
      <c r="RME174" s="68">
        <v>0</v>
      </c>
      <c r="RMF174" s="68">
        <f t="shared" si="4691"/>
        <v>1041.4169999999999</v>
      </c>
      <c r="RMG174" s="101">
        <v>3</v>
      </c>
      <c r="RMH174" s="102"/>
      <c r="RMI174" s="68" t="s">
        <v>318</v>
      </c>
      <c r="RMJ174" s="68">
        <f t="shared" si="7694"/>
        <v>694.27799999999991</v>
      </c>
      <c r="RMK174" s="68">
        <v>0</v>
      </c>
      <c r="RML174" s="68">
        <f t="shared" si="4693"/>
        <v>694.27799999999991</v>
      </c>
      <c r="RMM174" s="68">
        <v>0</v>
      </c>
      <c r="RMN174" s="68">
        <f t="shared" si="4694"/>
        <v>1041.4169999999999</v>
      </c>
      <c r="RMO174" s="101">
        <v>3</v>
      </c>
      <c r="RMP174" s="102"/>
      <c r="RMQ174" s="68" t="s">
        <v>318</v>
      </c>
      <c r="RMR174" s="68">
        <f t="shared" si="7695"/>
        <v>694.27799999999991</v>
      </c>
      <c r="RMS174" s="68">
        <v>0</v>
      </c>
      <c r="RMT174" s="68">
        <f t="shared" si="4696"/>
        <v>694.27799999999991</v>
      </c>
      <c r="RMU174" s="68">
        <v>0</v>
      </c>
      <c r="RMV174" s="68">
        <f t="shared" si="4697"/>
        <v>1041.4169999999999</v>
      </c>
      <c r="RMW174" s="101">
        <v>3</v>
      </c>
      <c r="RMX174" s="102"/>
      <c r="RMY174" s="68" t="s">
        <v>318</v>
      </c>
      <c r="RMZ174" s="68">
        <f t="shared" si="7696"/>
        <v>694.27799999999991</v>
      </c>
      <c r="RNA174" s="68">
        <v>0</v>
      </c>
      <c r="RNB174" s="68">
        <f t="shared" si="4699"/>
        <v>694.27799999999991</v>
      </c>
      <c r="RNC174" s="68">
        <v>0</v>
      </c>
      <c r="RND174" s="68">
        <f t="shared" si="4700"/>
        <v>1041.4169999999999</v>
      </c>
      <c r="RNE174" s="101">
        <v>3</v>
      </c>
      <c r="RNF174" s="102"/>
      <c r="RNG174" s="68" t="s">
        <v>318</v>
      </c>
      <c r="RNH174" s="68">
        <f t="shared" si="7697"/>
        <v>694.27799999999991</v>
      </c>
      <c r="RNI174" s="68">
        <v>0</v>
      </c>
      <c r="RNJ174" s="68">
        <f t="shared" si="4702"/>
        <v>694.27799999999991</v>
      </c>
      <c r="RNK174" s="68">
        <v>0</v>
      </c>
      <c r="RNL174" s="68">
        <f t="shared" si="4703"/>
        <v>1041.4169999999999</v>
      </c>
      <c r="RNM174" s="101">
        <v>3</v>
      </c>
      <c r="RNN174" s="102"/>
      <c r="RNO174" s="68" t="s">
        <v>318</v>
      </c>
      <c r="RNP174" s="68">
        <f t="shared" si="7698"/>
        <v>694.27799999999991</v>
      </c>
      <c r="RNQ174" s="68">
        <v>0</v>
      </c>
      <c r="RNR174" s="68">
        <f t="shared" si="4705"/>
        <v>694.27799999999991</v>
      </c>
      <c r="RNS174" s="68">
        <v>0</v>
      </c>
      <c r="RNT174" s="68">
        <f t="shared" si="4706"/>
        <v>1041.4169999999999</v>
      </c>
      <c r="RNU174" s="101">
        <v>3</v>
      </c>
      <c r="RNV174" s="102"/>
      <c r="RNW174" s="68" t="s">
        <v>318</v>
      </c>
      <c r="RNX174" s="68">
        <f t="shared" si="7699"/>
        <v>694.27799999999991</v>
      </c>
      <c r="RNY174" s="68">
        <v>0</v>
      </c>
      <c r="RNZ174" s="68">
        <f t="shared" si="4708"/>
        <v>694.27799999999991</v>
      </c>
      <c r="ROA174" s="68">
        <v>0</v>
      </c>
      <c r="ROB174" s="68">
        <f t="shared" si="4709"/>
        <v>1041.4169999999999</v>
      </c>
      <c r="ROC174" s="101">
        <v>3</v>
      </c>
      <c r="ROD174" s="102"/>
      <c r="ROE174" s="68" t="s">
        <v>318</v>
      </c>
      <c r="ROF174" s="68">
        <f t="shared" si="7700"/>
        <v>694.27799999999991</v>
      </c>
      <c r="ROG174" s="68">
        <v>0</v>
      </c>
      <c r="ROH174" s="68">
        <f t="shared" si="4711"/>
        <v>694.27799999999991</v>
      </c>
      <c r="ROI174" s="68">
        <v>0</v>
      </c>
      <c r="ROJ174" s="68">
        <f t="shared" si="4712"/>
        <v>1041.4169999999999</v>
      </c>
      <c r="ROK174" s="101">
        <v>3</v>
      </c>
      <c r="ROL174" s="102"/>
      <c r="ROM174" s="68" t="s">
        <v>318</v>
      </c>
      <c r="RON174" s="68">
        <f t="shared" si="7701"/>
        <v>694.27799999999991</v>
      </c>
      <c r="ROO174" s="68">
        <v>0</v>
      </c>
      <c r="ROP174" s="68">
        <f t="shared" si="4714"/>
        <v>694.27799999999991</v>
      </c>
      <c r="ROQ174" s="68">
        <v>0</v>
      </c>
      <c r="ROR174" s="68">
        <f t="shared" si="4715"/>
        <v>1041.4169999999999</v>
      </c>
      <c r="ROS174" s="101">
        <v>3</v>
      </c>
      <c r="ROT174" s="102"/>
      <c r="ROU174" s="68" t="s">
        <v>318</v>
      </c>
      <c r="ROV174" s="68">
        <f t="shared" si="7702"/>
        <v>694.27799999999991</v>
      </c>
      <c r="ROW174" s="68">
        <v>0</v>
      </c>
      <c r="ROX174" s="68">
        <f t="shared" si="4717"/>
        <v>694.27799999999991</v>
      </c>
      <c r="ROY174" s="68">
        <v>0</v>
      </c>
      <c r="ROZ174" s="68">
        <f t="shared" si="4718"/>
        <v>1041.4169999999999</v>
      </c>
      <c r="RPA174" s="101">
        <v>3</v>
      </c>
      <c r="RPB174" s="102"/>
      <c r="RPC174" s="68" t="s">
        <v>318</v>
      </c>
      <c r="RPD174" s="68">
        <f t="shared" si="7703"/>
        <v>694.27799999999991</v>
      </c>
      <c r="RPE174" s="68">
        <v>0</v>
      </c>
      <c r="RPF174" s="68">
        <f t="shared" si="4720"/>
        <v>694.27799999999991</v>
      </c>
      <c r="RPG174" s="68">
        <v>0</v>
      </c>
      <c r="RPH174" s="68">
        <f t="shared" si="4721"/>
        <v>1041.4169999999999</v>
      </c>
      <c r="RPI174" s="101">
        <v>3</v>
      </c>
      <c r="RPJ174" s="102"/>
      <c r="RPK174" s="68" t="s">
        <v>318</v>
      </c>
      <c r="RPL174" s="68">
        <f t="shared" si="7704"/>
        <v>694.27799999999991</v>
      </c>
      <c r="RPM174" s="68">
        <v>0</v>
      </c>
      <c r="RPN174" s="68">
        <f t="shared" si="4723"/>
        <v>694.27799999999991</v>
      </c>
      <c r="RPO174" s="68">
        <v>0</v>
      </c>
      <c r="RPP174" s="68">
        <f t="shared" si="4724"/>
        <v>1041.4169999999999</v>
      </c>
      <c r="RPQ174" s="101">
        <v>3</v>
      </c>
      <c r="RPR174" s="102"/>
      <c r="RPS174" s="68" t="s">
        <v>318</v>
      </c>
      <c r="RPT174" s="68">
        <f t="shared" si="7705"/>
        <v>694.27799999999991</v>
      </c>
      <c r="RPU174" s="68">
        <v>0</v>
      </c>
      <c r="RPV174" s="68">
        <f t="shared" si="4726"/>
        <v>694.27799999999991</v>
      </c>
      <c r="RPW174" s="68">
        <v>0</v>
      </c>
      <c r="RPX174" s="68">
        <f t="shared" si="4727"/>
        <v>1041.4169999999999</v>
      </c>
      <c r="RPY174" s="101">
        <v>3</v>
      </c>
      <c r="RPZ174" s="102"/>
      <c r="RQA174" s="68" t="s">
        <v>318</v>
      </c>
      <c r="RQB174" s="68">
        <f t="shared" si="7706"/>
        <v>694.27799999999991</v>
      </c>
      <c r="RQC174" s="68">
        <v>0</v>
      </c>
      <c r="RQD174" s="68">
        <f t="shared" si="4729"/>
        <v>694.27799999999991</v>
      </c>
      <c r="RQE174" s="68">
        <v>0</v>
      </c>
      <c r="RQF174" s="68">
        <f t="shared" si="4730"/>
        <v>1041.4169999999999</v>
      </c>
      <c r="RQG174" s="101">
        <v>3</v>
      </c>
      <c r="RQH174" s="102"/>
      <c r="RQI174" s="68" t="s">
        <v>318</v>
      </c>
      <c r="RQJ174" s="68">
        <f t="shared" si="7707"/>
        <v>694.27799999999991</v>
      </c>
      <c r="RQK174" s="68">
        <v>0</v>
      </c>
      <c r="RQL174" s="68">
        <f t="shared" si="4732"/>
        <v>694.27799999999991</v>
      </c>
      <c r="RQM174" s="68">
        <v>0</v>
      </c>
      <c r="RQN174" s="68">
        <f t="shared" si="4733"/>
        <v>1041.4169999999999</v>
      </c>
      <c r="RQO174" s="101">
        <v>3</v>
      </c>
      <c r="RQP174" s="102"/>
      <c r="RQQ174" s="68" t="s">
        <v>318</v>
      </c>
      <c r="RQR174" s="68">
        <f t="shared" si="7708"/>
        <v>694.27799999999991</v>
      </c>
      <c r="RQS174" s="68">
        <v>0</v>
      </c>
      <c r="RQT174" s="68">
        <f t="shared" si="4735"/>
        <v>694.27799999999991</v>
      </c>
      <c r="RQU174" s="68">
        <v>0</v>
      </c>
      <c r="RQV174" s="68">
        <f t="shared" si="4736"/>
        <v>1041.4169999999999</v>
      </c>
      <c r="RQW174" s="101">
        <v>3</v>
      </c>
      <c r="RQX174" s="102"/>
      <c r="RQY174" s="68" t="s">
        <v>318</v>
      </c>
      <c r="RQZ174" s="68">
        <f t="shared" si="7709"/>
        <v>694.27799999999991</v>
      </c>
      <c r="RRA174" s="68">
        <v>0</v>
      </c>
      <c r="RRB174" s="68">
        <f t="shared" si="4738"/>
        <v>694.27799999999991</v>
      </c>
      <c r="RRC174" s="68">
        <v>0</v>
      </c>
      <c r="RRD174" s="68">
        <f t="shared" si="4739"/>
        <v>1041.4169999999999</v>
      </c>
      <c r="RRE174" s="101">
        <v>3</v>
      </c>
      <c r="RRF174" s="102"/>
      <c r="RRG174" s="68" t="s">
        <v>318</v>
      </c>
      <c r="RRH174" s="68">
        <f t="shared" si="7710"/>
        <v>694.27799999999991</v>
      </c>
      <c r="RRI174" s="68">
        <v>0</v>
      </c>
      <c r="RRJ174" s="68">
        <f t="shared" si="4741"/>
        <v>694.27799999999991</v>
      </c>
      <c r="RRK174" s="68">
        <v>0</v>
      </c>
      <c r="RRL174" s="68">
        <f t="shared" si="4742"/>
        <v>1041.4169999999999</v>
      </c>
      <c r="RRM174" s="101">
        <v>3</v>
      </c>
      <c r="RRN174" s="102"/>
      <c r="RRO174" s="68" t="s">
        <v>318</v>
      </c>
      <c r="RRP174" s="68">
        <f t="shared" si="7711"/>
        <v>694.27799999999991</v>
      </c>
      <c r="RRQ174" s="68">
        <v>0</v>
      </c>
      <c r="RRR174" s="68">
        <f t="shared" si="4744"/>
        <v>694.27799999999991</v>
      </c>
      <c r="RRS174" s="68">
        <v>0</v>
      </c>
      <c r="RRT174" s="68">
        <f t="shared" si="4745"/>
        <v>1041.4169999999999</v>
      </c>
      <c r="RRU174" s="101">
        <v>3</v>
      </c>
      <c r="RRV174" s="102"/>
      <c r="RRW174" s="68" t="s">
        <v>318</v>
      </c>
      <c r="RRX174" s="68">
        <f t="shared" si="7712"/>
        <v>694.27799999999991</v>
      </c>
      <c r="RRY174" s="68">
        <v>0</v>
      </c>
      <c r="RRZ174" s="68">
        <f t="shared" si="4747"/>
        <v>694.27799999999991</v>
      </c>
      <c r="RSA174" s="68">
        <v>0</v>
      </c>
      <c r="RSB174" s="68">
        <f t="shared" si="4748"/>
        <v>1041.4169999999999</v>
      </c>
      <c r="RSC174" s="101">
        <v>3</v>
      </c>
      <c r="RSD174" s="102"/>
      <c r="RSE174" s="68" t="s">
        <v>318</v>
      </c>
      <c r="RSF174" s="68">
        <f t="shared" si="7713"/>
        <v>694.27799999999991</v>
      </c>
      <c r="RSG174" s="68">
        <v>0</v>
      </c>
      <c r="RSH174" s="68">
        <f t="shared" si="4750"/>
        <v>694.27799999999991</v>
      </c>
      <c r="RSI174" s="68">
        <v>0</v>
      </c>
      <c r="RSJ174" s="68">
        <f t="shared" si="4751"/>
        <v>1041.4169999999999</v>
      </c>
      <c r="RSK174" s="101">
        <v>3</v>
      </c>
      <c r="RSL174" s="102"/>
      <c r="RSM174" s="68" t="s">
        <v>318</v>
      </c>
      <c r="RSN174" s="68">
        <f t="shared" si="7714"/>
        <v>694.27799999999991</v>
      </c>
      <c r="RSO174" s="68">
        <v>0</v>
      </c>
      <c r="RSP174" s="68">
        <f t="shared" si="4753"/>
        <v>694.27799999999991</v>
      </c>
      <c r="RSQ174" s="68">
        <v>0</v>
      </c>
      <c r="RSR174" s="68">
        <f t="shared" si="4754"/>
        <v>1041.4169999999999</v>
      </c>
      <c r="RSS174" s="101">
        <v>3</v>
      </c>
      <c r="RST174" s="102"/>
      <c r="RSU174" s="68" t="s">
        <v>318</v>
      </c>
      <c r="RSV174" s="68">
        <f t="shared" si="7715"/>
        <v>694.27799999999991</v>
      </c>
      <c r="RSW174" s="68">
        <v>0</v>
      </c>
      <c r="RSX174" s="68">
        <f t="shared" si="4756"/>
        <v>694.27799999999991</v>
      </c>
      <c r="RSY174" s="68">
        <v>0</v>
      </c>
      <c r="RSZ174" s="68">
        <f t="shared" si="4757"/>
        <v>1041.4169999999999</v>
      </c>
      <c r="RTA174" s="101">
        <v>3</v>
      </c>
      <c r="RTB174" s="102"/>
      <c r="RTC174" s="68" t="s">
        <v>318</v>
      </c>
      <c r="RTD174" s="68">
        <f t="shared" si="7716"/>
        <v>694.27799999999991</v>
      </c>
      <c r="RTE174" s="68">
        <v>0</v>
      </c>
      <c r="RTF174" s="68">
        <f t="shared" si="4759"/>
        <v>694.27799999999991</v>
      </c>
      <c r="RTG174" s="68">
        <v>0</v>
      </c>
      <c r="RTH174" s="68">
        <f t="shared" si="4760"/>
        <v>1041.4169999999999</v>
      </c>
      <c r="RTI174" s="101">
        <v>3</v>
      </c>
      <c r="RTJ174" s="102"/>
      <c r="RTK174" s="68" t="s">
        <v>318</v>
      </c>
      <c r="RTL174" s="68">
        <f t="shared" si="7717"/>
        <v>694.27799999999991</v>
      </c>
      <c r="RTM174" s="68">
        <v>0</v>
      </c>
      <c r="RTN174" s="68">
        <f t="shared" si="4762"/>
        <v>694.27799999999991</v>
      </c>
      <c r="RTO174" s="68">
        <v>0</v>
      </c>
      <c r="RTP174" s="68">
        <f t="shared" si="4763"/>
        <v>1041.4169999999999</v>
      </c>
      <c r="RTQ174" s="101">
        <v>3</v>
      </c>
      <c r="RTR174" s="102"/>
      <c r="RTS174" s="68" t="s">
        <v>318</v>
      </c>
      <c r="RTT174" s="68">
        <f t="shared" si="7718"/>
        <v>694.27799999999991</v>
      </c>
      <c r="RTU174" s="68">
        <v>0</v>
      </c>
      <c r="RTV174" s="68">
        <f t="shared" si="4765"/>
        <v>694.27799999999991</v>
      </c>
      <c r="RTW174" s="68">
        <v>0</v>
      </c>
      <c r="RTX174" s="68">
        <f t="shared" si="4766"/>
        <v>1041.4169999999999</v>
      </c>
      <c r="RTY174" s="101">
        <v>3</v>
      </c>
      <c r="RTZ174" s="102"/>
      <c r="RUA174" s="68" t="s">
        <v>318</v>
      </c>
      <c r="RUB174" s="68">
        <f t="shared" si="7719"/>
        <v>694.27799999999991</v>
      </c>
      <c r="RUC174" s="68">
        <v>0</v>
      </c>
      <c r="RUD174" s="68">
        <f t="shared" si="4768"/>
        <v>694.27799999999991</v>
      </c>
      <c r="RUE174" s="68">
        <v>0</v>
      </c>
      <c r="RUF174" s="68">
        <f t="shared" si="4769"/>
        <v>1041.4169999999999</v>
      </c>
      <c r="RUG174" s="101">
        <v>3</v>
      </c>
      <c r="RUH174" s="102"/>
      <c r="RUI174" s="68" t="s">
        <v>318</v>
      </c>
      <c r="RUJ174" s="68">
        <f t="shared" si="7720"/>
        <v>694.27799999999991</v>
      </c>
      <c r="RUK174" s="68">
        <v>0</v>
      </c>
      <c r="RUL174" s="68">
        <f t="shared" si="4771"/>
        <v>694.27799999999991</v>
      </c>
      <c r="RUM174" s="68">
        <v>0</v>
      </c>
      <c r="RUN174" s="68">
        <f t="shared" si="4772"/>
        <v>1041.4169999999999</v>
      </c>
      <c r="RUO174" s="101">
        <v>3</v>
      </c>
      <c r="RUP174" s="102"/>
      <c r="RUQ174" s="68" t="s">
        <v>318</v>
      </c>
      <c r="RUR174" s="68">
        <f t="shared" si="7721"/>
        <v>694.27799999999991</v>
      </c>
      <c r="RUS174" s="68">
        <v>0</v>
      </c>
      <c r="RUT174" s="68">
        <f t="shared" si="4774"/>
        <v>694.27799999999991</v>
      </c>
      <c r="RUU174" s="68">
        <v>0</v>
      </c>
      <c r="RUV174" s="68">
        <f t="shared" si="4775"/>
        <v>1041.4169999999999</v>
      </c>
      <c r="RUW174" s="101">
        <v>3</v>
      </c>
      <c r="RUX174" s="102"/>
      <c r="RUY174" s="68" t="s">
        <v>318</v>
      </c>
      <c r="RUZ174" s="68">
        <f t="shared" si="7722"/>
        <v>694.27799999999991</v>
      </c>
      <c r="RVA174" s="68">
        <v>0</v>
      </c>
      <c r="RVB174" s="68">
        <f t="shared" si="4777"/>
        <v>694.27799999999991</v>
      </c>
      <c r="RVC174" s="68">
        <v>0</v>
      </c>
      <c r="RVD174" s="68">
        <f t="shared" si="4778"/>
        <v>1041.4169999999999</v>
      </c>
      <c r="RVE174" s="101">
        <v>3</v>
      </c>
      <c r="RVF174" s="102"/>
      <c r="RVG174" s="68" t="s">
        <v>318</v>
      </c>
      <c r="RVH174" s="68">
        <f t="shared" si="7723"/>
        <v>694.27799999999991</v>
      </c>
      <c r="RVI174" s="68">
        <v>0</v>
      </c>
      <c r="RVJ174" s="68">
        <f t="shared" si="4780"/>
        <v>694.27799999999991</v>
      </c>
      <c r="RVK174" s="68">
        <v>0</v>
      </c>
      <c r="RVL174" s="68">
        <f t="shared" si="4781"/>
        <v>1041.4169999999999</v>
      </c>
      <c r="RVM174" s="101">
        <v>3</v>
      </c>
      <c r="RVN174" s="102"/>
      <c r="RVO174" s="68" t="s">
        <v>318</v>
      </c>
      <c r="RVP174" s="68">
        <f t="shared" si="7724"/>
        <v>694.27799999999991</v>
      </c>
      <c r="RVQ174" s="68">
        <v>0</v>
      </c>
      <c r="RVR174" s="68">
        <f t="shared" si="4783"/>
        <v>694.27799999999991</v>
      </c>
      <c r="RVS174" s="68">
        <v>0</v>
      </c>
      <c r="RVT174" s="68">
        <f t="shared" si="4784"/>
        <v>1041.4169999999999</v>
      </c>
      <c r="RVU174" s="101">
        <v>3</v>
      </c>
      <c r="RVV174" s="102"/>
      <c r="RVW174" s="68" t="s">
        <v>318</v>
      </c>
      <c r="RVX174" s="68">
        <f t="shared" si="7725"/>
        <v>694.27799999999991</v>
      </c>
      <c r="RVY174" s="68">
        <v>0</v>
      </c>
      <c r="RVZ174" s="68">
        <f t="shared" si="4786"/>
        <v>694.27799999999991</v>
      </c>
      <c r="RWA174" s="68">
        <v>0</v>
      </c>
      <c r="RWB174" s="68">
        <f t="shared" si="4787"/>
        <v>1041.4169999999999</v>
      </c>
      <c r="RWC174" s="101">
        <v>3</v>
      </c>
      <c r="RWD174" s="102"/>
      <c r="RWE174" s="68" t="s">
        <v>318</v>
      </c>
      <c r="RWF174" s="68">
        <f t="shared" si="7726"/>
        <v>694.27799999999991</v>
      </c>
      <c r="RWG174" s="68">
        <v>0</v>
      </c>
      <c r="RWH174" s="68">
        <f t="shared" si="4789"/>
        <v>694.27799999999991</v>
      </c>
      <c r="RWI174" s="68">
        <v>0</v>
      </c>
      <c r="RWJ174" s="68">
        <f t="shared" si="4790"/>
        <v>1041.4169999999999</v>
      </c>
      <c r="RWK174" s="101">
        <v>3</v>
      </c>
      <c r="RWL174" s="102"/>
      <c r="RWM174" s="68" t="s">
        <v>318</v>
      </c>
      <c r="RWN174" s="68">
        <f t="shared" si="7727"/>
        <v>694.27799999999991</v>
      </c>
      <c r="RWO174" s="68">
        <v>0</v>
      </c>
      <c r="RWP174" s="68">
        <f t="shared" si="4792"/>
        <v>694.27799999999991</v>
      </c>
      <c r="RWQ174" s="68">
        <v>0</v>
      </c>
      <c r="RWR174" s="68">
        <f t="shared" si="4793"/>
        <v>1041.4169999999999</v>
      </c>
      <c r="RWS174" s="101">
        <v>3</v>
      </c>
      <c r="RWT174" s="102"/>
      <c r="RWU174" s="68" t="s">
        <v>318</v>
      </c>
      <c r="RWV174" s="68">
        <f t="shared" si="7728"/>
        <v>694.27799999999991</v>
      </c>
      <c r="RWW174" s="68">
        <v>0</v>
      </c>
      <c r="RWX174" s="68">
        <f t="shared" si="4795"/>
        <v>694.27799999999991</v>
      </c>
      <c r="RWY174" s="68">
        <v>0</v>
      </c>
      <c r="RWZ174" s="68">
        <f t="shared" si="4796"/>
        <v>1041.4169999999999</v>
      </c>
      <c r="RXA174" s="101">
        <v>3</v>
      </c>
      <c r="RXB174" s="102"/>
      <c r="RXC174" s="68" t="s">
        <v>318</v>
      </c>
      <c r="RXD174" s="68">
        <f t="shared" si="7729"/>
        <v>694.27799999999991</v>
      </c>
      <c r="RXE174" s="68">
        <v>0</v>
      </c>
      <c r="RXF174" s="68">
        <f t="shared" si="4798"/>
        <v>694.27799999999991</v>
      </c>
      <c r="RXG174" s="68">
        <v>0</v>
      </c>
      <c r="RXH174" s="68">
        <f t="shared" si="4799"/>
        <v>1041.4169999999999</v>
      </c>
      <c r="RXI174" s="101">
        <v>3</v>
      </c>
      <c r="RXJ174" s="102"/>
      <c r="RXK174" s="68" t="s">
        <v>318</v>
      </c>
      <c r="RXL174" s="68">
        <f t="shared" si="7730"/>
        <v>694.27799999999991</v>
      </c>
      <c r="RXM174" s="68">
        <v>0</v>
      </c>
      <c r="RXN174" s="68">
        <f t="shared" si="4801"/>
        <v>694.27799999999991</v>
      </c>
      <c r="RXO174" s="68">
        <v>0</v>
      </c>
      <c r="RXP174" s="68">
        <f t="shared" si="4802"/>
        <v>1041.4169999999999</v>
      </c>
      <c r="RXQ174" s="101">
        <v>3</v>
      </c>
      <c r="RXR174" s="102"/>
      <c r="RXS174" s="68" t="s">
        <v>318</v>
      </c>
      <c r="RXT174" s="68">
        <f t="shared" si="7731"/>
        <v>694.27799999999991</v>
      </c>
      <c r="RXU174" s="68">
        <v>0</v>
      </c>
      <c r="RXV174" s="68">
        <f t="shared" si="4804"/>
        <v>694.27799999999991</v>
      </c>
      <c r="RXW174" s="68">
        <v>0</v>
      </c>
      <c r="RXX174" s="68">
        <f t="shared" si="4805"/>
        <v>1041.4169999999999</v>
      </c>
      <c r="RXY174" s="101">
        <v>3</v>
      </c>
      <c r="RXZ174" s="102"/>
      <c r="RYA174" s="68" t="s">
        <v>318</v>
      </c>
      <c r="RYB174" s="68">
        <f t="shared" si="7732"/>
        <v>694.27799999999991</v>
      </c>
      <c r="RYC174" s="68">
        <v>0</v>
      </c>
      <c r="RYD174" s="68">
        <f t="shared" si="4807"/>
        <v>694.27799999999991</v>
      </c>
      <c r="RYE174" s="68">
        <v>0</v>
      </c>
      <c r="RYF174" s="68">
        <f t="shared" si="4808"/>
        <v>1041.4169999999999</v>
      </c>
      <c r="RYG174" s="101">
        <v>3</v>
      </c>
      <c r="RYH174" s="102"/>
      <c r="RYI174" s="68" t="s">
        <v>318</v>
      </c>
      <c r="RYJ174" s="68">
        <f t="shared" si="7733"/>
        <v>694.27799999999991</v>
      </c>
      <c r="RYK174" s="68">
        <v>0</v>
      </c>
      <c r="RYL174" s="68">
        <f t="shared" si="4810"/>
        <v>694.27799999999991</v>
      </c>
      <c r="RYM174" s="68">
        <v>0</v>
      </c>
      <c r="RYN174" s="68">
        <f t="shared" si="4811"/>
        <v>1041.4169999999999</v>
      </c>
      <c r="RYO174" s="101">
        <v>3</v>
      </c>
      <c r="RYP174" s="102"/>
      <c r="RYQ174" s="68" t="s">
        <v>318</v>
      </c>
      <c r="RYR174" s="68">
        <f t="shared" si="7734"/>
        <v>694.27799999999991</v>
      </c>
      <c r="RYS174" s="68">
        <v>0</v>
      </c>
      <c r="RYT174" s="68">
        <f t="shared" si="4813"/>
        <v>694.27799999999991</v>
      </c>
      <c r="RYU174" s="68">
        <v>0</v>
      </c>
      <c r="RYV174" s="68">
        <f t="shared" si="4814"/>
        <v>1041.4169999999999</v>
      </c>
      <c r="RYW174" s="101">
        <v>3</v>
      </c>
      <c r="RYX174" s="102"/>
      <c r="RYY174" s="68" t="s">
        <v>318</v>
      </c>
      <c r="RYZ174" s="68">
        <f t="shared" si="7735"/>
        <v>694.27799999999991</v>
      </c>
      <c r="RZA174" s="68">
        <v>0</v>
      </c>
      <c r="RZB174" s="68">
        <f t="shared" si="4816"/>
        <v>694.27799999999991</v>
      </c>
      <c r="RZC174" s="68">
        <v>0</v>
      </c>
      <c r="RZD174" s="68">
        <f t="shared" si="4817"/>
        <v>1041.4169999999999</v>
      </c>
      <c r="RZE174" s="101">
        <v>3</v>
      </c>
      <c r="RZF174" s="102"/>
      <c r="RZG174" s="68" t="s">
        <v>318</v>
      </c>
      <c r="RZH174" s="68">
        <f t="shared" si="7736"/>
        <v>694.27799999999991</v>
      </c>
      <c r="RZI174" s="68">
        <v>0</v>
      </c>
      <c r="RZJ174" s="68">
        <f t="shared" si="4819"/>
        <v>694.27799999999991</v>
      </c>
      <c r="RZK174" s="68">
        <v>0</v>
      </c>
      <c r="RZL174" s="68">
        <f t="shared" si="4820"/>
        <v>1041.4169999999999</v>
      </c>
      <c r="RZM174" s="101">
        <v>3</v>
      </c>
      <c r="RZN174" s="102"/>
      <c r="RZO174" s="68" t="s">
        <v>318</v>
      </c>
      <c r="RZP174" s="68">
        <f t="shared" si="7737"/>
        <v>694.27799999999991</v>
      </c>
      <c r="RZQ174" s="68">
        <v>0</v>
      </c>
      <c r="RZR174" s="68">
        <f t="shared" si="4822"/>
        <v>694.27799999999991</v>
      </c>
      <c r="RZS174" s="68">
        <v>0</v>
      </c>
      <c r="RZT174" s="68">
        <f t="shared" si="4823"/>
        <v>1041.4169999999999</v>
      </c>
      <c r="RZU174" s="101">
        <v>3</v>
      </c>
      <c r="RZV174" s="102"/>
      <c r="RZW174" s="68" t="s">
        <v>318</v>
      </c>
      <c r="RZX174" s="68">
        <f t="shared" si="7738"/>
        <v>694.27799999999991</v>
      </c>
      <c r="RZY174" s="68">
        <v>0</v>
      </c>
      <c r="RZZ174" s="68">
        <f t="shared" si="4825"/>
        <v>694.27799999999991</v>
      </c>
      <c r="SAA174" s="68">
        <v>0</v>
      </c>
      <c r="SAB174" s="68">
        <f t="shared" si="4826"/>
        <v>1041.4169999999999</v>
      </c>
      <c r="SAC174" s="101">
        <v>3</v>
      </c>
      <c r="SAD174" s="102"/>
      <c r="SAE174" s="68" t="s">
        <v>318</v>
      </c>
      <c r="SAF174" s="68">
        <f t="shared" si="7739"/>
        <v>694.27799999999991</v>
      </c>
      <c r="SAG174" s="68">
        <v>0</v>
      </c>
      <c r="SAH174" s="68">
        <f t="shared" si="4828"/>
        <v>694.27799999999991</v>
      </c>
      <c r="SAI174" s="68">
        <v>0</v>
      </c>
      <c r="SAJ174" s="68">
        <f t="shared" si="4829"/>
        <v>1041.4169999999999</v>
      </c>
      <c r="SAK174" s="101">
        <v>3</v>
      </c>
      <c r="SAL174" s="102"/>
      <c r="SAM174" s="68" t="s">
        <v>318</v>
      </c>
      <c r="SAN174" s="68">
        <f t="shared" si="7740"/>
        <v>694.27799999999991</v>
      </c>
      <c r="SAO174" s="68">
        <v>0</v>
      </c>
      <c r="SAP174" s="68">
        <f t="shared" si="4831"/>
        <v>694.27799999999991</v>
      </c>
      <c r="SAQ174" s="68">
        <v>0</v>
      </c>
      <c r="SAR174" s="68">
        <f t="shared" si="4832"/>
        <v>1041.4169999999999</v>
      </c>
      <c r="SAS174" s="101">
        <v>3</v>
      </c>
      <c r="SAT174" s="102"/>
      <c r="SAU174" s="68" t="s">
        <v>318</v>
      </c>
      <c r="SAV174" s="68">
        <f t="shared" si="7741"/>
        <v>694.27799999999991</v>
      </c>
      <c r="SAW174" s="68">
        <v>0</v>
      </c>
      <c r="SAX174" s="68">
        <f t="shared" si="4834"/>
        <v>694.27799999999991</v>
      </c>
      <c r="SAY174" s="68">
        <v>0</v>
      </c>
      <c r="SAZ174" s="68">
        <f t="shared" si="4835"/>
        <v>1041.4169999999999</v>
      </c>
      <c r="SBA174" s="101">
        <v>3</v>
      </c>
      <c r="SBB174" s="102"/>
      <c r="SBC174" s="68" t="s">
        <v>318</v>
      </c>
      <c r="SBD174" s="68">
        <f t="shared" si="7742"/>
        <v>694.27799999999991</v>
      </c>
      <c r="SBE174" s="68">
        <v>0</v>
      </c>
      <c r="SBF174" s="68">
        <f t="shared" si="4837"/>
        <v>694.27799999999991</v>
      </c>
      <c r="SBG174" s="68">
        <v>0</v>
      </c>
      <c r="SBH174" s="68">
        <f t="shared" si="4838"/>
        <v>1041.4169999999999</v>
      </c>
      <c r="SBI174" s="101">
        <v>3</v>
      </c>
      <c r="SBJ174" s="102"/>
      <c r="SBK174" s="68" t="s">
        <v>318</v>
      </c>
      <c r="SBL174" s="68">
        <f t="shared" si="7743"/>
        <v>694.27799999999991</v>
      </c>
      <c r="SBM174" s="68">
        <v>0</v>
      </c>
      <c r="SBN174" s="68">
        <f t="shared" si="4840"/>
        <v>694.27799999999991</v>
      </c>
      <c r="SBO174" s="68">
        <v>0</v>
      </c>
      <c r="SBP174" s="68">
        <f t="shared" si="4841"/>
        <v>1041.4169999999999</v>
      </c>
      <c r="SBQ174" s="101">
        <v>3</v>
      </c>
      <c r="SBR174" s="102"/>
      <c r="SBS174" s="68" t="s">
        <v>318</v>
      </c>
      <c r="SBT174" s="68">
        <f t="shared" si="7744"/>
        <v>694.27799999999991</v>
      </c>
      <c r="SBU174" s="68">
        <v>0</v>
      </c>
      <c r="SBV174" s="68">
        <f t="shared" si="4843"/>
        <v>694.27799999999991</v>
      </c>
      <c r="SBW174" s="68">
        <v>0</v>
      </c>
      <c r="SBX174" s="68">
        <f t="shared" si="4844"/>
        <v>1041.4169999999999</v>
      </c>
      <c r="SBY174" s="101">
        <v>3</v>
      </c>
      <c r="SBZ174" s="102"/>
      <c r="SCA174" s="68" t="s">
        <v>318</v>
      </c>
      <c r="SCB174" s="68">
        <f t="shared" si="7745"/>
        <v>694.27799999999991</v>
      </c>
      <c r="SCC174" s="68">
        <v>0</v>
      </c>
      <c r="SCD174" s="68">
        <f t="shared" si="4846"/>
        <v>694.27799999999991</v>
      </c>
      <c r="SCE174" s="68">
        <v>0</v>
      </c>
      <c r="SCF174" s="68">
        <f t="shared" si="4847"/>
        <v>1041.4169999999999</v>
      </c>
      <c r="SCG174" s="101">
        <v>3</v>
      </c>
      <c r="SCH174" s="102"/>
      <c r="SCI174" s="68" t="s">
        <v>318</v>
      </c>
      <c r="SCJ174" s="68">
        <f t="shared" si="7746"/>
        <v>694.27799999999991</v>
      </c>
      <c r="SCK174" s="68">
        <v>0</v>
      </c>
      <c r="SCL174" s="68">
        <f t="shared" si="4849"/>
        <v>694.27799999999991</v>
      </c>
      <c r="SCM174" s="68">
        <v>0</v>
      </c>
      <c r="SCN174" s="68">
        <f t="shared" si="4850"/>
        <v>1041.4169999999999</v>
      </c>
      <c r="SCO174" s="101">
        <v>3</v>
      </c>
      <c r="SCP174" s="102"/>
      <c r="SCQ174" s="68" t="s">
        <v>318</v>
      </c>
      <c r="SCR174" s="68">
        <f t="shared" si="7747"/>
        <v>694.27799999999991</v>
      </c>
      <c r="SCS174" s="68">
        <v>0</v>
      </c>
      <c r="SCT174" s="68">
        <f t="shared" si="4852"/>
        <v>694.27799999999991</v>
      </c>
      <c r="SCU174" s="68">
        <v>0</v>
      </c>
      <c r="SCV174" s="68">
        <f t="shared" si="4853"/>
        <v>1041.4169999999999</v>
      </c>
      <c r="SCW174" s="101">
        <v>3</v>
      </c>
      <c r="SCX174" s="102"/>
      <c r="SCY174" s="68" t="s">
        <v>318</v>
      </c>
      <c r="SCZ174" s="68">
        <f t="shared" si="7748"/>
        <v>694.27799999999991</v>
      </c>
      <c r="SDA174" s="68">
        <v>0</v>
      </c>
      <c r="SDB174" s="68">
        <f t="shared" si="4855"/>
        <v>694.27799999999991</v>
      </c>
      <c r="SDC174" s="68">
        <v>0</v>
      </c>
      <c r="SDD174" s="68">
        <f t="shared" si="4856"/>
        <v>1041.4169999999999</v>
      </c>
      <c r="SDE174" s="101">
        <v>3</v>
      </c>
      <c r="SDF174" s="102"/>
      <c r="SDG174" s="68" t="s">
        <v>318</v>
      </c>
      <c r="SDH174" s="68">
        <f t="shared" si="7749"/>
        <v>694.27799999999991</v>
      </c>
      <c r="SDI174" s="68">
        <v>0</v>
      </c>
      <c r="SDJ174" s="68">
        <f t="shared" si="4858"/>
        <v>694.27799999999991</v>
      </c>
      <c r="SDK174" s="68">
        <v>0</v>
      </c>
      <c r="SDL174" s="68">
        <f t="shared" si="4859"/>
        <v>1041.4169999999999</v>
      </c>
      <c r="SDM174" s="101">
        <v>3</v>
      </c>
      <c r="SDN174" s="102"/>
      <c r="SDO174" s="68" t="s">
        <v>318</v>
      </c>
      <c r="SDP174" s="68">
        <f t="shared" si="7750"/>
        <v>694.27799999999991</v>
      </c>
      <c r="SDQ174" s="68">
        <v>0</v>
      </c>
      <c r="SDR174" s="68">
        <f t="shared" si="4861"/>
        <v>694.27799999999991</v>
      </c>
      <c r="SDS174" s="68">
        <v>0</v>
      </c>
      <c r="SDT174" s="68">
        <f t="shared" si="4862"/>
        <v>1041.4169999999999</v>
      </c>
      <c r="SDU174" s="101">
        <v>3</v>
      </c>
      <c r="SDV174" s="102"/>
      <c r="SDW174" s="68" t="s">
        <v>318</v>
      </c>
      <c r="SDX174" s="68">
        <f t="shared" si="7751"/>
        <v>694.27799999999991</v>
      </c>
      <c r="SDY174" s="68">
        <v>0</v>
      </c>
      <c r="SDZ174" s="68">
        <f t="shared" si="4864"/>
        <v>694.27799999999991</v>
      </c>
      <c r="SEA174" s="68">
        <v>0</v>
      </c>
      <c r="SEB174" s="68">
        <f t="shared" si="4865"/>
        <v>1041.4169999999999</v>
      </c>
      <c r="SEC174" s="101">
        <v>3</v>
      </c>
      <c r="SED174" s="102"/>
      <c r="SEE174" s="68" t="s">
        <v>318</v>
      </c>
      <c r="SEF174" s="68">
        <f t="shared" si="7752"/>
        <v>694.27799999999991</v>
      </c>
      <c r="SEG174" s="68">
        <v>0</v>
      </c>
      <c r="SEH174" s="68">
        <f t="shared" si="4867"/>
        <v>694.27799999999991</v>
      </c>
      <c r="SEI174" s="68">
        <v>0</v>
      </c>
      <c r="SEJ174" s="68">
        <f t="shared" si="4868"/>
        <v>1041.4169999999999</v>
      </c>
      <c r="SEK174" s="101">
        <v>3</v>
      </c>
      <c r="SEL174" s="102"/>
      <c r="SEM174" s="68" t="s">
        <v>318</v>
      </c>
      <c r="SEN174" s="68">
        <f t="shared" si="7753"/>
        <v>694.27799999999991</v>
      </c>
      <c r="SEO174" s="68">
        <v>0</v>
      </c>
      <c r="SEP174" s="68">
        <f t="shared" si="4870"/>
        <v>694.27799999999991</v>
      </c>
      <c r="SEQ174" s="68">
        <v>0</v>
      </c>
      <c r="SER174" s="68">
        <f t="shared" si="4871"/>
        <v>1041.4169999999999</v>
      </c>
      <c r="SES174" s="101">
        <v>3</v>
      </c>
      <c r="SET174" s="102"/>
      <c r="SEU174" s="68" t="s">
        <v>318</v>
      </c>
      <c r="SEV174" s="68">
        <f t="shared" si="7754"/>
        <v>694.27799999999991</v>
      </c>
      <c r="SEW174" s="68">
        <v>0</v>
      </c>
      <c r="SEX174" s="68">
        <f t="shared" si="4873"/>
        <v>694.27799999999991</v>
      </c>
      <c r="SEY174" s="68">
        <v>0</v>
      </c>
      <c r="SEZ174" s="68">
        <f t="shared" si="4874"/>
        <v>1041.4169999999999</v>
      </c>
      <c r="SFA174" s="101">
        <v>3</v>
      </c>
      <c r="SFB174" s="102"/>
      <c r="SFC174" s="68" t="s">
        <v>318</v>
      </c>
      <c r="SFD174" s="68">
        <f t="shared" si="7755"/>
        <v>694.27799999999991</v>
      </c>
      <c r="SFE174" s="68">
        <v>0</v>
      </c>
      <c r="SFF174" s="68">
        <f t="shared" si="4876"/>
        <v>694.27799999999991</v>
      </c>
      <c r="SFG174" s="68">
        <v>0</v>
      </c>
      <c r="SFH174" s="68">
        <f t="shared" si="4877"/>
        <v>1041.4169999999999</v>
      </c>
      <c r="SFI174" s="101">
        <v>3</v>
      </c>
      <c r="SFJ174" s="102"/>
      <c r="SFK174" s="68" t="s">
        <v>318</v>
      </c>
      <c r="SFL174" s="68">
        <f t="shared" si="7756"/>
        <v>694.27799999999991</v>
      </c>
      <c r="SFM174" s="68">
        <v>0</v>
      </c>
      <c r="SFN174" s="68">
        <f t="shared" si="4879"/>
        <v>694.27799999999991</v>
      </c>
      <c r="SFO174" s="68">
        <v>0</v>
      </c>
      <c r="SFP174" s="68">
        <f t="shared" si="4880"/>
        <v>1041.4169999999999</v>
      </c>
      <c r="SFQ174" s="101">
        <v>3</v>
      </c>
      <c r="SFR174" s="102"/>
      <c r="SFS174" s="68" t="s">
        <v>318</v>
      </c>
      <c r="SFT174" s="68">
        <f t="shared" si="7757"/>
        <v>694.27799999999991</v>
      </c>
      <c r="SFU174" s="68">
        <v>0</v>
      </c>
      <c r="SFV174" s="68">
        <f t="shared" si="4882"/>
        <v>694.27799999999991</v>
      </c>
      <c r="SFW174" s="68">
        <v>0</v>
      </c>
      <c r="SFX174" s="68">
        <f t="shared" si="4883"/>
        <v>1041.4169999999999</v>
      </c>
      <c r="SFY174" s="101">
        <v>3</v>
      </c>
      <c r="SFZ174" s="102"/>
      <c r="SGA174" s="68" t="s">
        <v>318</v>
      </c>
      <c r="SGB174" s="68">
        <f t="shared" si="7758"/>
        <v>694.27799999999991</v>
      </c>
      <c r="SGC174" s="68">
        <v>0</v>
      </c>
      <c r="SGD174" s="68">
        <f t="shared" si="4885"/>
        <v>694.27799999999991</v>
      </c>
      <c r="SGE174" s="68">
        <v>0</v>
      </c>
      <c r="SGF174" s="68">
        <f t="shared" si="4886"/>
        <v>1041.4169999999999</v>
      </c>
      <c r="SGG174" s="101">
        <v>3</v>
      </c>
      <c r="SGH174" s="102"/>
      <c r="SGI174" s="68" t="s">
        <v>318</v>
      </c>
      <c r="SGJ174" s="68">
        <f t="shared" si="7759"/>
        <v>694.27799999999991</v>
      </c>
      <c r="SGK174" s="68">
        <v>0</v>
      </c>
      <c r="SGL174" s="68">
        <f t="shared" si="4888"/>
        <v>694.27799999999991</v>
      </c>
      <c r="SGM174" s="68">
        <v>0</v>
      </c>
      <c r="SGN174" s="68">
        <f t="shared" si="4889"/>
        <v>1041.4169999999999</v>
      </c>
      <c r="SGO174" s="101">
        <v>3</v>
      </c>
      <c r="SGP174" s="102"/>
      <c r="SGQ174" s="68" t="s">
        <v>318</v>
      </c>
      <c r="SGR174" s="68">
        <f t="shared" si="7760"/>
        <v>694.27799999999991</v>
      </c>
      <c r="SGS174" s="68">
        <v>0</v>
      </c>
      <c r="SGT174" s="68">
        <f t="shared" si="4891"/>
        <v>694.27799999999991</v>
      </c>
      <c r="SGU174" s="68">
        <v>0</v>
      </c>
      <c r="SGV174" s="68">
        <f t="shared" si="4892"/>
        <v>1041.4169999999999</v>
      </c>
      <c r="SGW174" s="101">
        <v>3</v>
      </c>
      <c r="SGX174" s="102"/>
      <c r="SGY174" s="68" t="s">
        <v>318</v>
      </c>
      <c r="SGZ174" s="68">
        <f t="shared" si="7761"/>
        <v>694.27799999999991</v>
      </c>
      <c r="SHA174" s="68">
        <v>0</v>
      </c>
      <c r="SHB174" s="68">
        <f t="shared" si="4894"/>
        <v>694.27799999999991</v>
      </c>
      <c r="SHC174" s="68">
        <v>0</v>
      </c>
      <c r="SHD174" s="68">
        <f t="shared" si="4895"/>
        <v>1041.4169999999999</v>
      </c>
      <c r="SHE174" s="101">
        <v>3</v>
      </c>
      <c r="SHF174" s="102"/>
      <c r="SHG174" s="68" t="s">
        <v>318</v>
      </c>
      <c r="SHH174" s="68">
        <f t="shared" si="7762"/>
        <v>694.27799999999991</v>
      </c>
      <c r="SHI174" s="68">
        <v>0</v>
      </c>
      <c r="SHJ174" s="68">
        <f t="shared" si="4897"/>
        <v>694.27799999999991</v>
      </c>
      <c r="SHK174" s="68">
        <v>0</v>
      </c>
      <c r="SHL174" s="68">
        <f t="shared" si="4898"/>
        <v>1041.4169999999999</v>
      </c>
      <c r="SHM174" s="101">
        <v>3</v>
      </c>
      <c r="SHN174" s="102"/>
      <c r="SHO174" s="68" t="s">
        <v>318</v>
      </c>
      <c r="SHP174" s="68">
        <f t="shared" si="7763"/>
        <v>694.27799999999991</v>
      </c>
      <c r="SHQ174" s="68">
        <v>0</v>
      </c>
      <c r="SHR174" s="68">
        <f t="shared" si="4900"/>
        <v>694.27799999999991</v>
      </c>
      <c r="SHS174" s="68">
        <v>0</v>
      </c>
      <c r="SHT174" s="68">
        <f t="shared" si="4901"/>
        <v>1041.4169999999999</v>
      </c>
      <c r="SHU174" s="101">
        <v>3</v>
      </c>
      <c r="SHV174" s="102"/>
      <c r="SHW174" s="68" t="s">
        <v>318</v>
      </c>
      <c r="SHX174" s="68">
        <f t="shared" si="7764"/>
        <v>694.27799999999991</v>
      </c>
      <c r="SHY174" s="68">
        <v>0</v>
      </c>
      <c r="SHZ174" s="68">
        <f t="shared" si="4903"/>
        <v>694.27799999999991</v>
      </c>
      <c r="SIA174" s="68">
        <v>0</v>
      </c>
      <c r="SIB174" s="68">
        <f t="shared" si="4904"/>
        <v>1041.4169999999999</v>
      </c>
      <c r="SIC174" s="101">
        <v>3</v>
      </c>
      <c r="SID174" s="102"/>
      <c r="SIE174" s="68" t="s">
        <v>318</v>
      </c>
      <c r="SIF174" s="68">
        <f t="shared" si="7765"/>
        <v>694.27799999999991</v>
      </c>
      <c r="SIG174" s="68">
        <v>0</v>
      </c>
      <c r="SIH174" s="68">
        <f t="shared" si="4906"/>
        <v>694.27799999999991</v>
      </c>
      <c r="SII174" s="68">
        <v>0</v>
      </c>
      <c r="SIJ174" s="68">
        <f t="shared" si="4907"/>
        <v>1041.4169999999999</v>
      </c>
      <c r="SIK174" s="101">
        <v>3</v>
      </c>
      <c r="SIL174" s="102"/>
      <c r="SIM174" s="68" t="s">
        <v>318</v>
      </c>
      <c r="SIN174" s="68">
        <f t="shared" si="7766"/>
        <v>694.27799999999991</v>
      </c>
      <c r="SIO174" s="68">
        <v>0</v>
      </c>
      <c r="SIP174" s="68">
        <f t="shared" si="4909"/>
        <v>694.27799999999991</v>
      </c>
      <c r="SIQ174" s="68">
        <v>0</v>
      </c>
      <c r="SIR174" s="68">
        <f t="shared" si="4910"/>
        <v>1041.4169999999999</v>
      </c>
      <c r="SIS174" s="101">
        <v>3</v>
      </c>
      <c r="SIT174" s="102"/>
      <c r="SIU174" s="68" t="s">
        <v>318</v>
      </c>
      <c r="SIV174" s="68">
        <f t="shared" si="7767"/>
        <v>694.27799999999991</v>
      </c>
      <c r="SIW174" s="68">
        <v>0</v>
      </c>
      <c r="SIX174" s="68">
        <f t="shared" si="4912"/>
        <v>694.27799999999991</v>
      </c>
      <c r="SIY174" s="68">
        <v>0</v>
      </c>
      <c r="SIZ174" s="68">
        <f t="shared" si="4913"/>
        <v>1041.4169999999999</v>
      </c>
      <c r="SJA174" s="101">
        <v>3</v>
      </c>
      <c r="SJB174" s="102"/>
      <c r="SJC174" s="68" t="s">
        <v>318</v>
      </c>
      <c r="SJD174" s="68">
        <f t="shared" si="7768"/>
        <v>694.27799999999991</v>
      </c>
      <c r="SJE174" s="68">
        <v>0</v>
      </c>
      <c r="SJF174" s="68">
        <f t="shared" si="4915"/>
        <v>694.27799999999991</v>
      </c>
      <c r="SJG174" s="68">
        <v>0</v>
      </c>
      <c r="SJH174" s="68">
        <f t="shared" si="4916"/>
        <v>1041.4169999999999</v>
      </c>
      <c r="SJI174" s="101">
        <v>3</v>
      </c>
      <c r="SJJ174" s="102"/>
      <c r="SJK174" s="68" t="s">
        <v>318</v>
      </c>
      <c r="SJL174" s="68">
        <f t="shared" si="7769"/>
        <v>694.27799999999991</v>
      </c>
      <c r="SJM174" s="68">
        <v>0</v>
      </c>
      <c r="SJN174" s="68">
        <f t="shared" si="4918"/>
        <v>694.27799999999991</v>
      </c>
      <c r="SJO174" s="68">
        <v>0</v>
      </c>
      <c r="SJP174" s="68">
        <f t="shared" si="4919"/>
        <v>1041.4169999999999</v>
      </c>
      <c r="SJQ174" s="101">
        <v>3</v>
      </c>
      <c r="SJR174" s="102"/>
      <c r="SJS174" s="68" t="s">
        <v>318</v>
      </c>
      <c r="SJT174" s="68">
        <f t="shared" si="7770"/>
        <v>694.27799999999991</v>
      </c>
      <c r="SJU174" s="68">
        <v>0</v>
      </c>
      <c r="SJV174" s="68">
        <f t="shared" si="4921"/>
        <v>694.27799999999991</v>
      </c>
      <c r="SJW174" s="68">
        <v>0</v>
      </c>
      <c r="SJX174" s="68">
        <f t="shared" si="4922"/>
        <v>1041.4169999999999</v>
      </c>
      <c r="SJY174" s="101">
        <v>3</v>
      </c>
      <c r="SJZ174" s="102"/>
      <c r="SKA174" s="68" t="s">
        <v>318</v>
      </c>
      <c r="SKB174" s="68">
        <f t="shared" si="7771"/>
        <v>694.27799999999991</v>
      </c>
      <c r="SKC174" s="68">
        <v>0</v>
      </c>
      <c r="SKD174" s="68">
        <f t="shared" si="4924"/>
        <v>694.27799999999991</v>
      </c>
      <c r="SKE174" s="68">
        <v>0</v>
      </c>
      <c r="SKF174" s="68">
        <f t="shared" si="4925"/>
        <v>1041.4169999999999</v>
      </c>
      <c r="SKG174" s="101">
        <v>3</v>
      </c>
      <c r="SKH174" s="102"/>
      <c r="SKI174" s="68" t="s">
        <v>318</v>
      </c>
      <c r="SKJ174" s="68">
        <f t="shared" si="7772"/>
        <v>694.27799999999991</v>
      </c>
      <c r="SKK174" s="68">
        <v>0</v>
      </c>
      <c r="SKL174" s="68">
        <f t="shared" si="4927"/>
        <v>694.27799999999991</v>
      </c>
      <c r="SKM174" s="68">
        <v>0</v>
      </c>
      <c r="SKN174" s="68">
        <f t="shared" si="4928"/>
        <v>1041.4169999999999</v>
      </c>
      <c r="SKO174" s="101">
        <v>3</v>
      </c>
      <c r="SKP174" s="102"/>
      <c r="SKQ174" s="68" t="s">
        <v>318</v>
      </c>
      <c r="SKR174" s="68">
        <f t="shared" si="7773"/>
        <v>694.27799999999991</v>
      </c>
      <c r="SKS174" s="68">
        <v>0</v>
      </c>
      <c r="SKT174" s="68">
        <f t="shared" si="4930"/>
        <v>694.27799999999991</v>
      </c>
      <c r="SKU174" s="68">
        <v>0</v>
      </c>
      <c r="SKV174" s="68">
        <f t="shared" si="4931"/>
        <v>1041.4169999999999</v>
      </c>
      <c r="SKW174" s="101">
        <v>3</v>
      </c>
      <c r="SKX174" s="102"/>
      <c r="SKY174" s="68" t="s">
        <v>318</v>
      </c>
      <c r="SKZ174" s="68">
        <f t="shared" si="7774"/>
        <v>694.27799999999991</v>
      </c>
      <c r="SLA174" s="68">
        <v>0</v>
      </c>
      <c r="SLB174" s="68">
        <f t="shared" si="4933"/>
        <v>694.27799999999991</v>
      </c>
      <c r="SLC174" s="68">
        <v>0</v>
      </c>
      <c r="SLD174" s="68">
        <f t="shared" si="4934"/>
        <v>1041.4169999999999</v>
      </c>
      <c r="SLE174" s="101">
        <v>3</v>
      </c>
      <c r="SLF174" s="102"/>
      <c r="SLG174" s="68" t="s">
        <v>318</v>
      </c>
      <c r="SLH174" s="68">
        <f t="shared" si="7775"/>
        <v>694.27799999999991</v>
      </c>
      <c r="SLI174" s="68">
        <v>0</v>
      </c>
      <c r="SLJ174" s="68">
        <f t="shared" si="4936"/>
        <v>694.27799999999991</v>
      </c>
      <c r="SLK174" s="68">
        <v>0</v>
      </c>
      <c r="SLL174" s="68">
        <f t="shared" si="4937"/>
        <v>1041.4169999999999</v>
      </c>
      <c r="SLM174" s="101">
        <v>3</v>
      </c>
      <c r="SLN174" s="102"/>
      <c r="SLO174" s="68" t="s">
        <v>318</v>
      </c>
      <c r="SLP174" s="68">
        <f t="shared" si="7776"/>
        <v>694.27799999999991</v>
      </c>
      <c r="SLQ174" s="68">
        <v>0</v>
      </c>
      <c r="SLR174" s="68">
        <f t="shared" si="4939"/>
        <v>694.27799999999991</v>
      </c>
      <c r="SLS174" s="68">
        <v>0</v>
      </c>
      <c r="SLT174" s="68">
        <f t="shared" si="4940"/>
        <v>1041.4169999999999</v>
      </c>
      <c r="SLU174" s="101">
        <v>3</v>
      </c>
      <c r="SLV174" s="102"/>
      <c r="SLW174" s="68" t="s">
        <v>318</v>
      </c>
      <c r="SLX174" s="68">
        <f t="shared" si="7777"/>
        <v>694.27799999999991</v>
      </c>
      <c r="SLY174" s="68">
        <v>0</v>
      </c>
      <c r="SLZ174" s="68">
        <f t="shared" si="4942"/>
        <v>694.27799999999991</v>
      </c>
      <c r="SMA174" s="68">
        <v>0</v>
      </c>
      <c r="SMB174" s="68">
        <f t="shared" si="4943"/>
        <v>1041.4169999999999</v>
      </c>
      <c r="SMC174" s="101">
        <v>3</v>
      </c>
      <c r="SMD174" s="102"/>
      <c r="SME174" s="68" t="s">
        <v>318</v>
      </c>
      <c r="SMF174" s="68">
        <f t="shared" si="7778"/>
        <v>694.27799999999991</v>
      </c>
      <c r="SMG174" s="68">
        <v>0</v>
      </c>
      <c r="SMH174" s="68">
        <f t="shared" si="4945"/>
        <v>694.27799999999991</v>
      </c>
      <c r="SMI174" s="68">
        <v>0</v>
      </c>
      <c r="SMJ174" s="68">
        <f t="shared" si="4946"/>
        <v>1041.4169999999999</v>
      </c>
      <c r="SMK174" s="101">
        <v>3</v>
      </c>
      <c r="SML174" s="102"/>
      <c r="SMM174" s="68" t="s">
        <v>318</v>
      </c>
      <c r="SMN174" s="68">
        <f t="shared" si="7779"/>
        <v>694.27799999999991</v>
      </c>
      <c r="SMO174" s="68">
        <v>0</v>
      </c>
      <c r="SMP174" s="68">
        <f t="shared" si="4948"/>
        <v>694.27799999999991</v>
      </c>
      <c r="SMQ174" s="68">
        <v>0</v>
      </c>
      <c r="SMR174" s="68">
        <f t="shared" si="4949"/>
        <v>1041.4169999999999</v>
      </c>
      <c r="SMS174" s="101">
        <v>3</v>
      </c>
      <c r="SMT174" s="102"/>
      <c r="SMU174" s="68" t="s">
        <v>318</v>
      </c>
      <c r="SMV174" s="68">
        <f t="shared" si="7780"/>
        <v>694.27799999999991</v>
      </c>
      <c r="SMW174" s="68">
        <v>0</v>
      </c>
      <c r="SMX174" s="68">
        <f t="shared" si="4951"/>
        <v>694.27799999999991</v>
      </c>
      <c r="SMY174" s="68">
        <v>0</v>
      </c>
      <c r="SMZ174" s="68">
        <f t="shared" si="4952"/>
        <v>1041.4169999999999</v>
      </c>
      <c r="SNA174" s="101">
        <v>3</v>
      </c>
      <c r="SNB174" s="102"/>
      <c r="SNC174" s="68" t="s">
        <v>318</v>
      </c>
      <c r="SND174" s="68">
        <f t="shared" si="7781"/>
        <v>694.27799999999991</v>
      </c>
      <c r="SNE174" s="68">
        <v>0</v>
      </c>
      <c r="SNF174" s="68">
        <f t="shared" si="4954"/>
        <v>694.27799999999991</v>
      </c>
      <c r="SNG174" s="68">
        <v>0</v>
      </c>
      <c r="SNH174" s="68">
        <f t="shared" si="4955"/>
        <v>1041.4169999999999</v>
      </c>
      <c r="SNI174" s="101">
        <v>3</v>
      </c>
      <c r="SNJ174" s="102"/>
      <c r="SNK174" s="68" t="s">
        <v>318</v>
      </c>
      <c r="SNL174" s="68">
        <f t="shared" si="7782"/>
        <v>694.27799999999991</v>
      </c>
      <c r="SNM174" s="68">
        <v>0</v>
      </c>
      <c r="SNN174" s="68">
        <f t="shared" si="4957"/>
        <v>694.27799999999991</v>
      </c>
      <c r="SNO174" s="68">
        <v>0</v>
      </c>
      <c r="SNP174" s="68">
        <f t="shared" si="4958"/>
        <v>1041.4169999999999</v>
      </c>
      <c r="SNQ174" s="101">
        <v>3</v>
      </c>
      <c r="SNR174" s="102"/>
      <c r="SNS174" s="68" t="s">
        <v>318</v>
      </c>
      <c r="SNT174" s="68">
        <f t="shared" si="7783"/>
        <v>694.27799999999991</v>
      </c>
      <c r="SNU174" s="68">
        <v>0</v>
      </c>
      <c r="SNV174" s="68">
        <f t="shared" si="4960"/>
        <v>694.27799999999991</v>
      </c>
      <c r="SNW174" s="68">
        <v>0</v>
      </c>
      <c r="SNX174" s="68">
        <f t="shared" si="4961"/>
        <v>1041.4169999999999</v>
      </c>
      <c r="SNY174" s="101">
        <v>3</v>
      </c>
      <c r="SNZ174" s="102"/>
      <c r="SOA174" s="68" t="s">
        <v>318</v>
      </c>
      <c r="SOB174" s="68">
        <f t="shared" si="7784"/>
        <v>694.27799999999991</v>
      </c>
      <c r="SOC174" s="68">
        <v>0</v>
      </c>
      <c r="SOD174" s="68">
        <f t="shared" si="4963"/>
        <v>694.27799999999991</v>
      </c>
      <c r="SOE174" s="68">
        <v>0</v>
      </c>
      <c r="SOF174" s="68">
        <f t="shared" si="4964"/>
        <v>1041.4169999999999</v>
      </c>
      <c r="SOG174" s="101">
        <v>3</v>
      </c>
      <c r="SOH174" s="102"/>
      <c r="SOI174" s="68" t="s">
        <v>318</v>
      </c>
      <c r="SOJ174" s="68">
        <f t="shared" si="7785"/>
        <v>694.27799999999991</v>
      </c>
      <c r="SOK174" s="68">
        <v>0</v>
      </c>
      <c r="SOL174" s="68">
        <f t="shared" si="4966"/>
        <v>694.27799999999991</v>
      </c>
      <c r="SOM174" s="68">
        <v>0</v>
      </c>
      <c r="SON174" s="68">
        <f t="shared" si="4967"/>
        <v>1041.4169999999999</v>
      </c>
      <c r="SOO174" s="101">
        <v>3</v>
      </c>
      <c r="SOP174" s="102"/>
      <c r="SOQ174" s="68" t="s">
        <v>318</v>
      </c>
      <c r="SOR174" s="68">
        <f t="shared" si="7786"/>
        <v>694.27799999999991</v>
      </c>
      <c r="SOS174" s="68">
        <v>0</v>
      </c>
      <c r="SOT174" s="68">
        <f t="shared" si="4969"/>
        <v>694.27799999999991</v>
      </c>
      <c r="SOU174" s="68">
        <v>0</v>
      </c>
      <c r="SOV174" s="68">
        <f t="shared" si="4970"/>
        <v>1041.4169999999999</v>
      </c>
      <c r="SOW174" s="101">
        <v>3</v>
      </c>
      <c r="SOX174" s="102"/>
      <c r="SOY174" s="68" t="s">
        <v>318</v>
      </c>
      <c r="SOZ174" s="68">
        <f t="shared" si="7787"/>
        <v>694.27799999999991</v>
      </c>
      <c r="SPA174" s="68">
        <v>0</v>
      </c>
      <c r="SPB174" s="68">
        <f t="shared" si="4972"/>
        <v>694.27799999999991</v>
      </c>
      <c r="SPC174" s="68">
        <v>0</v>
      </c>
      <c r="SPD174" s="68">
        <f t="shared" si="4973"/>
        <v>1041.4169999999999</v>
      </c>
      <c r="SPE174" s="101">
        <v>3</v>
      </c>
      <c r="SPF174" s="102"/>
      <c r="SPG174" s="68" t="s">
        <v>318</v>
      </c>
      <c r="SPH174" s="68">
        <f t="shared" si="7788"/>
        <v>694.27799999999991</v>
      </c>
      <c r="SPI174" s="68">
        <v>0</v>
      </c>
      <c r="SPJ174" s="68">
        <f t="shared" si="4975"/>
        <v>694.27799999999991</v>
      </c>
      <c r="SPK174" s="68">
        <v>0</v>
      </c>
      <c r="SPL174" s="68">
        <f t="shared" si="4976"/>
        <v>1041.4169999999999</v>
      </c>
      <c r="SPM174" s="101">
        <v>3</v>
      </c>
      <c r="SPN174" s="102"/>
      <c r="SPO174" s="68" t="s">
        <v>318</v>
      </c>
      <c r="SPP174" s="68">
        <f t="shared" si="7789"/>
        <v>694.27799999999991</v>
      </c>
      <c r="SPQ174" s="68">
        <v>0</v>
      </c>
      <c r="SPR174" s="68">
        <f t="shared" si="4978"/>
        <v>694.27799999999991</v>
      </c>
      <c r="SPS174" s="68">
        <v>0</v>
      </c>
      <c r="SPT174" s="68">
        <f t="shared" si="4979"/>
        <v>1041.4169999999999</v>
      </c>
      <c r="SPU174" s="101">
        <v>3</v>
      </c>
      <c r="SPV174" s="102"/>
      <c r="SPW174" s="68" t="s">
        <v>318</v>
      </c>
      <c r="SPX174" s="68">
        <f t="shared" si="7790"/>
        <v>694.27799999999991</v>
      </c>
      <c r="SPY174" s="68">
        <v>0</v>
      </c>
      <c r="SPZ174" s="68">
        <f t="shared" si="4981"/>
        <v>694.27799999999991</v>
      </c>
      <c r="SQA174" s="68">
        <v>0</v>
      </c>
      <c r="SQB174" s="68">
        <f t="shared" si="4982"/>
        <v>1041.4169999999999</v>
      </c>
      <c r="SQC174" s="101">
        <v>3</v>
      </c>
      <c r="SQD174" s="102"/>
      <c r="SQE174" s="68" t="s">
        <v>318</v>
      </c>
      <c r="SQF174" s="68">
        <f t="shared" si="7791"/>
        <v>694.27799999999991</v>
      </c>
      <c r="SQG174" s="68">
        <v>0</v>
      </c>
      <c r="SQH174" s="68">
        <f t="shared" si="4984"/>
        <v>694.27799999999991</v>
      </c>
      <c r="SQI174" s="68">
        <v>0</v>
      </c>
      <c r="SQJ174" s="68">
        <f t="shared" si="4985"/>
        <v>1041.4169999999999</v>
      </c>
      <c r="SQK174" s="101">
        <v>3</v>
      </c>
      <c r="SQL174" s="102"/>
      <c r="SQM174" s="68" t="s">
        <v>318</v>
      </c>
      <c r="SQN174" s="68">
        <f t="shared" si="7792"/>
        <v>694.27799999999991</v>
      </c>
      <c r="SQO174" s="68">
        <v>0</v>
      </c>
      <c r="SQP174" s="68">
        <f t="shared" si="4987"/>
        <v>694.27799999999991</v>
      </c>
      <c r="SQQ174" s="68">
        <v>0</v>
      </c>
      <c r="SQR174" s="68">
        <f t="shared" si="4988"/>
        <v>1041.4169999999999</v>
      </c>
      <c r="SQS174" s="101">
        <v>3</v>
      </c>
      <c r="SQT174" s="102"/>
      <c r="SQU174" s="68" t="s">
        <v>318</v>
      </c>
      <c r="SQV174" s="68">
        <f t="shared" si="7793"/>
        <v>694.27799999999991</v>
      </c>
      <c r="SQW174" s="68">
        <v>0</v>
      </c>
      <c r="SQX174" s="68">
        <f t="shared" si="4990"/>
        <v>694.27799999999991</v>
      </c>
      <c r="SQY174" s="68">
        <v>0</v>
      </c>
      <c r="SQZ174" s="68">
        <f t="shared" si="4991"/>
        <v>1041.4169999999999</v>
      </c>
      <c r="SRA174" s="101">
        <v>3</v>
      </c>
      <c r="SRB174" s="102"/>
      <c r="SRC174" s="68" t="s">
        <v>318</v>
      </c>
      <c r="SRD174" s="68">
        <f t="shared" si="7794"/>
        <v>694.27799999999991</v>
      </c>
      <c r="SRE174" s="68">
        <v>0</v>
      </c>
      <c r="SRF174" s="68">
        <f t="shared" si="4993"/>
        <v>694.27799999999991</v>
      </c>
      <c r="SRG174" s="68">
        <v>0</v>
      </c>
      <c r="SRH174" s="68">
        <f t="shared" si="4994"/>
        <v>1041.4169999999999</v>
      </c>
      <c r="SRI174" s="101">
        <v>3</v>
      </c>
      <c r="SRJ174" s="102"/>
      <c r="SRK174" s="68" t="s">
        <v>318</v>
      </c>
      <c r="SRL174" s="68">
        <f t="shared" si="7795"/>
        <v>694.27799999999991</v>
      </c>
      <c r="SRM174" s="68">
        <v>0</v>
      </c>
      <c r="SRN174" s="68">
        <f t="shared" si="4996"/>
        <v>694.27799999999991</v>
      </c>
      <c r="SRO174" s="68">
        <v>0</v>
      </c>
      <c r="SRP174" s="68">
        <f t="shared" si="4997"/>
        <v>1041.4169999999999</v>
      </c>
      <c r="SRQ174" s="101">
        <v>3</v>
      </c>
      <c r="SRR174" s="102"/>
      <c r="SRS174" s="68" t="s">
        <v>318</v>
      </c>
      <c r="SRT174" s="68">
        <f t="shared" si="7796"/>
        <v>694.27799999999991</v>
      </c>
      <c r="SRU174" s="68">
        <v>0</v>
      </c>
      <c r="SRV174" s="68">
        <f t="shared" si="4999"/>
        <v>694.27799999999991</v>
      </c>
      <c r="SRW174" s="68">
        <v>0</v>
      </c>
      <c r="SRX174" s="68">
        <f t="shared" si="5000"/>
        <v>1041.4169999999999</v>
      </c>
      <c r="SRY174" s="101">
        <v>3</v>
      </c>
      <c r="SRZ174" s="102"/>
      <c r="SSA174" s="68" t="s">
        <v>318</v>
      </c>
      <c r="SSB174" s="68">
        <f t="shared" si="7797"/>
        <v>694.27799999999991</v>
      </c>
      <c r="SSC174" s="68">
        <v>0</v>
      </c>
      <c r="SSD174" s="68">
        <f t="shared" si="5002"/>
        <v>694.27799999999991</v>
      </c>
      <c r="SSE174" s="68">
        <v>0</v>
      </c>
      <c r="SSF174" s="68">
        <f t="shared" si="5003"/>
        <v>1041.4169999999999</v>
      </c>
      <c r="SSG174" s="101">
        <v>3</v>
      </c>
      <c r="SSH174" s="102"/>
      <c r="SSI174" s="68" t="s">
        <v>318</v>
      </c>
      <c r="SSJ174" s="68">
        <f t="shared" si="7798"/>
        <v>694.27799999999991</v>
      </c>
      <c r="SSK174" s="68">
        <v>0</v>
      </c>
      <c r="SSL174" s="68">
        <f t="shared" si="5005"/>
        <v>694.27799999999991</v>
      </c>
      <c r="SSM174" s="68">
        <v>0</v>
      </c>
      <c r="SSN174" s="68">
        <f t="shared" si="5006"/>
        <v>1041.4169999999999</v>
      </c>
      <c r="SSO174" s="101">
        <v>3</v>
      </c>
      <c r="SSP174" s="102"/>
      <c r="SSQ174" s="68" t="s">
        <v>318</v>
      </c>
      <c r="SSR174" s="68">
        <f t="shared" si="7799"/>
        <v>694.27799999999991</v>
      </c>
      <c r="SSS174" s="68">
        <v>0</v>
      </c>
      <c r="SST174" s="68">
        <f t="shared" si="5008"/>
        <v>694.27799999999991</v>
      </c>
      <c r="SSU174" s="68">
        <v>0</v>
      </c>
      <c r="SSV174" s="68">
        <f t="shared" si="5009"/>
        <v>1041.4169999999999</v>
      </c>
      <c r="SSW174" s="101">
        <v>3</v>
      </c>
      <c r="SSX174" s="102"/>
      <c r="SSY174" s="68" t="s">
        <v>318</v>
      </c>
      <c r="SSZ174" s="68">
        <f t="shared" si="7800"/>
        <v>694.27799999999991</v>
      </c>
      <c r="STA174" s="68">
        <v>0</v>
      </c>
      <c r="STB174" s="68">
        <f t="shared" si="5011"/>
        <v>694.27799999999991</v>
      </c>
      <c r="STC174" s="68">
        <v>0</v>
      </c>
      <c r="STD174" s="68">
        <f t="shared" si="5012"/>
        <v>1041.4169999999999</v>
      </c>
      <c r="STE174" s="101">
        <v>3</v>
      </c>
      <c r="STF174" s="102"/>
      <c r="STG174" s="68" t="s">
        <v>318</v>
      </c>
      <c r="STH174" s="68">
        <f t="shared" si="7801"/>
        <v>694.27799999999991</v>
      </c>
      <c r="STI174" s="68">
        <v>0</v>
      </c>
      <c r="STJ174" s="68">
        <f t="shared" si="5014"/>
        <v>694.27799999999991</v>
      </c>
      <c r="STK174" s="68">
        <v>0</v>
      </c>
      <c r="STL174" s="68">
        <f t="shared" si="5015"/>
        <v>1041.4169999999999</v>
      </c>
      <c r="STM174" s="101">
        <v>3</v>
      </c>
      <c r="STN174" s="102"/>
      <c r="STO174" s="68" t="s">
        <v>318</v>
      </c>
      <c r="STP174" s="68">
        <f t="shared" si="7802"/>
        <v>694.27799999999991</v>
      </c>
      <c r="STQ174" s="68">
        <v>0</v>
      </c>
      <c r="STR174" s="68">
        <f t="shared" si="5017"/>
        <v>694.27799999999991</v>
      </c>
      <c r="STS174" s="68">
        <v>0</v>
      </c>
      <c r="STT174" s="68">
        <f t="shared" si="5018"/>
        <v>1041.4169999999999</v>
      </c>
      <c r="STU174" s="101">
        <v>3</v>
      </c>
      <c r="STV174" s="102"/>
      <c r="STW174" s="68" t="s">
        <v>318</v>
      </c>
      <c r="STX174" s="68">
        <f t="shared" si="7803"/>
        <v>694.27799999999991</v>
      </c>
      <c r="STY174" s="68">
        <v>0</v>
      </c>
      <c r="STZ174" s="68">
        <f t="shared" si="5020"/>
        <v>694.27799999999991</v>
      </c>
      <c r="SUA174" s="68">
        <v>0</v>
      </c>
      <c r="SUB174" s="68">
        <f t="shared" si="5021"/>
        <v>1041.4169999999999</v>
      </c>
      <c r="SUC174" s="101">
        <v>3</v>
      </c>
      <c r="SUD174" s="102"/>
      <c r="SUE174" s="68" t="s">
        <v>318</v>
      </c>
      <c r="SUF174" s="68">
        <f t="shared" si="7804"/>
        <v>694.27799999999991</v>
      </c>
      <c r="SUG174" s="68">
        <v>0</v>
      </c>
      <c r="SUH174" s="68">
        <f t="shared" si="5023"/>
        <v>694.27799999999991</v>
      </c>
      <c r="SUI174" s="68">
        <v>0</v>
      </c>
      <c r="SUJ174" s="68">
        <f t="shared" si="5024"/>
        <v>1041.4169999999999</v>
      </c>
      <c r="SUK174" s="101">
        <v>3</v>
      </c>
      <c r="SUL174" s="102"/>
      <c r="SUM174" s="68" t="s">
        <v>318</v>
      </c>
      <c r="SUN174" s="68">
        <f t="shared" si="7805"/>
        <v>694.27799999999991</v>
      </c>
      <c r="SUO174" s="68">
        <v>0</v>
      </c>
      <c r="SUP174" s="68">
        <f t="shared" si="5026"/>
        <v>694.27799999999991</v>
      </c>
      <c r="SUQ174" s="68">
        <v>0</v>
      </c>
      <c r="SUR174" s="68">
        <f t="shared" si="5027"/>
        <v>1041.4169999999999</v>
      </c>
      <c r="SUS174" s="101">
        <v>3</v>
      </c>
      <c r="SUT174" s="102"/>
      <c r="SUU174" s="68" t="s">
        <v>318</v>
      </c>
      <c r="SUV174" s="68">
        <f t="shared" si="7806"/>
        <v>694.27799999999991</v>
      </c>
      <c r="SUW174" s="68">
        <v>0</v>
      </c>
      <c r="SUX174" s="68">
        <f t="shared" si="5029"/>
        <v>694.27799999999991</v>
      </c>
      <c r="SUY174" s="68">
        <v>0</v>
      </c>
      <c r="SUZ174" s="68">
        <f t="shared" si="5030"/>
        <v>1041.4169999999999</v>
      </c>
      <c r="SVA174" s="101">
        <v>3</v>
      </c>
      <c r="SVB174" s="102"/>
      <c r="SVC174" s="68" t="s">
        <v>318</v>
      </c>
      <c r="SVD174" s="68">
        <f t="shared" si="7807"/>
        <v>694.27799999999991</v>
      </c>
      <c r="SVE174" s="68">
        <v>0</v>
      </c>
      <c r="SVF174" s="68">
        <f t="shared" si="5032"/>
        <v>694.27799999999991</v>
      </c>
      <c r="SVG174" s="68">
        <v>0</v>
      </c>
      <c r="SVH174" s="68">
        <f t="shared" si="5033"/>
        <v>1041.4169999999999</v>
      </c>
      <c r="SVI174" s="101">
        <v>3</v>
      </c>
      <c r="SVJ174" s="102"/>
      <c r="SVK174" s="68" t="s">
        <v>318</v>
      </c>
      <c r="SVL174" s="68">
        <f t="shared" si="7808"/>
        <v>694.27799999999991</v>
      </c>
      <c r="SVM174" s="68">
        <v>0</v>
      </c>
      <c r="SVN174" s="68">
        <f t="shared" si="5035"/>
        <v>694.27799999999991</v>
      </c>
      <c r="SVO174" s="68">
        <v>0</v>
      </c>
      <c r="SVP174" s="68">
        <f t="shared" si="5036"/>
        <v>1041.4169999999999</v>
      </c>
      <c r="SVQ174" s="101">
        <v>3</v>
      </c>
      <c r="SVR174" s="102"/>
      <c r="SVS174" s="68" t="s">
        <v>318</v>
      </c>
      <c r="SVT174" s="68">
        <f t="shared" si="7809"/>
        <v>694.27799999999991</v>
      </c>
      <c r="SVU174" s="68">
        <v>0</v>
      </c>
      <c r="SVV174" s="68">
        <f t="shared" si="5038"/>
        <v>694.27799999999991</v>
      </c>
      <c r="SVW174" s="68">
        <v>0</v>
      </c>
      <c r="SVX174" s="68">
        <f t="shared" si="5039"/>
        <v>1041.4169999999999</v>
      </c>
      <c r="SVY174" s="101">
        <v>3</v>
      </c>
      <c r="SVZ174" s="102"/>
      <c r="SWA174" s="68" t="s">
        <v>318</v>
      </c>
      <c r="SWB174" s="68">
        <f t="shared" si="7810"/>
        <v>694.27799999999991</v>
      </c>
      <c r="SWC174" s="68">
        <v>0</v>
      </c>
      <c r="SWD174" s="68">
        <f t="shared" si="5041"/>
        <v>694.27799999999991</v>
      </c>
      <c r="SWE174" s="68">
        <v>0</v>
      </c>
      <c r="SWF174" s="68">
        <f t="shared" si="5042"/>
        <v>1041.4169999999999</v>
      </c>
      <c r="SWG174" s="101">
        <v>3</v>
      </c>
      <c r="SWH174" s="102"/>
      <c r="SWI174" s="68" t="s">
        <v>318</v>
      </c>
      <c r="SWJ174" s="68">
        <f t="shared" si="7811"/>
        <v>694.27799999999991</v>
      </c>
      <c r="SWK174" s="68">
        <v>0</v>
      </c>
      <c r="SWL174" s="68">
        <f t="shared" si="5044"/>
        <v>694.27799999999991</v>
      </c>
      <c r="SWM174" s="68">
        <v>0</v>
      </c>
      <c r="SWN174" s="68">
        <f t="shared" si="5045"/>
        <v>1041.4169999999999</v>
      </c>
      <c r="SWO174" s="101">
        <v>3</v>
      </c>
      <c r="SWP174" s="102"/>
      <c r="SWQ174" s="68" t="s">
        <v>318</v>
      </c>
      <c r="SWR174" s="68">
        <f t="shared" si="7812"/>
        <v>694.27799999999991</v>
      </c>
      <c r="SWS174" s="68">
        <v>0</v>
      </c>
      <c r="SWT174" s="68">
        <f t="shared" si="5047"/>
        <v>694.27799999999991</v>
      </c>
      <c r="SWU174" s="68">
        <v>0</v>
      </c>
      <c r="SWV174" s="68">
        <f t="shared" si="5048"/>
        <v>1041.4169999999999</v>
      </c>
      <c r="SWW174" s="101">
        <v>3</v>
      </c>
      <c r="SWX174" s="102"/>
      <c r="SWY174" s="68" t="s">
        <v>318</v>
      </c>
      <c r="SWZ174" s="68">
        <f t="shared" si="7813"/>
        <v>694.27799999999991</v>
      </c>
      <c r="SXA174" s="68">
        <v>0</v>
      </c>
      <c r="SXB174" s="68">
        <f t="shared" si="5050"/>
        <v>694.27799999999991</v>
      </c>
      <c r="SXC174" s="68">
        <v>0</v>
      </c>
      <c r="SXD174" s="68">
        <f t="shared" si="5051"/>
        <v>1041.4169999999999</v>
      </c>
      <c r="SXE174" s="101">
        <v>3</v>
      </c>
      <c r="SXF174" s="102"/>
      <c r="SXG174" s="68" t="s">
        <v>318</v>
      </c>
      <c r="SXH174" s="68">
        <f t="shared" si="7814"/>
        <v>694.27799999999991</v>
      </c>
      <c r="SXI174" s="68">
        <v>0</v>
      </c>
      <c r="SXJ174" s="68">
        <f t="shared" si="5053"/>
        <v>694.27799999999991</v>
      </c>
      <c r="SXK174" s="68">
        <v>0</v>
      </c>
      <c r="SXL174" s="68">
        <f t="shared" si="5054"/>
        <v>1041.4169999999999</v>
      </c>
      <c r="SXM174" s="101">
        <v>3</v>
      </c>
      <c r="SXN174" s="102"/>
      <c r="SXO174" s="68" t="s">
        <v>318</v>
      </c>
      <c r="SXP174" s="68">
        <f t="shared" si="7815"/>
        <v>694.27799999999991</v>
      </c>
      <c r="SXQ174" s="68">
        <v>0</v>
      </c>
      <c r="SXR174" s="68">
        <f t="shared" si="5056"/>
        <v>694.27799999999991</v>
      </c>
      <c r="SXS174" s="68">
        <v>0</v>
      </c>
      <c r="SXT174" s="68">
        <f t="shared" si="5057"/>
        <v>1041.4169999999999</v>
      </c>
      <c r="SXU174" s="101">
        <v>3</v>
      </c>
      <c r="SXV174" s="102"/>
      <c r="SXW174" s="68" t="s">
        <v>318</v>
      </c>
      <c r="SXX174" s="68">
        <f t="shared" si="7816"/>
        <v>694.27799999999991</v>
      </c>
      <c r="SXY174" s="68">
        <v>0</v>
      </c>
      <c r="SXZ174" s="68">
        <f t="shared" si="5059"/>
        <v>694.27799999999991</v>
      </c>
      <c r="SYA174" s="68">
        <v>0</v>
      </c>
      <c r="SYB174" s="68">
        <f t="shared" si="5060"/>
        <v>1041.4169999999999</v>
      </c>
      <c r="SYC174" s="101">
        <v>3</v>
      </c>
      <c r="SYD174" s="102"/>
      <c r="SYE174" s="68" t="s">
        <v>318</v>
      </c>
      <c r="SYF174" s="68">
        <f t="shared" si="7817"/>
        <v>694.27799999999991</v>
      </c>
      <c r="SYG174" s="68">
        <v>0</v>
      </c>
      <c r="SYH174" s="68">
        <f t="shared" si="5062"/>
        <v>694.27799999999991</v>
      </c>
      <c r="SYI174" s="68">
        <v>0</v>
      </c>
      <c r="SYJ174" s="68">
        <f t="shared" si="5063"/>
        <v>1041.4169999999999</v>
      </c>
      <c r="SYK174" s="101">
        <v>3</v>
      </c>
      <c r="SYL174" s="102"/>
      <c r="SYM174" s="68" t="s">
        <v>318</v>
      </c>
      <c r="SYN174" s="68">
        <f t="shared" si="7818"/>
        <v>694.27799999999991</v>
      </c>
      <c r="SYO174" s="68">
        <v>0</v>
      </c>
      <c r="SYP174" s="68">
        <f t="shared" si="5065"/>
        <v>694.27799999999991</v>
      </c>
      <c r="SYQ174" s="68">
        <v>0</v>
      </c>
      <c r="SYR174" s="68">
        <f t="shared" si="5066"/>
        <v>1041.4169999999999</v>
      </c>
      <c r="SYS174" s="101">
        <v>3</v>
      </c>
      <c r="SYT174" s="102"/>
      <c r="SYU174" s="68" t="s">
        <v>318</v>
      </c>
      <c r="SYV174" s="68">
        <f t="shared" si="7819"/>
        <v>694.27799999999991</v>
      </c>
      <c r="SYW174" s="68">
        <v>0</v>
      </c>
      <c r="SYX174" s="68">
        <f t="shared" si="5068"/>
        <v>694.27799999999991</v>
      </c>
      <c r="SYY174" s="68">
        <v>0</v>
      </c>
      <c r="SYZ174" s="68">
        <f t="shared" si="5069"/>
        <v>1041.4169999999999</v>
      </c>
      <c r="SZA174" s="101">
        <v>3</v>
      </c>
      <c r="SZB174" s="102"/>
      <c r="SZC174" s="68" t="s">
        <v>318</v>
      </c>
      <c r="SZD174" s="68">
        <f t="shared" si="7820"/>
        <v>694.27799999999991</v>
      </c>
      <c r="SZE174" s="68">
        <v>0</v>
      </c>
      <c r="SZF174" s="68">
        <f t="shared" si="5071"/>
        <v>694.27799999999991</v>
      </c>
      <c r="SZG174" s="68">
        <v>0</v>
      </c>
      <c r="SZH174" s="68">
        <f t="shared" si="5072"/>
        <v>1041.4169999999999</v>
      </c>
      <c r="SZI174" s="101">
        <v>3</v>
      </c>
      <c r="SZJ174" s="102"/>
      <c r="SZK174" s="68" t="s">
        <v>318</v>
      </c>
      <c r="SZL174" s="68">
        <f t="shared" si="7821"/>
        <v>694.27799999999991</v>
      </c>
      <c r="SZM174" s="68">
        <v>0</v>
      </c>
      <c r="SZN174" s="68">
        <f t="shared" si="5074"/>
        <v>694.27799999999991</v>
      </c>
      <c r="SZO174" s="68">
        <v>0</v>
      </c>
      <c r="SZP174" s="68">
        <f t="shared" si="5075"/>
        <v>1041.4169999999999</v>
      </c>
      <c r="SZQ174" s="101">
        <v>3</v>
      </c>
      <c r="SZR174" s="102"/>
      <c r="SZS174" s="68" t="s">
        <v>318</v>
      </c>
      <c r="SZT174" s="68">
        <f t="shared" si="7822"/>
        <v>694.27799999999991</v>
      </c>
      <c r="SZU174" s="68">
        <v>0</v>
      </c>
      <c r="SZV174" s="68">
        <f t="shared" si="5077"/>
        <v>694.27799999999991</v>
      </c>
      <c r="SZW174" s="68">
        <v>0</v>
      </c>
      <c r="SZX174" s="68">
        <f t="shared" si="5078"/>
        <v>1041.4169999999999</v>
      </c>
      <c r="SZY174" s="101">
        <v>3</v>
      </c>
      <c r="SZZ174" s="102"/>
      <c r="TAA174" s="68" t="s">
        <v>318</v>
      </c>
      <c r="TAB174" s="68">
        <f t="shared" si="7823"/>
        <v>694.27799999999991</v>
      </c>
      <c r="TAC174" s="68">
        <v>0</v>
      </c>
      <c r="TAD174" s="68">
        <f t="shared" si="5080"/>
        <v>694.27799999999991</v>
      </c>
      <c r="TAE174" s="68">
        <v>0</v>
      </c>
      <c r="TAF174" s="68">
        <f t="shared" si="5081"/>
        <v>1041.4169999999999</v>
      </c>
      <c r="TAG174" s="101">
        <v>3</v>
      </c>
      <c r="TAH174" s="102"/>
      <c r="TAI174" s="68" t="s">
        <v>318</v>
      </c>
      <c r="TAJ174" s="68">
        <f t="shared" si="7824"/>
        <v>694.27799999999991</v>
      </c>
      <c r="TAK174" s="68">
        <v>0</v>
      </c>
      <c r="TAL174" s="68">
        <f t="shared" si="5083"/>
        <v>694.27799999999991</v>
      </c>
      <c r="TAM174" s="68">
        <v>0</v>
      </c>
      <c r="TAN174" s="68">
        <f t="shared" si="5084"/>
        <v>1041.4169999999999</v>
      </c>
      <c r="TAO174" s="101">
        <v>3</v>
      </c>
      <c r="TAP174" s="102"/>
      <c r="TAQ174" s="68" t="s">
        <v>318</v>
      </c>
      <c r="TAR174" s="68">
        <f t="shared" si="7825"/>
        <v>694.27799999999991</v>
      </c>
      <c r="TAS174" s="68">
        <v>0</v>
      </c>
      <c r="TAT174" s="68">
        <f t="shared" si="5086"/>
        <v>694.27799999999991</v>
      </c>
      <c r="TAU174" s="68">
        <v>0</v>
      </c>
      <c r="TAV174" s="68">
        <f t="shared" si="5087"/>
        <v>1041.4169999999999</v>
      </c>
      <c r="TAW174" s="101">
        <v>3</v>
      </c>
      <c r="TAX174" s="102"/>
      <c r="TAY174" s="68" t="s">
        <v>318</v>
      </c>
      <c r="TAZ174" s="68">
        <f t="shared" si="7826"/>
        <v>694.27799999999991</v>
      </c>
      <c r="TBA174" s="68">
        <v>0</v>
      </c>
      <c r="TBB174" s="68">
        <f t="shared" si="5089"/>
        <v>694.27799999999991</v>
      </c>
      <c r="TBC174" s="68">
        <v>0</v>
      </c>
      <c r="TBD174" s="68">
        <f t="shared" si="5090"/>
        <v>1041.4169999999999</v>
      </c>
      <c r="TBE174" s="101">
        <v>3</v>
      </c>
      <c r="TBF174" s="102"/>
      <c r="TBG174" s="68" t="s">
        <v>318</v>
      </c>
      <c r="TBH174" s="68">
        <f t="shared" si="7827"/>
        <v>694.27799999999991</v>
      </c>
      <c r="TBI174" s="68">
        <v>0</v>
      </c>
      <c r="TBJ174" s="68">
        <f t="shared" si="5092"/>
        <v>694.27799999999991</v>
      </c>
      <c r="TBK174" s="68">
        <v>0</v>
      </c>
      <c r="TBL174" s="68">
        <f t="shared" si="5093"/>
        <v>1041.4169999999999</v>
      </c>
      <c r="TBM174" s="101">
        <v>3</v>
      </c>
      <c r="TBN174" s="102"/>
      <c r="TBO174" s="68" t="s">
        <v>318</v>
      </c>
      <c r="TBP174" s="68">
        <f t="shared" si="7828"/>
        <v>694.27799999999991</v>
      </c>
      <c r="TBQ174" s="68">
        <v>0</v>
      </c>
      <c r="TBR174" s="68">
        <f t="shared" si="5095"/>
        <v>694.27799999999991</v>
      </c>
      <c r="TBS174" s="68">
        <v>0</v>
      </c>
      <c r="TBT174" s="68">
        <f t="shared" si="5096"/>
        <v>1041.4169999999999</v>
      </c>
      <c r="TBU174" s="101">
        <v>3</v>
      </c>
      <c r="TBV174" s="102"/>
      <c r="TBW174" s="68" t="s">
        <v>318</v>
      </c>
      <c r="TBX174" s="68">
        <f t="shared" si="7829"/>
        <v>694.27799999999991</v>
      </c>
      <c r="TBY174" s="68">
        <v>0</v>
      </c>
      <c r="TBZ174" s="68">
        <f t="shared" si="5098"/>
        <v>694.27799999999991</v>
      </c>
      <c r="TCA174" s="68">
        <v>0</v>
      </c>
      <c r="TCB174" s="68">
        <f t="shared" si="5099"/>
        <v>1041.4169999999999</v>
      </c>
      <c r="TCC174" s="101">
        <v>3</v>
      </c>
      <c r="TCD174" s="102"/>
      <c r="TCE174" s="68" t="s">
        <v>318</v>
      </c>
      <c r="TCF174" s="68">
        <f t="shared" si="7830"/>
        <v>694.27799999999991</v>
      </c>
      <c r="TCG174" s="68">
        <v>0</v>
      </c>
      <c r="TCH174" s="68">
        <f t="shared" si="5101"/>
        <v>694.27799999999991</v>
      </c>
      <c r="TCI174" s="68">
        <v>0</v>
      </c>
      <c r="TCJ174" s="68">
        <f t="shared" si="5102"/>
        <v>1041.4169999999999</v>
      </c>
      <c r="TCK174" s="101">
        <v>3</v>
      </c>
      <c r="TCL174" s="102"/>
      <c r="TCM174" s="68" t="s">
        <v>318</v>
      </c>
      <c r="TCN174" s="68">
        <f t="shared" si="7831"/>
        <v>694.27799999999991</v>
      </c>
      <c r="TCO174" s="68">
        <v>0</v>
      </c>
      <c r="TCP174" s="68">
        <f t="shared" si="5104"/>
        <v>694.27799999999991</v>
      </c>
      <c r="TCQ174" s="68">
        <v>0</v>
      </c>
      <c r="TCR174" s="68">
        <f t="shared" si="5105"/>
        <v>1041.4169999999999</v>
      </c>
      <c r="TCS174" s="101">
        <v>3</v>
      </c>
      <c r="TCT174" s="102"/>
      <c r="TCU174" s="68" t="s">
        <v>318</v>
      </c>
      <c r="TCV174" s="68">
        <f t="shared" si="7832"/>
        <v>694.27799999999991</v>
      </c>
      <c r="TCW174" s="68">
        <v>0</v>
      </c>
      <c r="TCX174" s="68">
        <f t="shared" si="5107"/>
        <v>694.27799999999991</v>
      </c>
      <c r="TCY174" s="68">
        <v>0</v>
      </c>
      <c r="TCZ174" s="68">
        <f t="shared" si="5108"/>
        <v>1041.4169999999999</v>
      </c>
      <c r="TDA174" s="101">
        <v>3</v>
      </c>
      <c r="TDB174" s="102"/>
      <c r="TDC174" s="68" t="s">
        <v>318</v>
      </c>
      <c r="TDD174" s="68">
        <f t="shared" si="7833"/>
        <v>694.27799999999991</v>
      </c>
      <c r="TDE174" s="68">
        <v>0</v>
      </c>
      <c r="TDF174" s="68">
        <f t="shared" si="5110"/>
        <v>694.27799999999991</v>
      </c>
      <c r="TDG174" s="68">
        <v>0</v>
      </c>
      <c r="TDH174" s="68">
        <f t="shared" si="5111"/>
        <v>1041.4169999999999</v>
      </c>
      <c r="TDI174" s="101">
        <v>3</v>
      </c>
      <c r="TDJ174" s="102"/>
      <c r="TDK174" s="68" t="s">
        <v>318</v>
      </c>
      <c r="TDL174" s="68">
        <f t="shared" si="7834"/>
        <v>694.27799999999991</v>
      </c>
      <c r="TDM174" s="68">
        <v>0</v>
      </c>
      <c r="TDN174" s="68">
        <f t="shared" si="5113"/>
        <v>694.27799999999991</v>
      </c>
      <c r="TDO174" s="68">
        <v>0</v>
      </c>
      <c r="TDP174" s="68">
        <f t="shared" si="5114"/>
        <v>1041.4169999999999</v>
      </c>
      <c r="TDQ174" s="101">
        <v>3</v>
      </c>
      <c r="TDR174" s="102"/>
      <c r="TDS174" s="68" t="s">
        <v>318</v>
      </c>
      <c r="TDT174" s="68">
        <f t="shared" si="7835"/>
        <v>694.27799999999991</v>
      </c>
      <c r="TDU174" s="68">
        <v>0</v>
      </c>
      <c r="TDV174" s="68">
        <f t="shared" si="5116"/>
        <v>694.27799999999991</v>
      </c>
      <c r="TDW174" s="68">
        <v>0</v>
      </c>
      <c r="TDX174" s="68">
        <f t="shared" si="5117"/>
        <v>1041.4169999999999</v>
      </c>
      <c r="TDY174" s="101">
        <v>3</v>
      </c>
      <c r="TDZ174" s="102"/>
      <c r="TEA174" s="68" t="s">
        <v>318</v>
      </c>
      <c r="TEB174" s="68">
        <f t="shared" si="7836"/>
        <v>694.27799999999991</v>
      </c>
      <c r="TEC174" s="68">
        <v>0</v>
      </c>
      <c r="TED174" s="68">
        <f t="shared" si="5119"/>
        <v>694.27799999999991</v>
      </c>
      <c r="TEE174" s="68">
        <v>0</v>
      </c>
      <c r="TEF174" s="68">
        <f t="shared" si="5120"/>
        <v>1041.4169999999999</v>
      </c>
      <c r="TEG174" s="101">
        <v>3</v>
      </c>
      <c r="TEH174" s="102"/>
      <c r="TEI174" s="68" t="s">
        <v>318</v>
      </c>
      <c r="TEJ174" s="68">
        <f t="shared" si="7837"/>
        <v>694.27799999999991</v>
      </c>
      <c r="TEK174" s="68">
        <v>0</v>
      </c>
      <c r="TEL174" s="68">
        <f t="shared" si="5122"/>
        <v>694.27799999999991</v>
      </c>
      <c r="TEM174" s="68">
        <v>0</v>
      </c>
      <c r="TEN174" s="68">
        <f t="shared" si="5123"/>
        <v>1041.4169999999999</v>
      </c>
      <c r="TEO174" s="101">
        <v>3</v>
      </c>
      <c r="TEP174" s="102"/>
      <c r="TEQ174" s="68" t="s">
        <v>318</v>
      </c>
      <c r="TER174" s="68">
        <f t="shared" si="7838"/>
        <v>694.27799999999991</v>
      </c>
      <c r="TES174" s="68">
        <v>0</v>
      </c>
      <c r="TET174" s="68">
        <f t="shared" si="5125"/>
        <v>694.27799999999991</v>
      </c>
      <c r="TEU174" s="68">
        <v>0</v>
      </c>
      <c r="TEV174" s="68">
        <f t="shared" si="5126"/>
        <v>1041.4169999999999</v>
      </c>
      <c r="TEW174" s="101">
        <v>3</v>
      </c>
      <c r="TEX174" s="102"/>
      <c r="TEY174" s="68" t="s">
        <v>318</v>
      </c>
      <c r="TEZ174" s="68">
        <f t="shared" si="7839"/>
        <v>694.27799999999991</v>
      </c>
      <c r="TFA174" s="68">
        <v>0</v>
      </c>
      <c r="TFB174" s="68">
        <f t="shared" si="5128"/>
        <v>694.27799999999991</v>
      </c>
      <c r="TFC174" s="68">
        <v>0</v>
      </c>
      <c r="TFD174" s="68">
        <f t="shared" si="5129"/>
        <v>1041.4169999999999</v>
      </c>
      <c r="TFE174" s="101">
        <v>3</v>
      </c>
      <c r="TFF174" s="102"/>
      <c r="TFG174" s="68" t="s">
        <v>318</v>
      </c>
      <c r="TFH174" s="68">
        <f t="shared" si="7840"/>
        <v>694.27799999999991</v>
      </c>
      <c r="TFI174" s="68">
        <v>0</v>
      </c>
      <c r="TFJ174" s="68">
        <f t="shared" si="5131"/>
        <v>694.27799999999991</v>
      </c>
      <c r="TFK174" s="68">
        <v>0</v>
      </c>
      <c r="TFL174" s="68">
        <f t="shared" si="5132"/>
        <v>1041.4169999999999</v>
      </c>
      <c r="TFM174" s="101">
        <v>3</v>
      </c>
      <c r="TFN174" s="102"/>
      <c r="TFO174" s="68" t="s">
        <v>318</v>
      </c>
      <c r="TFP174" s="68">
        <f t="shared" si="7841"/>
        <v>694.27799999999991</v>
      </c>
      <c r="TFQ174" s="68">
        <v>0</v>
      </c>
      <c r="TFR174" s="68">
        <f t="shared" si="5134"/>
        <v>694.27799999999991</v>
      </c>
      <c r="TFS174" s="68">
        <v>0</v>
      </c>
      <c r="TFT174" s="68">
        <f t="shared" si="5135"/>
        <v>1041.4169999999999</v>
      </c>
      <c r="TFU174" s="101">
        <v>3</v>
      </c>
      <c r="TFV174" s="102"/>
      <c r="TFW174" s="68" t="s">
        <v>318</v>
      </c>
      <c r="TFX174" s="68">
        <f t="shared" si="7842"/>
        <v>694.27799999999991</v>
      </c>
      <c r="TFY174" s="68">
        <v>0</v>
      </c>
      <c r="TFZ174" s="68">
        <f t="shared" si="5137"/>
        <v>694.27799999999991</v>
      </c>
      <c r="TGA174" s="68">
        <v>0</v>
      </c>
      <c r="TGB174" s="68">
        <f t="shared" si="5138"/>
        <v>1041.4169999999999</v>
      </c>
      <c r="TGC174" s="101">
        <v>3</v>
      </c>
      <c r="TGD174" s="102"/>
      <c r="TGE174" s="68" t="s">
        <v>318</v>
      </c>
      <c r="TGF174" s="68">
        <f t="shared" si="7843"/>
        <v>694.27799999999991</v>
      </c>
      <c r="TGG174" s="68">
        <v>0</v>
      </c>
      <c r="TGH174" s="68">
        <f t="shared" si="5140"/>
        <v>694.27799999999991</v>
      </c>
      <c r="TGI174" s="68">
        <v>0</v>
      </c>
      <c r="TGJ174" s="68">
        <f t="shared" si="5141"/>
        <v>1041.4169999999999</v>
      </c>
      <c r="TGK174" s="101">
        <v>3</v>
      </c>
      <c r="TGL174" s="102"/>
      <c r="TGM174" s="68" t="s">
        <v>318</v>
      </c>
      <c r="TGN174" s="68">
        <f t="shared" si="7844"/>
        <v>694.27799999999991</v>
      </c>
      <c r="TGO174" s="68">
        <v>0</v>
      </c>
      <c r="TGP174" s="68">
        <f t="shared" si="5143"/>
        <v>694.27799999999991</v>
      </c>
      <c r="TGQ174" s="68">
        <v>0</v>
      </c>
      <c r="TGR174" s="68">
        <f t="shared" si="5144"/>
        <v>1041.4169999999999</v>
      </c>
      <c r="TGS174" s="101">
        <v>3</v>
      </c>
      <c r="TGT174" s="102"/>
      <c r="TGU174" s="68" t="s">
        <v>318</v>
      </c>
      <c r="TGV174" s="68">
        <f t="shared" si="7845"/>
        <v>694.27799999999991</v>
      </c>
      <c r="TGW174" s="68">
        <v>0</v>
      </c>
      <c r="TGX174" s="68">
        <f t="shared" si="5146"/>
        <v>694.27799999999991</v>
      </c>
      <c r="TGY174" s="68">
        <v>0</v>
      </c>
      <c r="TGZ174" s="68">
        <f t="shared" si="5147"/>
        <v>1041.4169999999999</v>
      </c>
      <c r="THA174" s="101">
        <v>3</v>
      </c>
      <c r="THB174" s="102"/>
      <c r="THC174" s="68" t="s">
        <v>318</v>
      </c>
      <c r="THD174" s="68">
        <f t="shared" si="7846"/>
        <v>694.27799999999991</v>
      </c>
      <c r="THE174" s="68">
        <v>0</v>
      </c>
      <c r="THF174" s="68">
        <f t="shared" si="5149"/>
        <v>694.27799999999991</v>
      </c>
      <c r="THG174" s="68">
        <v>0</v>
      </c>
      <c r="THH174" s="68">
        <f t="shared" si="5150"/>
        <v>1041.4169999999999</v>
      </c>
      <c r="THI174" s="101">
        <v>3</v>
      </c>
      <c r="THJ174" s="102"/>
      <c r="THK174" s="68" t="s">
        <v>318</v>
      </c>
      <c r="THL174" s="68">
        <f t="shared" si="7847"/>
        <v>694.27799999999991</v>
      </c>
      <c r="THM174" s="68">
        <v>0</v>
      </c>
      <c r="THN174" s="68">
        <f t="shared" si="5152"/>
        <v>694.27799999999991</v>
      </c>
      <c r="THO174" s="68">
        <v>0</v>
      </c>
      <c r="THP174" s="68">
        <f t="shared" si="5153"/>
        <v>1041.4169999999999</v>
      </c>
      <c r="THQ174" s="101">
        <v>3</v>
      </c>
      <c r="THR174" s="102"/>
      <c r="THS174" s="68" t="s">
        <v>318</v>
      </c>
      <c r="THT174" s="68">
        <f t="shared" si="7848"/>
        <v>694.27799999999991</v>
      </c>
      <c r="THU174" s="68">
        <v>0</v>
      </c>
      <c r="THV174" s="68">
        <f t="shared" si="5155"/>
        <v>694.27799999999991</v>
      </c>
      <c r="THW174" s="68">
        <v>0</v>
      </c>
      <c r="THX174" s="68">
        <f t="shared" si="5156"/>
        <v>1041.4169999999999</v>
      </c>
      <c r="THY174" s="101">
        <v>3</v>
      </c>
      <c r="THZ174" s="102"/>
      <c r="TIA174" s="68" t="s">
        <v>318</v>
      </c>
      <c r="TIB174" s="68">
        <f t="shared" si="7849"/>
        <v>694.27799999999991</v>
      </c>
      <c r="TIC174" s="68">
        <v>0</v>
      </c>
      <c r="TID174" s="68">
        <f t="shared" si="5158"/>
        <v>694.27799999999991</v>
      </c>
      <c r="TIE174" s="68">
        <v>0</v>
      </c>
      <c r="TIF174" s="68">
        <f t="shared" si="5159"/>
        <v>1041.4169999999999</v>
      </c>
      <c r="TIG174" s="101">
        <v>3</v>
      </c>
      <c r="TIH174" s="102"/>
      <c r="TII174" s="68" t="s">
        <v>318</v>
      </c>
      <c r="TIJ174" s="68">
        <f t="shared" si="7850"/>
        <v>694.27799999999991</v>
      </c>
      <c r="TIK174" s="68">
        <v>0</v>
      </c>
      <c r="TIL174" s="68">
        <f t="shared" si="5161"/>
        <v>694.27799999999991</v>
      </c>
      <c r="TIM174" s="68">
        <v>0</v>
      </c>
      <c r="TIN174" s="68">
        <f t="shared" si="5162"/>
        <v>1041.4169999999999</v>
      </c>
      <c r="TIO174" s="101">
        <v>3</v>
      </c>
      <c r="TIP174" s="102"/>
      <c r="TIQ174" s="68" t="s">
        <v>318</v>
      </c>
      <c r="TIR174" s="68">
        <f t="shared" si="7851"/>
        <v>694.27799999999991</v>
      </c>
      <c r="TIS174" s="68">
        <v>0</v>
      </c>
      <c r="TIT174" s="68">
        <f t="shared" si="5164"/>
        <v>694.27799999999991</v>
      </c>
      <c r="TIU174" s="68">
        <v>0</v>
      </c>
      <c r="TIV174" s="68">
        <f t="shared" si="5165"/>
        <v>1041.4169999999999</v>
      </c>
      <c r="TIW174" s="101">
        <v>3</v>
      </c>
      <c r="TIX174" s="102"/>
      <c r="TIY174" s="68" t="s">
        <v>318</v>
      </c>
      <c r="TIZ174" s="68">
        <f t="shared" si="7852"/>
        <v>694.27799999999991</v>
      </c>
      <c r="TJA174" s="68">
        <v>0</v>
      </c>
      <c r="TJB174" s="68">
        <f t="shared" si="5167"/>
        <v>694.27799999999991</v>
      </c>
      <c r="TJC174" s="68">
        <v>0</v>
      </c>
      <c r="TJD174" s="68">
        <f t="shared" si="5168"/>
        <v>1041.4169999999999</v>
      </c>
      <c r="TJE174" s="101">
        <v>3</v>
      </c>
      <c r="TJF174" s="102"/>
      <c r="TJG174" s="68" t="s">
        <v>318</v>
      </c>
      <c r="TJH174" s="68">
        <f t="shared" si="7853"/>
        <v>694.27799999999991</v>
      </c>
      <c r="TJI174" s="68">
        <v>0</v>
      </c>
      <c r="TJJ174" s="68">
        <f t="shared" si="5170"/>
        <v>694.27799999999991</v>
      </c>
      <c r="TJK174" s="68">
        <v>0</v>
      </c>
      <c r="TJL174" s="68">
        <f t="shared" si="5171"/>
        <v>1041.4169999999999</v>
      </c>
      <c r="TJM174" s="101">
        <v>3</v>
      </c>
      <c r="TJN174" s="102"/>
      <c r="TJO174" s="68" t="s">
        <v>318</v>
      </c>
      <c r="TJP174" s="68">
        <f t="shared" si="7854"/>
        <v>694.27799999999991</v>
      </c>
      <c r="TJQ174" s="68">
        <v>0</v>
      </c>
      <c r="TJR174" s="68">
        <f t="shared" si="5173"/>
        <v>694.27799999999991</v>
      </c>
      <c r="TJS174" s="68">
        <v>0</v>
      </c>
      <c r="TJT174" s="68">
        <f t="shared" si="5174"/>
        <v>1041.4169999999999</v>
      </c>
      <c r="TJU174" s="101">
        <v>3</v>
      </c>
      <c r="TJV174" s="102"/>
      <c r="TJW174" s="68" t="s">
        <v>318</v>
      </c>
      <c r="TJX174" s="68">
        <f t="shared" si="7855"/>
        <v>694.27799999999991</v>
      </c>
      <c r="TJY174" s="68">
        <v>0</v>
      </c>
      <c r="TJZ174" s="68">
        <f t="shared" si="5176"/>
        <v>694.27799999999991</v>
      </c>
      <c r="TKA174" s="68">
        <v>0</v>
      </c>
      <c r="TKB174" s="68">
        <f t="shared" si="5177"/>
        <v>1041.4169999999999</v>
      </c>
      <c r="TKC174" s="101">
        <v>3</v>
      </c>
      <c r="TKD174" s="102"/>
      <c r="TKE174" s="68" t="s">
        <v>318</v>
      </c>
      <c r="TKF174" s="68">
        <f t="shared" si="7856"/>
        <v>694.27799999999991</v>
      </c>
      <c r="TKG174" s="68">
        <v>0</v>
      </c>
      <c r="TKH174" s="68">
        <f t="shared" si="5179"/>
        <v>694.27799999999991</v>
      </c>
      <c r="TKI174" s="68">
        <v>0</v>
      </c>
      <c r="TKJ174" s="68">
        <f t="shared" si="5180"/>
        <v>1041.4169999999999</v>
      </c>
      <c r="TKK174" s="101">
        <v>3</v>
      </c>
      <c r="TKL174" s="102"/>
      <c r="TKM174" s="68" t="s">
        <v>318</v>
      </c>
      <c r="TKN174" s="68">
        <f t="shared" si="7857"/>
        <v>694.27799999999991</v>
      </c>
      <c r="TKO174" s="68">
        <v>0</v>
      </c>
      <c r="TKP174" s="68">
        <f t="shared" si="5182"/>
        <v>694.27799999999991</v>
      </c>
      <c r="TKQ174" s="68">
        <v>0</v>
      </c>
      <c r="TKR174" s="68">
        <f t="shared" si="5183"/>
        <v>1041.4169999999999</v>
      </c>
      <c r="TKS174" s="101">
        <v>3</v>
      </c>
      <c r="TKT174" s="102"/>
      <c r="TKU174" s="68" t="s">
        <v>318</v>
      </c>
      <c r="TKV174" s="68">
        <f t="shared" si="7858"/>
        <v>694.27799999999991</v>
      </c>
      <c r="TKW174" s="68">
        <v>0</v>
      </c>
      <c r="TKX174" s="68">
        <f t="shared" si="5185"/>
        <v>694.27799999999991</v>
      </c>
      <c r="TKY174" s="68">
        <v>0</v>
      </c>
      <c r="TKZ174" s="68">
        <f t="shared" si="5186"/>
        <v>1041.4169999999999</v>
      </c>
      <c r="TLA174" s="101">
        <v>3</v>
      </c>
      <c r="TLB174" s="102"/>
      <c r="TLC174" s="68" t="s">
        <v>318</v>
      </c>
      <c r="TLD174" s="68">
        <f t="shared" si="7859"/>
        <v>694.27799999999991</v>
      </c>
      <c r="TLE174" s="68">
        <v>0</v>
      </c>
      <c r="TLF174" s="68">
        <f t="shared" si="5188"/>
        <v>694.27799999999991</v>
      </c>
      <c r="TLG174" s="68">
        <v>0</v>
      </c>
      <c r="TLH174" s="68">
        <f t="shared" si="5189"/>
        <v>1041.4169999999999</v>
      </c>
      <c r="TLI174" s="101">
        <v>3</v>
      </c>
      <c r="TLJ174" s="102"/>
      <c r="TLK174" s="68" t="s">
        <v>318</v>
      </c>
      <c r="TLL174" s="68">
        <f t="shared" si="7860"/>
        <v>694.27799999999991</v>
      </c>
      <c r="TLM174" s="68">
        <v>0</v>
      </c>
      <c r="TLN174" s="68">
        <f t="shared" si="5191"/>
        <v>694.27799999999991</v>
      </c>
      <c r="TLO174" s="68">
        <v>0</v>
      </c>
      <c r="TLP174" s="68">
        <f t="shared" si="5192"/>
        <v>1041.4169999999999</v>
      </c>
      <c r="TLQ174" s="101">
        <v>3</v>
      </c>
      <c r="TLR174" s="102"/>
      <c r="TLS174" s="68" t="s">
        <v>318</v>
      </c>
      <c r="TLT174" s="68">
        <f t="shared" si="7861"/>
        <v>694.27799999999991</v>
      </c>
      <c r="TLU174" s="68">
        <v>0</v>
      </c>
      <c r="TLV174" s="68">
        <f t="shared" si="5194"/>
        <v>694.27799999999991</v>
      </c>
      <c r="TLW174" s="68">
        <v>0</v>
      </c>
      <c r="TLX174" s="68">
        <f t="shared" si="5195"/>
        <v>1041.4169999999999</v>
      </c>
      <c r="TLY174" s="101">
        <v>3</v>
      </c>
      <c r="TLZ174" s="102"/>
      <c r="TMA174" s="68" t="s">
        <v>318</v>
      </c>
      <c r="TMB174" s="68">
        <f t="shared" si="7862"/>
        <v>694.27799999999991</v>
      </c>
      <c r="TMC174" s="68">
        <v>0</v>
      </c>
      <c r="TMD174" s="68">
        <f t="shared" si="5197"/>
        <v>694.27799999999991</v>
      </c>
      <c r="TME174" s="68">
        <v>0</v>
      </c>
      <c r="TMF174" s="68">
        <f t="shared" si="5198"/>
        <v>1041.4169999999999</v>
      </c>
      <c r="TMG174" s="101">
        <v>3</v>
      </c>
      <c r="TMH174" s="102"/>
      <c r="TMI174" s="68" t="s">
        <v>318</v>
      </c>
      <c r="TMJ174" s="68">
        <f t="shared" si="7863"/>
        <v>694.27799999999991</v>
      </c>
      <c r="TMK174" s="68">
        <v>0</v>
      </c>
      <c r="TML174" s="68">
        <f t="shared" si="5200"/>
        <v>694.27799999999991</v>
      </c>
      <c r="TMM174" s="68">
        <v>0</v>
      </c>
      <c r="TMN174" s="68">
        <f t="shared" si="5201"/>
        <v>1041.4169999999999</v>
      </c>
      <c r="TMO174" s="101">
        <v>3</v>
      </c>
      <c r="TMP174" s="102"/>
      <c r="TMQ174" s="68" t="s">
        <v>318</v>
      </c>
      <c r="TMR174" s="68">
        <f t="shared" si="7864"/>
        <v>694.27799999999991</v>
      </c>
      <c r="TMS174" s="68">
        <v>0</v>
      </c>
      <c r="TMT174" s="68">
        <f t="shared" si="5203"/>
        <v>694.27799999999991</v>
      </c>
      <c r="TMU174" s="68">
        <v>0</v>
      </c>
      <c r="TMV174" s="68">
        <f t="shared" si="5204"/>
        <v>1041.4169999999999</v>
      </c>
      <c r="TMW174" s="101">
        <v>3</v>
      </c>
      <c r="TMX174" s="102"/>
      <c r="TMY174" s="68" t="s">
        <v>318</v>
      </c>
      <c r="TMZ174" s="68">
        <f t="shared" si="7865"/>
        <v>694.27799999999991</v>
      </c>
      <c r="TNA174" s="68">
        <v>0</v>
      </c>
      <c r="TNB174" s="68">
        <f t="shared" si="5206"/>
        <v>694.27799999999991</v>
      </c>
      <c r="TNC174" s="68">
        <v>0</v>
      </c>
      <c r="TND174" s="68">
        <f t="shared" si="5207"/>
        <v>1041.4169999999999</v>
      </c>
      <c r="TNE174" s="101">
        <v>3</v>
      </c>
      <c r="TNF174" s="102"/>
      <c r="TNG174" s="68" t="s">
        <v>318</v>
      </c>
      <c r="TNH174" s="68">
        <f t="shared" si="7866"/>
        <v>694.27799999999991</v>
      </c>
      <c r="TNI174" s="68">
        <v>0</v>
      </c>
      <c r="TNJ174" s="68">
        <f t="shared" si="5209"/>
        <v>694.27799999999991</v>
      </c>
      <c r="TNK174" s="68">
        <v>0</v>
      </c>
      <c r="TNL174" s="68">
        <f t="shared" si="5210"/>
        <v>1041.4169999999999</v>
      </c>
      <c r="TNM174" s="101">
        <v>3</v>
      </c>
      <c r="TNN174" s="102"/>
      <c r="TNO174" s="68" t="s">
        <v>318</v>
      </c>
      <c r="TNP174" s="68">
        <f t="shared" si="7867"/>
        <v>694.27799999999991</v>
      </c>
      <c r="TNQ174" s="68">
        <v>0</v>
      </c>
      <c r="TNR174" s="68">
        <f t="shared" si="5212"/>
        <v>694.27799999999991</v>
      </c>
      <c r="TNS174" s="68">
        <v>0</v>
      </c>
      <c r="TNT174" s="68">
        <f t="shared" si="5213"/>
        <v>1041.4169999999999</v>
      </c>
      <c r="TNU174" s="101">
        <v>3</v>
      </c>
      <c r="TNV174" s="102"/>
      <c r="TNW174" s="68" t="s">
        <v>318</v>
      </c>
      <c r="TNX174" s="68">
        <f t="shared" si="7868"/>
        <v>694.27799999999991</v>
      </c>
      <c r="TNY174" s="68">
        <v>0</v>
      </c>
      <c r="TNZ174" s="68">
        <f t="shared" si="5215"/>
        <v>694.27799999999991</v>
      </c>
      <c r="TOA174" s="68">
        <v>0</v>
      </c>
      <c r="TOB174" s="68">
        <f t="shared" si="5216"/>
        <v>1041.4169999999999</v>
      </c>
      <c r="TOC174" s="101">
        <v>3</v>
      </c>
      <c r="TOD174" s="102"/>
      <c r="TOE174" s="68" t="s">
        <v>318</v>
      </c>
      <c r="TOF174" s="68">
        <f t="shared" si="7869"/>
        <v>694.27799999999991</v>
      </c>
      <c r="TOG174" s="68">
        <v>0</v>
      </c>
      <c r="TOH174" s="68">
        <f t="shared" si="5218"/>
        <v>694.27799999999991</v>
      </c>
      <c r="TOI174" s="68">
        <v>0</v>
      </c>
      <c r="TOJ174" s="68">
        <f t="shared" si="5219"/>
        <v>1041.4169999999999</v>
      </c>
      <c r="TOK174" s="101">
        <v>3</v>
      </c>
      <c r="TOL174" s="102"/>
      <c r="TOM174" s="68" t="s">
        <v>318</v>
      </c>
      <c r="TON174" s="68">
        <f t="shared" si="7870"/>
        <v>694.27799999999991</v>
      </c>
      <c r="TOO174" s="68">
        <v>0</v>
      </c>
      <c r="TOP174" s="68">
        <f t="shared" si="5221"/>
        <v>694.27799999999991</v>
      </c>
      <c r="TOQ174" s="68">
        <v>0</v>
      </c>
      <c r="TOR174" s="68">
        <f t="shared" si="5222"/>
        <v>1041.4169999999999</v>
      </c>
      <c r="TOS174" s="101">
        <v>3</v>
      </c>
      <c r="TOT174" s="102"/>
      <c r="TOU174" s="68" t="s">
        <v>318</v>
      </c>
      <c r="TOV174" s="68">
        <f t="shared" si="7871"/>
        <v>694.27799999999991</v>
      </c>
      <c r="TOW174" s="68">
        <v>0</v>
      </c>
      <c r="TOX174" s="68">
        <f t="shared" si="5224"/>
        <v>694.27799999999991</v>
      </c>
      <c r="TOY174" s="68">
        <v>0</v>
      </c>
      <c r="TOZ174" s="68">
        <f t="shared" si="5225"/>
        <v>1041.4169999999999</v>
      </c>
      <c r="TPA174" s="101">
        <v>3</v>
      </c>
      <c r="TPB174" s="102"/>
      <c r="TPC174" s="68" t="s">
        <v>318</v>
      </c>
      <c r="TPD174" s="68">
        <f t="shared" si="7872"/>
        <v>694.27799999999991</v>
      </c>
      <c r="TPE174" s="68">
        <v>0</v>
      </c>
      <c r="TPF174" s="68">
        <f t="shared" si="5227"/>
        <v>694.27799999999991</v>
      </c>
      <c r="TPG174" s="68">
        <v>0</v>
      </c>
      <c r="TPH174" s="68">
        <f t="shared" si="5228"/>
        <v>1041.4169999999999</v>
      </c>
      <c r="TPI174" s="101">
        <v>3</v>
      </c>
      <c r="TPJ174" s="102"/>
      <c r="TPK174" s="68" t="s">
        <v>318</v>
      </c>
      <c r="TPL174" s="68">
        <f t="shared" si="7873"/>
        <v>694.27799999999991</v>
      </c>
      <c r="TPM174" s="68">
        <v>0</v>
      </c>
      <c r="TPN174" s="68">
        <f t="shared" si="5230"/>
        <v>694.27799999999991</v>
      </c>
      <c r="TPO174" s="68">
        <v>0</v>
      </c>
      <c r="TPP174" s="68">
        <f t="shared" si="5231"/>
        <v>1041.4169999999999</v>
      </c>
      <c r="TPQ174" s="101">
        <v>3</v>
      </c>
      <c r="TPR174" s="102"/>
      <c r="TPS174" s="68" t="s">
        <v>318</v>
      </c>
      <c r="TPT174" s="68">
        <f t="shared" si="7874"/>
        <v>694.27799999999991</v>
      </c>
      <c r="TPU174" s="68">
        <v>0</v>
      </c>
      <c r="TPV174" s="68">
        <f t="shared" si="5233"/>
        <v>694.27799999999991</v>
      </c>
      <c r="TPW174" s="68">
        <v>0</v>
      </c>
      <c r="TPX174" s="68">
        <f t="shared" si="5234"/>
        <v>1041.4169999999999</v>
      </c>
      <c r="TPY174" s="101">
        <v>3</v>
      </c>
      <c r="TPZ174" s="102"/>
      <c r="TQA174" s="68" t="s">
        <v>318</v>
      </c>
      <c r="TQB174" s="68">
        <f t="shared" si="7875"/>
        <v>694.27799999999991</v>
      </c>
      <c r="TQC174" s="68">
        <v>0</v>
      </c>
      <c r="TQD174" s="68">
        <f t="shared" si="5236"/>
        <v>694.27799999999991</v>
      </c>
      <c r="TQE174" s="68">
        <v>0</v>
      </c>
      <c r="TQF174" s="68">
        <f t="shared" si="5237"/>
        <v>1041.4169999999999</v>
      </c>
      <c r="TQG174" s="101">
        <v>3</v>
      </c>
      <c r="TQH174" s="102"/>
      <c r="TQI174" s="68" t="s">
        <v>318</v>
      </c>
      <c r="TQJ174" s="68">
        <f t="shared" si="7876"/>
        <v>694.27799999999991</v>
      </c>
      <c r="TQK174" s="68">
        <v>0</v>
      </c>
      <c r="TQL174" s="68">
        <f t="shared" si="5239"/>
        <v>694.27799999999991</v>
      </c>
      <c r="TQM174" s="68">
        <v>0</v>
      </c>
      <c r="TQN174" s="68">
        <f t="shared" si="5240"/>
        <v>1041.4169999999999</v>
      </c>
      <c r="TQO174" s="101">
        <v>3</v>
      </c>
      <c r="TQP174" s="102"/>
      <c r="TQQ174" s="68" t="s">
        <v>318</v>
      </c>
      <c r="TQR174" s="68">
        <f t="shared" si="7877"/>
        <v>694.27799999999991</v>
      </c>
      <c r="TQS174" s="68">
        <v>0</v>
      </c>
      <c r="TQT174" s="68">
        <f t="shared" si="5242"/>
        <v>694.27799999999991</v>
      </c>
      <c r="TQU174" s="68">
        <v>0</v>
      </c>
      <c r="TQV174" s="68">
        <f t="shared" si="5243"/>
        <v>1041.4169999999999</v>
      </c>
      <c r="TQW174" s="101">
        <v>3</v>
      </c>
      <c r="TQX174" s="102"/>
      <c r="TQY174" s="68" t="s">
        <v>318</v>
      </c>
      <c r="TQZ174" s="68">
        <f t="shared" si="7878"/>
        <v>694.27799999999991</v>
      </c>
      <c r="TRA174" s="68">
        <v>0</v>
      </c>
      <c r="TRB174" s="68">
        <f t="shared" si="5245"/>
        <v>694.27799999999991</v>
      </c>
      <c r="TRC174" s="68">
        <v>0</v>
      </c>
      <c r="TRD174" s="68">
        <f t="shared" si="5246"/>
        <v>1041.4169999999999</v>
      </c>
      <c r="TRE174" s="101">
        <v>3</v>
      </c>
      <c r="TRF174" s="102"/>
      <c r="TRG174" s="68" t="s">
        <v>318</v>
      </c>
      <c r="TRH174" s="68">
        <f t="shared" si="7879"/>
        <v>694.27799999999991</v>
      </c>
      <c r="TRI174" s="68">
        <v>0</v>
      </c>
      <c r="TRJ174" s="68">
        <f t="shared" si="5248"/>
        <v>694.27799999999991</v>
      </c>
      <c r="TRK174" s="68">
        <v>0</v>
      </c>
      <c r="TRL174" s="68">
        <f t="shared" si="5249"/>
        <v>1041.4169999999999</v>
      </c>
      <c r="TRM174" s="101">
        <v>3</v>
      </c>
      <c r="TRN174" s="102"/>
      <c r="TRO174" s="68" t="s">
        <v>318</v>
      </c>
      <c r="TRP174" s="68">
        <f t="shared" si="7880"/>
        <v>694.27799999999991</v>
      </c>
      <c r="TRQ174" s="68">
        <v>0</v>
      </c>
      <c r="TRR174" s="68">
        <f t="shared" si="5251"/>
        <v>694.27799999999991</v>
      </c>
      <c r="TRS174" s="68">
        <v>0</v>
      </c>
      <c r="TRT174" s="68">
        <f t="shared" si="5252"/>
        <v>1041.4169999999999</v>
      </c>
      <c r="TRU174" s="101">
        <v>3</v>
      </c>
      <c r="TRV174" s="102"/>
      <c r="TRW174" s="68" t="s">
        <v>318</v>
      </c>
      <c r="TRX174" s="68">
        <f t="shared" si="7881"/>
        <v>694.27799999999991</v>
      </c>
      <c r="TRY174" s="68">
        <v>0</v>
      </c>
      <c r="TRZ174" s="68">
        <f t="shared" si="5254"/>
        <v>694.27799999999991</v>
      </c>
      <c r="TSA174" s="68">
        <v>0</v>
      </c>
      <c r="TSB174" s="68">
        <f t="shared" si="5255"/>
        <v>1041.4169999999999</v>
      </c>
      <c r="TSC174" s="101">
        <v>3</v>
      </c>
      <c r="TSD174" s="102"/>
      <c r="TSE174" s="68" t="s">
        <v>318</v>
      </c>
      <c r="TSF174" s="68">
        <f t="shared" si="7882"/>
        <v>694.27799999999991</v>
      </c>
      <c r="TSG174" s="68">
        <v>0</v>
      </c>
      <c r="TSH174" s="68">
        <f t="shared" si="5257"/>
        <v>694.27799999999991</v>
      </c>
      <c r="TSI174" s="68">
        <v>0</v>
      </c>
      <c r="TSJ174" s="68">
        <f t="shared" si="5258"/>
        <v>1041.4169999999999</v>
      </c>
      <c r="TSK174" s="101">
        <v>3</v>
      </c>
      <c r="TSL174" s="102"/>
      <c r="TSM174" s="68" t="s">
        <v>318</v>
      </c>
      <c r="TSN174" s="68">
        <f t="shared" si="7883"/>
        <v>694.27799999999991</v>
      </c>
      <c r="TSO174" s="68">
        <v>0</v>
      </c>
      <c r="TSP174" s="68">
        <f t="shared" si="5260"/>
        <v>694.27799999999991</v>
      </c>
      <c r="TSQ174" s="68">
        <v>0</v>
      </c>
      <c r="TSR174" s="68">
        <f t="shared" si="5261"/>
        <v>1041.4169999999999</v>
      </c>
      <c r="TSS174" s="101">
        <v>3</v>
      </c>
      <c r="TST174" s="102"/>
      <c r="TSU174" s="68" t="s">
        <v>318</v>
      </c>
      <c r="TSV174" s="68">
        <f t="shared" si="7884"/>
        <v>694.27799999999991</v>
      </c>
      <c r="TSW174" s="68">
        <v>0</v>
      </c>
      <c r="TSX174" s="68">
        <f t="shared" si="5263"/>
        <v>694.27799999999991</v>
      </c>
      <c r="TSY174" s="68">
        <v>0</v>
      </c>
      <c r="TSZ174" s="68">
        <f t="shared" si="5264"/>
        <v>1041.4169999999999</v>
      </c>
      <c r="TTA174" s="101">
        <v>3</v>
      </c>
      <c r="TTB174" s="102"/>
      <c r="TTC174" s="68" t="s">
        <v>318</v>
      </c>
      <c r="TTD174" s="68">
        <f t="shared" si="7885"/>
        <v>694.27799999999991</v>
      </c>
      <c r="TTE174" s="68">
        <v>0</v>
      </c>
      <c r="TTF174" s="68">
        <f t="shared" si="5266"/>
        <v>694.27799999999991</v>
      </c>
      <c r="TTG174" s="68">
        <v>0</v>
      </c>
      <c r="TTH174" s="68">
        <f t="shared" si="5267"/>
        <v>1041.4169999999999</v>
      </c>
      <c r="TTI174" s="101">
        <v>3</v>
      </c>
      <c r="TTJ174" s="102"/>
      <c r="TTK174" s="68" t="s">
        <v>318</v>
      </c>
      <c r="TTL174" s="68">
        <f t="shared" si="7886"/>
        <v>694.27799999999991</v>
      </c>
      <c r="TTM174" s="68">
        <v>0</v>
      </c>
      <c r="TTN174" s="68">
        <f t="shared" si="5269"/>
        <v>694.27799999999991</v>
      </c>
      <c r="TTO174" s="68">
        <v>0</v>
      </c>
      <c r="TTP174" s="68">
        <f t="shared" si="5270"/>
        <v>1041.4169999999999</v>
      </c>
      <c r="TTQ174" s="101">
        <v>3</v>
      </c>
      <c r="TTR174" s="102"/>
      <c r="TTS174" s="68" t="s">
        <v>318</v>
      </c>
      <c r="TTT174" s="68">
        <f t="shared" si="7887"/>
        <v>694.27799999999991</v>
      </c>
      <c r="TTU174" s="68">
        <v>0</v>
      </c>
      <c r="TTV174" s="68">
        <f t="shared" si="5272"/>
        <v>694.27799999999991</v>
      </c>
      <c r="TTW174" s="68">
        <v>0</v>
      </c>
      <c r="TTX174" s="68">
        <f t="shared" si="5273"/>
        <v>1041.4169999999999</v>
      </c>
      <c r="TTY174" s="101">
        <v>3</v>
      </c>
      <c r="TTZ174" s="102"/>
      <c r="TUA174" s="68" t="s">
        <v>318</v>
      </c>
      <c r="TUB174" s="68">
        <f t="shared" si="7888"/>
        <v>694.27799999999991</v>
      </c>
      <c r="TUC174" s="68">
        <v>0</v>
      </c>
      <c r="TUD174" s="68">
        <f t="shared" si="5275"/>
        <v>694.27799999999991</v>
      </c>
      <c r="TUE174" s="68">
        <v>0</v>
      </c>
      <c r="TUF174" s="68">
        <f t="shared" si="5276"/>
        <v>1041.4169999999999</v>
      </c>
      <c r="TUG174" s="101">
        <v>3</v>
      </c>
      <c r="TUH174" s="102"/>
      <c r="TUI174" s="68" t="s">
        <v>318</v>
      </c>
      <c r="TUJ174" s="68">
        <f t="shared" si="7889"/>
        <v>694.27799999999991</v>
      </c>
      <c r="TUK174" s="68">
        <v>0</v>
      </c>
      <c r="TUL174" s="68">
        <f t="shared" si="5278"/>
        <v>694.27799999999991</v>
      </c>
      <c r="TUM174" s="68">
        <v>0</v>
      </c>
      <c r="TUN174" s="68">
        <f t="shared" si="5279"/>
        <v>1041.4169999999999</v>
      </c>
      <c r="TUO174" s="101">
        <v>3</v>
      </c>
      <c r="TUP174" s="102"/>
      <c r="TUQ174" s="68" t="s">
        <v>318</v>
      </c>
      <c r="TUR174" s="68">
        <f t="shared" si="7890"/>
        <v>694.27799999999991</v>
      </c>
      <c r="TUS174" s="68">
        <v>0</v>
      </c>
      <c r="TUT174" s="68">
        <f t="shared" si="5281"/>
        <v>694.27799999999991</v>
      </c>
      <c r="TUU174" s="68">
        <v>0</v>
      </c>
      <c r="TUV174" s="68">
        <f t="shared" si="5282"/>
        <v>1041.4169999999999</v>
      </c>
      <c r="TUW174" s="101">
        <v>3</v>
      </c>
      <c r="TUX174" s="102"/>
      <c r="TUY174" s="68" t="s">
        <v>318</v>
      </c>
      <c r="TUZ174" s="68">
        <f t="shared" si="7891"/>
        <v>694.27799999999991</v>
      </c>
      <c r="TVA174" s="68">
        <v>0</v>
      </c>
      <c r="TVB174" s="68">
        <f t="shared" si="5284"/>
        <v>694.27799999999991</v>
      </c>
      <c r="TVC174" s="68">
        <v>0</v>
      </c>
      <c r="TVD174" s="68">
        <f t="shared" si="5285"/>
        <v>1041.4169999999999</v>
      </c>
      <c r="TVE174" s="101">
        <v>3</v>
      </c>
      <c r="TVF174" s="102"/>
      <c r="TVG174" s="68" t="s">
        <v>318</v>
      </c>
      <c r="TVH174" s="68">
        <f t="shared" si="7892"/>
        <v>694.27799999999991</v>
      </c>
      <c r="TVI174" s="68">
        <v>0</v>
      </c>
      <c r="TVJ174" s="68">
        <f t="shared" si="5287"/>
        <v>694.27799999999991</v>
      </c>
      <c r="TVK174" s="68">
        <v>0</v>
      </c>
      <c r="TVL174" s="68">
        <f t="shared" si="5288"/>
        <v>1041.4169999999999</v>
      </c>
      <c r="TVM174" s="101">
        <v>3</v>
      </c>
      <c r="TVN174" s="102"/>
      <c r="TVO174" s="68" t="s">
        <v>318</v>
      </c>
      <c r="TVP174" s="68">
        <f t="shared" si="7893"/>
        <v>694.27799999999991</v>
      </c>
      <c r="TVQ174" s="68">
        <v>0</v>
      </c>
      <c r="TVR174" s="68">
        <f t="shared" si="5290"/>
        <v>694.27799999999991</v>
      </c>
      <c r="TVS174" s="68">
        <v>0</v>
      </c>
      <c r="TVT174" s="68">
        <f t="shared" si="5291"/>
        <v>1041.4169999999999</v>
      </c>
      <c r="TVU174" s="101">
        <v>3</v>
      </c>
      <c r="TVV174" s="102"/>
      <c r="TVW174" s="68" t="s">
        <v>318</v>
      </c>
      <c r="TVX174" s="68">
        <f t="shared" si="7894"/>
        <v>694.27799999999991</v>
      </c>
      <c r="TVY174" s="68">
        <v>0</v>
      </c>
      <c r="TVZ174" s="68">
        <f t="shared" si="5293"/>
        <v>694.27799999999991</v>
      </c>
      <c r="TWA174" s="68">
        <v>0</v>
      </c>
      <c r="TWB174" s="68">
        <f t="shared" si="5294"/>
        <v>1041.4169999999999</v>
      </c>
      <c r="TWC174" s="101">
        <v>3</v>
      </c>
      <c r="TWD174" s="102"/>
      <c r="TWE174" s="68" t="s">
        <v>318</v>
      </c>
      <c r="TWF174" s="68">
        <f t="shared" si="7895"/>
        <v>694.27799999999991</v>
      </c>
      <c r="TWG174" s="68">
        <v>0</v>
      </c>
      <c r="TWH174" s="68">
        <f t="shared" si="5296"/>
        <v>694.27799999999991</v>
      </c>
      <c r="TWI174" s="68">
        <v>0</v>
      </c>
      <c r="TWJ174" s="68">
        <f t="shared" si="5297"/>
        <v>1041.4169999999999</v>
      </c>
      <c r="TWK174" s="101">
        <v>3</v>
      </c>
      <c r="TWL174" s="102"/>
      <c r="TWM174" s="68" t="s">
        <v>318</v>
      </c>
      <c r="TWN174" s="68">
        <f t="shared" si="7896"/>
        <v>694.27799999999991</v>
      </c>
      <c r="TWO174" s="68">
        <v>0</v>
      </c>
      <c r="TWP174" s="68">
        <f t="shared" si="5299"/>
        <v>694.27799999999991</v>
      </c>
      <c r="TWQ174" s="68">
        <v>0</v>
      </c>
      <c r="TWR174" s="68">
        <f t="shared" si="5300"/>
        <v>1041.4169999999999</v>
      </c>
      <c r="TWS174" s="101">
        <v>3</v>
      </c>
      <c r="TWT174" s="102"/>
      <c r="TWU174" s="68" t="s">
        <v>318</v>
      </c>
      <c r="TWV174" s="68">
        <f t="shared" si="7897"/>
        <v>694.27799999999991</v>
      </c>
      <c r="TWW174" s="68">
        <v>0</v>
      </c>
      <c r="TWX174" s="68">
        <f t="shared" si="5302"/>
        <v>694.27799999999991</v>
      </c>
      <c r="TWY174" s="68">
        <v>0</v>
      </c>
      <c r="TWZ174" s="68">
        <f t="shared" si="5303"/>
        <v>1041.4169999999999</v>
      </c>
      <c r="TXA174" s="101">
        <v>3</v>
      </c>
      <c r="TXB174" s="102"/>
      <c r="TXC174" s="68" t="s">
        <v>318</v>
      </c>
      <c r="TXD174" s="68">
        <f t="shared" si="7898"/>
        <v>694.27799999999991</v>
      </c>
      <c r="TXE174" s="68">
        <v>0</v>
      </c>
      <c r="TXF174" s="68">
        <f t="shared" si="5305"/>
        <v>694.27799999999991</v>
      </c>
      <c r="TXG174" s="68">
        <v>0</v>
      </c>
      <c r="TXH174" s="68">
        <f t="shared" si="5306"/>
        <v>1041.4169999999999</v>
      </c>
      <c r="TXI174" s="101">
        <v>3</v>
      </c>
      <c r="TXJ174" s="102"/>
      <c r="TXK174" s="68" t="s">
        <v>318</v>
      </c>
      <c r="TXL174" s="68">
        <f t="shared" si="7899"/>
        <v>694.27799999999991</v>
      </c>
      <c r="TXM174" s="68">
        <v>0</v>
      </c>
      <c r="TXN174" s="68">
        <f t="shared" si="5308"/>
        <v>694.27799999999991</v>
      </c>
      <c r="TXO174" s="68">
        <v>0</v>
      </c>
      <c r="TXP174" s="68">
        <f t="shared" si="5309"/>
        <v>1041.4169999999999</v>
      </c>
      <c r="TXQ174" s="101">
        <v>3</v>
      </c>
      <c r="TXR174" s="102"/>
      <c r="TXS174" s="68" t="s">
        <v>318</v>
      </c>
      <c r="TXT174" s="68">
        <f t="shared" si="7900"/>
        <v>694.27799999999991</v>
      </c>
      <c r="TXU174" s="68">
        <v>0</v>
      </c>
      <c r="TXV174" s="68">
        <f t="shared" si="5311"/>
        <v>694.27799999999991</v>
      </c>
      <c r="TXW174" s="68">
        <v>0</v>
      </c>
      <c r="TXX174" s="68">
        <f t="shared" si="5312"/>
        <v>1041.4169999999999</v>
      </c>
      <c r="TXY174" s="101">
        <v>3</v>
      </c>
      <c r="TXZ174" s="102"/>
      <c r="TYA174" s="68" t="s">
        <v>318</v>
      </c>
      <c r="TYB174" s="68">
        <f t="shared" si="7901"/>
        <v>694.27799999999991</v>
      </c>
      <c r="TYC174" s="68">
        <v>0</v>
      </c>
      <c r="TYD174" s="68">
        <f t="shared" si="5314"/>
        <v>694.27799999999991</v>
      </c>
      <c r="TYE174" s="68">
        <v>0</v>
      </c>
      <c r="TYF174" s="68">
        <f t="shared" si="5315"/>
        <v>1041.4169999999999</v>
      </c>
      <c r="TYG174" s="101">
        <v>3</v>
      </c>
      <c r="TYH174" s="102"/>
      <c r="TYI174" s="68" t="s">
        <v>318</v>
      </c>
      <c r="TYJ174" s="68">
        <f t="shared" si="7902"/>
        <v>694.27799999999991</v>
      </c>
      <c r="TYK174" s="68">
        <v>0</v>
      </c>
      <c r="TYL174" s="68">
        <f t="shared" si="5317"/>
        <v>694.27799999999991</v>
      </c>
      <c r="TYM174" s="68">
        <v>0</v>
      </c>
      <c r="TYN174" s="68">
        <f t="shared" si="5318"/>
        <v>1041.4169999999999</v>
      </c>
      <c r="TYO174" s="101">
        <v>3</v>
      </c>
      <c r="TYP174" s="102"/>
      <c r="TYQ174" s="68" t="s">
        <v>318</v>
      </c>
      <c r="TYR174" s="68">
        <f t="shared" si="7903"/>
        <v>694.27799999999991</v>
      </c>
      <c r="TYS174" s="68">
        <v>0</v>
      </c>
      <c r="TYT174" s="68">
        <f t="shared" si="5320"/>
        <v>694.27799999999991</v>
      </c>
      <c r="TYU174" s="68">
        <v>0</v>
      </c>
      <c r="TYV174" s="68">
        <f t="shared" si="5321"/>
        <v>1041.4169999999999</v>
      </c>
      <c r="TYW174" s="101">
        <v>3</v>
      </c>
      <c r="TYX174" s="102"/>
      <c r="TYY174" s="68" t="s">
        <v>318</v>
      </c>
      <c r="TYZ174" s="68">
        <f t="shared" si="7904"/>
        <v>694.27799999999991</v>
      </c>
      <c r="TZA174" s="68">
        <v>0</v>
      </c>
      <c r="TZB174" s="68">
        <f t="shared" si="5323"/>
        <v>694.27799999999991</v>
      </c>
      <c r="TZC174" s="68">
        <v>0</v>
      </c>
      <c r="TZD174" s="68">
        <f t="shared" si="5324"/>
        <v>1041.4169999999999</v>
      </c>
      <c r="TZE174" s="101">
        <v>3</v>
      </c>
      <c r="TZF174" s="102"/>
      <c r="TZG174" s="68" t="s">
        <v>318</v>
      </c>
      <c r="TZH174" s="68">
        <f t="shared" si="7905"/>
        <v>694.27799999999991</v>
      </c>
      <c r="TZI174" s="68">
        <v>0</v>
      </c>
      <c r="TZJ174" s="68">
        <f t="shared" si="5326"/>
        <v>694.27799999999991</v>
      </c>
      <c r="TZK174" s="68">
        <v>0</v>
      </c>
      <c r="TZL174" s="68">
        <f t="shared" si="5327"/>
        <v>1041.4169999999999</v>
      </c>
      <c r="TZM174" s="101">
        <v>3</v>
      </c>
      <c r="TZN174" s="102"/>
      <c r="TZO174" s="68" t="s">
        <v>318</v>
      </c>
      <c r="TZP174" s="68">
        <f t="shared" si="7906"/>
        <v>694.27799999999991</v>
      </c>
      <c r="TZQ174" s="68">
        <v>0</v>
      </c>
      <c r="TZR174" s="68">
        <f t="shared" si="5329"/>
        <v>694.27799999999991</v>
      </c>
      <c r="TZS174" s="68">
        <v>0</v>
      </c>
      <c r="TZT174" s="68">
        <f t="shared" si="5330"/>
        <v>1041.4169999999999</v>
      </c>
      <c r="TZU174" s="101">
        <v>3</v>
      </c>
      <c r="TZV174" s="102"/>
      <c r="TZW174" s="68" t="s">
        <v>318</v>
      </c>
      <c r="TZX174" s="68">
        <f t="shared" si="7907"/>
        <v>694.27799999999991</v>
      </c>
      <c r="TZY174" s="68">
        <v>0</v>
      </c>
      <c r="TZZ174" s="68">
        <f t="shared" si="5332"/>
        <v>694.27799999999991</v>
      </c>
      <c r="UAA174" s="68">
        <v>0</v>
      </c>
      <c r="UAB174" s="68">
        <f t="shared" si="5333"/>
        <v>1041.4169999999999</v>
      </c>
      <c r="UAC174" s="101">
        <v>3</v>
      </c>
      <c r="UAD174" s="102"/>
      <c r="UAE174" s="68" t="s">
        <v>318</v>
      </c>
      <c r="UAF174" s="68">
        <f t="shared" si="7908"/>
        <v>694.27799999999991</v>
      </c>
      <c r="UAG174" s="68">
        <v>0</v>
      </c>
      <c r="UAH174" s="68">
        <f t="shared" si="5335"/>
        <v>694.27799999999991</v>
      </c>
      <c r="UAI174" s="68">
        <v>0</v>
      </c>
      <c r="UAJ174" s="68">
        <f t="shared" si="5336"/>
        <v>1041.4169999999999</v>
      </c>
      <c r="UAK174" s="101">
        <v>3</v>
      </c>
      <c r="UAL174" s="102"/>
      <c r="UAM174" s="68" t="s">
        <v>318</v>
      </c>
      <c r="UAN174" s="68">
        <f t="shared" si="7909"/>
        <v>694.27799999999991</v>
      </c>
      <c r="UAO174" s="68">
        <v>0</v>
      </c>
      <c r="UAP174" s="68">
        <f t="shared" si="5338"/>
        <v>694.27799999999991</v>
      </c>
      <c r="UAQ174" s="68">
        <v>0</v>
      </c>
      <c r="UAR174" s="68">
        <f t="shared" si="5339"/>
        <v>1041.4169999999999</v>
      </c>
      <c r="UAS174" s="101">
        <v>3</v>
      </c>
      <c r="UAT174" s="102"/>
      <c r="UAU174" s="68" t="s">
        <v>318</v>
      </c>
      <c r="UAV174" s="68">
        <f t="shared" si="7910"/>
        <v>694.27799999999991</v>
      </c>
      <c r="UAW174" s="68">
        <v>0</v>
      </c>
      <c r="UAX174" s="68">
        <f t="shared" si="5341"/>
        <v>694.27799999999991</v>
      </c>
      <c r="UAY174" s="68">
        <v>0</v>
      </c>
      <c r="UAZ174" s="68">
        <f t="shared" si="5342"/>
        <v>1041.4169999999999</v>
      </c>
      <c r="UBA174" s="101">
        <v>3</v>
      </c>
      <c r="UBB174" s="102"/>
      <c r="UBC174" s="68" t="s">
        <v>318</v>
      </c>
      <c r="UBD174" s="68">
        <f t="shared" si="7911"/>
        <v>694.27799999999991</v>
      </c>
      <c r="UBE174" s="68">
        <v>0</v>
      </c>
      <c r="UBF174" s="68">
        <f t="shared" si="5344"/>
        <v>694.27799999999991</v>
      </c>
      <c r="UBG174" s="68">
        <v>0</v>
      </c>
      <c r="UBH174" s="68">
        <f t="shared" si="5345"/>
        <v>1041.4169999999999</v>
      </c>
      <c r="UBI174" s="101">
        <v>3</v>
      </c>
      <c r="UBJ174" s="102"/>
      <c r="UBK174" s="68" t="s">
        <v>318</v>
      </c>
      <c r="UBL174" s="68">
        <f t="shared" si="7912"/>
        <v>694.27799999999991</v>
      </c>
      <c r="UBM174" s="68">
        <v>0</v>
      </c>
      <c r="UBN174" s="68">
        <f t="shared" si="5347"/>
        <v>694.27799999999991</v>
      </c>
      <c r="UBO174" s="68">
        <v>0</v>
      </c>
      <c r="UBP174" s="68">
        <f t="shared" si="5348"/>
        <v>1041.4169999999999</v>
      </c>
      <c r="UBQ174" s="101">
        <v>3</v>
      </c>
      <c r="UBR174" s="102"/>
      <c r="UBS174" s="68" t="s">
        <v>318</v>
      </c>
      <c r="UBT174" s="68">
        <f t="shared" si="7913"/>
        <v>694.27799999999991</v>
      </c>
      <c r="UBU174" s="68">
        <v>0</v>
      </c>
      <c r="UBV174" s="68">
        <f t="shared" si="5350"/>
        <v>694.27799999999991</v>
      </c>
      <c r="UBW174" s="68">
        <v>0</v>
      </c>
      <c r="UBX174" s="68">
        <f t="shared" si="5351"/>
        <v>1041.4169999999999</v>
      </c>
      <c r="UBY174" s="101">
        <v>3</v>
      </c>
      <c r="UBZ174" s="102"/>
      <c r="UCA174" s="68" t="s">
        <v>318</v>
      </c>
      <c r="UCB174" s="68">
        <f t="shared" si="7914"/>
        <v>694.27799999999991</v>
      </c>
      <c r="UCC174" s="68">
        <v>0</v>
      </c>
      <c r="UCD174" s="68">
        <f t="shared" si="5353"/>
        <v>694.27799999999991</v>
      </c>
      <c r="UCE174" s="68">
        <v>0</v>
      </c>
      <c r="UCF174" s="68">
        <f t="shared" si="5354"/>
        <v>1041.4169999999999</v>
      </c>
      <c r="UCG174" s="101">
        <v>3</v>
      </c>
      <c r="UCH174" s="102"/>
      <c r="UCI174" s="68" t="s">
        <v>318</v>
      </c>
      <c r="UCJ174" s="68">
        <f t="shared" si="7915"/>
        <v>694.27799999999991</v>
      </c>
      <c r="UCK174" s="68">
        <v>0</v>
      </c>
      <c r="UCL174" s="68">
        <f t="shared" si="5356"/>
        <v>694.27799999999991</v>
      </c>
      <c r="UCM174" s="68">
        <v>0</v>
      </c>
      <c r="UCN174" s="68">
        <f t="shared" si="5357"/>
        <v>1041.4169999999999</v>
      </c>
      <c r="UCO174" s="101">
        <v>3</v>
      </c>
      <c r="UCP174" s="102"/>
      <c r="UCQ174" s="68" t="s">
        <v>318</v>
      </c>
      <c r="UCR174" s="68">
        <f t="shared" si="7916"/>
        <v>694.27799999999991</v>
      </c>
      <c r="UCS174" s="68">
        <v>0</v>
      </c>
      <c r="UCT174" s="68">
        <f t="shared" si="5359"/>
        <v>694.27799999999991</v>
      </c>
      <c r="UCU174" s="68">
        <v>0</v>
      </c>
      <c r="UCV174" s="68">
        <f t="shared" si="5360"/>
        <v>1041.4169999999999</v>
      </c>
      <c r="UCW174" s="101">
        <v>3</v>
      </c>
      <c r="UCX174" s="102"/>
      <c r="UCY174" s="68" t="s">
        <v>318</v>
      </c>
      <c r="UCZ174" s="68">
        <f t="shared" si="7917"/>
        <v>694.27799999999991</v>
      </c>
      <c r="UDA174" s="68">
        <v>0</v>
      </c>
      <c r="UDB174" s="68">
        <f t="shared" si="5362"/>
        <v>694.27799999999991</v>
      </c>
      <c r="UDC174" s="68">
        <v>0</v>
      </c>
      <c r="UDD174" s="68">
        <f t="shared" si="5363"/>
        <v>1041.4169999999999</v>
      </c>
      <c r="UDE174" s="101">
        <v>3</v>
      </c>
      <c r="UDF174" s="102"/>
      <c r="UDG174" s="68" t="s">
        <v>318</v>
      </c>
      <c r="UDH174" s="68">
        <f t="shared" si="7918"/>
        <v>694.27799999999991</v>
      </c>
      <c r="UDI174" s="68">
        <v>0</v>
      </c>
      <c r="UDJ174" s="68">
        <f t="shared" si="5365"/>
        <v>694.27799999999991</v>
      </c>
      <c r="UDK174" s="68">
        <v>0</v>
      </c>
      <c r="UDL174" s="68">
        <f t="shared" si="5366"/>
        <v>1041.4169999999999</v>
      </c>
      <c r="UDM174" s="101">
        <v>3</v>
      </c>
      <c r="UDN174" s="102"/>
      <c r="UDO174" s="68" t="s">
        <v>318</v>
      </c>
      <c r="UDP174" s="68">
        <f t="shared" si="7919"/>
        <v>694.27799999999991</v>
      </c>
      <c r="UDQ174" s="68">
        <v>0</v>
      </c>
      <c r="UDR174" s="68">
        <f t="shared" si="5368"/>
        <v>694.27799999999991</v>
      </c>
      <c r="UDS174" s="68">
        <v>0</v>
      </c>
      <c r="UDT174" s="68">
        <f t="shared" si="5369"/>
        <v>1041.4169999999999</v>
      </c>
      <c r="UDU174" s="101">
        <v>3</v>
      </c>
      <c r="UDV174" s="102"/>
      <c r="UDW174" s="68" t="s">
        <v>318</v>
      </c>
      <c r="UDX174" s="68">
        <f t="shared" si="7920"/>
        <v>694.27799999999991</v>
      </c>
      <c r="UDY174" s="68">
        <v>0</v>
      </c>
      <c r="UDZ174" s="68">
        <f t="shared" si="5371"/>
        <v>694.27799999999991</v>
      </c>
      <c r="UEA174" s="68">
        <v>0</v>
      </c>
      <c r="UEB174" s="68">
        <f t="shared" si="5372"/>
        <v>1041.4169999999999</v>
      </c>
      <c r="UEC174" s="101">
        <v>3</v>
      </c>
      <c r="UED174" s="102"/>
      <c r="UEE174" s="68" t="s">
        <v>318</v>
      </c>
      <c r="UEF174" s="68">
        <f t="shared" si="7921"/>
        <v>694.27799999999991</v>
      </c>
      <c r="UEG174" s="68">
        <v>0</v>
      </c>
      <c r="UEH174" s="68">
        <f t="shared" si="5374"/>
        <v>694.27799999999991</v>
      </c>
      <c r="UEI174" s="68">
        <v>0</v>
      </c>
      <c r="UEJ174" s="68">
        <f t="shared" si="5375"/>
        <v>1041.4169999999999</v>
      </c>
      <c r="UEK174" s="101">
        <v>3</v>
      </c>
      <c r="UEL174" s="102"/>
      <c r="UEM174" s="68" t="s">
        <v>318</v>
      </c>
      <c r="UEN174" s="68">
        <f t="shared" si="7922"/>
        <v>694.27799999999991</v>
      </c>
      <c r="UEO174" s="68">
        <v>0</v>
      </c>
      <c r="UEP174" s="68">
        <f t="shared" si="5377"/>
        <v>694.27799999999991</v>
      </c>
      <c r="UEQ174" s="68">
        <v>0</v>
      </c>
      <c r="UER174" s="68">
        <f t="shared" si="5378"/>
        <v>1041.4169999999999</v>
      </c>
      <c r="UES174" s="101">
        <v>3</v>
      </c>
      <c r="UET174" s="102"/>
      <c r="UEU174" s="68" t="s">
        <v>318</v>
      </c>
      <c r="UEV174" s="68">
        <f t="shared" si="7923"/>
        <v>694.27799999999991</v>
      </c>
      <c r="UEW174" s="68">
        <v>0</v>
      </c>
      <c r="UEX174" s="68">
        <f t="shared" si="5380"/>
        <v>694.27799999999991</v>
      </c>
      <c r="UEY174" s="68">
        <v>0</v>
      </c>
      <c r="UEZ174" s="68">
        <f t="shared" si="5381"/>
        <v>1041.4169999999999</v>
      </c>
      <c r="UFA174" s="101">
        <v>3</v>
      </c>
      <c r="UFB174" s="102"/>
      <c r="UFC174" s="68" t="s">
        <v>318</v>
      </c>
      <c r="UFD174" s="68">
        <f t="shared" si="7924"/>
        <v>694.27799999999991</v>
      </c>
      <c r="UFE174" s="68">
        <v>0</v>
      </c>
      <c r="UFF174" s="68">
        <f t="shared" si="5383"/>
        <v>694.27799999999991</v>
      </c>
      <c r="UFG174" s="68">
        <v>0</v>
      </c>
      <c r="UFH174" s="68">
        <f t="shared" si="5384"/>
        <v>1041.4169999999999</v>
      </c>
      <c r="UFI174" s="101">
        <v>3</v>
      </c>
      <c r="UFJ174" s="102"/>
      <c r="UFK174" s="68" t="s">
        <v>318</v>
      </c>
      <c r="UFL174" s="68">
        <f t="shared" si="7925"/>
        <v>694.27799999999991</v>
      </c>
      <c r="UFM174" s="68">
        <v>0</v>
      </c>
      <c r="UFN174" s="68">
        <f t="shared" si="5386"/>
        <v>694.27799999999991</v>
      </c>
      <c r="UFO174" s="68">
        <v>0</v>
      </c>
      <c r="UFP174" s="68">
        <f t="shared" si="5387"/>
        <v>1041.4169999999999</v>
      </c>
      <c r="UFQ174" s="101">
        <v>3</v>
      </c>
      <c r="UFR174" s="102"/>
      <c r="UFS174" s="68" t="s">
        <v>318</v>
      </c>
      <c r="UFT174" s="68">
        <f t="shared" si="7926"/>
        <v>694.27799999999991</v>
      </c>
      <c r="UFU174" s="68">
        <v>0</v>
      </c>
      <c r="UFV174" s="68">
        <f t="shared" si="5389"/>
        <v>694.27799999999991</v>
      </c>
      <c r="UFW174" s="68">
        <v>0</v>
      </c>
      <c r="UFX174" s="68">
        <f t="shared" si="5390"/>
        <v>1041.4169999999999</v>
      </c>
      <c r="UFY174" s="101">
        <v>3</v>
      </c>
      <c r="UFZ174" s="102"/>
      <c r="UGA174" s="68" t="s">
        <v>318</v>
      </c>
      <c r="UGB174" s="68">
        <f t="shared" si="7927"/>
        <v>694.27799999999991</v>
      </c>
      <c r="UGC174" s="68">
        <v>0</v>
      </c>
      <c r="UGD174" s="68">
        <f t="shared" si="5392"/>
        <v>694.27799999999991</v>
      </c>
      <c r="UGE174" s="68">
        <v>0</v>
      </c>
      <c r="UGF174" s="68">
        <f t="shared" si="5393"/>
        <v>1041.4169999999999</v>
      </c>
      <c r="UGG174" s="101">
        <v>3</v>
      </c>
      <c r="UGH174" s="102"/>
      <c r="UGI174" s="68" t="s">
        <v>318</v>
      </c>
      <c r="UGJ174" s="68">
        <f t="shared" si="7928"/>
        <v>694.27799999999991</v>
      </c>
      <c r="UGK174" s="68">
        <v>0</v>
      </c>
      <c r="UGL174" s="68">
        <f t="shared" si="5395"/>
        <v>694.27799999999991</v>
      </c>
      <c r="UGM174" s="68">
        <v>0</v>
      </c>
      <c r="UGN174" s="68">
        <f t="shared" si="5396"/>
        <v>1041.4169999999999</v>
      </c>
      <c r="UGO174" s="101">
        <v>3</v>
      </c>
      <c r="UGP174" s="102"/>
      <c r="UGQ174" s="68" t="s">
        <v>318</v>
      </c>
      <c r="UGR174" s="68">
        <f t="shared" si="7929"/>
        <v>694.27799999999991</v>
      </c>
      <c r="UGS174" s="68">
        <v>0</v>
      </c>
      <c r="UGT174" s="68">
        <f t="shared" si="5398"/>
        <v>694.27799999999991</v>
      </c>
      <c r="UGU174" s="68">
        <v>0</v>
      </c>
      <c r="UGV174" s="68">
        <f t="shared" si="5399"/>
        <v>1041.4169999999999</v>
      </c>
      <c r="UGW174" s="101">
        <v>3</v>
      </c>
      <c r="UGX174" s="102"/>
      <c r="UGY174" s="68" t="s">
        <v>318</v>
      </c>
      <c r="UGZ174" s="68">
        <f t="shared" si="7930"/>
        <v>694.27799999999991</v>
      </c>
      <c r="UHA174" s="68">
        <v>0</v>
      </c>
      <c r="UHB174" s="68">
        <f t="shared" si="5401"/>
        <v>694.27799999999991</v>
      </c>
      <c r="UHC174" s="68">
        <v>0</v>
      </c>
      <c r="UHD174" s="68">
        <f t="shared" si="5402"/>
        <v>1041.4169999999999</v>
      </c>
      <c r="UHE174" s="101">
        <v>3</v>
      </c>
      <c r="UHF174" s="102"/>
      <c r="UHG174" s="68" t="s">
        <v>318</v>
      </c>
      <c r="UHH174" s="68">
        <f t="shared" si="7931"/>
        <v>694.27799999999991</v>
      </c>
      <c r="UHI174" s="68">
        <v>0</v>
      </c>
      <c r="UHJ174" s="68">
        <f t="shared" si="5404"/>
        <v>694.27799999999991</v>
      </c>
      <c r="UHK174" s="68">
        <v>0</v>
      </c>
      <c r="UHL174" s="68">
        <f t="shared" si="5405"/>
        <v>1041.4169999999999</v>
      </c>
      <c r="UHM174" s="101">
        <v>3</v>
      </c>
      <c r="UHN174" s="102"/>
      <c r="UHO174" s="68" t="s">
        <v>318</v>
      </c>
      <c r="UHP174" s="68">
        <f t="shared" si="7932"/>
        <v>694.27799999999991</v>
      </c>
      <c r="UHQ174" s="68">
        <v>0</v>
      </c>
      <c r="UHR174" s="68">
        <f t="shared" si="5407"/>
        <v>694.27799999999991</v>
      </c>
      <c r="UHS174" s="68">
        <v>0</v>
      </c>
      <c r="UHT174" s="68">
        <f t="shared" si="5408"/>
        <v>1041.4169999999999</v>
      </c>
      <c r="UHU174" s="101">
        <v>3</v>
      </c>
      <c r="UHV174" s="102"/>
      <c r="UHW174" s="68" t="s">
        <v>318</v>
      </c>
      <c r="UHX174" s="68">
        <f t="shared" si="7933"/>
        <v>694.27799999999991</v>
      </c>
      <c r="UHY174" s="68">
        <v>0</v>
      </c>
      <c r="UHZ174" s="68">
        <f t="shared" si="5410"/>
        <v>694.27799999999991</v>
      </c>
      <c r="UIA174" s="68">
        <v>0</v>
      </c>
      <c r="UIB174" s="68">
        <f t="shared" si="5411"/>
        <v>1041.4169999999999</v>
      </c>
      <c r="UIC174" s="101">
        <v>3</v>
      </c>
      <c r="UID174" s="102"/>
      <c r="UIE174" s="68" t="s">
        <v>318</v>
      </c>
      <c r="UIF174" s="68">
        <f t="shared" si="7934"/>
        <v>694.27799999999991</v>
      </c>
      <c r="UIG174" s="68">
        <v>0</v>
      </c>
      <c r="UIH174" s="68">
        <f t="shared" si="5413"/>
        <v>694.27799999999991</v>
      </c>
      <c r="UII174" s="68">
        <v>0</v>
      </c>
      <c r="UIJ174" s="68">
        <f t="shared" si="5414"/>
        <v>1041.4169999999999</v>
      </c>
      <c r="UIK174" s="101">
        <v>3</v>
      </c>
      <c r="UIL174" s="102"/>
      <c r="UIM174" s="68" t="s">
        <v>318</v>
      </c>
      <c r="UIN174" s="68">
        <f t="shared" si="7935"/>
        <v>694.27799999999991</v>
      </c>
      <c r="UIO174" s="68">
        <v>0</v>
      </c>
      <c r="UIP174" s="68">
        <f t="shared" si="5416"/>
        <v>694.27799999999991</v>
      </c>
      <c r="UIQ174" s="68">
        <v>0</v>
      </c>
      <c r="UIR174" s="68">
        <f t="shared" si="5417"/>
        <v>1041.4169999999999</v>
      </c>
      <c r="UIS174" s="101">
        <v>3</v>
      </c>
      <c r="UIT174" s="102"/>
      <c r="UIU174" s="68" t="s">
        <v>318</v>
      </c>
      <c r="UIV174" s="68">
        <f t="shared" si="7936"/>
        <v>694.27799999999991</v>
      </c>
      <c r="UIW174" s="68">
        <v>0</v>
      </c>
      <c r="UIX174" s="68">
        <f t="shared" si="5419"/>
        <v>694.27799999999991</v>
      </c>
      <c r="UIY174" s="68">
        <v>0</v>
      </c>
      <c r="UIZ174" s="68">
        <f t="shared" si="5420"/>
        <v>1041.4169999999999</v>
      </c>
      <c r="UJA174" s="101">
        <v>3</v>
      </c>
      <c r="UJB174" s="102"/>
      <c r="UJC174" s="68" t="s">
        <v>318</v>
      </c>
      <c r="UJD174" s="68">
        <f t="shared" si="7937"/>
        <v>694.27799999999991</v>
      </c>
      <c r="UJE174" s="68">
        <v>0</v>
      </c>
      <c r="UJF174" s="68">
        <f t="shared" si="5422"/>
        <v>694.27799999999991</v>
      </c>
      <c r="UJG174" s="68">
        <v>0</v>
      </c>
      <c r="UJH174" s="68">
        <f t="shared" si="5423"/>
        <v>1041.4169999999999</v>
      </c>
      <c r="UJI174" s="101">
        <v>3</v>
      </c>
      <c r="UJJ174" s="102"/>
      <c r="UJK174" s="68" t="s">
        <v>318</v>
      </c>
      <c r="UJL174" s="68">
        <f t="shared" si="7938"/>
        <v>694.27799999999991</v>
      </c>
      <c r="UJM174" s="68">
        <v>0</v>
      </c>
      <c r="UJN174" s="68">
        <f t="shared" si="5425"/>
        <v>694.27799999999991</v>
      </c>
      <c r="UJO174" s="68">
        <v>0</v>
      </c>
      <c r="UJP174" s="68">
        <f t="shared" si="5426"/>
        <v>1041.4169999999999</v>
      </c>
      <c r="UJQ174" s="101">
        <v>3</v>
      </c>
      <c r="UJR174" s="102"/>
      <c r="UJS174" s="68" t="s">
        <v>318</v>
      </c>
      <c r="UJT174" s="68">
        <f t="shared" si="7939"/>
        <v>694.27799999999991</v>
      </c>
      <c r="UJU174" s="68">
        <v>0</v>
      </c>
      <c r="UJV174" s="68">
        <f t="shared" si="5428"/>
        <v>694.27799999999991</v>
      </c>
      <c r="UJW174" s="68">
        <v>0</v>
      </c>
      <c r="UJX174" s="68">
        <f t="shared" si="5429"/>
        <v>1041.4169999999999</v>
      </c>
      <c r="UJY174" s="101">
        <v>3</v>
      </c>
      <c r="UJZ174" s="102"/>
      <c r="UKA174" s="68" t="s">
        <v>318</v>
      </c>
      <c r="UKB174" s="68">
        <f t="shared" si="7940"/>
        <v>694.27799999999991</v>
      </c>
      <c r="UKC174" s="68">
        <v>0</v>
      </c>
      <c r="UKD174" s="68">
        <f t="shared" si="5431"/>
        <v>694.27799999999991</v>
      </c>
      <c r="UKE174" s="68">
        <v>0</v>
      </c>
      <c r="UKF174" s="68">
        <f t="shared" si="5432"/>
        <v>1041.4169999999999</v>
      </c>
      <c r="UKG174" s="101">
        <v>3</v>
      </c>
      <c r="UKH174" s="102"/>
      <c r="UKI174" s="68" t="s">
        <v>318</v>
      </c>
      <c r="UKJ174" s="68">
        <f t="shared" si="7941"/>
        <v>694.27799999999991</v>
      </c>
      <c r="UKK174" s="68">
        <v>0</v>
      </c>
      <c r="UKL174" s="68">
        <f t="shared" si="5434"/>
        <v>694.27799999999991</v>
      </c>
      <c r="UKM174" s="68">
        <v>0</v>
      </c>
      <c r="UKN174" s="68">
        <f t="shared" si="5435"/>
        <v>1041.4169999999999</v>
      </c>
      <c r="UKO174" s="101">
        <v>3</v>
      </c>
      <c r="UKP174" s="102"/>
      <c r="UKQ174" s="68" t="s">
        <v>318</v>
      </c>
      <c r="UKR174" s="68">
        <f t="shared" si="7942"/>
        <v>694.27799999999991</v>
      </c>
      <c r="UKS174" s="68">
        <v>0</v>
      </c>
      <c r="UKT174" s="68">
        <f t="shared" si="5437"/>
        <v>694.27799999999991</v>
      </c>
      <c r="UKU174" s="68">
        <v>0</v>
      </c>
      <c r="UKV174" s="68">
        <f t="shared" si="5438"/>
        <v>1041.4169999999999</v>
      </c>
      <c r="UKW174" s="101">
        <v>3</v>
      </c>
      <c r="UKX174" s="102"/>
      <c r="UKY174" s="68" t="s">
        <v>318</v>
      </c>
      <c r="UKZ174" s="68">
        <f t="shared" si="7943"/>
        <v>694.27799999999991</v>
      </c>
      <c r="ULA174" s="68">
        <v>0</v>
      </c>
      <c r="ULB174" s="68">
        <f t="shared" si="5440"/>
        <v>694.27799999999991</v>
      </c>
      <c r="ULC174" s="68">
        <v>0</v>
      </c>
      <c r="ULD174" s="68">
        <f t="shared" si="5441"/>
        <v>1041.4169999999999</v>
      </c>
      <c r="ULE174" s="101">
        <v>3</v>
      </c>
      <c r="ULF174" s="102"/>
      <c r="ULG174" s="68" t="s">
        <v>318</v>
      </c>
      <c r="ULH174" s="68">
        <f t="shared" si="7944"/>
        <v>694.27799999999991</v>
      </c>
      <c r="ULI174" s="68">
        <v>0</v>
      </c>
      <c r="ULJ174" s="68">
        <f t="shared" si="5443"/>
        <v>694.27799999999991</v>
      </c>
      <c r="ULK174" s="68">
        <v>0</v>
      </c>
      <c r="ULL174" s="68">
        <f t="shared" si="5444"/>
        <v>1041.4169999999999</v>
      </c>
      <c r="ULM174" s="101">
        <v>3</v>
      </c>
      <c r="ULN174" s="102"/>
      <c r="ULO174" s="68" t="s">
        <v>318</v>
      </c>
      <c r="ULP174" s="68">
        <f t="shared" si="7945"/>
        <v>694.27799999999991</v>
      </c>
      <c r="ULQ174" s="68">
        <v>0</v>
      </c>
      <c r="ULR174" s="68">
        <f t="shared" si="5446"/>
        <v>694.27799999999991</v>
      </c>
      <c r="ULS174" s="68">
        <v>0</v>
      </c>
      <c r="ULT174" s="68">
        <f t="shared" si="5447"/>
        <v>1041.4169999999999</v>
      </c>
      <c r="ULU174" s="101">
        <v>3</v>
      </c>
      <c r="ULV174" s="102"/>
      <c r="ULW174" s="68" t="s">
        <v>318</v>
      </c>
      <c r="ULX174" s="68">
        <f t="shared" si="7946"/>
        <v>694.27799999999991</v>
      </c>
      <c r="ULY174" s="68">
        <v>0</v>
      </c>
      <c r="ULZ174" s="68">
        <f t="shared" si="5449"/>
        <v>694.27799999999991</v>
      </c>
      <c r="UMA174" s="68">
        <v>0</v>
      </c>
      <c r="UMB174" s="68">
        <f t="shared" si="5450"/>
        <v>1041.4169999999999</v>
      </c>
      <c r="UMC174" s="101">
        <v>3</v>
      </c>
      <c r="UMD174" s="102"/>
      <c r="UME174" s="68" t="s">
        <v>318</v>
      </c>
      <c r="UMF174" s="68">
        <f t="shared" si="7947"/>
        <v>694.27799999999991</v>
      </c>
      <c r="UMG174" s="68">
        <v>0</v>
      </c>
      <c r="UMH174" s="68">
        <f t="shared" si="5452"/>
        <v>694.27799999999991</v>
      </c>
      <c r="UMI174" s="68">
        <v>0</v>
      </c>
      <c r="UMJ174" s="68">
        <f t="shared" si="5453"/>
        <v>1041.4169999999999</v>
      </c>
      <c r="UMK174" s="101">
        <v>3</v>
      </c>
      <c r="UML174" s="102"/>
      <c r="UMM174" s="68" t="s">
        <v>318</v>
      </c>
      <c r="UMN174" s="68">
        <f t="shared" si="7948"/>
        <v>694.27799999999991</v>
      </c>
      <c r="UMO174" s="68">
        <v>0</v>
      </c>
      <c r="UMP174" s="68">
        <f t="shared" si="5455"/>
        <v>694.27799999999991</v>
      </c>
      <c r="UMQ174" s="68">
        <v>0</v>
      </c>
      <c r="UMR174" s="68">
        <f t="shared" si="5456"/>
        <v>1041.4169999999999</v>
      </c>
      <c r="UMS174" s="101">
        <v>3</v>
      </c>
      <c r="UMT174" s="102"/>
      <c r="UMU174" s="68" t="s">
        <v>318</v>
      </c>
      <c r="UMV174" s="68">
        <f t="shared" si="7949"/>
        <v>694.27799999999991</v>
      </c>
      <c r="UMW174" s="68">
        <v>0</v>
      </c>
      <c r="UMX174" s="68">
        <f t="shared" si="5458"/>
        <v>694.27799999999991</v>
      </c>
      <c r="UMY174" s="68">
        <v>0</v>
      </c>
      <c r="UMZ174" s="68">
        <f t="shared" si="5459"/>
        <v>1041.4169999999999</v>
      </c>
      <c r="UNA174" s="101">
        <v>3</v>
      </c>
      <c r="UNB174" s="102"/>
      <c r="UNC174" s="68" t="s">
        <v>318</v>
      </c>
      <c r="UND174" s="68">
        <f t="shared" si="7950"/>
        <v>694.27799999999991</v>
      </c>
      <c r="UNE174" s="68">
        <v>0</v>
      </c>
      <c r="UNF174" s="68">
        <f t="shared" si="5461"/>
        <v>694.27799999999991</v>
      </c>
      <c r="UNG174" s="68">
        <v>0</v>
      </c>
      <c r="UNH174" s="68">
        <f t="shared" si="5462"/>
        <v>1041.4169999999999</v>
      </c>
      <c r="UNI174" s="101">
        <v>3</v>
      </c>
      <c r="UNJ174" s="102"/>
      <c r="UNK174" s="68" t="s">
        <v>318</v>
      </c>
      <c r="UNL174" s="68">
        <f t="shared" si="7951"/>
        <v>694.27799999999991</v>
      </c>
      <c r="UNM174" s="68">
        <v>0</v>
      </c>
      <c r="UNN174" s="68">
        <f t="shared" si="5464"/>
        <v>694.27799999999991</v>
      </c>
      <c r="UNO174" s="68">
        <v>0</v>
      </c>
      <c r="UNP174" s="68">
        <f t="shared" si="5465"/>
        <v>1041.4169999999999</v>
      </c>
      <c r="UNQ174" s="101">
        <v>3</v>
      </c>
      <c r="UNR174" s="102"/>
      <c r="UNS174" s="68" t="s">
        <v>318</v>
      </c>
      <c r="UNT174" s="68">
        <f t="shared" si="7952"/>
        <v>694.27799999999991</v>
      </c>
      <c r="UNU174" s="68">
        <v>0</v>
      </c>
      <c r="UNV174" s="68">
        <f t="shared" si="5467"/>
        <v>694.27799999999991</v>
      </c>
      <c r="UNW174" s="68">
        <v>0</v>
      </c>
      <c r="UNX174" s="68">
        <f t="shared" si="5468"/>
        <v>1041.4169999999999</v>
      </c>
      <c r="UNY174" s="101">
        <v>3</v>
      </c>
      <c r="UNZ174" s="102"/>
      <c r="UOA174" s="68" t="s">
        <v>318</v>
      </c>
      <c r="UOB174" s="68">
        <f t="shared" si="7953"/>
        <v>694.27799999999991</v>
      </c>
      <c r="UOC174" s="68">
        <v>0</v>
      </c>
      <c r="UOD174" s="68">
        <f t="shared" si="5470"/>
        <v>694.27799999999991</v>
      </c>
      <c r="UOE174" s="68">
        <v>0</v>
      </c>
      <c r="UOF174" s="68">
        <f t="shared" si="5471"/>
        <v>1041.4169999999999</v>
      </c>
      <c r="UOG174" s="101">
        <v>3</v>
      </c>
      <c r="UOH174" s="102"/>
      <c r="UOI174" s="68" t="s">
        <v>318</v>
      </c>
      <c r="UOJ174" s="68">
        <f t="shared" si="7954"/>
        <v>694.27799999999991</v>
      </c>
      <c r="UOK174" s="68">
        <v>0</v>
      </c>
      <c r="UOL174" s="68">
        <f t="shared" si="5473"/>
        <v>694.27799999999991</v>
      </c>
      <c r="UOM174" s="68">
        <v>0</v>
      </c>
      <c r="UON174" s="68">
        <f t="shared" si="5474"/>
        <v>1041.4169999999999</v>
      </c>
      <c r="UOO174" s="101">
        <v>3</v>
      </c>
      <c r="UOP174" s="102"/>
      <c r="UOQ174" s="68" t="s">
        <v>318</v>
      </c>
      <c r="UOR174" s="68">
        <f t="shared" si="7955"/>
        <v>694.27799999999991</v>
      </c>
      <c r="UOS174" s="68">
        <v>0</v>
      </c>
      <c r="UOT174" s="68">
        <f t="shared" si="5476"/>
        <v>694.27799999999991</v>
      </c>
      <c r="UOU174" s="68">
        <v>0</v>
      </c>
      <c r="UOV174" s="68">
        <f t="shared" si="5477"/>
        <v>1041.4169999999999</v>
      </c>
      <c r="UOW174" s="101">
        <v>3</v>
      </c>
      <c r="UOX174" s="102"/>
      <c r="UOY174" s="68" t="s">
        <v>318</v>
      </c>
      <c r="UOZ174" s="68">
        <f t="shared" si="7956"/>
        <v>694.27799999999991</v>
      </c>
      <c r="UPA174" s="68">
        <v>0</v>
      </c>
      <c r="UPB174" s="68">
        <f t="shared" si="5479"/>
        <v>694.27799999999991</v>
      </c>
      <c r="UPC174" s="68">
        <v>0</v>
      </c>
      <c r="UPD174" s="68">
        <f t="shared" si="5480"/>
        <v>1041.4169999999999</v>
      </c>
      <c r="UPE174" s="101">
        <v>3</v>
      </c>
      <c r="UPF174" s="102"/>
      <c r="UPG174" s="68" t="s">
        <v>318</v>
      </c>
      <c r="UPH174" s="68">
        <f t="shared" si="7957"/>
        <v>694.27799999999991</v>
      </c>
      <c r="UPI174" s="68">
        <v>0</v>
      </c>
      <c r="UPJ174" s="68">
        <f t="shared" si="5482"/>
        <v>694.27799999999991</v>
      </c>
      <c r="UPK174" s="68">
        <v>0</v>
      </c>
      <c r="UPL174" s="68">
        <f t="shared" si="5483"/>
        <v>1041.4169999999999</v>
      </c>
      <c r="UPM174" s="101">
        <v>3</v>
      </c>
      <c r="UPN174" s="102"/>
      <c r="UPO174" s="68" t="s">
        <v>318</v>
      </c>
      <c r="UPP174" s="68">
        <f t="shared" si="7958"/>
        <v>694.27799999999991</v>
      </c>
      <c r="UPQ174" s="68">
        <v>0</v>
      </c>
      <c r="UPR174" s="68">
        <f t="shared" si="5485"/>
        <v>694.27799999999991</v>
      </c>
      <c r="UPS174" s="68">
        <v>0</v>
      </c>
      <c r="UPT174" s="68">
        <f t="shared" si="5486"/>
        <v>1041.4169999999999</v>
      </c>
      <c r="UPU174" s="101">
        <v>3</v>
      </c>
      <c r="UPV174" s="102"/>
      <c r="UPW174" s="68" t="s">
        <v>318</v>
      </c>
      <c r="UPX174" s="68">
        <f t="shared" si="7959"/>
        <v>694.27799999999991</v>
      </c>
      <c r="UPY174" s="68">
        <v>0</v>
      </c>
      <c r="UPZ174" s="68">
        <f t="shared" si="5488"/>
        <v>694.27799999999991</v>
      </c>
      <c r="UQA174" s="68">
        <v>0</v>
      </c>
      <c r="UQB174" s="68">
        <f t="shared" si="5489"/>
        <v>1041.4169999999999</v>
      </c>
      <c r="UQC174" s="101">
        <v>3</v>
      </c>
      <c r="UQD174" s="102"/>
      <c r="UQE174" s="68" t="s">
        <v>318</v>
      </c>
      <c r="UQF174" s="68">
        <f t="shared" si="7960"/>
        <v>694.27799999999991</v>
      </c>
      <c r="UQG174" s="68">
        <v>0</v>
      </c>
      <c r="UQH174" s="68">
        <f t="shared" si="5491"/>
        <v>694.27799999999991</v>
      </c>
      <c r="UQI174" s="68">
        <v>0</v>
      </c>
      <c r="UQJ174" s="68">
        <f t="shared" si="5492"/>
        <v>1041.4169999999999</v>
      </c>
      <c r="UQK174" s="101">
        <v>3</v>
      </c>
      <c r="UQL174" s="102"/>
      <c r="UQM174" s="68" t="s">
        <v>318</v>
      </c>
      <c r="UQN174" s="68">
        <f t="shared" si="7961"/>
        <v>694.27799999999991</v>
      </c>
      <c r="UQO174" s="68">
        <v>0</v>
      </c>
      <c r="UQP174" s="68">
        <f t="shared" si="5494"/>
        <v>694.27799999999991</v>
      </c>
      <c r="UQQ174" s="68">
        <v>0</v>
      </c>
      <c r="UQR174" s="68">
        <f t="shared" si="5495"/>
        <v>1041.4169999999999</v>
      </c>
      <c r="UQS174" s="101">
        <v>3</v>
      </c>
      <c r="UQT174" s="102"/>
      <c r="UQU174" s="68" t="s">
        <v>318</v>
      </c>
      <c r="UQV174" s="68">
        <f t="shared" si="7962"/>
        <v>694.27799999999991</v>
      </c>
      <c r="UQW174" s="68">
        <v>0</v>
      </c>
      <c r="UQX174" s="68">
        <f t="shared" si="5497"/>
        <v>694.27799999999991</v>
      </c>
      <c r="UQY174" s="68">
        <v>0</v>
      </c>
      <c r="UQZ174" s="68">
        <f t="shared" si="5498"/>
        <v>1041.4169999999999</v>
      </c>
      <c r="URA174" s="101">
        <v>3</v>
      </c>
      <c r="URB174" s="102"/>
      <c r="URC174" s="68" t="s">
        <v>318</v>
      </c>
      <c r="URD174" s="68">
        <f t="shared" si="7963"/>
        <v>694.27799999999991</v>
      </c>
      <c r="URE174" s="68">
        <v>0</v>
      </c>
      <c r="URF174" s="68">
        <f t="shared" si="5500"/>
        <v>694.27799999999991</v>
      </c>
      <c r="URG174" s="68">
        <v>0</v>
      </c>
      <c r="URH174" s="68">
        <f t="shared" si="5501"/>
        <v>1041.4169999999999</v>
      </c>
      <c r="URI174" s="101">
        <v>3</v>
      </c>
      <c r="URJ174" s="102"/>
      <c r="URK174" s="68" t="s">
        <v>318</v>
      </c>
      <c r="URL174" s="68">
        <f t="shared" si="7964"/>
        <v>694.27799999999991</v>
      </c>
      <c r="URM174" s="68">
        <v>0</v>
      </c>
      <c r="URN174" s="68">
        <f t="shared" si="5503"/>
        <v>694.27799999999991</v>
      </c>
      <c r="URO174" s="68">
        <v>0</v>
      </c>
      <c r="URP174" s="68">
        <f t="shared" si="5504"/>
        <v>1041.4169999999999</v>
      </c>
      <c r="URQ174" s="101">
        <v>3</v>
      </c>
      <c r="URR174" s="102"/>
      <c r="URS174" s="68" t="s">
        <v>318</v>
      </c>
      <c r="URT174" s="68">
        <f t="shared" si="7965"/>
        <v>694.27799999999991</v>
      </c>
      <c r="URU174" s="68">
        <v>0</v>
      </c>
      <c r="URV174" s="68">
        <f t="shared" si="5506"/>
        <v>694.27799999999991</v>
      </c>
      <c r="URW174" s="68">
        <v>0</v>
      </c>
      <c r="URX174" s="68">
        <f t="shared" si="5507"/>
        <v>1041.4169999999999</v>
      </c>
      <c r="URY174" s="101">
        <v>3</v>
      </c>
      <c r="URZ174" s="102"/>
      <c r="USA174" s="68" t="s">
        <v>318</v>
      </c>
      <c r="USB174" s="68">
        <f t="shared" si="7966"/>
        <v>694.27799999999991</v>
      </c>
      <c r="USC174" s="68">
        <v>0</v>
      </c>
      <c r="USD174" s="68">
        <f t="shared" si="5509"/>
        <v>694.27799999999991</v>
      </c>
      <c r="USE174" s="68">
        <v>0</v>
      </c>
      <c r="USF174" s="68">
        <f t="shared" si="5510"/>
        <v>1041.4169999999999</v>
      </c>
      <c r="USG174" s="101">
        <v>3</v>
      </c>
      <c r="USH174" s="102"/>
      <c r="USI174" s="68" t="s">
        <v>318</v>
      </c>
      <c r="USJ174" s="68">
        <f t="shared" si="7967"/>
        <v>694.27799999999991</v>
      </c>
      <c r="USK174" s="68">
        <v>0</v>
      </c>
      <c r="USL174" s="68">
        <f t="shared" si="5512"/>
        <v>694.27799999999991</v>
      </c>
      <c r="USM174" s="68">
        <v>0</v>
      </c>
      <c r="USN174" s="68">
        <f t="shared" si="5513"/>
        <v>1041.4169999999999</v>
      </c>
      <c r="USO174" s="101">
        <v>3</v>
      </c>
      <c r="USP174" s="102"/>
      <c r="USQ174" s="68" t="s">
        <v>318</v>
      </c>
      <c r="USR174" s="68">
        <f t="shared" si="7968"/>
        <v>694.27799999999991</v>
      </c>
      <c r="USS174" s="68">
        <v>0</v>
      </c>
      <c r="UST174" s="68">
        <f t="shared" si="5515"/>
        <v>694.27799999999991</v>
      </c>
      <c r="USU174" s="68">
        <v>0</v>
      </c>
      <c r="USV174" s="68">
        <f t="shared" si="5516"/>
        <v>1041.4169999999999</v>
      </c>
      <c r="USW174" s="101">
        <v>3</v>
      </c>
      <c r="USX174" s="102"/>
      <c r="USY174" s="68" t="s">
        <v>318</v>
      </c>
      <c r="USZ174" s="68">
        <f t="shared" si="7969"/>
        <v>694.27799999999991</v>
      </c>
      <c r="UTA174" s="68">
        <v>0</v>
      </c>
      <c r="UTB174" s="68">
        <f t="shared" si="5518"/>
        <v>694.27799999999991</v>
      </c>
      <c r="UTC174" s="68">
        <v>0</v>
      </c>
      <c r="UTD174" s="68">
        <f t="shared" si="5519"/>
        <v>1041.4169999999999</v>
      </c>
      <c r="UTE174" s="101">
        <v>3</v>
      </c>
      <c r="UTF174" s="102"/>
      <c r="UTG174" s="68" t="s">
        <v>318</v>
      </c>
      <c r="UTH174" s="68">
        <f t="shared" si="7970"/>
        <v>694.27799999999991</v>
      </c>
      <c r="UTI174" s="68">
        <v>0</v>
      </c>
      <c r="UTJ174" s="68">
        <f t="shared" si="5521"/>
        <v>694.27799999999991</v>
      </c>
      <c r="UTK174" s="68">
        <v>0</v>
      </c>
      <c r="UTL174" s="68">
        <f t="shared" si="5522"/>
        <v>1041.4169999999999</v>
      </c>
      <c r="UTM174" s="101">
        <v>3</v>
      </c>
      <c r="UTN174" s="102"/>
      <c r="UTO174" s="68" t="s">
        <v>318</v>
      </c>
      <c r="UTP174" s="68">
        <f t="shared" si="7971"/>
        <v>694.27799999999991</v>
      </c>
      <c r="UTQ174" s="68">
        <v>0</v>
      </c>
      <c r="UTR174" s="68">
        <f t="shared" si="5524"/>
        <v>694.27799999999991</v>
      </c>
      <c r="UTS174" s="68">
        <v>0</v>
      </c>
      <c r="UTT174" s="68">
        <f t="shared" si="5525"/>
        <v>1041.4169999999999</v>
      </c>
      <c r="UTU174" s="101">
        <v>3</v>
      </c>
      <c r="UTV174" s="102"/>
      <c r="UTW174" s="68" t="s">
        <v>318</v>
      </c>
      <c r="UTX174" s="68">
        <f t="shared" si="7972"/>
        <v>694.27799999999991</v>
      </c>
      <c r="UTY174" s="68">
        <v>0</v>
      </c>
      <c r="UTZ174" s="68">
        <f t="shared" si="5527"/>
        <v>694.27799999999991</v>
      </c>
      <c r="UUA174" s="68">
        <v>0</v>
      </c>
      <c r="UUB174" s="68">
        <f t="shared" si="5528"/>
        <v>1041.4169999999999</v>
      </c>
      <c r="UUC174" s="101">
        <v>3</v>
      </c>
      <c r="UUD174" s="102"/>
      <c r="UUE174" s="68" t="s">
        <v>318</v>
      </c>
      <c r="UUF174" s="68">
        <f t="shared" si="7973"/>
        <v>694.27799999999991</v>
      </c>
      <c r="UUG174" s="68">
        <v>0</v>
      </c>
      <c r="UUH174" s="68">
        <f t="shared" si="5530"/>
        <v>694.27799999999991</v>
      </c>
      <c r="UUI174" s="68">
        <v>0</v>
      </c>
      <c r="UUJ174" s="68">
        <f t="shared" si="5531"/>
        <v>1041.4169999999999</v>
      </c>
      <c r="UUK174" s="101">
        <v>3</v>
      </c>
      <c r="UUL174" s="102"/>
      <c r="UUM174" s="68" t="s">
        <v>318</v>
      </c>
      <c r="UUN174" s="68">
        <f t="shared" si="7974"/>
        <v>694.27799999999991</v>
      </c>
      <c r="UUO174" s="68">
        <v>0</v>
      </c>
      <c r="UUP174" s="68">
        <f t="shared" si="5533"/>
        <v>694.27799999999991</v>
      </c>
      <c r="UUQ174" s="68">
        <v>0</v>
      </c>
      <c r="UUR174" s="68">
        <f t="shared" si="5534"/>
        <v>1041.4169999999999</v>
      </c>
      <c r="UUS174" s="101">
        <v>3</v>
      </c>
      <c r="UUT174" s="102"/>
      <c r="UUU174" s="68" t="s">
        <v>318</v>
      </c>
      <c r="UUV174" s="68">
        <f t="shared" si="7975"/>
        <v>694.27799999999991</v>
      </c>
      <c r="UUW174" s="68">
        <v>0</v>
      </c>
      <c r="UUX174" s="68">
        <f t="shared" si="5536"/>
        <v>694.27799999999991</v>
      </c>
      <c r="UUY174" s="68">
        <v>0</v>
      </c>
      <c r="UUZ174" s="68">
        <f t="shared" si="5537"/>
        <v>1041.4169999999999</v>
      </c>
      <c r="UVA174" s="101">
        <v>3</v>
      </c>
      <c r="UVB174" s="102"/>
      <c r="UVC174" s="68" t="s">
        <v>318</v>
      </c>
      <c r="UVD174" s="68">
        <f t="shared" si="7976"/>
        <v>694.27799999999991</v>
      </c>
      <c r="UVE174" s="68">
        <v>0</v>
      </c>
      <c r="UVF174" s="68">
        <f t="shared" si="5539"/>
        <v>694.27799999999991</v>
      </c>
      <c r="UVG174" s="68">
        <v>0</v>
      </c>
      <c r="UVH174" s="68">
        <f t="shared" si="5540"/>
        <v>1041.4169999999999</v>
      </c>
      <c r="UVI174" s="101">
        <v>3</v>
      </c>
      <c r="UVJ174" s="102"/>
      <c r="UVK174" s="68" t="s">
        <v>318</v>
      </c>
      <c r="UVL174" s="68">
        <f t="shared" si="7977"/>
        <v>694.27799999999991</v>
      </c>
      <c r="UVM174" s="68">
        <v>0</v>
      </c>
      <c r="UVN174" s="68">
        <f t="shared" si="5542"/>
        <v>694.27799999999991</v>
      </c>
      <c r="UVO174" s="68">
        <v>0</v>
      </c>
      <c r="UVP174" s="68">
        <f t="shared" si="5543"/>
        <v>1041.4169999999999</v>
      </c>
      <c r="UVQ174" s="101">
        <v>3</v>
      </c>
      <c r="UVR174" s="102"/>
      <c r="UVS174" s="68" t="s">
        <v>318</v>
      </c>
      <c r="UVT174" s="68">
        <f t="shared" si="7978"/>
        <v>694.27799999999991</v>
      </c>
      <c r="UVU174" s="68">
        <v>0</v>
      </c>
      <c r="UVV174" s="68">
        <f t="shared" si="5545"/>
        <v>694.27799999999991</v>
      </c>
      <c r="UVW174" s="68">
        <v>0</v>
      </c>
      <c r="UVX174" s="68">
        <f t="shared" si="5546"/>
        <v>1041.4169999999999</v>
      </c>
      <c r="UVY174" s="101">
        <v>3</v>
      </c>
      <c r="UVZ174" s="102"/>
      <c r="UWA174" s="68" t="s">
        <v>318</v>
      </c>
      <c r="UWB174" s="68">
        <f t="shared" si="7979"/>
        <v>694.27799999999991</v>
      </c>
      <c r="UWC174" s="68">
        <v>0</v>
      </c>
      <c r="UWD174" s="68">
        <f t="shared" si="5548"/>
        <v>694.27799999999991</v>
      </c>
      <c r="UWE174" s="68">
        <v>0</v>
      </c>
      <c r="UWF174" s="68">
        <f t="shared" si="5549"/>
        <v>1041.4169999999999</v>
      </c>
      <c r="UWG174" s="101">
        <v>3</v>
      </c>
      <c r="UWH174" s="102"/>
      <c r="UWI174" s="68" t="s">
        <v>318</v>
      </c>
      <c r="UWJ174" s="68">
        <f t="shared" si="7980"/>
        <v>694.27799999999991</v>
      </c>
      <c r="UWK174" s="68">
        <v>0</v>
      </c>
      <c r="UWL174" s="68">
        <f t="shared" si="5551"/>
        <v>694.27799999999991</v>
      </c>
      <c r="UWM174" s="68">
        <v>0</v>
      </c>
      <c r="UWN174" s="68">
        <f t="shared" si="5552"/>
        <v>1041.4169999999999</v>
      </c>
      <c r="UWO174" s="101">
        <v>3</v>
      </c>
      <c r="UWP174" s="102"/>
      <c r="UWQ174" s="68" t="s">
        <v>318</v>
      </c>
      <c r="UWR174" s="68">
        <f t="shared" si="7981"/>
        <v>694.27799999999991</v>
      </c>
      <c r="UWS174" s="68">
        <v>0</v>
      </c>
      <c r="UWT174" s="68">
        <f t="shared" si="5554"/>
        <v>694.27799999999991</v>
      </c>
      <c r="UWU174" s="68">
        <v>0</v>
      </c>
      <c r="UWV174" s="68">
        <f t="shared" si="5555"/>
        <v>1041.4169999999999</v>
      </c>
      <c r="UWW174" s="101">
        <v>3</v>
      </c>
      <c r="UWX174" s="102"/>
      <c r="UWY174" s="68" t="s">
        <v>318</v>
      </c>
      <c r="UWZ174" s="68">
        <f t="shared" si="7982"/>
        <v>694.27799999999991</v>
      </c>
      <c r="UXA174" s="68">
        <v>0</v>
      </c>
      <c r="UXB174" s="68">
        <f t="shared" si="5557"/>
        <v>694.27799999999991</v>
      </c>
      <c r="UXC174" s="68">
        <v>0</v>
      </c>
      <c r="UXD174" s="68">
        <f t="shared" si="5558"/>
        <v>1041.4169999999999</v>
      </c>
      <c r="UXE174" s="101">
        <v>3</v>
      </c>
      <c r="UXF174" s="102"/>
      <c r="UXG174" s="68" t="s">
        <v>318</v>
      </c>
      <c r="UXH174" s="68">
        <f t="shared" si="7983"/>
        <v>694.27799999999991</v>
      </c>
      <c r="UXI174" s="68">
        <v>0</v>
      </c>
      <c r="UXJ174" s="68">
        <f t="shared" si="5560"/>
        <v>694.27799999999991</v>
      </c>
      <c r="UXK174" s="68">
        <v>0</v>
      </c>
      <c r="UXL174" s="68">
        <f t="shared" si="5561"/>
        <v>1041.4169999999999</v>
      </c>
      <c r="UXM174" s="101">
        <v>3</v>
      </c>
      <c r="UXN174" s="102"/>
      <c r="UXO174" s="68" t="s">
        <v>318</v>
      </c>
      <c r="UXP174" s="68">
        <f t="shared" si="7984"/>
        <v>694.27799999999991</v>
      </c>
      <c r="UXQ174" s="68">
        <v>0</v>
      </c>
      <c r="UXR174" s="68">
        <f t="shared" si="5563"/>
        <v>694.27799999999991</v>
      </c>
      <c r="UXS174" s="68">
        <v>0</v>
      </c>
      <c r="UXT174" s="68">
        <f t="shared" si="5564"/>
        <v>1041.4169999999999</v>
      </c>
      <c r="UXU174" s="101">
        <v>3</v>
      </c>
      <c r="UXV174" s="102"/>
      <c r="UXW174" s="68" t="s">
        <v>318</v>
      </c>
      <c r="UXX174" s="68">
        <f t="shared" si="7985"/>
        <v>694.27799999999991</v>
      </c>
      <c r="UXY174" s="68">
        <v>0</v>
      </c>
      <c r="UXZ174" s="68">
        <f t="shared" si="5566"/>
        <v>694.27799999999991</v>
      </c>
      <c r="UYA174" s="68">
        <v>0</v>
      </c>
      <c r="UYB174" s="68">
        <f t="shared" si="5567"/>
        <v>1041.4169999999999</v>
      </c>
      <c r="UYC174" s="101">
        <v>3</v>
      </c>
      <c r="UYD174" s="102"/>
      <c r="UYE174" s="68" t="s">
        <v>318</v>
      </c>
      <c r="UYF174" s="68">
        <f t="shared" si="7986"/>
        <v>694.27799999999991</v>
      </c>
      <c r="UYG174" s="68">
        <v>0</v>
      </c>
      <c r="UYH174" s="68">
        <f t="shared" si="5569"/>
        <v>694.27799999999991</v>
      </c>
      <c r="UYI174" s="68">
        <v>0</v>
      </c>
      <c r="UYJ174" s="68">
        <f t="shared" si="5570"/>
        <v>1041.4169999999999</v>
      </c>
      <c r="UYK174" s="101">
        <v>3</v>
      </c>
      <c r="UYL174" s="102"/>
      <c r="UYM174" s="68" t="s">
        <v>318</v>
      </c>
      <c r="UYN174" s="68">
        <f t="shared" si="7987"/>
        <v>694.27799999999991</v>
      </c>
      <c r="UYO174" s="68">
        <v>0</v>
      </c>
      <c r="UYP174" s="68">
        <f t="shared" si="5572"/>
        <v>694.27799999999991</v>
      </c>
      <c r="UYQ174" s="68">
        <v>0</v>
      </c>
      <c r="UYR174" s="68">
        <f t="shared" si="5573"/>
        <v>1041.4169999999999</v>
      </c>
      <c r="UYS174" s="101">
        <v>3</v>
      </c>
      <c r="UYT174" s="102"/>
      <c r="UYU174" s="68" t="s">
        <v>318</v>
      </c>
      <c r="UYV174" s="68">
        <f t="shared" si="7988"/>
        <v>694.27799999999991</v>
      </c>
      <c r="UYW174" s="68">
        <v>0</v>
      </c>
      <c r="UYX174" s="68">
        <f t="shared" si="5575"/>
        <v>694.27799999999991</v>
      </c>
      <c r="UYY174" s="68">
        <v>0</v>
      </c>
      <c r="UYZ174" s="68">
        <f t="shared" si="5576"/>
        <v>1041.4169999999999</v>
      </c>
      <c r="UZA174" s="101">
        <v>3</v>
      </c>
      <c r="UZB174" s="102"/>
      <c r="UZC174" s="68" t="s">
        <v>318</v>
      </c>
      <c r="UZD174" s="68">
        <f t="shared" si="7989"/>
        <v>694.27799999999991</v>
      </c>
      <c r="UZE174" s="68">
        <v>0</v>
      </c>
      <c r="UZF174" s="68">
        <f t="shared" si="5578"/>
        <v>694.27799999999991</v>
      </c>
      <c r="UZG174" s="68">
        <v>0</v>
      </c>
      <c r="UZH174" s="68">
        <f t="shared" si="5579"/>
        <v>1041.4169999999999</v>
      </c>
      <c r="UZI174" s="101">
        <v>3</v>
      </c>
      <c r="UZJ174" s="102"/>
      <c r="UZK174" s="68" t="s">
        <v>318</v>
      </c>
      <c r="UZL174" s="68">
        <f t="shared" si="7990"/>
        <v>694.27799999999991</v>
      </c>
      <c r="UZM174" s="68">
        <v>0</v>
      </c>
      <c r="UZN174" s="68">
        <f t="shared" si="5581"/>
        <v>694.27799999999991</v>
      </c>
      <c r="UZO174" s="68">
        <v>0</v>
      </c>
      <c r="UZP174" s="68">
        <f t="shared" si="5582"/>
        <v>1041.4169999999999</v>
      </c>
      <c r="UZQ174" s="101">
        <v>3</v>
      </c>
      <c r="UZR174" s="102"/>
      <c r="UZS174" s="68" t="s">
        <v>318</v>
      </c>
      <c r="UZT174" s="68">
        <f t="shared" si="7991"/>
        <v>694.27799999999991</v>
      </c>
      <c r="UZU174" s="68">
        <v>0</v>
      </c>
      <c r="UZV174" s="68">
        <f t="shared" si="5584"/>
        <v>694.27799999999991</v>
      </c>
      <c r="UZW174" s="68">
        <v>0</v>
      </c>
      <c r="UZX174" s="68">
        <f t="shared" si="5585"/>
        <v>1041.4169999999999</v>
      </c>
      <c r="UZY174" s="101">
        <v>3</v>
      </c>
      <c r="UZZ174" s="102"/>
      <c r="VAA174" s="68" t="s">
        <v>318</v>
      </c>
      <c r="VAB174" s="68">
        <f t="shared" si="7992"/>
        <v>694.27799999999991</v>
      </c>
      <c r="VAC174" s="68">
        <v>0</v>
      </c>
      <c r="VAD174" s="68">
        <f t="shared" si="5587"/>
        <v>694.27799999999991</v>
      </c>
      <c r="VAE174" s="68">
        <v>0</v>
      </c>
      <c r="VAF174" s="68">
        <f t="shared" si="5588"/>
        <v>1041.4169999999999</v>
      </c>
      <c r="VAG174" s="101">
        <v>3</v>
      </c>
      <c r="VAH174" s="102"/>
      <c r="VAI174" s="68" t="s">
        <v>318</v>
      </c>
      <c r="VAJ174" s="68">
        <f t="shared" si="7993"/>
        <v>694.27799999999991</v>
      </c>
      <c r="VAK174" s="68">
        <v>0</v>
      </c>
      <c r="VAL174" s="68">
        <f t="shared" si="5590"/>
        <v>694.27799999999991</v>
      </c>
      <c r="VAM174" s="68">
        <v>0</v>
      </c>
      <c r="VAN174" s="68">
        <f t="shared" si="5591"/>
        <v>1041.4169999999999</v>
      </c>
      <c r="VAO174" s="101">
        <v>3</v>
      </c>
      <c r="VAP174" s="102"/>
      <c r="VAQ174" s="68" t="s">
        <v>318</v>
      </c>
      <c r="VAR174" s="68">
        <f t="shared" si="7994"/>
        <v>694.27799999999991</v>
      </c>
      <c r="VAS174" s="68">
        <v>0</v>
      </c>
      <c r="VAT174" s="68">
        <f t="shared" si="5593"/>
        <v>694.27799999999991</v>
      </c>
      <c r="VAU174" s="68">
        <v>0</v>
      </c>
      <c r="VAV174" s="68">
        <f t="shared" si="5594"/>
        <v>1041.4169999999999</v>
      </c>
      <c r="VAW174" s="101">
        <v>3</v>
      </c>
      <c r="VAX174" s="102"/>
      <c r="VAY174" s="68" t="s">
        <v>318</v>
      </c>
      <c r="VAZ174" s="68">
        <f t="shared" si="7995"/>
        <v>694.27799999999991</v>
      </c>
      <c r="VBA174" s="68">
        <v>0</v>
      </c>
      <c r="VBB174" s="68">
        <f t="shared" si="5596"/>
        <v>694.27799999999991</v>
      </c>
      <c r="VBC174" s="68">
        <v>0</v>
      </c>
      <c r="VBD174" s="68">
        <f t="shared" si="5597"/>
        <v>1041.4169999999999</v>
      </c>
      <c r="VBE174" s="101">
        <v>3</v>
      </c>
      <c r="VBF174" s="102"/>
      <c r="VBG174" s="68" t="s">
        <v>318</v>
      </c>
      <c r="VBH174" s="68">
        <f t="shared" si="7996"/>
        <v>694.27799999999991</v>
      </c>
      <c r="VBI174" s="68">
        <v>0</v>
      </c>
      <c r="VBJ174" s="68">
        <f t="shared" si="5599"/>
        <v>694.27799999999991</v>
      </c>
      <c r="VBK174" s="68">
        <v>0</v>
      </c>
      <c r="VBL174" s="68">
        <f t="shared" si="5600"/>
        <v>1041.4169999999999</v>
      </c>
      <c r="VBM174" s="101">
        <v>3</v>
      </c>
      <c r="VBN174" s="102"/>
      <c r="VBO174" s="68" t="s">
        <v>318</v>
      </c>
      <c r="VBP174" s="68">
        <f t="shared" si="7997"/>
        <v>694.27799999999991</v>
      </c>
      <c r="VBQ174" s="68">
        <v>0</v>
      </c>
      <c r="VBR174" s="68">
        <f t="shared" si="5602"/>
        <v>694.27799999999991</v>
      </c>
      <c r="VBS174" s="68">
        <v>0</v>
      </c>
      <c r="VBT174" s="68">
        <f t="shared" si="5603"/>
        <v>1041.4169999999999</v>
      </c>
      <c r="VBU174" s="101">
        <v>3</v>
      </c>
      <c r="VBV174" s="102"/>
      <c r="VBW174" s="68" t="s">
        <v>318</v>
      </c>
      <c r="VBX174" s="68">
        <f t="shared" si="7998"/>
        <v>694.27799999999991</v>
      </c>
      <c r="VBY174" s="68">
        <v>0</v>
      </c>
      <c r="VBZ174" s="68">
        <f t="shared" si="5605"/>
        <v>694.27799999999991</v>
      </c>
      <c r="VCA174" s="68">
        <v>0</v>
      </c>
      <c r="VCB174" s="68">
        <f t="shared" si="5606"/>
        <v>1041.4169999999999</v>
      </c>
      <c r="VCC174" s="101">
        <v>3</v>
      </c>
      <c r="VCD174" s="102"/>
      <c r="VCE174" s="68" t="s">
        <v>318</v>
      </c>
      <c r="VCF174" s="68">
        <f t="shared" si="7999"/>
        <v>694.27799999999991</v>
      </c>
      <c r="VCG174" s="68">
        <v>0</v>
      </c>
      <c r="VCH174" s="68">
        <f t="shared" si="5608"/>
        <v>694.27799999999991</v>
      </c>
      <c r="VCI174" s="68">
        <v>0</v>
      </c>
      <c r="VCJ174" s="68">
        <f t="shared" si="5609"/>
        <v>1041.4169999999999</v>
      </c>
      <c r="VCK174" s="101">
        <v>3</v>
      </c>
      <c r="VCL174" s="102"/>
      <c r="VCM174" s="68" t="s">
        <v>318</v>
      </c>
      <c r="VCN174" s="68">
        <f t="shared" si="8000"/>
        <v>694.27799999999991</v>
      </c>
      <c r="VCO174" s="68">
        <v>0</v>
      </c>
      <c r="VCP174" s="68">
        <f t="shared" si="5611"/>
        <v>694.27799999999991</v>
      </c>
      <c r="VCQ174" s="68">
        <v>0</v>
      </c>
      <c r="VCR174" s="68">
        <f t="shared" si="5612"/>
        <v>1041.4169999999999</v>
      </c>
      <c r="VCS174" s="101">
        <v>3</v>
      </c>
      <c r="VCT174" s="102"/>
      <c r="VCU174" s="68" t="s">
        <v>318</v>
      </c>
      <c r="VCV174" s="68">
        <f t="shared" si="8001"/>
        <v>694.27799999999991</v>
      </c>
      <c r="VCW174" s="68">
        <v>0</v>
      </c>
      <c r="VCX174" s="68">
        <f t="shared" si="5614"/>
        <v>694.27799999999991</v>
      </c>
      <c r="VCY174" s="68">
        <v>0</v>
      </c>
      <c r="VCZ174" s="68">
        <f t="shared" si="5615"/>
        <v>1041.4169999999999</v>
      </c>
      <c r="VDA174" s="101">
        <v>3</v>
      </c>
      <c r="VDB174" s="102"/>
      <c r="VDC174" s="68" t="s">
        <v>318</v>
      </c>
      <c r="VDD174" s="68">
        <f t="shared" si="8002"/>
        <v>694.27799999999991</v>
      </c>
      <c r="VDE174" s="68">
        <v>0</v>
      </c>
      <c r="VDF174" s="68">
        <f t="shared" si="5617"/>
        <v>694.27799999999991</v>
      </c>
      <c r="VDG174" s="68">
        <v>0</v>
      </c>
      <c r="VDH174" s="68">
        <f t="shared" si="5618"/>
        <v>1041.4169999999999</v>
      </c>
      <c r="VDI174" s="101">
        <v>3</v>
      </c>
      <c r="VDJ174" s="102"/>
      <c r="VDK174" s="68" t="s">
        <v>318</v>
      </c>
      <c r="VDL174" s="68">
        <f t="shared" si="8003"/>
        <v>694.27799999999991</v>
      </c>
      <c r="VDM174" s="68">
        <v>0</v>
      </c>
      <c r="VDN174" s="68">
        <f t="shared" si="5620"/>
        <v>694.27799999999991</v>
      </c>
      <c r="VDO174" s="68">
        <v>0</v>
      </c>
      <c r="VDP174" s="68">
        <f t="shared" si="5621"/>
        <v>1041.4169999999999</v>
      </c>
      <c r="VDQ174" s="101">
        <v>3</v>
      </c>
      <c r="VDR174" s="102"/>
      <c r="VDS174" s="68" t="s">
        <v>318</v>
      </c>
      <c r="VDT174" s="68">
        <f t="shared" si="8004"/>
        <v>694.27799999999991</v>
      </c>
      <c r="VDU174" s="68">
        <v>0</v>
      </c>
      <c r="VDV174" s="68">
        <f t="shared" si="5623"/>
        <v>694.27799999999991</v>
      </c>
      <c r="VDW174" s="68">
        <v>0</v>
      </c>
      <c r="VDX174" s="68">
        <f t="shared" si="5624"/>
        <v>1041.4169999999999</v>
      </c>
      <c r="VDY174" s="101">
        <v>3</v>
      </c>
      <c r="VDZ174" s="102"/>
      <c r="VEA174" s="68" t="s">
        <v>318</v>
      </c>
      <c r="VEB174" s="68">
        <f t="shared" si="8005"/>
        <v>694.27799999999991</v>
      </c>
      <c r="VEC174" s="68">
        <v>0</v>
      </c>
      <c r="VED174" s="68">
        <f t="shared" si="5626"/>
        <v>694.27799999999991</v>
      </c>
      <c r="VEE174" s="68">
        <v>0</v>
      </c>
      <c r="VEF174" s="68">
        <f t="shared" si="5627"/>
        <v>1041.4169999999999</v>
      </c>
      <c r="VEG174" s="101">
        <v>3</v>
      </c>
      <c r="VEH174" s="102"/>
      <c r="VEI174" s="68" t="s">
        <v>318</v>
      </c>
      <c r="VEJ174" s="68">
        <f t="shared" si="8006"/>
        <v>694.27799999999991</v>
      </c>
      <c r="VEK174" s="68">
        <v>0</v>
      </c>
      <c r="VEL174" s="68">
        <f t="shared" si="5629"/>
        <v>694.27799999999991</v>
      </c>
      <c r="VEM174" s="68">
        <v>0</v>
      </c>
      <c r="VEN174" s="68">
        <f t="shared" si="5630"/>
        <v>1041.4169999999999</v>
      </c>
      <c r="VEO174" s="101">
        <v>3</v>
      </c>
      <c r="VEP174" s="102"/>
      <c r="VEQ174" s="68" t="s">
        <v>318</v>
      </c>
      <c r="VER174" s="68">
        <f t="shared" si="8007"/>
        <v>694.27799999999991</v>
      </c>
      <c r="VES174" s="68">
        <v>0</v>
      </c>
      <c r="VET174" s="68">
        <f t="shared" si="5632"/>
        <v>694.27799999999991</v>
      </c>
      <c r="VEU174" s="68">
        <v>0</v>
      </c>
      <c r="VEV174" s="68">
        <f t="shared" si="5633"/>
        <v>1041.4169999999999</v>
      </c>
      <c r="VEW174" s="101">
        <v>3</v>
      </c>
      <c r="VEX174" s="102"/>
      <c r="VEY174" s="68" t="s">
        <v>318</v>
      </c>
      <c r="VEZ174" s="68">
        <f t="shared" si="8008"/>
        <v>694.27799999999991</v>
      </c>
      <c r="VFA174" s="68">
        <v>0</v>
      </c>
      <c r="VFB174" s="68">
        <f t="shared" si="5635"/>
        <v>694.27799999999991</v>
      </c>
      <c r="VFC174" s="68">
        <v>0</v>
      </c>
      <c r="VFD174" s="68">
        <f t="shared" si="5636"/>
        <v>1041.4169999999999</v>
      </c>
      <c r="VFE174" s="101">
        <v>3</v>
      </c>
      <c r="VFF174" s="102"/>
      <c r="VFG174" s="68" t="s">
        <v>318</v>
      </c>
      <c r="VFH174" s="68">
        <f t="shared" si="8009"/>
        <v>694.27799999999991</v>
      </c>
      <c r="VFI174" s="68">
        <v>0</v>
      </c>
      <c r="VFJ174" s="68">
        <f t="shared" si="5638"/>
        <v>694.27799999999991</v>
      </c>
      <c r="VFK174" s="68">
        <v>0</v>
      </c>
      <c r="VFL174" s="68">
        <f t="shared" si="5639"/>
        <v>1041.4169999999999</v>
      </c>
      <c r="VFM174" s="101">
        <v>3</v>
      </c>
      <c r="VFN174" s="102"/>
      <c r="VFO174" s="68" t="s">
        <v>318</v>
      </c>
      <c r="VFP174" s="68">
        <f t="shared" si="8010"/>
        <v>694.27799999999991</v>
      </c>
      <c r="VFQ174" s="68">
        <v>0</v>
      </c>
      <c r="VFR174" s="68">
        <f t="shared" si="5641"/>
        <v>694.27799999999991</v>
      </c>
      <c r="VFS174" s="68">
        <v>0</v>
      </c>
      <c r="VFT174" s="68">
        <f t="shared" si="5642"/>
        <v>1041.4169999999999</v>
      </c>
      <c r="VFU174" s="101">
        <v>3</v>
      </c>
      <c r="VFV174" s="102"/>
      <c r="VFW174" s="68" t="s">
        <v>318</v>
      </c>
      <c r="VFX174" s="68">
        <f t="shared" si="8011"/>
        <v>694.27799999999991</v>
      </c>
      <c r="VFY174" s="68">
        <v>0</v>
      </c>
      <c r="VFZ174" s="68">
        <f t="shared" si="5644"/>
        <v>694.27799999999991</v>
      </c>
      <c r="VGA174" s="68">
        <v>0</v>
      </c>
      <c r="VGB174" s="68">
        <f t="shared" si="5645"/>
        <v>1041.4169999999999</v>
      </c>
      <c r="VGC174" s="101">
        <v>3</v>
      </c>
      <c r="VGD174" s="102"/>
      <c r="VGE174" s="68" t="s">
        <v>318</v>
      </c>
      <c r="VGF174" s="68">
        <f t="shared" si="8012"/>
        <v>694.27799999999991</v>
      </c>
      <c r="VGG174" s="68">
        <v>0</v>
      </c>
      <c r="VGH174" s="68">
        <f t="shared" si="5647"/>
        <v>694.27799999999991</v>
      </c>
      <c r="VGI174" s="68">
        <v>0</v>
      </c>
      <c r="VGJ174" s="68">
        <f t="shared" si="5648"/>
        <v>1041.4169999999999</v>
      </c>
      <c r="VGK174" s="101">
        <v>3</v>
      </c>
      <c r="VGL174" s="102"/>
      <c r="VGM174" s="68" t="s">
        <v>318</v>
      </c>
      <c r="VGN174" s="68">
        <f t="shared" si="8013"/>
        <v>694.27799999999991</v>
      </c>
      <c r="VGO174" s="68">
        <v>0</v>
      </c>
      <c r="VGP174" s="68">
        <f t="shared" si="5650"/>
        <v>694.27799999999991</v>
      </c>
      <c r="VGQ174" s="68">
        <v>0</v>
      </c>
      <c r="VGR174" s="68">
        <f t="shared" si="5651"/>
        <v>1041.4169999999999</v>
      </c>
      <c r="VGS174" s="101">
        <v>3</v>
      </c>
      <c r="VGT174" s="102"/>
      <c r="VGU174" s="68" t="s">
        <v>318</v>
      </c>
      <c r="VGV174" s="68">
        <f t="shared" si="8014"/>
        <v>694.27799999999991</v>
      </c>
      <c r="VGW174" s="68">
        <v>0</v>
      </c>
      <c r="VGX174" s="68">
        <f t="shared" si="5653"/>
        <v>694.27799999999991</v>
      </c>
      <c r="VGY174" s="68">
        <v>0</v>
      </c>
      <c r="VGZ174" s="68">
        <f t="shared" si="5654"/>
        <v>1041.4169999999999</v>
      </c>
      <c r="VHA174" s="101">
        <v>3</v>
      </c>
      <c r="VHB174" s="102"/>
      <c r="VHC174" s="68" t="s">
        <v>318</v>
      </c>
      <c r="VHD174" s="68">
        <f t="shared" si="8015"/>
        <v>694.27799999999991</v>
      </c>
      <c r="VHE174" s="68">
        <v>0</v>
      </c>
      <c r="VHF174" s="68">
        <f t="shared" si="5656"/>
        <v>694.27799999999991</v>
      </c>
      <c r="VHG174" s="68">
        <v>0</v>
      </c>
      <c r="VHH174" s="68">
        <f t="shared" si="5657"/>
        <v>1041.4169999999999</v>
      </c>
      <c r="VHI174" s="101">
        <v>3</v>
      </c>
      <c r="VHJ174" s="102"/>
      <c r="VHK174" s="68" t="s">
        <v>318</v>
      </c>
      <c r="VHL174" s="68">
        <f t="shared" si="8016"/>
        <v>694.27799999999991</v>
      </c>
      <c r="VHM174" s="68">
        <v>0</v>
      </c>
      <c r="VHN174" s="68">
        <f t="shared" si="5659"/>
        <v>694.27799999999991</v>
      </c>
      <c r="VHO174" s="68">
        <v>0</v>
      </c>
      <c r="VHP174" s="68">
        <f t="shared" si="5660"/>
        <v>1041.4169999999999</v>
      </c>
      <c r="VHQ174" s="101">
        <v>3</v>
      </c>
      <c r="VHR174" s="102"/>
      <c r="VHS174" s="68" t="s">
        <v>318</v>
      </c>
      <c r="VHT174" s="68">
        <f t="shared" si="8017"/>
        <v>694.27799999999991</v>
      </c>
      <c r="VHU174" s="68">
        <v>0</v>
      </c>
      <c r="VHV174" s="68">
        <f t="shared" si="5662"/>
        <v>694.27799999999991</v>
      </c>
      <c r="VHW174" s="68">
        <v>0</v>
      </c>
      <c r="VHX174" s="68">
        <f t="shared" si="5663"/>
        <v>1041.4169999999999</v>
      </c>
      <c r="VHY174" s="101">
        <v>3</v>
      </c>
      <c r="VHZ174" s="102"/>
      <c r="VIA174" s="68" t="s">
        <v>318</v>
      </c>
      <c r="VIB174" s="68">
        <f t="shared" si="8018"/>
        <v>694.27799999999991</v>
      </c>
      <c r="VIC174" s="68">
        <v>0</v>
      </c>
      <c r="VID174" s="68">
        <f t="shared" si="5665"/>
        <v>694.27799999999991</v>
      </c>
      <c r="VIE174" s="68">
        <v>0</v>
      </c>
      <c r="VIF174" s="68">
        <f t="shared" si="5666"/>
        <v>1041.4169999999999</v>
      </c>
      <c r="VIG174" s="101">
        <v>3</v>
      </c>
      <c r="VIH174" s="102"/>
      <c r="VII174" s="68" t="s">
        <v>318</v>
      </c>
      <c r="VIJ174" s="68">
        <f t="shared" si="8019"/>
        <v>694.27799999999991</v>
      </c>
      <c r="VIK174" s="68">
        <v>0</v>
      </c>
      <c r="VIL174" s="68">
        <f t="shared" si="5668"/>
        <v>694.27799999999991</v>
      </c>
      <c r="VIM174" s="68">
        <v>0</v>
      </c>
      <c r="VIN174" s="68">
        <f t="shared" si="5669"/>
        <v>1041.4169999999999</v>
      </c>
      <c r="VIO174" s="101">
        <v>3</v>
      </c>
      <c r="VIP174" s="102"/>
      <c r="VIQ174" s="68" t="s">
        <v>318</v>
      </c>
      <c r="VIR174" s="68">
        <f t="shared" si="8020"/>
        <v>694.27799999999991</v>
      </c>
      <c r="VIS174" s="68">
        <v>0</v>
      </c>
      <c r="VIT174" s="68">
        <f t="shared" si="5671"/>
        <v>694.27799999999991</v>
      </c>
      <c r="VIU174" s="68">
        <v>0</v>
      </c>
      <c r="VIV174" s="68">
        <f t="shared" si="5672"/>
        <v>1041.4169999999999</v>
      </c>
      <c r="VIW174" s="101">
        <v>3</v>
      </c>
      <c r="VIX174" s="102"/>
      <c r="VIY174" s="68" t="s">
        <v>318</v>
      </c>
      <c r="VIZ174" s="68">
        <f t="shared" si="8021"/>
        <v>694.27799999999991</v>
      </c>
      <c r="VJA174" s="68">
        <v>0</v>
      </c>
      <c r="VJB174" s="68">
        <f t="shared" si="5674"/>
        <v>694.27799999999991</v>
      </c>
      <c r="VJC174" s="68">
        <v>0</v>
      </c>
      <c r="VJD174" s="68">
        <f t="shared" si="5675"/>
        <v>1041.4169999999999</v>
      </c>
      <c r="VJE174" s="101">
        <v>3</v>
      </c>
      <c r="VJF174" s="102"/>
      <c r="VJG174" s="68" t="s">
        <v>318</v>
      </c>
      <c r="VJH174" s="68">
        <f t="shared" si="8022"/>
        <v>694.27799999999991</v>
      </c>
      <c r="VJI174" s="68">
        <v>0</v>
      </c>
      <c r="VJJ174" s="68">
        <f t="shared" si="5677"/>
        <v>694.27799999999991</v>
      </c>
      <c r="VJK174" s="68">
        <v>0</v>
      </c>
      <c r="VJL174" s="68">
        <f t="shared" si="5678"/>
        <v>1041.4169999999999</v>
      </c>
      <c r="VJM174" s="101">
        <v>3</v>
      </c>
      <c r="VJN174" s="102"/>
      <c r="VJO174" s="68" t="s">
        <v>318</v>
      </c>
      <c r="VJP174" s="68">
        <f t="shared" si="8023"/>
        <v>694.27799999999991</v>
      </c>
      <c r="VJQ174" s="68">
        <v>0</v>
      </c>
      <c r="VJR174" s="68">
        <f t="shared" si="5680"/>
        <v>694.27799999999991</v>
      </c>
      <c r="VJS174" s="68">
        <v>0</v>
      </c>
      <c r="VJT174" s="68">
        <f t="shared" si="5681"/>
        <v>1041.4169999999999</v>
      </c>
      <c r="VJU174" s="101">
        <v>3</v>
      </c>
      <c r="VJV174" s="102"/>
      <c r="VJW174" s="68" t="s">
        <v>318</v>
      </c>
      <c r="VJX174" s="68">
        <f t="shared" si="8024"/>
        <v>694.27799999999991</v>
      </c>
      <c r="VJY174" s="68">
        <v>0</v>
      </c>
      <c r="VJZ174" s="68">
        <f t="shared" si="5683"/>
        <v>694.27799999999991</v>
      </c>
      <c r="VKA174" s="68">
        <v>0</v>
      </c>
      <c r="VKB174" s="68">
        <f t="shared" si="5684"/>
        <v>1041.4169999999999</v>
      </c>
      <c r="VKC174" s="101">
        <v>3</v>
      </c>
      <c r="VKD174" s="102"/>
      <c r="VKE174" s="68" t="s">
        <v>318</v>
      </c>
      <c r="VKF174" s="68">
        <f t="shared" si="8025"/>
        <v>694.27799999999991</v>
      </c>
      <c r="VKG174" s="68">
        <v>0</v>
      </c>
      <c r="VKH174" s="68">
        <f t="shared" si="5686"/>
        <v>694.27799999999991</v>
      </c>
      <c r="VKI174" s="68">
        <v>0</v>
      </c>
      <c r="VKJ174" s="68">
        <f t="shared" si="5687"/>
        <v>1041.4169999999999</v>
      </c>
      <c r="VKK174" s="101">
        <v>3</v>
      </c>
      <c r="VKL174" s="102"/>
      <c r="VKM174" s="68" t="s">
        <v>318</v>
      </c>
      <c r="VKN174" s="68">
        <f t="shared" si="8026"/>
        <v>694.27799999999991</v>
      </c>
      <c r="VKO174" s="68">
        <v>0</v>
      </c>
      <c r="VKP174" s="68">
        <f t="shared" si="5689"/>
        <v>694.27799999999991</v>
      </c>
      <c r="VKQ174" s="68">
        <v>0</v>
      </c>
      <c r="VKR174" s="68">
        <f t="shared" si="5690"/>
        <v>1041.4169999999999</v>
      </c>
      <c r="VKS174" s="101">
        <v>3</v>
      </c>
      <c r="VKT174" s="102"/>
      <c r="VKU174" s="68" t="s">
        <v>318</v>
      </c>
      <c r="VKV174" s="68">
        <f t="shared" si="8027"/>
        <v>694.27799999999991</v>
      </c>
      <c r="VKW174" s="68">
        <v>0</v>
      </c>
      <c r="VKX174" s="68">
        <f t="shared" si="5692"/>
        <v>694.27799999999991</v>
      </c>
      <c r="VKY174" s="68">
        <v>0</v>
      </c>
      <c r="VKZ174" s="68">
        <f t="shared" si="5693"/>
        <v>1041.4169999999999</v>
      </c>
      <c r="VLA174" s="101">
        <v>3</v>
      </c>
      <c r="VLB174" s="102"/>
      <c r="VLC174" s="68" t="s">
        <v>318</v>
      </c>
      <c r="VLD174" s="68">
        <f t="shared" si="8028"/>
        <v>694.27799999999991</v>
      </c>
      <c r="VLE174" s="68">
        <v>0</v>
      </c>
      <c r="VLF174" s="68">
        <f t="shared" si="5695"/>
        <v>694.27799999999991</v>
      </c>
      <c r="VLG174" s="68">
        <v>0</v>
      </c>
      <c r="VLH174" s="68">
        <f t="shared" si="5696"/>
        <v>1041.4169999999999</v>
      </c>
      <c r="VLI174" s="101">
        <v>3</v>
      </c>
      <c r="VLJ174" s="102"/>
      <c r="VLK174" s="68" t="s">
        <v>318</v>
      </c>
      <c r="VLL174" s="68">
        <f t="shared" si="8029"/>
        <v>694.27799999999991</v>
      </c>
      <c r="VLM174" s="68">
        <v>0</v>
      </c>
      <c r="VLN174" s="68">
        <f t="shared" si="5698"/>
        <v>694.27799999999991</v>
      </c>
      <c r="VLO174" s="68">
        <v>0</v>
      </c>
      <c r="VLP174" s="68">
        <f t="shared" si="5699"/>
        <v>1041.4169999999999</v>
      </c>
      <c r="VLQ174" s="101">
        <v>3</v>
      </c>
      <c r="VLR174" s="102"/>
      <c r="VLS174" s="68" t="s">
        <v>318</v>
      </c>
      <c r="VLT174" s="68">
        <f t="shared" si="8030"/>
        <v>694.27799999999991</v>
      </c>
      <c r="VLU174" s="68">
        <v>0</v>
      </c>
      <c r="VLV174" s="68">
        <f t="shared" si="5701"/>
        <v>694.27799999999991</v>
      </c>
      <c r="VLW174" s="68">
        <v>0</v>
      </c>
      <c r="VLX174" s="68">
        <f t="shared" si="5702"/>
        <v>1041.4169999999999</v>
      </c>
      <c r="VLY174" s="101">
        <v>3</v>
      </c>
      <c r="VLZ174" s="102"/>
      <c r="VMA174" s="68" t="s">
        <v>318</v>
      </c>
      <c r="VMB174" s="68">
        <f t="shared" si="8031"/>
        <v>694.27799999999991</v>
      </c>
      <c r="VMC174" s="68">
        <v>0</v>
      </c>
      <c r="VMD174" s="68">
        <f t="shared" si="5704"/>
        <v>694.27799999999991</v>
      </c>
      <c r="VME174" s="68">
        <v>0</v>
      </c>
      <c r="VMF174" s="68">
        <f t="shared" si="5705"/>
        <v>1041.4169999999999</v>
      </c>
      <c r="VMG174" s="101">
        <v>3</v>
      </c>
      <c r="VMH174" s="102"/>
      <c r="VMI174" s="68" t="s">
        <v>318</v>
      </c>
      <c r="VMJ174" s="68">
        <f t="shared" si="8032"/>
        <v>694.27799999999991</v>
      </c>
      <c r="VMK174" s="68">
        <v>0</v>
      </c>
      <c r="VML174" s="68">
        <f t="shared" si="5707"/>
        <v>694.27799999999991</v>
      </c>
      <c r="VMM174" s="68">
        <v>0</v>
      </c>
      <c r="VMN174" s="68">
        <f t="shared" si="5708"/>
        <v>1041.4169999999999</v>
      </c>
      <c r="VMO174" s="101">
        <v>3</v>
      </c>
      <c r="VMP174" s="102"/>
      <c r="VMQ174" s="68" t="s">
        <v>318</v>
      </c>
      <c r="VMR174" s="68">
        <f t="shared" si="8033"/>
        <v>694.27799999999991</v>
      </c>
      <c r="VMS174" s="68">
        <v>0</v>
      </c>
      <c r="VMT174" s="68">
        <f t="shared" si="5710"/>
        <v>694.27799999999991</v>
      </c>
      <c r="VMU174" s="68">
        <v>0</v>
      </c>
      <c r="VMV174" s="68">
        <f t="shared" si="5711"/>
        <v>1041.4169999999999</v>
      </c>
      <c r="VMW174" s="101">
        <v>3</v>
      </c>
      <c r="VMX174" s="102"/>
      <c r="VMY174" s="68" t="s">
        <v>318</v>
      </c>
      <c r="VMZ174" s="68">
        <f t="shared" si="8034"/>
        <v>694.27799999999991</v>
      </c>
      <c r="VNA174" s="68">
        <v>0</v>
      </c>
      <c r="VNB174" s="68">
        <f t="shared" si="5713"/>
        <v>694.27799999999991</v>
      </c>
      <c r="VNC174" s="68">
        <v>0</v>
      </c>
      <c r="VND174" s="68">
        <f t="shared" si="5714"/>
        <v>1041.4169999999999</v>
      </c>
      <c r="VNE174" s="101">
        <v>3</v>
      </c>
      <c r="VNF174" s="102"/>
      <c r="VNG174" s="68" t="s">
        <v>318</v>
      </c>
      <c r="VNH174" s="68">
        <f t="shared" si="8035"/>
        <v>694.27799999999991</v>
      </c>
      <c r="VNI174" s="68">
        <v>0</v>
      </c>
      <c r="VNJ174" s="68">
        <f t="shared" si="5716"/>
        <v>694.27799999999991</v>
      </c>
      <c r="VNK174" s="68">
        <v>0</v>
      </c>
      <c r="VNL174" s="68">
        <f t="shared" si="5717"/>
        <v>1041.4169999999999</v>
      </c>
      <c r="VNM174" s="101">
        <v>3</v>
      </c>
      <c r="VNN174" s="102"/>
      <c r="VNO174" s="68" t="s">
        <v>318</v>
      </c>
      <c r="VNP174" s="68">
        <f t="shared" si="8036"/>
        <v>694.27799999999991</v>
      </c>
      <c r="VNQ174" s="68">
        <v>0</v>
      </c>
      <c r="VNR174" s="68">
        <f t="shared" si="5719"/>
        <v>694.27799999999991</v>
      </c>
      <c r="VNS174" s="68">
        <v>0</v>
      </c>
      <c r="VNT174" s="68">
        <f t="shared" si="5720"/>
        <v>1041.4169999999999</v>
      </c>
      <c r="VNU174" s="101">
        <v>3</v>
      </c>
      <c r="VNV174" s="102"/>
      <c r="VNW174" s="68" t="s">
        <v>318</v>
      </c>
      <c r="VNX174" s="68">
        <f t="shared" si="8037"/>
        <v>694.27799999999991</v>
      </c>
      <c r="VNY174" s="68">
        <v>0</v>
      </c>
      <c r="VNZ174" s="68">
        <f t="shared" si="5722"/>
        <v>694.27799999999991</v>
      </c>
      <c r="VOA174" s="68">
        <v>0</v>
      </c>
      <c r="VOB174" s="68">
        <f t="shared" si="5723"/>
        <v>1041.4169999999999</v>
      </c>
      <c r="VOC174" s="101">
        <v>3</v>
      </c>
      <c r="VOD174" s="102"/>
      <c r="VOE174" s="68" t="s">
        <v>318</v>
      </c>
      <c r="VOF174" s="68">
        <f t="shared" si="8038"/>
        <v>694.27799999999991</v>
      </c>
      <c r="VOG174" s="68">
        <v>0</v>
      </c>
      <c r="VOH174" s="68">
        <f t="shared" si="5725"/>
        <v>694.27799999999991</v>
      </c>
      <c r="VOI174" s="68">
        <v>0</v>
      </c>
      <c r="VOJ174" s="68">
        <f t="shared" si="5726"/>
        <v>1041.4169999999999</v>
      </c>
      <c r="VOK174" s="101">
        <v>3</v>
      </c>
      <c r="VOL174" s="102"/>
      <c r="VOM174" s="68" t="s">
        <v>318</v>
      </c>
      <c r="VON174" s="68">
        <f t="shared" si="8039"/>
        <v>694.27799999999991</v>
      </c>
      <c r="VOO174" s="68">
        <v>0</v>
      </c>
      <c r="VOP174" s="68">
        <f t="shared" si="5728"/>
        <v>694.27799999999991</v>
      </c>
      <c r="VOQ174" s="68">
        <v>0</v>
      </c>
      <c r="VOR174" s="68">
        <f t="shared" si="5729"/>
        <v>1041.4169999999999</v>
      </c>
      <c r="VOS174" s="101">
        <v>3</v>
      </c>
      <c r="VOT174" s="102"/>
      <c r="VOU174" s="68" t="s">
        <v>318</v>
      </c>
      <c r="VOV174" s="68">
        <f t="shared" si="8040"/>
        <v>694.27799999999991</v>
      </c>
      <c r="VOW174" s="68">
        <v>0</v>
      </c>
      <c r="VOX174" s="68">
        <f t="shared" si="5731"/>
        <v>694.27799999999991</v>
      </c>
      <c r="VOY174" s="68">
        <v>0</v>
      </c>
      <c r="VOZ174" s="68">
        <f t="shared" si="5732"/>
        <v>1041.4169999999999</v>
      </c>
      <c r="VPA174" s="101">
        <v>3</v>
      </c>
      <c r="VPB174" s="102"/>
      <c r="VPC174" s="68" t="s">
        <v>318</v>
      </c>
      <c r="VPD174" s="68">
        <f t="shared" si="8041"/>
        <v>694.27799999999991</v>
      </c>
      <c r="VPE174" s="68">
        <v>0</v>
      </c>
      <c r="VPF174" s="68">
        <f t="shared" si="5734"/>
        <v>694.27799999999991</v>
      </c>
      <c r="VPG174" s="68">
        <v>0</v>
      </c>
      <c r="VPH174" s="68">
        <f t="shared" si="5735"/>
        <v>1041.4169999999999</v>
      </c>
      <c r="VPI174" s="101">
        <v>3</v>
      </c>
      <c r="VPJ174" s="102"/>
      <c r="VPK174" s="68" t="s">
        <v>318</v>
      </c>
      <c r="VPL174" s="68">
        <f t="shared" si="8042"/>
        <v>694.27799999999991</v>
      </c>
      <c r="VPM174" s="68">
        <v>0</v>
      </c>
      <c r="VPN174" s="68">
        <f t="shared" si="5737"/>
        <v>694.27799999999991</v>
      </c>
      <c r="VPO174" s="68">
        <v>0</v>
      </c>
      <c r="VPP174" s="68">
        <f t="shared" si="5738"/>
        <v>1041.4169999999999</v>
      </c>
      <c r="VPQ174" s="101">
        <v>3</v>
      </c>
      <c r="VPR174" s="102"/>
      <c r="VPS174" s="68" t="s">
        <v>318</v>
      </c>
      <c r="VPT174" s="68">
        <f t="shared" si="8043"/>
        <v>694.27799999999991</v>
      </c>
      <c r="VPU174" s="68">
        <v>0</v>
      </c>
      <c r="VPV174" s="68">
        <f t="shared" si="5740"/>
        <v>694.27799999999991</v>
      </c>
      <c r="VPW174" s="68">
        <v>0</v>
      </c>
      <c r="VPX174" s="68">
        <f t="shared" si="5741"/>
        <v>1041.4169999999999</v>
      </c>
      <c r="VPY174" s="101">
        <v>3</v>
      </c>
      <c r="VPZ174" s="102"/>
      <c r="VQA174" s="68" t="s">
        <v>318</v>
      </c>
      <c r="VQB174" s="68">
        <f t="shared" si="8044"/>
        <v>694.27799999999991</v>
      </c>
      <c r="VQC174" s="68">
        <v>0</v>
      </c>
      <c r="VQD174" s="68">
        <f t="shared" si="5743"/>
        <v>694.27799999999991</v>
      </c>
      <c r="VQE174" s="68">
        <v>0</v>
      </c>
      <c r="VQF174" s="68">
        <f t="shared" si="5744"/>
        <v>1041.4169999999999</v>
      </c>
      <c r="VQG174" s="101">
        <v>3</v>
      </c>
      <c r="VQH174" s="102"/>
      <c r="VQI174" s="68" t="s">
        <v>318</v>
      </c>
      <c r="VQJ174" s="68">
        <f t="shared" si="8045"/>
        <v>694.27799999999991</v>
      </c>
      <c r="VQK174" s="68">
        <v>0</v>
      </c>
      <c r="VQL174" s="68">
        <f t="shared" si="5746"/>
        <v>694.27799999999991</v>
      </c>
      <c r="VQM174" s="68">
        <v>0</v>
      </c>
      <c r="VQN174" s="68">
        <f t="shared" si="5747"/>
        <v>1041.4169999999999</v>
      </c>
      <c r="VQO174" s="101">
        <v>3</v>
      </c>
      <c r="VQP174" s="102"/>
      <c r="VQQ174" s="68" t="s">
        <v>318</v>
      </c>
      <c r="VQR174" s="68">
        <f t="shared" si="8046"/>
        <v>694.27799999999991</v>
      </c>
      <c r="VQS174" s="68">
        <v>0</v>
      </c>
      <c r="VQT174" s="68">
        <f t="shared" si="5749"/>
        <v>694.27799999999991</v>
      </c>
      <c r="VQU174" s="68">
        <v>0</v>
      </c>
      <c r="VQV174" s="68">
        <f t="shared" si="5750"/>
        <v>1041.4169999999999</v>
      </c>
      <c r="VQW174" s="101">
        <v>3</v>
      </c>
      <c r="VQX174" s="102"/>
      <c r="VQY174" s="68" t="s">
        <v>318</v>
      </c>
      <c r="VQZ174" s="68">
        <f t="shared" si="8047"/>
        <v>694.27799999999991</v>
      </c>
      <c r="VRA174" s="68">
        <v>0</v>
      </c>
      <c r="VRB174" s="68">
        <f t="shared" si="5752"/>
        <v>694.27799999999991</v>
      </c>
      <c r="VRC174" s="68">
        <v>0</v>
      </c>
      <c r="VRD174" s="68">
        <f t="shared" si="5753"/>
        <v>1041.4169999999999</v>
      </c>
      <c r="VRE174" s="101">
        <v>3</v>
      </c>
      <c r="VRF174" s="102"/>
      <c r="VRG174" s="68" t="s">
        <v>318</v>
      </c>
      <c r="VRH174" s="68">
        <f t="shared" si="8048"/>
        <v>694.27799999999991</v>
      </c>
      <c r="VRI174" s="68">
        <v>0</v>
      </c>
      <c r="VRJ174" s="68">
        <f t="shared" si="5755"/>
        <v>694.27799999999991</v>
      </c>
      <c r="VRK174" s="68">
        <v>0</v>
      </c>
      <c r="VRL174" s="68">
        <f t="shared" si="5756"/>
        <v>1041.4169999999999</v>
      </c>
      <c r="VRM174" s="101">
        <v>3</v>
      </c>
      <c r="VRN174" s="102"/>
      <c r="VRO174" s="68" t="s">
        <v>318</v>
      </c>
      <c r="VRP174" s="68">
        <f t="shared" si="8049"/>
        <v>694.27799999999991</v>
      </c>
      <c r="VRQ174" s="68">
        <v>0</v>
      </c>
      <c r="VRR174" s="68">
        <f t="shared" si="5758"/>
        <v>694.27799999999991</v>
      </c>
      <c r="VRS174" s="68">
        <v>0</v>
      </c>
      <c r="VRT174" s="68">
        <f t="shared" si="5759"/>
        <v>1041.4169999999999</v>
      </c>
      <c r="VRU174" s="101">
        <v>3</v>
      </c>
      <c r="VRV174" s="102"/>
      <c r="VRW174" s="68" t="s">
        <v>318</v>
      </c>
      <c r="VRX174" s="68">
        <f t="shared" si="8050"/>
        <v>694.27799999999991</v>
      </c>
      <c r="VRY174" s="68">
        <v>0</v>
      </c>
      <c r="VRZ174" s="68">
        <f t="shared" si="5761"/>
        <v>694.27799999999991</v>
      </c>
      <c r="VSA174" s="68">
        <v>0</v>
      </c>
      <c r="VSB174" s="68">
        <f t="shared" si="5762"/>
        <v>1041.4169999999999</v>
      </c>
      <c r="VSC174" s="101">
        <v>3</v>
      </c>
      <c r="VSD174" s="102"/>
      <c r="VSE174" s="68" t="s">
        <v>318</v>
      </c>
      <c r="VSF174" s="68">
        <f t="shared" si="8051"/>
        <v>694.27799999999991</v>
      </c>
      <c r="VSG174" s="68">
        <v>0</v>
      </c>
      <c r="VSH174" s="68">
        <f t="shared" si="5764"/>
        <v>694.27799999999991</v>
      </c>
      <c r="VSI174" s="68">
        <v>0</v>
      </c>
      <c r="VSJ174" s="68">
        <f t="shared" si="5765"/>
        <v>1041.4169999999999</v>
      </c>
      <c r="VSK174" s="101">
        <v>3</v>
      </c>
      <c r="VSL174" s="102"/>
      <c r="VSM174" s="68" t="s">
        <v>318</v>
      </c>
      <c r="VSN174" s="68">
        <f t="shared" si="8052"/>
        <v>694.27799999999991</v>
      </c>
      <c r="VSO174" s="68">
        <v>0</v>
      </c>
      <c r="VSP174" s="68">
        <f t="shared" si="5767"/>
        <v>694.27799999999991</v>
      </c>
      <c r="VSQ174" s="68">
        <v>0</v>
      </c>
      <c r="VSR174" s="68">
        <f t="shared" si="5768"/>
        <v>1041.4169999999999</v>
      </c>
      <c r="VSS174" s="101">
        <v>3</v>
      </c>
      <c r="VST174" s="102"/>
      <c r="VSU174" s="68" t="s">
        <v>318</v>
      </c>
      <c r="VSV174" s="68">
        <f t="shared" si="8053"/>
        <v>694.27799999999991</v>
      </c>
      <c r="VSW174" s="68">
        <v>0</v>
      </c>
      <c r="VSX174" s="68">
        <f t="shared" si="5770"/>
        <v>694.27799999999991</v>
      </c>
      <c r="VSY174" s="68">
        <v>0</v>
      </c>
      <c r="VSZ174" s="68">
        <f t="shared" si="5771"/>
        <v>1041.4169999999999</v>
      </c>
      <c r="VTA174" s="101">
        <v>3</v>
      </c>
      <c r="VTB174" s="102"/>
      <c r="VTC174" s="68" t="s">
        <v>318</v>
      </c>
      <c r="VTD174" s="68">
        <f t="shared" si="8054"/>
        <v>694.27799999999991</v>
      </c>
      <c r="VTE174" s="68">
        <v>0</v>
      </c>
      <c r="VTF174" s="68">
        <f t="shared" si="5773"/>
        <v>694.27799999999991</v>
      </c>
      <c r="VTG174" s="68">
        <v>0</v>
      </c>
      <c r="VTH174" s="68">
        <f t="shared" si="5774"/>
        <v>1041.4169999999999</v>
      </c>
      <c r="VTI174" s="101">
        <v>3</v>
      </c>
      <c r="VTJ174" s="102"/>
      <c r="VTK174" s="68" t="s">
        <v>318</v>
      </c>
      <c r="VTL174" s="68">
        <f t="shared" si="8055"/>
        <v>694.27799999999991</v>
      </c>
      <c r="VTM174" s="68">
        <v>0</v>
      </c>
      <c r="VTN174" s="68">
        <f t="shared" si="5776"/>
        <v>694.27799999999991</v>
      </c>
      <c r="VTO174" s="68">
        <v>0</v>
      </c>
      <c r="VTP174" s="68">
        <f t="shared" si="5777"/>
        <v>1041.4169999999999</v>
      </c>
      <c r="VTQ174" s="101">
        <v>3</v>
      </c>
      <c r="VTR174" s="102"/>
      <c r="VTS174" s="68" t="s">
        <v>318</v>
      </c>
      <c r="VTT174" s="68">
        <f t="shared" si="8056"/>
        <v>694.27799999999991</v>
      </c>
      <c r="VTU174" s="68">
        <v>0</v>
      </c>
      <c r="VTV174" s="68">
        <f t="shared" si="5779"/>
        <v>694.27799999999991</v>
      </c>
      <c r="VTW174" s="68">
        <v>0</v>
      </c>
      <c r="VTX174" s="68">
        <f t="shared" si="5780"/>
        <v>1041.4169999999999</v>
      </c>
      <c r="VTY174" s="101">
        <v>3</v>
      </c>
      <c r="VTZ174" s="102"/>
      <c r="VUA174" s="68" t="s">
        <v>318</v>
      </c>
      <c r="VUB174" s="68">
        <f t="shared" si="8057"/>
        <v>694.27799999999991</v>
      </c>
      <c r="VUC174" s="68">
        <v>0</v>
      </c>
      <c r="VUD174" s="68">
        <f t="shared" si="5782"/>
        <v>694.27799999999991</v>
      </c>
      <c r="VUE174" s="68">
        <v>0</v>
      </c>
      <c r="VUF174" s="68">
        <f t="shared" si="5783"/>
        <v>1041.4169999999999</v>
      </c>
      <c r="VUG174" s="101">
        <v>3</v>
      </c>
      <c r="VUH174" s="102"/>
      <c r="VUI174" s="68" t="s">
        <v>318</v>
      </c>
      <c r="VUJ174" s="68">
        <f t="shared" si="8058"/>
        <v>694.27799999999991</v>
      </c>
      <c r="VUK174" s="68">
        <v>0</v>
      </c>
      <c r="VUL174" s="68">
        <f t="shared" si="5785"/>
        <v>694.27799999999991</v>
      </c>
      <c r="VUM174" s="68">
        <v>0</v>
      </c>
      <c r="VUN174" s="68">
        <f t="shared" si="5786"/>
        <v>1041.4169999999999</v>
      </c>
      <c r="VUO174" s="101">
        <v>3</v>
      </c>
      <c r="VUP174" s="102"/>
      <c r="VUQ174" s="68" t="s">
        <v>318</v>
      </c>
      <c r="VUR174" s="68">
        <f t="shared" si="8059"/>
        <v>694.27799999999991</v>
      </c>
      <c r="VUS174" s="68">
        <v>0</v>
      </c>
      <c r="VUT174" s="68">
        <f t="shared" si="5788"/>
        <v>694.27799999999991</v>
      </c>
      <c r="VUU174" s="68">
        <v>0</v>
      </c>
      <c r="VUV174" s="68">
        <f t="shared" si="5789"/>
        <v>1041.4169999999999</v>
      </c>
      <c r="VUW174" s="101">
        <v>3</v>
      </c>
      <c r="VUX174" s="102"/>
      <c r="VUY174" s="68" t="s">
        <v>318</v>
      </c>
      <c r="VUZ174" s="68">
        <f t="shared" si="8060"/>
        <v>694.27799999999991</v>
      </c>
      <c r="VVA174" s="68">
        <v>0</v>
      </c>
      <c r="VVB174" s="68">
        <f t="shared" si="5791"/>
        <v>694.27799999999991</v>
      </c>
      <c r="VVC174" s="68">
        <v>0</v>
      </c>
      <c r="VVD174" s="68">
        <f t="shared" si="5792"/>
        <v>1041.4169999999999</v>
      </c>
      <c r="VVE174" s="101">
        <v>3</v>
      </c>
      <c r="VVF174" s="102"/>
      <c r="VVG174" s="68" t="s">
        <v>318</v>
      </c>
      <c r="VVH174" s="68">
        <f t="shared" si="8061"/>
        <v>694.27799999999991</v>
      </c>
      <c r="VVI174" s="68">
        <v>0</v>
      </c>
      <c r="VVJ174" s="68">
        <f t="shared" si="5794"/>
        <v>694.27799999999991</v>
      </c>
      <c r="VVK174" s="68">
        <v>0</v>
      </c>
      <c r="VVL174" s="68">
        <f t="shared" si="5795"/>
        <v>1041.4169999999999</v>
      </c>
      <c r="VVM174" s="101">
        <v>3</v>
      </c>
      <c r="VVN174" s="102"/>
      <c r="VVO174" s="68" t="s">
        <v>318</v>
      </c>
      <c r="VVP174" s="68">
        <f t="shared" si="8062"/>
        <v>694.27799999999991</v>
      </c>
      <c r="VVQ174" s="68">
        <v>0</v>
      </c>
      <c r="VVR174" s="68">
        <f t="shared" si="5797"/>
        <v>694.27799999999991</v>
      </c>
      <c r="VVS174" s="68">
        <v>0</v>
      </c>
      <c r="VVT174" s="68">
        <f t="shared" si="5798"/>
        <v>1041.4169999999999</v>
      </c>
      <c r="VVU174" s="101">
        <v>3</v>
      </c>
      <c r="VVV174" s="102"/>
      <c r="VVW174" s="68" t="s">
        <v>318</v>
      </c>
      <c r="VVX174" s="68">
        <f t="shared" si="8063"/>
        <v>694.27799999999991</v>
      </c>
      <c r="VVY174" s="68">
        <v>0</v>
      </c>
      <c r="VVZ174" s="68">
        <f t="shared" si="5800"/>
        <v>694.27799999999991</v>
      </c>
      <c r="VWA174" s="68">
        <v>0</v>
      </c>
      <c r="VWB174" s="68">
        <f t="shared" si="5801"/>
        <v>1041.4169999999999</v>
      </c>
      <c r="VWC174" s="101">
        <v>3</v>
      </c>
      <c r="VWD174" s="102"/>
      <c r="VWE174" s="68" t="s">
        <v>318</v>
      </c>
      <c r="VWF174" s="68">
        <f t="shared" si="8064"/>
        <v>694.27799999999991</v>
      </c>
      <c r="VWG174" s="68">
        <v>0</v>
      </c>
      <c r="VWH174" s="68">
        <f t="shared" si="5803"/>
        <v>694.27799999999991</v>
      </c>
      <c r="VWI174" s="68">
        <v>0</v>
      </c>
      <c r="VWJ174" s="68">
        <f t="shared" si="5804"/>
        <v>1041.4169999999999</v>
      </c>
      <c r="VWK174" s="101">
        <v>3</v>
      </c>
      <c r="VWL174" s="102"/>
      <c r="VWM174" s="68" t="s">
        <v>318</v>
      </c>
      <c r="VWN174" s="68">
        <f t="shared" si="8065"/>
        <v>694.27799999999991</v>
      </c>
      <c r="VWO174" s="68">
        <v>0</v>
      </c>
      <c r="VWP174" s="68">
        <f t="shared" si="5806"/>
        <v>694.27799999999991</v>
      </c>
      <c r="VWQ174" s="68">
        <v>0</v>
      </c>
      <c r="VWR174" s="68">
        <f t="shared" si="5807"/>
        <v>1041.4169999999999</v>
      </c>
      <c r="VWS174" s="101">
        <v>3</v>
      </c>
      <c r="VWT174" s="102"/>
      <c r="VWU174" s="68" t="s">
        <v>318</v>
      </c>
      <c r="VWV174" s="68">
        <f t="shared" si="8066"/>
        <v>694.27799999999991</v>
      </c>
      <c r="VWW174" s="68">
        <v>0</v>
      </c>
      <c r="VWX174" s="68">
        <f t="shared" si="5809"/>
        <v>694.27799999999991</v>
      </c>
      <c r="VWY174" s="68">
        <v>0</v>
      </c>
      <c r="VWZ174" s="68">
        <f t="shared" si="5810"/>
        <v>1041.4169999999999</v>
      </c>
      <c r="VXA174" s="101">
        <v>3</v>
      </c>
      <c r="VXB174" s="102"/>
      <c r="VXC174" s="68" t="s">
        <v>318</v>
      </c>
      <c r="VXD174" s="68">
        <f t="shared" si="8067"/>
        <v>694.27799999999991</v>
      </c>
      <c r="VXE174" s="68">
        <v>0</v>
      </c>
      <c r="VXF174" s="68">
        <f t="shared" si="5812"/>
        <v>694.27799999999991</v>
      </c>
      <c r="VXG174" s="68">
        <v>0</v>
      </c>
      <c r="VXH174" s="68">
        <f t="shared" si="5813"/>
        <v>1041.4169999999999</v>
      </c>
      <c r="VXI174" s="101">
        <v>3</v>
      </c>
      <c r="VXJ174" s="102"/>
      <c r="VXK174" s="68" t="s">
        <v>318</v>
      </c>
      <c r="VXL174" s="68">
        <f t="shared" si="8068"/>
        <v>694.27799999999991</v>
      </c>
      <c r="VXM174" s="68">
        <v>0</v>
      </c>
      <c r="VXN174" s="68">
        <f t="shared" si="5815"/>
        <v>694.27799999999991</v>
      </c>
      <c r="VXO174" s="68">
        <v>0</v>
      </c>
      <c r="VXP174" s="68">
        <f t="shared" si="5816"/>
        <v>1041.4169999999999</v>
      </c>
      <c r="VXQ174" s="101">
        <v>3</v>
      </c>
      <c r="VXR174" s="102"/>
      <c r="VXS174" s="68" t="s">
        <v>318</v>
      </c>
      <c r="VXT174" s="68">
        <f t="shared" si="8069"/>
        <v>694.27799999999991</v>
      </c>
      <c r="VXU174" s="68">
        <v>0</v>
      </c>
      <c r="VXV174" s="68">
        <f t="shared" si="5818"/>
        <v>694.27799999999991</v>
      </c>
      <c r="VXW174" s="68">
        <v>0</v>
      </c>
      <c r="VXX174" s="68">
        <f t="shared" si="5819"/>
        <v>1041.4169999999999</v>
      </c>
      <c r="VXY174" s="101">
        <v>3</v>
      </c>
      <c r="VXZ174" s="102"/>
      <c r="VYA174" s="68" t="s">
        <v>318</v>
      </c>
      <c r="VYB174" s="68">
        <f t="shared" si="8070"/>
        <v>694.27799999999991</v>
      </c>
      <c r="VYC174" s="68">
        <v>0</v>
      </c>
      <c r="VYD174" s="68">
        <f t="shared" si="5821"/>
        <v>694.27799999999991</v>
      </c>
      <c r="VYE174" s="68">
        <v>0</v>
      </c>
      <c r="VYF174" s="68">
        <f t="shared" si="5822"/>
        <v>1041.4169999999999</v>
      </c>
      <c r="VYG174" s="101">
        <v>3</v>
      </c>
      <c r="VYH174" s="102"/>
      <c r="VYI174" s="68" t="s">
        <v>318</v>
      </c>
      <c r="VYJ174" s="68">
        <f t="shared" si="8071"/>
        <v>694.27799999999991</v>
      </c>
      <c r="VYK174" s="68">
        <v>0</v>
      </c>
      <c r="VYL174" s="68">
        <f t="shared" si="5824"/>
        <v>694.27799999999991</v>
      </c>
      <c r="VYM174" s="68">
        <v>0</v>
      </c>
      <c r="VYN174" s="68">
        <f t="shared" si="5825"/>
        <v>1041.4169999999999</v>
      </c>
      <c r="VYO174" s="101">
        <v>3</v>
      </c>
      <c r="VYP174" s="102"/>
      <c r="VYQ174" s="68" t="s">
        <v>318</v>
      </c>
      <c r="VYR174" s="68">
        <f t="shared" si="8072"/>
        <v>694.27799999999991</v>
      </c>
      <c r="VYS174" s="68">
        <v>0</v>
      </c>
      <c r="VYT174" s="68">
        <f t="shared" si="5827"/>
        <v>694.27799999999991</v>
      </c>
      <c r="VYU174" s="68">
        <v>0</v>
      </c>
      <c r="VYV174" s="68">
        <f t="shared" si="5828"/>
        <v>1041.4169999999999</v>
      </c>
      <c r="VYW174" s="101">
        <v>3</v>
      </c>
      <c r="VYX174" s="102"/>
      <c r="VYY174" s="68" t="s">
        <v>318</v>
      </c>
      <c r="VYZ174" s="68">
        <f t="shared" si="8073"/>
        <v>694.27799999999991</v>
      </c>
      <c r="VZA174" s="68">
        <v>0</v>
      </c>
      <c r="VZB174" s="68">
        <f t="shared" si="5830"/>
        <v>694.27799999999991</v>
      </c>
      <c r="VZC174" s="68">
        <v>0</v>
      </c>
      <c r="VZD174" s="68">
        <f t="shared" si="5831"/>
        <v>1041.4169999999999</v>
      </c>
      <c r="VZE174" s="101">
        <v>3</v>
      </c>
      <c r="VZF174" s="102"/>
      <c r="VZG174" s="68" t="s">
        <v>318</v>
      </c>
      <c r="VZH174" s="68">
        <f t="shared" si="8074"/>
        <v>694.27799999999991</v>
      </c>
      <c r="VZI174" s="68">
        <v>0</v>
      </c>
      <c r="VZJ174" s="68">
        <f t="shared" si="5833"/>
        <v>694.27799999999991</v>
      </c>
      <c r="VZK174" s="68">
        <v>0</v>
      </c>
      <c r="VZL174" s="68">
        <f t="shared" si="5834"/>
        <v>1041.4169999999999</v>
      </c>
      <c r="VZM174" s="101">
        <v>3</v>
      </c>
      <c r="VZN174" s="102"/>
      <c r="VZO174" s="68" t="s">
        <v>318</v>
      </c>
      <c r="VZP174" s="68">
        <f t="shared" si="8075"/>
        <v>694.27799999999991</v>
      </c>
      <c r="VZQ174" s="68">
        <v>0</v>
      </c>
      <c r="VZR174" s="68">
        <f t="shared" si="5836"/>
        <v>694.27799999999991</v>
      </c>
      <c r="VZS174" s="68">
        <v>0</v>
      </c>
      <c r="VZT174" s="68">
        <f t="shared" si="5837"/>
        <v>1041.4169999999999</v>
      </c>
      <c r="VZU174" s="101">
        <v>3</v>
      </c>
      <c r="VZV174" s="102"/>
      <c r="VZW174" s="68" t="s">
        <v>318</v>
      </c>
      <c r="VZX174" s="68">
        <f t="shared" si="8076"/>
        <v>694.27799999999991</v>
      </c>
      <c r="VZY174" s="68">
        <v>0</v>
      </c>
      <c r="VZZ174" s="68">
        <f t="shared" si="5839"/>
        <v>694.27799999999991</v>
      </c>
      <c r="WAA174" s="68">
        <v>0</v>
      </c>
      <c r="WAB174" s="68">
        <f t="shared" si="5840"/>
        <v>1041.4169999999999</v>
      </c>
      <c r="WAC174" s="101">
        <v>3</v>
      </c>
      <c r="WAD174" s="102"/>
      <c r="WAE174" s="68" t="s">
        <v>318</v>
      </c>
      <c r="WAF174" s="68">
        <f t="shared" si="8077"/>
        <v>694.27799999999991</v>
      </c>
      <c r="WAG174" s="68">
        <v>0</v>
      </c>
      <c r="WAH174" s="68">
        <f t="shared" si="5842"/>
        <v>694.27799999999991</v>
      </c>
      <c r="WAI174" s="68">
        <v>0</v>
      </c>
      <c r="WAJ174" s="68">
        <f t="shared" si="5843"/>
        <v>1041.4169999999999</v>
      </c>
      <c r="WAK174" s="101">
        <v>3</v>
      </c>
      <c r="WAL174" s="102"/>
      <c r="WAM174" s="68" t="s">
        <v>318</v>
      </c>
      <c r="WAN174" s="68">
        <f t="shared" si="8078"/>
        <v>694.27799999999991</v>
      </c>
      <c r="WAO174" s="68">
        <v>0</v>
      </c>
      <c r="WAP174" s="68">
        <f t="shared" si="5845"/>
        <v>694.27799999999991</v>
      </c>
      <c r="WAQ174" s="68">
        <v>0</v>
      </c>
      <c r="WAR174" s="68">
        <f t="shared" si="5846"/>
        <v>1041.4169999999999</v>
      </c>
      <c r="WAS174" s="101">
        <v>3</v>
      </c>
      <c r="WAT174" s="102"/>
      <c r="WAU174" s="68" t="s">
        <v>318</v>
      </c>
      <c r="WAV174" s="68">
        <f t="shared" si="8079"/>
        <v>694.27799999999991</v>
      </c>
      <c r="WAW174" s="68">
        <v>0</v>
      </c>
      <c r="WAX174" s="68">
        <f t="shared" si="5848"/>
        <v>694.27799999999991</v>
      </c>
      <c r="WAY174" s="68">
        <v>0</v>
      </c>
      <c r="WAZ174" s="68">
        <f t="shared" si="5849"/>
        <v>1041.4169999999999</v>
      </c>
      <c r="WBA174" s="101">
        <v>3</v>
      </c>
      <c r="WBB174" s="102"/>
      <c r="WBC174" s="68" t="s">
        <v>318</v>
      </c>
      <c r="WBD174" s="68">
        <f t="shared" si="8080"/>
        <v>694.27799999999991</v>
      </c>
      <c r="WBE174" s="68">
        <v>0</v>
      </c>
      <c r="WBF174" s="68">
        <f t="shared" si="5851"/>
        <v>694.27799999999991</v>
      </c>
      <c r="WBG174" s="68">
        <v>0</v>
      </c>
      <c r="WBH174" s="68">
        <f t="shared" si="5852"/>
        <v>1041.4169999999999</v>
      </c>
      <c r="WBI174" s="101">
        <v>3</v>
      </c>
      <c r="WBJ174" s="102"/>
      <c r="WBK174" s="68" t="s">
        <v>318</v>
      </c>
      <c r="WBL174" s="68">
        <f t="shared" si="8081"/>
        <v>694.27799999999991</v>
      </c>
      <c r="WBM174" s="68">
        <v>0</v>
      </c>
      <c r="WBN174" s="68">
        <f t="shared" si="5854"/>
        <v>694.27799999999991</v>
      </c>
      <c r="WBO174" s="68">
        <v>0</v>
      </c>
      <c r="WBP174" s="68">
        <f t="shared" si="5855"/>
        <v>1041.4169999999999</v>
      </c>
      <c r="WBQ174" s="101">
        <v>3</v>
      </c>
      <c r="WBR174" s="102"/>
      <c r="WBS174" s="68" t="s">
        <v>318</v>
      </c>
      <c r="WBT174" s="68">
        <f t="shared" si="8082"/>
        <v>694.27799999999991</v>
      </c>
      <c r="WBU174" s="68">
        <v>0</v>
      </c>
      <c r="WBV174" s="68">
        <f t="shared" si="5857"/>
        <v>694.27799999999991</v>
      </c>
      <c r="WBW174" s="68">
        <v>0</v>
      </c>
      <c r="WBX174" s="68">
        <f t="shared" si="5858"/>
        <v>1041.4169999999999</v>
      </c>
      <c r="WBY174" s="101">
        <v>3</v>
      </c>
      <c r="WBZ174" s="102"/>
      <c r="WCA174" s="68" t="s">
        <v>318</v>
      </c>
      <c r="WCB174" s="68">
        <f t="shared" si="8083"/>
        <v>694.27799999999991</v>
      </c>
      <c r="WCC174" s="68">
        <v>0</v>
      </c>
      <c r="WCD174" s="68">
        <f t="shared" si="5860"/>
        <v>694.27799999999991</v>
      </c>
      <c r="WCE174" s="68">
        <v>0</v>
      </c>
      <c r="WCF174" s="68">
        <f t="shared" si="5861"/>
        <v>1041.4169999999999</v>
      </c>
      <c r="WCG174" s="101">
        <v>3</v>
      </c>
      <c r="WCH174" s="102"/>
      <c r="WCI174" s="68" t="s">
        <v>318</v>
      </c>
      <c r="WCJ174" s="68">
        <f t="shared" si="8084"/>
        <v>694.27799999999991</v>
      </c>
      <c r="WCK174" s="68">
        <v>0</v>
      </c>
      <c r="WCL174" s="68">
        <f t="shared" si="5863"/>
        <v>694.27799999999991</v>
      </c>
      <c r="WCM174" s="68">
        <v>0</v>
      </c>
      <c r="WCN174" s="68">
        <f t="shared" si="5864"/>
        <v>1041.4169999999999</v>
      </c>
      <c r="WCO174" s="101">
        <v>3</v>
      </c>
      <c r="WCP174" s="102"/>
      <c r="WCQ174" s="68" t="s">
        <v>318</v>
      </c>
      <c r="WCR174" s="68">
        <f t="shared" si="8085"/>
        <v>694.27799999999991</v>
      </c>
      <c r="WCS174" s="68">
        <v>0</v>
      </c>
      <c r="WCT174" s="68">
        <f t="shared" si="5866"/>
        <v>694.27799999999991</v>
      </c>
      <c r="WCU174" s="68">
        <v>0</v>
      </c>
      <c r="WCV174" s="68">
        <f t="shared" si="5867"/>
        <v>1041.4169999999999</v>
      </c>
      <c r="WCW174" s="101">
        <v>3</v>
      </c>
      <c r="WCX174" s="102"/>
      <c r="WCY174" s="68" t="s">
        <v>318</v>
      </c>
      <c r="WCZ174" s="68">
        <f t="shared" si="8086"/>
        <v>694.27799999999991</v>
      </c>
      <c r="WDA174" s="68">
        <v>0</v>
      </c>
      <c r="WDB174" s="68">
        <f t="shared" si="5869"/>
        <v>694.27799999999991</v>
      </c>
      <c r="WDC174" s="68">
        <v>0</v>
      </c>
      <c r="WDD174" s="68">
        <f t="shared" si="5870"/>
        <v>1041.4169999999999</v>
      </c>
      <c r="WDE174" s="101">
        <v>3</v>
      </c>
      <c r="WDF174" s="102"/>
      <c r="WDG174" s="68" t="s">
        <v>318</v>
      </c>
      <c r="WDH174" s="68">
        <f t="shared" si="8087"/>
        <v>694.27799999999991</v>
      </c>
      <c r="WDI174" s="68">
        <v>0</v>
      </c>
      <c r="WDJ174" s="68">
        <f t="shared" si="5872"/>
        <v>694.27799999999991</v>
      </c>
      <c r="WDK174" s="68">
        <v>0</v>
      </c>
      <c r="WDL174" s="68">
        <f t="shared" si="5873"/>
        <v>1041.4169999999999</v>
      </c>
      <c r="WDM174" s="101">
        <v>3</v>
      </c>
      <c r="WDN174" s="102"/>
      <c r="WDO174" s="68" t="s">
        <v>318</v>
      </c>
      <c r="WDP174" s="68">
        <f t="shared" si="8088"/>
        <v>694.27799999999991</v>
      </c>
      <c r="WDQ174" s="68">
        <v>0</v>
      </c>
      <c r="WDR174" s="68">
        <f t="shared" si="5875"/>
        <v>694.27799999999991</v>
      </c>
      <c r="WDS174" s="68">
        <v>0</v>
      </c>
      <c r="WDT174" s="68">
        <f t="shared" si="5876"/>
        <v>1041.4169999999999</v>
      </c>
      <c r="WDU174" s="101">
        <v>3</v>
      </c>
      <c r="WDV174" s="102"/>
      <c r="WDW174" s="68" t="s">
        <v>318</v>
      </c>
      <c r="WDX174" s="68">
        <f t="shared" si="8089"/>
        <v>694.27799999999991</v>
      </c>
      <c r="WDY174" s="68">
        <v>0</v>
      </c>
      <c r="WDZ174" s="68">
        <f t="shared" si="5878"/>
        <v>694.27799999999991</v>
      </c>
      <c r="WEA174" s="68">
        <v>0</v>
      </c>
      <c r="WEB174" s="68">
        <f t="shared" si="5879"/>
        <v>1041.4169999999999</v>
      </c>
      <c r="WEC174" s="101">
        <v>3</v>
      </c>
      <c r="WED174" s="102"/>
      <c r="WEE174" s="68" t="s">
        <v>318</v>
      </c>
      <c r="WEF174" s="68">
        <f t="shared" si="8090"/>
        <v>694.27799999999991</v>
      </c>
      <c r="WEG174" s="68">
        <v>0</v>
      </c>
      <c r="WEH174" s="68">
        <f t="shared" si="5881"/>
        <v>694.27799999999991</v>
      </c>
      <c r="WEI174" s="68">
        <v>0</v>
      </c>
      <c r="WEJ174" s="68">
        <f t="shared" si="5882"/>
        <v>1041.4169999999999</v>
      </c>
      <c r="WEK174" s="101">
        <v>3</v>
      </c>
      <c r="WEL174" s="102"/>
      <c r="WEM174" s="68" t="s">
        <v>318</v>
      </c>
      <c r="WEN174" s="68">
        <f t="shared" si="8091"/>
        <v>694.27799999999991</v>
      </c>
      <c r="WEO174" s="68">
        <v>0</v>
      </c>
      <c r="WEP174" s="68">
        <f t="shared" si="5884"/>
        <v>694.27799999999991</v>
      </c>
      <c r="WEQ174" s="68">
        <v>0</v>
      </c>
      <c r="WER174" s="68">
        <f t="shared" si="5885"/>
        <v>1041.4169999999999</v>
      </c>
      <c r="WES174" s="101">
        <v>3</v>
      </c>
      <c r="WET174" s="102"/>
      <c r="WEU174" s="68" t="s">
        <v>318</v>
      </c>
      <c r="WEV174" s="68">
        <f t="shared" si="8092"/>
        <v>694.27799999999991</v>
      </c>
      <c r="WEW174" s="68">
        <v>0</v>
      </c>
      <c r="WEX174" s="68">
        <f t="shared" si="5887"/>
        <v>694.27799999999991</v>
      </c>
      <c r="WEY174" s="68">
        <v>0</v>
      </c>
      <c r="WEZ174" s="68">
        <f t="shared" si="5888"/>
        <v>1041.4169999999999</v>
      </c>
      <c r="WFA174" s="101">
        <v>3</v>
      </c>
      <c r="WFB174" s="102"/>
      <c r="WFC174" s="68" t="s">
        <v>318</v>
      </c>
      <c r="WFD174" s="68">
        <f t="shared" si="8093"/>
        <v>694.27799999999991</v>
      </c>
      <c r="WFE174" s="68">
        <v>0</v>
      </c>
      <c r="WFF174" s="68">
        <f t="shared" si="5890"/>
        <v>694.27799999999991</v>
      </c>
      <c r="WFG174" s="68">
        <v>0</v>
      </c>
      <c r="WFH174" s="68">
        <f t="shared" si="5891"/>
        <v>1041.4169999999999</v>
      </c>
      <c r="WFI174" s="101">
        <v>3</v>
      </c>
      <c r="WFJ174" s="102"/>
      <c r="WFK174" s="68" t="s">
        <v>318</v>
      </c>
      <c r="WFL174" s="68">
        <f t="shared" si="8094"/>
        <v>694.27799999999991</v>
      </c>
      <c r="WFM174" s="68">
        <v>0</v>
      </c>
      <c r="WFN174" s="68">
        <f t="shared" si="5893"/>
        <v>694.27799999999991</v>
      </c>
      <c r="WFO174" s="68">
        <v>0</v>
      </c>
      <c r="WFP174" s="68">
        <f t="shared" si="5894"/>
        <v>1041.4169999999999</v>
      </c>
      <c r="WFQ174" s="101">
        <v>3</v>
      </c>
      <c r="WFR174" s="102"/>
      <c r="WFS174" s="68" t="s">
        <v>318</v>
      </c>
      <c r="WFT174" s="68">
        <f t="shared" si="8095"/>
        <v>694.27799999999991</v>
      </c>
      <c r="WFU174" s="68">
        <v>0</v>
      </c>
      <c r="WFV174" s="68">
        <f t="shared" si="5896"/>
        <v>694.27799999999991</v>
      </c>
      <c r="WFW174" s="68">
        <v>0</v>
      </c>
      <c r="WFX174" s="68">
        <f t="shared" si="5897"/>
        <v>1041.4169999999999</v>
      </c>
      <c r="WFY174" s="101">
        <v>3</v>
      </c>
      <c r="WFZ174" s="102"/>
      <c r="WGA174" s="68" t="s">
        <v>318</v>
      </c>
      <c r="WGB174" s="68">
        <f t="shared" si="8096"/>
        <v>694.27799999999991</v>
      </c>
      <c r="WGC174" s="68">
        <v>0</v>
      </c>
      <c r="WGD174" s="68">
        <f t="shared" si="5899"/>
        <v>694.27799999999991</v>
      </c>
      <c r="WGE174" s="68">
        <v>0</v>
      </c>
      <c r="WGF174" s="68">
        <f t="shared" si="5900"/>
        <v>1041.4169999999999</v>
      </c>
      <c r="WGG174" s="101">
        <v>3</v>
      </c>
      <c r="WGH174" s="102"/>
      <c r="WGI174" s="68" t="s">
        <v>318</v>
      </c>
      <c r="WGJ174" s="68">
        <f t="shared" si="8097"/>
        <v>694.27799999999991</v>
      </c>
      <c r="WGK174" s="68">
        <v>0</v>
      </c>
      <c r="WGL174" s="68">
        <f t="shared" si="5902"/>
        <v>694.27799999999991</v>
      </c>
      <c r="WGM174" s="68">
        <v>0</v>
      </c>
      <c r="WGN174" s="68">
        <f t="shared" si="5903"/>
        <v>1041.4169999999999</v>
      </c>
      <c r="WGO174" s="101">
        <v>3</v>
      </c>
      <c r="WGP174" s="102"/>
      <c r="WGQ174" s="68" t="s">
        <v>318</v>
      </c>
      <c r="WGR174" s="68">
        <f t="shared" si="8098"/>
        <v>694.27799999999991</v>
      </c>
      <c r="WGS174" s="68">
        <v>0</v>
      </c>
      <c r="WGT174" s="68">
        <f t="shared" si="5905"/>
        <v>694.27799999999991</v>
      </c>
      <c r="WGU174" s="68">
        <v>0</v>
      </c>
      <c r="WGV174" s="68">
        <f t="shared" si="5906"/>
        <v>1041.4169999999999</v>
      </c>
      <c r="WGW174" s="101">
        <v>3</v>
      </c>
      <c r="WGX174" s="102"/>
      <c r="WGY174" s="68" t="s">
        <v>318</v>
      </c>
      <c r="WGZ174" s="68">
        <f t="shared" si="8099"/>
        <v>694.27799999999991</v>
      </c>
      <c r="WHA174" s="68">
        <v>0</v>
      </c>
      <c r="WHB174" s="68">
        <f t="shared" si="5908"/>
        <v>694.27799999999991</v>
      </c>
      <c r="WHC174" s="68">
        <v>0</v>
      </c>
      <c r="WHD174" s="68">
        <f t="shared" si="5909"/>
        <v>1041.4169999999999</v>
      </c>
      <c r="WHE174" s="101">
        <v>3</v>
      </c>
      <c r="WHF174" s="102"/>
      <c r="WHG174" s="68" t="s">
        <v>318</v>
      </c>
      <c r="WHH174" s="68">
        <f t="shared" si="8100"/>
        <v>694.27799999999991</v>
      </c>
      <c r="WHI174" s="68">
        <v>0</v>
      </c>
      <c r="WHJ174" s="68">
        <f t="shared" si="5911"/>
        <v>694.27799999999991</v>
      </c>
      <c r="WHK174" s="68">
        <v>0</v>
      </c>
      <c r="WHL174" s="68">
        <f t="shared" si="5912"/>
        <v>1041.4169999999999</v>
      </c>
      <c r="WHM174" s="101">
        <v>3</v>
      </c>
      <c r="WHN174" s="102"/>
      <c r="WHO174" s="68" t="s">
        <v>318</v>
      </c>
      <c r="WHP174" s="68">
        <f t="shared" si="8101"/>
        <v>694.27799999999991</v>
      </c>
      <c r="WHQ174" s="68">
        <v>0</v>
      </c>
      <c r="WHR174" s="68">
        <f t="shared" si="5914"/>
        <v>694.27799999999991</v>
      </c>
      <c r="WHS174" s="68">
        <v>0</v>
      </c>
      <c r="WHT174" s="68">
        <f t="shared" si="5915"/>
        <v>1041.4169999999999</v>
      </c>
      <c r="WHU174" s="101">
        <v>3</v>
      </c>
      <c r="WHV174" s="102"/>
      <c r="WHW174" s="68" t="s">
        <v>318</v>
      </c>
      <c r="WHX174" s="68">
        <f t="shared" si="8102"/>
        <v>694.27799999999991</v>
      </c>
      <c r="WHY174" s="68">
        <v>0</v>
      </c>
      <c r="WHZ174" s="68">
        <f t="shared" si="5917"/>
        <v>694.27799999999991</v>
      </c>
      <c r="WIA174" s="68">
        <v>0</v>
      </c>
      <c r="WIB174" s="68">
        <f t="shared" si="5918"/>
        <v>1041.4169999999999</v>
      </c>
      <c r="WIC174" s="101">
        <v>3</v>
      </c>
      <c r="WID174" s="102"/>
      <c r="WIE174" s="68" t="s">
        <v>318</v>
      </c>
      <c r="WIF174" s="68">
        <f t="shared" si="8103"/>
        <v>694.27799999999991</v>
      </c>
      <c r="WIG174" s="68">
        <v>0</v>
      </c>
      <c r="WIH174" s="68">
        <f t="shared" si="5920"/>
        <v>694.27799999999991</v>
      </c>
      <c r="WII174" s="68">
        <v>0</v>
      </c>
      <c r="WIJ174" s="68">
        <f t="shared" si="5921"/>
        <v>1041.4169999999999</v>
      </c>
      <c r="WIK174" s="101">
        <v>3</v>
      </c>
      <c r="WIL174" s="102"/>
      <c r="WIM174" s="68" t="s">
        <v>318</v>
      </c>
      <c r="WIN174" s="68">
        <f t="shared" si="8104"/>
        <v>694.27799999999991</v>
      </c>
      <c r="WIO174" s="68">
        <v>0</v>
      </c>
      <c r="WIP174" s="68">
        <f t="shared" si="5923"/>
        <v>694.27799999999991</v>
      </c>
      <c r="WIQ174" s="68">
        <v>0</v>
      </c>
      <c r="WIR174" s="68">
        <f t="shared" si="5924"/>
        <v>1041.4169999999999</v>
      </c>
      <c r="WIS174" s="101">
        <v>3</v>
      </c>
      <c r="WIT174" s="102"/>
      <c r="WIU174" s="68" t="s">
        <v>318</v>
      </c>
      <c r="WIV174" s="68">
        <f t="shared" si="8105"/>
        <v>694.27799999999991</v>
      </c>
      <c r="WIW174" s="68">
        <v>0</v>
      </c>
      <c r="WIX174" s="68">
        <f t="shared" si="5926"/>
        <v>694.27799999999991</v>
      </c>
      <c r="WIY174" s="68">
        <v>0</v>
      </c>
      <c r="WIZ174" s="68">
        <f t="shared" si="5927"/>
        <v>1041.4169999999999</v>
      </c>
      <c r="WJA174" s="101">
        <v>3</v>
      </c>
      <c r="WJB174" s="102"/>
      <c r="WJC174" s="68" t="s">
        <v>318</v>
      </c>
      <c r="WJD174" s="68">
        <f t="shared" si="8106"/>
        <v>694.27799999999991</v>
      </c>
      <c r="WJE174" s="68">
        <v>0</v>
      </c>
      <c r="WJF174" s="68">
        <f t="shared" si="5929"/>
        <v>694.27799999999991</v>
      </c>
      <c r="WJG174" s="68">
        <v>0</v>
      </c>
      <c r="WJH174" s="68">
        <f t="shared" si="5930"/>
        <v>1041.4169999999999</v>
      </c>
      <c r="WJI174" s="101">
        <v>3</v>
      </c>
      <c r="WJJ174" s="102"/>
      <c r="WJK174" s="68" t="s">
        <v>318</v>
      </c>
      <c r="WJL174" s="68">
        <f t="shared" si="8107"/>
        <v>694.27799999999991</v>
      </c>
      <c r="WJM174" s="68">
        <v>0</v>
      </c>
      <c r="WJN174" s="68">
        <f t="shared" si="5932"/>
        <v>694.27799999999991</v>
      </c>
      <c r="WJO174" s="68">
        <v>0</v>
      </c>
      <c r="WJP174" s="68">
        <f t="shared" si="5933"/>
        <v>1041.4169999999999</v>
      </c>
      <c r="WJQ174" s="101">
        <v>3</v>
      </c>
      <c r="WJR174" s="102"/>
      <c r="WJS174" s="68" t="s">
        <v>318</v>
      </c>
      <c r="WJT174" s="68">
        <f t="shared" si="8108"/>
        <v>694.27799999999991</v>
      </c>
      <c r="WJU174" s="68">
        <v>0</v>
      </c>
      <c r="WJV174" s="68">
        <f t="shared" si="5935"/>
        <v>694.27799999999991</v>
      </c>
      <c r="WJW174" s="68">
        <v>0</v>
      </c>
      <c r="WJX174" s="68">
        <f t="shared" si="5936"/>
        <v>1041.4169999999999</v>
      </c>
      <c r="WJY174" s="101">
        <v>3</v>
      </c>
      <c r="WJZ174" s="102"/>
      <c r="WKA174" s="68" t="s">
        <v>318</v>
      </c>
      <c r="WKB174" s="68">
        <f t="shared" si="8109"/>
        <v>694.27799999999991</v>
      </c>
      <c r="WKC174" s="68">
        <v>0</v>
      </c>
      <c r="WKD174" s="68">
        <f t="shared" si="5938"/>
        <v>694.27799999999991</v>
      </c>
      <c r="WKE174" s="68">
        <v>0</v>
      </c>
      <c r="WKF174" s="68">
        <f t="shared" si="5939"/>
        <v>1041.4169999999999</v>
      </c>
      <c r="WKG174" s="101">
        <v>3</v>
      </c>
      <c r="WKH174" s="102"/>
      <c r="WKI174" s="68" t="s">
        <v>318</v>
      </c>
      <c r="WKJ174" s="68">
        <f t="shared" si="8110"/>
        <v>694.27799999999991</v>
      </c>
      <c r="WKK174" s="68">
        <v>0</v>
      </c>
      <c r="WKL174" s="68">
        <f t="shared" si="5941"/>
        <v>694.27799999999991</v>
      </c>
      <c r="WKM174" s="68">
        <v>0</v>
      </c>
      <c r="WKN174" s="68">
        <f t="shared" si="5942"/>
        <v>1041.4169999999999</v>
      </c>
      <c r="WKO174" s="101">
        <v>3</v>
      </c>
      <c r="WKP174" s="102"/>
      <c r="WKQ174" s="68" t="s">
        <v>318</v>
      </c>
      <c r="WKR174" s="68">
        <f t="shared" si="8111"/>
        <v>694.27799999999991</v>
      </c>
      <c r="WKS174" s="68">
        <v>0</v>
      </c>
      <c r="WKT174" s="68">
        <f t="shared" si="5944"/>
        <v>694.27799999999991</v>
      </c>
      <c r="WKU174" s="68">
        <v>0</v>
      </c>
      <c r="WKV174" s="68">
        <f t="shared" si="5945"/>
        <v>1041.4169999999999</v>
      </c>
      <c r="WKW174" s="101">
        <v>3</v>
      </c>
      <c r="WKX174" s="102"/>
      <c r="WKY174" s="68" t="s">
        <v>318</v>
      </c>
      <c r="WKZ174" s="68">
        <f t="shared" si="8112"/>
        <v>694.27799999999991</v>
      </c>
      <c r="WLA174" s="68">
        <v>0</v>
      </c>
      <c r="WLB174" s="68">
        <f t="shared" si="5947"/>
        <v>694.27799999999991</v>
      </c>
      <c r="WLC174" s="68">
        <v>0</v>
      </c>
      <c r="WLD174" s="68">
        <f t="shared" si="5948"/>
        <v>1041.4169999999999</v>
      </c>
      <c r="WLE174" s="101">
        <v>3</v>
      </c>
      <c r="WLF174" s="102"/>
      <c r="WLG174" s="68" t="s">
        <v>318</v>
      </c>
      <c r="WLH174" s="68">
        <f t="shared" si="8113"/>
        <v>694.27799999999991</v>
      </c>
      <c r="WLI174" s="68">
        <v>0</v>
      </c>
      <c r="WLJ174" s="68">
        <f t="shared" si="5950"/>
        <v>694.27799999999991</v>
      </c>
      <c r="WLK174" s="68">
        <v>0</v>
      </c>
      <c r="WLL174" s="68">
        <f t="shared" si="5951"/>
        <v>1041.4169999999999</v>
      </c>
      <c r="WLM174" s="101">
        <v>3</v>
      </c>
      <c r="WLN174" s="102"/>
      <c r="WLO174" s="68" t="s">
        <v>318</v>
      </c>
      <c r="WLP174" s="68">
        <f t="shared" si="8114"/>
        <v>694.27799999999991</v>
      </c>
      <c r="WLQ174" s="68">
        <v>0</v>
      </c>
      <c r="WLR174" s="68">
        <f t="shared" si="5953"/>
        <v>694.27799999999991</v>
      </c>
      <c r="WLS174" s="68">
        <v>0</v>
      </c>
      <c r="WLT174" s="68">
        <f t="shared" si="5954"/>
        <v>1041.4169999999999</v>
      </c>
      <c r="WLU174" s="101">
        <v>3</v>
      </c>
      <c r="WLV174" s="102"/>
      <c r="WLW174" s="68" t="s">
        <v>318</v>
      </c>
      <c r="WLX174" s="68">
        <f t="shared" si="8115"/>
        <v>694.27799999999991</v>
      </c>
      <c r="WLY174" s="68">
        <v>0</v>
      </c>
      <c r="WLZ174" s="68">
        <f t="shared" si="5956"/>
        <v>694.27799999999991</v>
      </c>
      <c r="WMA174" s="68">
        <v>0</v>
      </c>
      <c r="WMB174" s="68">
        <f t="shared" si="5957"/>
        <v>1041.4169999999999</v>
      </c>
      <c r="WMC174" s="101">
        <v>3</v>
      </c>
      <c r="WMD174" s="102"/>
      <c r="WME174" s="68" t="s">
        <v>318</v>
      </c>
      <c r="WMF174" s="68">
        <f t="shared" si="8116"/>
        <v>694.27799999999991</v>
      </c>
      <c r="WMG174" s="68">
        <v>0</v>
      </c>
      <c r="WMH174" s="68">
        <f t="shared" si="5959"/>
        <v>694.27799999999991</v>
      </c>
      <c r="WMI174" s="68">
        <v>0</v>
      </c>
      <c r="WMJ174" s="68">
        <f t="shared" si="5960"/>
        <v>1041.4169999999999</v>
      </c>
      <c r="WMK174" s="101">
        <v>3</v>
      </c>
      <c r="WML174" s="102"/>
      <c r="WMM174" s="68" t="s">
        <v>318</v>
      </c>
      <c r="WMN174" s="68">
        <f t="shared" si="8117"/>
        <v>694.27799999999991</v>
      </c>
      <c r="WMO174" s="68">
        <v>0</v>
      </c>
      <c r="WMP174" s="68">
        <f t="shared" si="5962"/>
        <v>694.27799999999991</v>
      </c>
      <c r="WMQ174" s="68">
        <v>0</v>
      </c>
      <c r="WMR174" s="68">
        <f t="shared" si="5963"/>
        <v>1041.4169999999999</v>
      </c>
      <c r="WMS174" s="101">
        <v>3</v>
      </c>
      <c r="WMT174" s="102"/>
      <c r="WMU174" s="68" t="s">
        <v>318</v>
      </c>
      <c r="WMV174" s="68">
        <f t="shared" si="8118"/>
        <v>694.27799999999991</v>
      </c>
      <c r="WMW174" s="68">
        <v>0</v>
      </c>
      <c r="WMX174" s="68">
        <f t="shared" si="5965"/>
        <v>694.27799999999991</v>
      </c>
      <c r="WMY174" s="68">
        <v>0</v>
      </c>
      <c r="WMZ174" s="68">
        <f t="shared" si="5966"/>
        <v>1041.4169999999999</v>
      </c>
      <c r="WNA174" s="101">
        <v>3</v>
      </c>
      <c r="WNB174" s="102"/>
      <c r="WNC174" s="68" t="s">
        <v>318</v>
      </c>
      <c r="WND174" s="68">
        <f t="shared" si="8119"/>
        <v>694.27799999999991</v>
      </c>
      <c r="WNE174" s="68">
        <v>0</v>
      </c>
      <c r="WNF174" s="68">
        <f t="shared" si="5968"/>
        <v>694.27799999999991</v>
      </c>
      <c r="WNG174" s="68">
        <v>0</v>
      </c>
      <c r="WNH174" s="68">
        <f t="shared" si="5969"/>
        <v>1041.4169999999999</v>
      </c>
      <c r="WNI174" s="101">
        <v>3</v>
      </c>
      <c r="WNJ174" s="102"/>
      <c r="WNK174" s="68" t="s">
        <v>318</v>
      </c>
      <c r="WNL174" s="68">
        <f t="shared" si="8120"/>
        <v>694.27799999999991</v>
      </c>
      <c r="WNM174" s="68">
        <v>0</v>
      </c>
      <c r="WNN174" s="68">
        <f t="shared" si="5971"/>
        <v>694.27799999999991</v>
      </c>
      <c r="WNO174" s="68">
        <v>0</v>
      </c>
      <c r="WNP174" s="68">
        <f t="shared" si="5972"/>
        <v>1041.4169999999999</v>
      </c>
      <c r="WNQ174" s="101">
        <v>3</v>
      </c>
      <c r="WNR174" s="102"/>
      <c r="WNS174" s="68" t="s">
        <v>318</v>
      </c>
      <c r="WNT174" s="68">
        <f t="shared" si="8121"/>
        <v>694.27799999999991</v>
      </c>
      <c r="WNU174" s="68">
        <v>0</v>
      </c>
      <c r="WNV174" s="68">
        <f t="shared" si="5974"/>
        <v>694.27799999999991</v>
      </c>
      <c r="WNW174" s="68">
        <v>0</v>
      </c>
      <c r="WNX174" s="68">
        <f t="shared" si="5975"/>
        <v>1041.4169999999999</v>
      </c>
      <c r="WNY174" s="101">
        <v>3</v>
      </c>
      <c r="WNZ174" s="102"/>
      <c r="WOA174" s="68" t="s">
        <v>318</v>
      </c>
      <c r="WOB174" s="68">
        <f t="shared" si="8122"/>
        <v>694.27799999999991</v>
      </c>
      <c r="WOC174" s="68">
        <v>0</v>
      </c>
      <c r="WOD174" s="68">
        <f t="shared" si="5977"/>
        <v>694.27799999999991</v>
      </c>
      <c r="WOE174" s="68">
        <v>0</v>
      </c>
      <c r="WOF174" s="68">
        <f t="shared" si="5978"/>
        <v>1041.4169999999999</v>
      </c>
      <c r="WOG174" s="101">
        <v>3</v>
      </c>
      <c r="WOH174" s="102"/>
      <c r="WOI174" s="68" t="s">
        <v>318</v>
      </c>
      <c r="WOJ174" s="68">
        <f t="shared" si="8123"/>
        <v>694.27799999999991</v>
      </c>
      <c r="WOK174" s="68">
        <v>0</v>
      </c>
      <c r="WOL174" s="68">
        <f t="shared" si="5980"/>
        <v>694.27799999999991</v>
      </c>
      <c r="WOM174" s="68">
        <v>0</v>
      </c>
      <c r="WON174" s="68">
        <f t="shared" si="5981"/>
        <v>1041.4169999999999</v>
      </c>
      <c r="WOO174" s="101">
        <v>3</v>
      </c>
      <c r="WOP174" s="102"/>
      <c r="WOQ174" s="68" t="s">
        <v>318</v>
      </c>
      <c r="WOR174" s="68">
        <f t="shared" si="8124"/>
        <v>694.27799999999991</v>
      </c>
      <c r="WOS174" s="68">
        <v>0</v>
      </c>
      <c r="WOT174" s="68">
        <f t="shared" si="5983"/>
        <v>694.27799999999991</v>
      </c>
      <c r="WOU174" s="68">
        <v>0</v>
      </c>
      <c r="WOV174" s="68">
        <f t="shared" si="5984"/>
        <v>1041.4169999999999</v>
      </c>
      <c r="WOW174" s="101">
        <v>3</v>
      </c>
      <c r="WOX174" s="102"/>
      <c r="WOY174" s="68" t="s">
        <v>318</v>
      </c>
      <c r="WOZ174" s="68">
        <f t="shared" si="8125"/>
        <v>694.27799999999991</v>
      </c>
      <c r="WPA174" s="68">
        <v>0</v>
      </c>
      <c r="WPB174" s="68">
        <f t="shared" si="5986"/>
        <v>694.27799999999991</v>
      </c>
      <c r="WPC174" s="68">
        <v>0</v>
      </c>
      <c r="WPD174" s="68">
        <f t="shared" si="5987"/>
        <v>1041.4169999999999</v>
      </c>
      <c r="WPE174" s="101">
        <v>3</v>
      </c>
      <c r="WPF174" s="102"/>
      <c r="WPG174" s="68" t="s">
        <v>318</v>
      </c>
      <c r="WPH174" s="68">
        <f t="shared" si="8126"/>
        <v>694.27799999999991</v>
      </c>
      <c r="WPI174" s="68">
        <v>0</v>
      </c>
      <c r="WPJ174" s="68">
        <f t="shared" si="5989"/>
        <v>694.27799999999991</v>
      </c>
      <c r="WPK174" s="68">
        <v>0</v>
      </c>
      <c r="WPL174" s="68">
        <f t="shared" si="5990"/>
        <v>1041.4169999999999</v>
      </c>
      <c r="WPM174" s="101">
        <v>3</v>
      </c>
      <c r="WPN174" s="102"/>
      <c r="WPO174" s="68" t="s">
        <v>318</v>
      </c>
      <c r="WPP174" s="68">
        <f t="shared" si="8127"/>
        <v>694.27799999999991</v>
      </c>
      <c r="WPQ174" s="68">
        <v>0</v>
      </c>
      <c r="WPR174" s="68">
        <f t="shared" si="5992"/>
        <v>694.27799999999991</v>
      </c>
      <c r="WPS174" s="68">
        <v>0</v>
      </c>
      <c r="WPT174" s="68">
        <f t="shared" si="5993"/>
        <v>1041.4169999999999</v>
      </c>
      <c r="WPU174" s="101">
        <v>3</v>
      </c>
      <c r="WPV174" s="102"/>
      <c r="WPW174" s="68" t="s">
        <v>318</v>
      </c>
      <c r="WPX174" s="68">
        <f t="shared" si="8128"/>
        <v>694.27799999999991</v>
      </c>
      <c r="WPY174" s="68">
        <v>0</v>
      </c>
      <c r="WPZ174" s="68">
        <f t="shared" si="5995"/>
        <v>694.27799999999991</v>
      </c>
      <c r="WQA174" s="68">
        <v>0</v>
      </c>
      <c r="WQB174" s="68">
        <f t="shared" si="5996"/>
        <v>1041.4169999999999</v>
      </c>
      <c r="WQC174" s="101">
        <v>3</v>
      </c>
      <c r="WQD174" s="102"/>
      <c r="WQE174" s="68" t="s">
        <v>318</v>
      </c>
      <c r="WQF174" s="68">
        <f t="shared" si="8129"/>
        <v>694.27799999999991</v>
      </c>
      <c r="WQG174" s="68">
        <v>0</v>
      </c>
      <c r="WQH174" s="68">
        <f t="shared" si="5998"/>
        <v>694.27799999999991</v>
      </c>
      <c r="WQI174" s="68">
        <v>0</v>
      </c>
      <c r="WQJ174" s="68">
        <f t="shared" si="5999"/>
        <v>1041.4169999999999</v>
      </c>
      <c r="WQK174" s="101">
        <v>3</v>
      </c>
      <c r="WQL174" s="102"/>
      <c r="WQM174" s="68" t="s">
        <v>318</v>
      </c>
      <c r="WQN174" s="68">
        <f t="shared" si="8130"/>
        <v>694.27799999999991</v>
      </c>
      <c r="WQO174" s="68">
        <v>0</v>
      </c>
      <c r="WQP174" s="68">
        <f t="shared" si="6001"/>
        <v>694.27799999999991</v>
      </c>
      <c r="WQQ174" s="68">
        <v>0</v>
      </c>
      <c r="WQR174" s="68">
        <f t="shared" si="6002"/>
        <v>1041.4169999999999</v>
      </c>
      <c r="WQS174" s="101">
        <v>3</v>
      </c>
      <c r="WQT174" s="102"/>
      <c r="WQU174" s="68" t="s">
        <v>318</v>
      </c>
      <c r="WQV174" s="68">
        <f t="shared" si="8131"/>
        <v>694.27799999999991</v>
      </c>
      <c r="WQW174" s="68">
        <v>0</v>
      </c>
      <c r="WQX174" s="68">
        <f t="shared" si="6004"/>
        <v>694.27799999999991</v>
      </c>
      <c r="WQY174" s="68">
        <v>0</v>
      </c>
      <c r="WQZ174" s="68">
        <f t="shared" si="6005"/>
        <v>1041.4169999999999</v>
      </c>
      <c r="WRA174" s="101">
        <v>3</v>
      </c>
      <c r="WRB174" s="102"/>
      <c r="WRC174" s="68" t="s">
        <v>318</v>
      </c>
      <c r="WRD174" s="68">
        <f t="shared" si="8132"/>
        <v>694.27799999999991</v>
      </c>
      <c r="WRE174" s="68">
        <v>0</v>
      </c>
      <c r="WRF174" s="68">
        <f t="shared" si="6007"/>
        <v>694.27799999999991</v>
      </c>
      <c r="WRG174" s="68">
        <v>0</v>
      </c>
      <c r="WRH174" s="68">
        <f t="shared" si="6008"/>
        <v>1041.4169999999999</v>
      </c>
      <c r="WRI174" s="101">
        <v>3</v>
      </c>
      <c r="WRJ174" s="102"/>
      <c r="WRK174" s="68" t="s">
        <v>318</v>
      </c>
      <c r="WRL174" s="68">
        <f t="shared" si="8133"/>
        <v>694.27799999999991</v>
      </c>
      <c r="WRM174" s="68">
        <v>0</v>
      </c>
      <c r="WRN174" s="68">
        <f t="shared" si="6010"/>
        <v>694.27799999999991</v>
      </c>
      <c r="WRO174" s="68">
        <v>0</v>
      </c>
      <c r="WRP174" s="68">
        <f t="shared" si="6011"/>
        <v>1041.4169999999999</v>
      </c>
      <c r="WRQ174" s="101">
        <v>3</v>
      </c>
      <c r="WRR174" s="102"/>
      <c r="WRS174" s="68" t="s">
        <v>318</v>
      </c>
      <c r="WRT174" s="68">
        <f t="shared" si="8134"/>
        <v>694.27799999999991</v>
      </c>
      <c r="WRU174" s="68">
        <v>0</v>
      </c>
      <c r="WRV174" s="68">
        <f t="shared" si="6013"/>
        <v>694.27799999999991</v>
      </c>
      <c r="WRW174" s="68">
        <v>0</v>
      </c>
      <c r="WRX174" s="68">
        <f t="shared" si="6014"/>
        <v>1041.4169999999999</v>
      </c>
      <c r="WRY174" s="101">
        <v>3</v>
      </c>
      <c r="WRZ174" s="102"/>
      <c r="WSA174" s="68" t="s">
        <v>318</v>
      </c>
      <c r="WSB174" s="68">
        <f t="shared" si="8135"/>
        <v>694.27799999999991</v>
      </c>
      <c r="WSC174" s="68">
        <v>0</v>
      </c>
      <c r="WSD174" s="68">
        <f t="shared" si="6016"/>
        <v>694.27799999999991</v>
      </c>
      <c r="WSE174" s="68">
        <v>0</v>
      </c>
      <c r="WSF174" s="68">
        <f t="shared" si="6017"/>
        <v>1041.4169999999999</v>
      </c>
      <c r="WSG174" s="101">
        <v>3</v>
      </c>
      <c r="WSH174" s="102"/>
      <c r="WSI174" s="68" t="s">
        <v>318</v>
      </c>
      <c r="WSJ174" s="68">
        <f t="shared" si="8136"/>
        <v>694.27799999999991</v>
      </c>
      <c r="WSK174" s="68">
        <v>0</v>
      </c>
      <c r="WSL174" s="68">
        <f t="shared" si="6019"/>
        <v>694.27799999999991</v>
      </c>
      <c r="WSM174" s="68">
        <v>0</v>
      </c>
      <c r="WSN174" s="68">
        <f t="shared" si="6020"/>
        <v>1041.4169999999999</v>
      </c>
      <c r="WSO174" s="101">
        <v>3</v>
      </c>
      <c r="WSP174" s="102"/>
      <c r="WSQ174" s="68" t="s">
        <v>318</v>
      </c>
      <c r="WSR174" s="68">
        <f t="shared" si="8137"/>
        <v>694.27799999999991</v>
      </c>
      <c r="WSS174" s="68">
        <v>0</v>
      </c>
      <c r="WST174" s="68">
        <f t="shared" si="6022"/>
        <v>694.27799999999991</v>
      </c>
      <c r="WSU174" s="68">
        <v>0</v>
      </c>
      <c r="WSV174" s="68">
        <f t="shared" si="6023"/>
        <v>1041.4169999999999</v>
      </c>
      <c r="WSW174" s="101">
        <v>3</v>
      </c>
      <c r="WSX174" s="102"/>
      <c r="WSY174" s="68" t="s">
        <v>318</v>
      </c>
      <c r="WSZ174" s="68">
        <f t="shared" si="8138"/>
        <v>694.27799999999991</v>
      </c>
      <c r="WTA174" s="68">
        <v>0</v>
      </c>
      <c r="WTB174" s="68">
        <f t="shared" si="6025"/>
        <v>694.27799999999991</v>
      </c>
      <c r="WTC174" s="68">
        <v>0</v>
      </c>
      <c r="WTD174" s="68">
        <f t="shared" si="6026"/>
        <v>1041.4169999999999</v>
      </c>
      <c r="WTE174" s="101">
        <v>3</v>
      </c>
      <c r="WTF174" s="102"/>
      <c r="WTG174" s="68" t="s">
        <v>318</v>
      </c>
      <c r="WTH174" s="68">
        <f t="shared" si="8139"/>
        <v>694.27799999999991</v>
      </c>
      <c r="WTI174" s="68">
        <v>0</v>
      </c>
      <c r="WTJ174" s="68">
        <f t="shared" si="6028"/>
        <v>694.27799999999991</v>
      </c>
      <c r="WTK174" s="68">
        <v>0</v>
      </c>
      <c r="WTL174" s="68">
        <f t="shared" si="6029"/>
        <v>1041.4169999999999</v>
      </c>
      <c r="WTM174" s="101">
        <v>3</v>
      </c>
      <c r="WTN174" s="102"/>
      <c r="WTO174" s="68" t="s">
        <v>318</v>
      </c>
      <c r="WTP174" s="68">
        <f t="shared" si="8140"/>
        <v>694.27799999999991</v>
      </c>
      <c r="WTQ174" s="68">
        <v>0</v>
      </c>
      <c r="WTR174" s="68">
        <f t="shared" si="6031"/>
        <v>694.27799999999991</v>
      </c>
      <c r="WTS174" s="68">
        <v>0</v>
      </c>
      <c r="WTT174" s="68">
        <f t="shared" si="6032"/>
        <v>1041.4169999999999</v>
      </c>
      <c r="WTU174" s="101">
        <v>3</v>
      </c>
      <c r="WTV174" s="102"/>
      <c r="WTW174" s="68" t="s">
        <v>318</v>
      </c>
      <c r="WTX174" s="68">
        <f t="shared" si="8141"/>
        <v>694.27799999999991</v>
      </c>
      <c r="WTY174" s="68">
        <v>0</v>
      </c>
      <c r="WTZ174" s="68">
        <f t="shared" si="6034"/>
        <v>694.27799999999991</v>
      </c>
      <c r="WUA174" s="68">
        <v>0</v>
      </c>
      <c r="WUB174" s="68">
        <f t="shared" si="6035"/>
        <v>1041.4169999999999</v>
      </c>
      <c r="WUC174" s="101">
        <v>3</v>
      </c>
      <c r="WUD174" s="102"/>
      <c r="WUE174" s="68" t="s">
        <v>318</v>
      </c>
      <c r="WUF174" s="68">
        <f t="shared" si="8142"/>
        <v>694.27799999999991</v>
      </c>
      <c r="WUG174" s="68">
        <v>0</v>
      </c>
      <c r="WUH174" s="68">
        <f t="shared" si="6037"/>
        <v>694.27799999999991</v>
      </c>
      <c r="WUI174" s="68">
        <v>0</v>
      </c>
      <c r="WUJ174" s="68">
        <f t="shared" si="6038"/>
        <v>1041.4169999999999</v>
      </c>
      <c r="WUK174" s="101">
        <v>3</v>
      </c>
      <c r="WUL174" s="102"/>
      <c r="WUM174" s="68" t="s">
        <v>318</v>
      </c>
      <c r="WUN174" s="68">
        <f t="shared" si="8143"/>
        <v>694.27799999999991</v>
      </c>
      <c r="WUO174" s="68">
        <v>0</v>
      </c>
      <c r="WUP174" s="68">
        <f t="shared" si="6040"/>
        <v>694.27799999999991</v>
      </c>
      <c r="WUQ174" s="68">
        <v>0</v>
      </c>
      <c r="WUR174" s="68">
        <f t="shared" si="6041"/>
        <v>1041.4169999999999</v>
      </c>
      <c r="WUS174" s="101">
        <v>3</v>
      </c>
      <c r="WUT174" s="102"/>
      <c r="WUU174" s="68" t="s">
        <v>318</v>
      </c>
      <c r="WUV174" s="68">
        <f t="shared" si="8144"/>
        <v>694.27799999999991</v>
      </c>
      <c r="WUW174" s="68">
        <v>0</v>
      </c>
      <c r="WUX174" s="68">
        <f t="shared" si="6043"/>
        <v>694.27799999999991</v>
      </c>
      <c r="WUY174" s="68">
        <v>0</v>
      </c>
      <c r="WUZ174" s="68">
        <f t="shared" si="6044"/>
        <v>1041.4169999999999</v>
      </c>
      <c r="WVA174" s="101">
        <v>3</v>
      </c>
      <c r="WVB174" s="102"/>
      <c r="WVC174" s="68" t="s">
        <v>318</v>
      </c>
      <c r="WVD174" s="68">
        <f t="shared" si="8145"/>
        <v>694.27799999999991</v>
      </c>
      <c r="WVE174" s="68">
        <v>0</v>
      </c>
      <c r="WVF174" s="68">
        <f t="shared" si="6046"/>
        <v>694.27799999999991</v>
      </c>
      <c r="WVG174" s="68">
        <v>0</v>
      </c>
      <c r="WVH174" s="68">
        <f t="shared" si="6047"/>
        <v>1041.4169999999999</v>
      </c>
      <c r="WVI174" s="101">
        <v>3</v>
      </c>
      <c r="WVJ174" s="102"/>
      <c r="WVK174" s="68" t="s">
        <v>318</v>
      </c>
      <c r="WVL174" s="68">
        <f t="shared" si="8146"/>
        <v>694.27799999999991</v>
      </c>
      <c r="WVM174" s="68">
        <v>0</v>
      </c>
      <c r="WVN174" s="68">
        <f t="shared" si="6049"/>
        <v>694.27799999999991</v>
      </c>
      <c r="WVO174" s="68">
        <v>0</v>
      </c>
      <c r="WVP174" s="68">
        <f t="shared" si="6050"/>
        <v>1041.4169999999999</v>
      </c>
      <c r="WVQ174" s="101">
        <v>3</v>
      </c>
      <c r="WVR174" s="102"/>
      <c r="WVS174" s="68" t="s">
        <v>318</v>
      </c>
      <c r="WVT174" s="68">
        <f t="shared" si="8147"/>
        <v>694.27799999999991</v>
      </c>
      <c r="WVU174" s="68">
        <v>0</v>
      </c>
      <c r="WVV174" s="68">
        <f t="shared" si="6052"/>
        <v>694.27799999999991</v>
      </c>
      <c r="WVW174" s="68">
        <v>0</v>
      </c>
      <c r="WVX174" s="68">
        <f t="shared" si="6053"/>
        <v>1041.4169999999999</v>
      </c>
      <c r="WVY174" s="101">
        <v>3</v>
      </c>
      <c r="WVZ174" s="102"/>
      <c r="WWA174" s="68" t="s">
        <v>318</v>
      </c>
      <c r="WWB174" s="68">
        <f t="shared" si="8148"/>
        <v>694.27799999999991</v>
      </c>
      <c r="WWC174" s="68">
        <v>0</v>
      </c>
      <c r="WWD174" s="68">
        <f t="shared" si="6055"/>
        <v>694.27799999999991</v>
      </c>
      <c r="WWE174" s="68">
        <v>0</v>
      </c>
      <c r="WWF174" s="68">
        <f t="shared" si="6056"/>
        <v>1041.4169999999999</v>
      </c>
      <c r="WWG174" s="101">
        <v>3</v>
      </c>
      <c r="WWH174" s="102"/>
      <c r="WWI174" s="68" t="s">
        <v>318</v>
      </c>
      <c r="WWJ174" s="68">
        <f t="shared" si="8149"/>
        <v>694.27799999999991</v>
      </c>
      <c r="WWK174" s="68">
        <v>0</v>
      </c>
      <c r="WWL174" s="68">
        <f t="shared" si="6058"/>
        <v>694.27799999999991</v>
      </c>
      <c r="WWM174" s="68">
        <v>0</v>
      </c>
      <c r="WWN174" s="68">
        <f t="shared" si="6059"/>
        <v>1041.4169999999999</v>
      </c>
      <c r="WWO174" s="101">
        <v>3</v>
      </c>
      <c r="WWP174" s="102"/>
      <c r="WWQ174" s="68" t="s">
        <v>318</v>
      </c>
      <c r="WWR174" s="68">
        <f t="shared" si="8150"/>
        <v>694.27799999999991</v>
      </c>
      <c r="WWS174" s="68">
        <v>0</v>
      </c>
      <c r="WWT174" s="68">
        <f t="shared" si="6061"/>
        <v>694.27799999999991</v>
      </c>
      <c r="WWU174" s="68">
        <v>0</v>
      </c>
      <c r="WWV174" s="68">
        <f t="shared" si="6062"/>
        <v>1041.4169999999999</v>
      </c>
      <c r="WWW174" s="101">
        <v>3</v>
      </c>
      <c r="WWX174" s="102"/>
      <c r="WWY174" s="68" t="s">
        <v>318</v>
      </c>
      <c r="WWZ174" s="68">
        <f t="shared" si="8151"/>
        <v>694.27799999999991</v>
      </c>
      <c r="WXA174" s="68">
        <v>0</v>
      </c>
      <c r="WXB174" s="68">
        <f t="shared" si="6064"/>
        <v>694.27799999999991</v>
      </c>
      <c r="WXC174" s="68">
        <v>0</v>
      </c>
      <c r="WXD174" s="68">
        <f t="shared" si="6065"/>
        <v>1041.4169999999999</v>
      </c>
      <c r="WXE174" s="101">
        <v>3</v>
      </c>
      <c r="WXF174" s="102"/>
      <c r="WXG174" s="68" t="s">
        <v>318</v>
      </c>
      <c r="WXH174" s="68">
        <f t="shared" si="8152"/>
        <v>694.27799999999991</v>
      </c>
      <c r="WXI174" s="68">
        <v>0</v>
      </c>
      <c r="WXJ174" s="68">
        <f t="shared" si="6067"/>
        <v>694.27799999999991</v>
      </c>
      <c r="WXK174" s="68">
        <v>0</v>
      </c>
      <c r="WXL174" s="68">
        <f t="shared" si="6068"/>
        <v>1041.4169999999999</v>
      </c>
      <c r="WXM174" s="101">
        <v>3</v>
      </c>
      <c r="WXN174" s="102"/>
      <c r="WXO174" s="68" t="s">
        <v>318</v>
      </c>
      <c r="WXP174" s="68">
        <f t="shared" si="8153"/>
        <v>694.27799999999991</v>
      </c>
      <c r="WXQ174" s="68">
        <v>0</v>
      </c>
      <c r="WXR174" s="68">
        <f t="shared" si="6070"/>
        <v>694.27799999999991</v>
      </c>
      <c r="WXS174" s="68">
        <v>0</v>
      </c>
      <c r="WXT174" s="68">
        <f t="shared" si="6071"/>
        <v>1041.4169999999999</v>
      </c>
      <c r="WXU174" s="101">
        <v>3</v>
      </c>
      <c r="WXV174" s="102"/>
      <c r="WXW174" s="68" t="s">
        <v>318</v>
      </c>
      <c r="WXX174" s="68">
        <f t="shared" si="8154"/>
        <v>694.27799999999991</v>
      </c>
      <c r="WXY174" s="68">
        <v>0</v>
      </c>
      <c r="WXZ174" s="68">
        <f t="shared" si="6073"/>
        <v>694.27799999999991</v>
      </c>
      <c r="WYA174" s="68">
        <v>0</v>
      </c>
      <c r="WYB174" s="68">
        <f t="shared" si="6074"/>
        <v>1041.4169999999999</v>
      </c>
      <c r="WYC174" s="101">
        <v>3</v>
      </c>
      <c r="WYD174" s="102"/>
      <c r="WYE174" s="68" t="s">
        <v>318</v>
      </c>
      <c r="WYF174" s="68">
        <f t="shared" si="8155"/>
        <v>694.27799999999991</v>
      </c>
      <c r="WYG174" s="68">
        <v>0</v>
      </c>
      <c r="WYH174" s="68">
        <f t="shared" si="6076"/>
        <v>694.27799999999991</v>
      </c>
      <c r="WYI174" s="68">
        <v>0</v>
      </c>
      <c r="WYJ174" s="68">
        <f t="shared" si="6077"/>
        <v>1041.4169999999999</v>
      </c>
      <c r="WYK174" s="101">
        <v>3</v>
      </c>
      <c r="WYL174" s="102"/>
      <c r="WYM174" s="68" t="s">
        <v>318</v>
      </c>
      <c r="WYN174" s="68">
        <f t="shared" si="8156"/>
        <v>694.27799999999991</v>
      </c>
      <c r="WYO174" s="68">
        <v>0</v>
      </c>
      <c r="WYP174" s="68">
        <f t="shared" si="6079"/>
        <v>694.27799999999991</v>
      </c>
      <c r="WYQ174" s="68">
        <v>0</v>
      </c>
      <c r="WYR174" s="68">
        <f t="shared" si="6080"/>
        <v>1041.4169999999999</v>
      </c>
      <c r="WYS174" s="101">
        <v>3</v>
      </c>
      <c r="WYT174" s="102"/>
      <c r="WYU174" s="68" t="s">
        <v>318</v>
      </c>
      <c r="WYV174" s="68">
        <f t="shared" si="8157"/>
        <v>694.27799999999991</v>
      </c>
      <c r="WYW174" s="68">
        <v>0</v>
      </c>
      <c r="WYX174" s="68">
        <f t="shared" si="6082"/>
        <v>694.27799999999991</v>
      </c>
      <c r="WYY174" s="68">
        <v>0</v>
      </c>
      <c r="WYZ174" s="68">
        <f t="shared" si="6083"/>
        <v>1041.4169999999999</v>
      </c>
      <c r="WZA174" s="101">
        <v>3</v>
      </c>
      <c r="WZB174" s="102"/>
      <c r="WZC174" s="68" t="s">
        <v>318</v>
      </c>
      <c r="WZD174" s="68">
        <f t="shared" si="8158"/>
        <v>694.27799999999991</v>
      </c>
      <c r="WZE174" s="68">
        <v>0</v>
      </c>
      <c r="WZF174" s="68">
        <f t="shared" si="6085"/>
        <v>694.27799999999991</v>
      </c>
      <c r="WZG174" s="68">
        <v>0</v>
      </c>
      <c r="WZH174" s="68">
        <f t="shared" si="6086"/>
        <v>1041.4169999999999</v>
      </c>
      <c r="WZI174" s="101">
        <v>3</v>
      </c>
      <c r="WZJ174" s="102"/>
      <c r="WZK174" s="68" t="s">
        <v>318</v>
      </c>
      <c r="WZL174" s="68">
        <f t="shared" si="8159"/>
        <v>694.27799999999991</v>
      </c>
      <c r="WZM174" s="68">
        <v>0</v>
      </c>
      <c r="WZN174" s="68">
        <f t="shared" si="6088"/>
        <v>694.27799999999991</v>
      </c>
      <c r="WZO174" s="68">
        <v>0</v>
      </c>
      <c r="WZP174" s="68">
        <f t="shared" si="6089"/>
        <v>1041.4169999999999</v>
      </c>
      <c r="WZQ174" s="101">
        <v>3</v>
      </c>
      <c r="WZR174" s="102"/>
      <c r="WZS174" s="68" t="s">
        <v>318</v>
      </c>
      <c r="WZT174" s="68">
        <f t="shared" si="8160"/>
        <v>694.27799999999991</v>
      </c>
      <c r="WZU174" s="68">
        <v>0</v>
      </c>
      <c r="WZV174" s="68">
        <f t="shared" si="6091"/>
        <v>694.27799999999991</v>
      </c>
      <c r="WZW174" s="68">
        <v>0</v>
      </c>
      <c r="WZX174" s="68">
        <f t="shared" si="6092"/>
        <v>1041.4169999999999</v>
      </c>
      <c r="WZY174" s="101">
        <v>3</v>
      </c>
      <c r="WZZ174" s="102"/>
      <c r="XAA174" s="68" t="s">
        <v>318</v>
      </c>
      <c r="XAB174" s="68">
        <f t="shared" si="8161"/>
        <v>694.27799999999991</v>
      </c>
      <c r="XAC174" s="68">
        <v>0</v>
      </c>
      <c r="XAD174" s="68">
        <f t="shared" si="6094"/>
        <v>694.27799999999991</v>
      </c>
      <c r="XAE174" s="68">
        <v>0</v>
      </c>
      <c r="XAF174" s="68">
        <f t="shared" si="6095"/>
        <v>1041.4169999999999</v>
      </c>
      <c r="XAG174" s="101">
        <v>3</v>
      </c>
      <c r="XAH174" s="102"/>
      <c r="XAI174" s="68" t="s">
        <v>318</v>
      </c>
      <c r="XAJ174" s="68">
        <f t="shared" si="8162"/>
        <v>694.27799999999991</v>
      </c>
      <c r="XAK174" s="68">
        <v>0</v>
      </c>
      <c r="XAL174" s="68">
        <f t="shared" si="6097"/>
        <v>694.27799999999991</v>
      </c>
      <c r="XAM174" s="68">
        <v>0</v>
      </c>
      <c r="XAN174" s="68">
        <f t="shared" si="6098"/>
        <v>1041.4169999999999</v>
      </c>
      <c r="XAO174" s="101">
        <v>3</v>
      </c>
      <c r="XAP174" s="102"/>
      <c r="XAQ174" s="68" t="s">
        <v>318</v>
      </c>
      <c r="XAR174" s="68">
        <f t="shared" si="8163"/>
        <v>694.27799999999991</v>
      </c>
      <c r="XAS174" s="68">
        <v>0</v>
      </c>
      <c r="XAT174" s="68">
        <f t="shared" si="6100"/>
        <v>694.27799999999991</v>
      </c>
      <c r="XAU174" s="68">
        <v>0</v>
      </c>
      <c r="XAV174" s="68">
        <f t="shared" si="6101"/>
        <v>1041.4169999999999</v>
      </c>
      <c r="XAW174" s="101">
        <v>3</v>
      </c>
      <c r="XAX174" s="102"/>
      <c r="XAY174" s="68" t="s">
        <v>318</v>
      </c>
      <c r="XAZ174" s="68">
        <f t="shared" si="8164"/>
        <v>694.27799999999991</v>
      </c>
      <c r="XBA174" s="68">
        <v>0</v>
      </c>
      <c r="XBB174" s="68">
        <f t="shared" si="6103"/>
        <v>694.27799999999991</v>
      </c>
      <c r="XBC174" s="68">
        <v>0</v>
      </c>
      <c r="XBD174" s="68">
        <f t="shared" si="6104"/>
        <v>1041.4169999999999</v>
      </c>
      <c r="XBE174" s="101">
        <v>3</v>
      </c>
      <c r="XBF174" s="102"/>
      <c r="XBG174" s="68" t="s">
        <v>318</v>
      </c>
      <c r="XBH174" s="68">
        <f t="shared" si="8165"/>
        <v>694.27799999999991</v>
      </c>
      <c r="XBI174" s="68">
        <v>0</v>
      </c>
      <c r="XBJ174" s="68">
        <f t="shared" si="6106"/>
        <v>694.27799999999991</v>
      </c>
      <c r="XBK174" s="68">
        <v>0</v>
      </c>
      <c r="XBL174" s="68">
        <f t="shared" si="6107"/>
        <v>1041.4169999999999</v>
      </c>
      <c r="XBM174" s="101">
        <v>3</v>
      </c>
      <c r="XBN174" s="102"/>
      <c r="XBO174" s="68" t="s">
        <v>318</v>
      </c>
      <c r="XBP174" s="68">
        <f t="shared" si="8166"/>
        <v>694.27799999999991</v>
      </c>
      <c r="XBQ174" s="68">
        <v>0</v>
      </c>
      <c r="XBR174" s="68">
        <f t="shared" si="6109"/>
        <v>694.27799999999991</v>
      </c>
      <c r="XBS174" s="68">
        <v>0</v>
      </c>
      <c r="XBT174" s="68">
        <f t="shared" si="6110"/>
        <v>1041.4169999999999</v>
      </c>
      <c r="XBU174" s="101">
        <v>3</v>
      </c>
      <c r="XBV174" s="102"/>
      <c r="XBW174" s="68" t="s">
        <v>318</v>
      </c>
      <c r="XBX174" s="68">
        <f t="shared" si="8167"/>
        <v>694.27799999999991</v>
      </c>
      <c r="XBY174" s="68">
        <v>0</v>
      </c>
      <c r="XBZ174" s="68">
        <f t="shared" si="6112"/>
        <v>694.27799999999991</v>
      </c>
      <c r="XCA174" s="68">
        <v>0</v>
      </c>
      <c r="XCB174" s="68">
        <f t="shared" si="6113"/>
        <v>1041.4169999999999</v>
      </c>
      <c r="XCC174" s="101">
        <v>3</v>
      </c>
      <c r="XCD174" s="102"/>
      <c r="XCE174" s="68" t="s">
        <v>318</v>
      </c>
      <c r="XCF174" s="68">
        <f t="shared" si="8168"/>
        <v>694.27799999999991</v>
      </c>
      <c r="XCG174" s="68">
        <v>0</v>
      </c>
      <c r="XCH174" s="68">
        <f t="shared" si="6115"/>
        <v>694.27799999999991</v>
      </c>
      <c r="XCI174" s="68">
        <v>0</v>
      </c>
      <c r="XCJ174" s="68">
        <f t="shared" si="6116"/>
        <v>1041.4169999999999</v>
      </c>
      <c r="XCK174" s="101">
        <v>3</v>
      </c>
      <c r="XCL174" s="102"/>
      <c r="XCM174" s="68" t="s">
        <v>318</v>
      </c>
      <c r="XCN174" s="68">
        <f t="shared" si="8169"/>
        <v>694.27799999999991</v>
      </c>
      <c r="XCO174" s="68">
        <v>0</v>
      </c>
      <c r="XCP174" s="68">
        <f t="shared" si="6118"/>
        <v>694.27799999999991</v>
      </c>
      <c r="XCQ174" s="68">
        <v>0</v>
      </c>
      <c r="XCR174" s="68">
        <f t="shared" si="6119"/>
        <v>1041.4169999999999</v>
      </c>
      <c r="XCS174" s="101">
        <v>3</v>
      </c>
      <c r="XCT174" s="102"/>
      <c r="XCU174" s="68" t="s">
        <v>318</v>
      </c>
      <c r="XCV174" s="68">
        <f t="shared" si="8170"/>
        <v>694.27799999999991</v>
      </c>
      <c r="XCW174" s="68">
        <v>0</v>
      </c>
      <c r="XCX174" s="68">
        <f t="shared" si="6121"/>
        <v>694.27799999999991</v>
      </c>
      <c r="XCY174" s="68">
        <v>0</v>
      </c>
      <c r="XCZ174" s="68">
        <f t="shared" si="6122"/>
        <v>1041.4169999999999</v>
      </c>
      <c r="XDA174" s="101">
        <v>3</v>
      </c>
      <c r="XDB174" s="102"/>
      <c r="XDC174" s="68" t="s">
        <v>318</v>
      </c>
      <c r="XDD174" s="68">
        <f t="shared" si="8171"/>
        <v>694.27799999999991</v>
      </c>
      <c r="XDE174" s="68">
        <v>0</v>
      </c>
      <c r="XDF174" s="68">
        <f t="shared" si="6124"/>
        <v>694.27799999999991</v>
      </c>
      <c r="XDG174" s="68">
        <v>0</v>
      </c>
      <c r="XDH174" s="68">
        <f t="shared" si="6125"/>
        <v>1041.4169999999999</v>
      </c>
      <c r="XDI174" s="101">
        <v>3</v>
      </c>
      <c r="XDJ174" s="102"/>
      <c r="XDK174" s="68" t="s">
        <v>318</v>
      </c>
      <c r="XDL174" s="68">
        <f t="shared" si="8172"/>
        <v>694.27799999999991</v>
      </c>
      <c r="XDM174" s="68">
        <v>0</v>
      </c>
      <c r="XDN174" s="68">
        <f t="shared" si="6127"/>
        <v>694.27799999999991</v>
      </c>
      <c r="XDO174" s="68">
        <v>0</v>
      </c>
      <c r="XDP174" s="68">
        <f t="shared" si="6128"/>
        <v>1041.4169999999999</v>
      </c>
      <c r="XDQ174" s="101">
        <v>3</v>
      </c>
      <c r="XDR174" s="102"/>
      <c r="XDS174" s="68" t="s">
        <v>318</v>
      </c>
      <c r="XDT174" s="68">
        <f t="shared" si="8173"/>
        <v>694.27799999999991</v>
      </c>
      <c r="XDU174" s="68">
        <v>0</v>
      </c>
      <c r="XDV174" s="68">
        <f t="shared" si="6130"/>
        <v>694.27799999999991</v>
      </c>
      <c r="XDW174" s="68">
        <v>0</v>
      </c>
      <c r="XDX174" s="68">
        <f t="shared" si="6131"/>
        <v>1041.4169999999999</v>
      </c>
    </row>
    <row r="175" spans="1:16360" s="69" customFormat="1" ht="18.75" customHeight="1" x14ac:dyDescent="0.35">
      <c r="A175" s="101">
        <v>4</v>
      </c>
      <c r="B175" s="102"/>
      <c r="C175" s="68" t="s">
        <v>317</v>
      </c>
      <c r="D175" s="68">
        <f>(4.95*3.3+2.45*3.04+2.43*2.94+3.13*3.35+3.65*3.35+3.35*3.35+1.53*2.29+1.52*2.29+2.43*1.52+1.53*0.6+4.5*1.2+1.1*0.6)*10.765</f>
        <v>888.31488200000024</v>
      </c>
      <c r="E175" s="68">
        <f>((3.1*1.15+3.2*1+2*1)+(2.7*0.7+2.5*0.7+2.4*1))*10.764</f>
        <v>159.36102</v>
      </c>
      <c r="F175" s="68">
        <f t="shared" si="4"/>
        <v>1047.6759020000002</v>
      </c>
      <c r="G175" s="68">
        <v>0</v>
      </c>
      <c r="H175" s="68">
        <f t="shared" si="5"/>
        <v>1571.5138530000004</v>
      </c>
      <c r="J175" s="36"/>
      <c r="K175" s="36"/>
      <c r="L175" s="36"/>
      <c r="M175" s="36"/>
      <c r="N175" s="36"/>
      <c r="O175" s="36"/>
      <c r="P175" s="101">
        <v>4</v>
      </c>
      <c r="Q175" s="102"/>
      <c r="R175" s="68" t="s">
        <v>317</v>
      </c>
      <c r="S175" s="68">
        <f t="shared" ref="S175" si="8174">89.4*10.764</f>
        <v>962.30160000000001</v>
      </c>
      <c r="T175" s="68">
        <v>0</v>
      </c>
      <c r="U175" s="68">
        <f t="shared" si="7"/>
        <v>962.30160000000001</v>
      </c>
      <c r="V175" s="68">
        <v>0</v>
      </c>
      <c r="W175" s="68">
        <f t="shared" si="8"/>
        <v>1443.4524000000001</v>
      </c>
      <c r="X175" s="101">
        <v>4</v>
      </c>
      <c r="Y175" s="102"/>
      <c r="Z175" s="68" t="s">
        <v>317</v>
      </c>
      <c r="AA175" s="68">
        <f t="shared" ref="AA175" si="8175">89.4*10.764</f>
        <v>962.30160000000001</v>
      </c>
      <c r="AB175" s="68">
        <v>0</v>
      </c>
      <c r="AC175" s="68">
        <f t="shared" si="10"/>
        <v>962.30160000000001</v>
      </c>
      <c r="AD175" s="68">
        <v>0</v>
      </c>
      <c r="AE175" s="68">
        <f t="shared" si="11"/>
        <v>1443.4524000000001</v>
      </c>
      <c r="AF175" s="101">
        <v>4</v>
      </c>
      <c r="AG175" s="102"/>
      <c r="AH175" s="68" t="s">
        <v>317</v>
      </c>
      <c r="AI175" s="68">
        <f t="shared" ref="AI175" si="8176">89.4*10.764</f>
        <v>962.30160000000001</v>
      </c>
      <c r="AJ175" s="68">
        <v>0</v>
      </c>
      <c r="AK175" s="68">
        <f t="shared" si="13"/>
        <v>962.30160000000001</v>
      </c>
      <c r="AL175" s="68">
        <v>0</v>
      </c>
      <c r="AM175" s="68">
        <f t="shared" si="14"/>
        <v>1443.4524000000001</v>
      </c>
      <c r="AN175" s="101">
        <v>4</v>
      </c>
      <c r="AO175" s="102"/>
      <c r="AP175" s="68" t="s">
        <v>317</v>
      </c>
      <c r="AQ175" s="68">
        <f t="shared" ref="AQ175" si="8177">89.4*10.764</f>
        <v>962.30160000000001</v>
      </c>
      <c r="AR175" s="68">
        <v>0</v>
      </c>
      <c r="AS175" s="68">
        <f t="shared" si="16"/>
        <v>962.30160000000001</v>
      </c>
      <c r="AT175" s="68">
        <v>0</v>
      </c>
      <c r="AU175" s="68">
        <f t="shared" si="17"/>
        <v>1443.4524000000001</v>
      </c>
      <c r="AV175" s="101">
        <v>4</v>
      </c>
      <c r="AW175" s="102"/>
      <c r="AX175" s="68" t="s">
        <v>317</v>
      </c>
      <c r="AY175" s="68">
        <f t="shared" ref="AY175" si="8178">89.4*10.764</f>
        <v>962.30160000000001</v>
      </c>
      <c r="AZ175" s="68">
        <v>0</v>
      </c>
      <c r="BA175" s="68">
        <f t="shared" si="19"/>
        <v>962.30160000000001</v>
      </c>
      <c r="BB175" s="68">
        <v>0</v>
      </c>
      <c r="BC175" s="68">
        <f t="shared" si="20"/>
        <v>1443.4524000000001</v>
      </c>
      <c r="BD175" s="101">
        <v>4</v>
      </c>
      <c r="BE175" s="102"/>
      <c r="BF175" s="68" t="s">
        <v>317</v>
      </c>
      <c r="BG175" s="68">
        <f t="shared" ref="BG175" si="8179">89.4*10.764</f>
        <v>962.30160000000001</v>
      </c>
      <c r="BH175" s="68">
        <v>0</v>
      </c>
      <c r="BI175" s="68">
        <f t="shared" si="22"/>
        <v>962.30160000000001</v>
      </c>
      <c r="BJ175" s="68">
        <v>0</v>
      </c>
      <c r="BK175" s="68">
        <f t="shared" si="23"/>
        <v>1443.4524000000001</v>
      </c>
      <c r="BL175" s="101">
        <v>4</v>
      </c>
      <c r="BM175" s="102"/>
      <c r="BN175" s="68" t="s">
        <v>317</v>
      </c>
      <c r="BO175" s="68">
        <f t="shared" ref="BO175" si="8180">89.4*10.764</f>
        <v>962.30160000000001</v>
      </c>
      <c r="BP175" s="68">
        <v>0</v>
      </c>
      <c r="BQ175" s="68">
        <f t="shared" si="25"/>
        <v>962.30160000000001</v>
      </c>
      <c r="BR175" s="68">
        <v>0</v>
      </c>
      <c r="BS175" s="68">
        <f t="shared" si="26"/>
        <v>1443.4524000000001</v>
      </c>
      <c r="BT175" s="101">
        <v>4</v>
      </c>
      <c r="BU175" s="102"/>
      <c r="BV175" s="68" t="s">
        <v>317</v>
      </c>
      <c r="BW175" s="68">
        <f t="shared" ref="BW175" si="8181">89.4*10.764</f>
        <v>962.30160000000001</v>
      </c>
      <c r="BX175" s="68">
        <v>0</v>
      </c>
      <c r="BY175" s="68">
        <f t="shared" si="28"/>
        <v>962.30160000000001</v>
      </c>
      <c r="BZ175" s="68">
        <v>0</v>
      </c>
      <c r="CA175" s="68">
        <f t="shared" si="29"/>
        <v>1443.4524000000001</v>
      </c>
      <c r="CB175" s="101">
        <v>4</v>
      </c>
      <c r="CC175" s="102"/>
      <c r="CD175" s="68" t="s">
        <v>317</v>
      </c>
      <c r="CE175" s="68">
        <f t="shared" ref="CE175" si="8182">89.4*10.764</f>
        <v>962.30160000000001</v>
      </c>
      <c r="CF175" s="68">
        <v>0</v>
      </c>
      <c r="CG175" s="68">
        <f t="shared" si="31"/>
        <v>962.30160000000001</v>
      </c>
      <c r="CH175" s="68">
        <v>0</v>
      </c>
      <c r="CI175" s="68">
        <f t="shared" si="32"/>
        <v>1443.4524000000001</v>
      </c>
      <c r="CJ175" s="101">
        <v>4</v>
      </c>
      <c r="CK175" s="102"/>
      <c r="CL175" s="68" t="s">
        <v>317</v>
      </c>
      <c r="CM175" s="68">
        <f t="shared" ref="CM175" si="8183">89.4*10.764</f>
        <v>962.30160000000001</v>
      </c>
      <c r="CN175" s="68">
        <v>0</v>
      </c>
      <c r="CO175" s="68">
        <f t="shared" si="34"/>
        <v>962.30160000000001</v>
      </c>
      <c r="CP175" s="68">
        <v>0</v>
      </c>
      <c r="CQ175" s="68">
        <f t="shared" si="35"/>
        <v>1443.4524000000001</v>
      </c>
      <c r="CR175" s="101">
        <v>4</v>
      </c>
      <c r="CS175" s="102"/>
      <c r="CT175" s="68" t="s">
        <v>317</v>
      </c>
      <c r="CU175" s="68">
        <f t="shared" ref="CU175" si="8184">89.4*10.764</f>
        <v>962.30160000000001</v>
      </c>
      <c r="CV175" s="68">
        <v>0</v>
      </c>
      <c r="CW175" s="68">
        <f t="shared" si="37"/>
        <v>962.30160000000001</v>
      </c>
      <c r="CX175" s="68">
        <v>0</v>
      </c>
      <c r="CY175" s="68">
        <f t="shared" si="38"/>
        <v>1443.4524000000001</v>
      </c>
      <c r="CZ175" s="101">
        <v>4</v>
      </c>
      <c r="DA175" s="102"/>
      <c r="DB175" s="68" t="s">
        <v>317</v>
      </c>
      <c r="DC175" s="68">
        <f t="shared" ref="DC175" si="8185">89.4*10.764</f>
        <v>962.30160000000001</v>
      </c>
      <c r="DD175" s="68">
        <v>0</v>
      </c>
      <c r="DE175" s="68">
        <f t="shared" si="40"/>
        <v>962.30160000000001</v>
      </c>
      <c r="DF175" s="68">
        <v>0</v>
      </c>
      <c r="DG175" s="68">
        <f t="shared" si="41"/>
        <v>1443.4524000000001</v>
      </c>
      <c r="DH175" s="101">
        <v>4</v>
      </c>
      <c r="DI175" s="102"/>
      <c r="DJ175" s="68" t="s">
        <v>317</v>
      </c>
      <c r="DK175" s="68">
        <f t="shared" ref="DK175" si="8186">89.4*10.764</f>
        <v>962.30160000000001</v>
      </c>
      <c r="DL175" s="68">
        <v>0</v>
      </c>
      <c r="DM175" s="68">
        <f t="shared" si="43"/>
        <v>962.30160000000001</v>
      </c>
      <c r="DN175" s="68">
        <v>0</v>
      </c>
      <c r="DO175" s="68">
        <f t="shared" si="44"/>
        <v>1443.4524000000001</v>
      </c>
      <c r="DP175" s="101">
        <v>4</v>
      </c>
      <c r="DQ175" s="102"/>
      <c r="DR175" s="68" t="s">
        <v>317</v>
      </c>
      <c r="DS175" s="68">
        <f t="shared" ref="DS175" si="8187">89.4*10.764</f>
        <v>962.30160000000001</v>
      </c>
      <c r="DT175" s="68">
        <v>0</v>
      </c>
      <c r="DU175" s="68">
        <f t="shared" si="46"/>
        <v>962.30160000000001</v>
      </c>
      <c r="DV175" s="68">
        <v>0</v>
      </c>
      <c r="DW175" s="68">
        <f t="shared" si="47"/>
        <v>1443.4524000000001</v>
      </c>
      <c r="DX175" s="101">
        <v>4</v>
      </c>
      <c r="DY175" s="102"/>
      <c r="DZ175" s="68" t="s">
        <v>317</v>
      </c>
      <c r="EA175" s="68">
        <f t="shared" ref="EA175" si="8188">89.4*10.764</f>
        <v>962.30160000000001</v>
      </c>
      <c r="EB175" s="68">
        <v>0</v>
      </c>
      <c r="EC175" s="68">
        <f t="shared" si="49"/>
        <v>962.30160000000001</v>
      </c>
      <c r="ED175" s="68">
        <v>0</v>
      </c>
      <c r="EE175" s="68">
        <f t="shared" si="50"/>
        <v>1443.4524000000001</v>
      </c>
      <c r="EF175" s="101">
        <v>4</v>
      </c>
      <c r="EG175" s="102"/>
      <c r="EH175" s="68" t="s">
        <v>317</v>
      </c>
      <c r="EI175" s="68">
        <f t="shared" ref="EI175" si="8189">89.4*10.764</f>
        <v>962.30160000000001</v>
      </c>
      <c r="EJ175" s="68">
        <v>0</v>
      </c>
      <c r="EK175" s="68">
        <f t="shared" si="52"/>
        <v>962.30160000000001</v>
      </c>
      <c r="EL175" s="68">
        <v>0</v>
      </c>
      <c r="EM175" s="68">
        <f t="shared" si="53"/>
        <v>1443.4524000000001</v>
      </c>
      <c r="EN175" s="101">
        <v>4</v>
      </c>
      <c r="EO175" s="102"/>
      <c r="EP175" s="68" t="s">
        <v>317</v>
      </c>
      <c r="EQ175" s="68">
        <f t="shared" ref="EQ175" si="8190">89.4*10.764</f>
        <v>962.30160000000001</v>
      </c>
      <c r="ER175" s="68">
        <v>0</v>
      </c>
      <c r="ES175" s="68">
        <f t="shared" si="55"/>
        <v>962.30160000000001</v>
      </c>
      <c r="ET175" s="68">
        <v>0</v>
      </c>
      <c r="EU175" s="68">
        <f t="shared" si="56"/>
        <v>1443.4524000000001</v>
      </c>
      <c r="EV175" s="101">
        <v>4</v>
      </c>
      <c r="EW175" s="102"/>
      <c r="EX175" s="68" t="s">
        <v>317</v>
      </c>
      <c r="EY175" s="68">
        <f t="shared" ref="EY175" si="8191">89.4*10.764</f>
        <v>962.30160000000001</v>
      </c>
      <c r="EZ175" s="68">
        <v>0</v>
      </c>
      <c r="FA175" s="68">
        <f t="shared" si="58"/>
        <v>962.30160000000001</v>
      </c>
      <c r="FB175" s="68">
        <v>0</v>
      </c>
      <c r="FC175" s="68">
        <f t="shared" si="59"/>
        <v>1443.4524000000001</v>
      </c>
      <c r="FD175" s="101">
        <v>4</v>
      </c>
      <c r="FE175" s="102"/>
      <c r="FF175" s="68" t="s">
        <v>317</v>
      </c>
      <c r="FG175" s="68">
        <f t="shared" ref="FG175" si="8192">89.4*10.764</f>
        <v>962.30160000000001</v>
      </c>
      <c r="FH175" s="68">
        <v>0</v>
      </c>
      <c r="FI175" s="68">
        <f t="shared" si="61"/>
        <v>962.30160000000001</v>
      </c>
      <c r="FJ175" s="68">
        <v>0</v>
      </c>
      <c r="FK175" s="68">
        <f t="shared" si="62"/>
        <v>1443.4524000000001</v>
      </c>
      <c r="FL175" s="101">
        <v>4</v>
      </c>
      <c r="FM175" s="102"/>
      <c r="FN175" s="68" t="s">
        <v>317</v>
      </c>
      <c r="FO175" s="68">
        <f t="shared" ref="FO175" si="8193">89.4*10.764</f>
        <v>962.30160000000001</v>
      </c>
      <c r="FP175" s="68">
        <v>0</v>
      </c>
      <c r="FQ175" s="68">
        <f t="shared" si="64"/>
        <v>962.30160000000001</v>
      </c>
      <c r="FR175" s="68">
        <v>0</v>
      </c>
      <c r="FS175" s="68">
        <f t="shared" si="65"/>
        <v>1443.4524000000001</v>
      </c>
      <c r="FT175" s="101">
        <v>4</v>
      </c>
      <c r="FU175" s="102"/>
      <c r="FV175" s="68" t="s">
        <v>317</v>
      </c>
      <c r="FW175" s="68">
        <f t="shared" ref="FW175" si="8194">89.4*10.764</f>
        <v>962.30160000000001</v>
      </c>
      <c r="FX175" s="68">
        <v>0</v>
      </c>
      <c r="FY175" s="68">
        <f t="shared" si="67"/>
        <v>962.30160000000001</v>
      </c>
      <c r="FZ175" s="68">
        <v>0</v>
      </c>
      <c r="GA175" s="68">
        <f t="shared" si="68"/>
        <v>1443.4524000000001</v>
      </c>
      <c r="GB175" s="101">
        <v>4</v>
      </c>
      <c r="GC175" s="102"/>
      <c r="GD175" s="68" t="s">
        <v>317</v>
      </c>
      <c r="GE175" s="68">
        <f t="shared" ref="GE175" si="8195">89.4*10.764</f>
        <v>962.30160000000001</v>
      </c>
      <c r="GF175" s="68">
        <v>0</v>
      </c>
      <c r="GG175" s="68">
        <f t="shared" si="70"/>
        <v>962.30160000000001</v>
      </c>
      <c r="GH175" s="68">
        <v>0</v>
      </c>
      <c r="GI175" s="68">
        <f t="shared" si="71"/>
        <v>1443.4524000000001</v>
      </c>
      <c r="GJ175" s="101">
        <v>4</v>
      </c>
      <c r="GK175" s="102"/>
      <c r="GL175" s="68" t="s">
        <v>317</v>
      </c>
      <c r="GM175" s="68">
        <f t="shared" ref="GM175" si="8196">89.4*10.764</f>
        <v>962.30160000000001</v>
      </c>
      <c r="GN175" s="68">
        <v>0</v>
      </c>
      <c r="GO175" s="68">
        <f t="shared" si="73"/>
        <v>962.30160000000001</v>
      </c>
      <c r="GP175" s="68">
        <v>0</v>
      </c>
      <c r="GQ175" s="68">
        <f t="shared" si="74"/>
        <v>1443.4524000000001</v>
      </c>
      <c r="GR175" s="101">
        <v>4</v>
      </c>
      <c r="GS175" s="102"/>
      <c r="GT175" s="68" t="s">
        <v>317</v>
      </c>
      <c r="GU175" s="68">
        <f t="shared" ref="GU175" si="8197">89.4*10.764</f>
        <v>962.30160000000001</v>
      </c>
      <c r="GV175" s="68">
        <v>0</v>
      </c>
      <c r="GW175" s="68">
        <f t="shared" si="76"/>
        <v>962.30160000000001</v>
      </c>
      <c r="GX175" s="68">
        <v>0</v>
      </c>
      <c r="GY175" s="68">
        <f t="shared" si="77"/>
        <v>1443.4524000000001</v>
      </c>
      <c r="GZ175" s="101">
        <v>4</v>
      </c>
      <c r="HA175" s="102"/>
      <c r="HB175" s="68" t="s">
        <v>317</v>
      </c>
      <c r="HC175" s="68">
        <f t="shared" ref="HC175" si="8198">89.4*10.764</f>
        <v>962.30160000000001</v>
      </c>
      <c r="HD175" s="68">
        <v>0</v>
      </c>
      <c r="HE175" s="68">
        <f t="shared" si="79"/>
        <v>962.30160000000001</v>
      </c>
      <c r="HF175" s="68">
        <v>0</v>
      </c>
      <c r="HG175" s="68">
        <f t="shared" si="80"/>
        <v>1443.4524000000001</v>
      </c>
      <c r="HH175" s="101">
        <v>4</v>
      </c>
      <c r="HI175" s="102"/>
      <c r="HJ175" s="68" t="s">
        <v>317</v>
      </c>
      <c r="HK175" s="68">
        <f t="shared" ref="HK175" si="8199">89.4*10.764</f>
        <v>962.30160000000001</v>
      </c>
      <c r="HL175" s="68">
        <v>0</v>
      </c>
      <c r="HM175" s="68">
        <f t="shared" si="82"/>
        <v>962.30160000000001</v>
      </c>
      <c r="HN175" s="68">
        <v>0</v>
      </c>
      <c r="HO175" s="68">
        <f t="shared" si="83"/>
        <v>1443.4524000000001</v>
      </c>
      <c r="HP175" s="101">
        <v>4</v>
      </c>
      <c r="HQ175" s="102"/>
      <c r="HR175" s="68" t="s">
        <v>317</v>
      </c>
      <c r="HS175" s="68">
        <f t="shared" ref="HS175" si="8200">89.4*10.764</f>
        <v>962.30160000000001</v>
      </c>
      <c r="HT175" s="68">
        <v>0</v>
      </c>
      <c r="HU175" s="68">
        <f t="shared" si="85"/>
        <v>962.30160000000001</v>
      </c>
      <c r="HV175" s="68">
        <v>0</v>
      </c>
      <c r="HW175" s="68">
        <f t="shared" si="86"/>
        <v>1443.4524000000001</v>
      </c>
      <c r="HX175" s="101">
        <v>4</v>
      </c>
      <c r="HY175" s="102"/>
      <c r="HZ175" s="68" t="s">
        <v>317</v>
      </c>
      <c r="IA175" s="68">
        <f t="shared" ref="IA175" si="8201">89.4*10.764</f>
        <v>962.30160000000001</v>
      </c>
      <c r="IB175" s="68">
        <v>0</v>
      </c>
      <c r="IC175" s="68">
        <f t="shared" si="88"/>
        <v>962.30160000000001</v>
      </c>
      <c r="ID175" s="68">
        <v>0</v>
      </c>
      <c r="IE175" s="68">
        <f t="shared" si="89"/>
        <v>1443.4524000000001</v>
      </c>
      <c r="IF175" s="101">
        <v>4</v>
      </c>
      <c r="IG175" s="102"/>
      <c r="IH175" s="68" t="s">
        <v>317</v>
      </c>
      <c r="II175" s="68">
        <f t="shared" ref="II175" si="8202">89.4*10.764</f>
        <v>962.30160000000001</v>
      </c>
      <c r="IJ175" s="68">
        <v>0</v>
      </c>
      <c r="IK175" s="68">
        <f t="shared" si="91"/>
        <v>962.30160000000001</v>
      </c>
      <c r="IL175" s="68">
        <v>0</v>
      </c>
      <c r="IM175" s="68">
        <f t="shared" si="92"/>
        <v>1443.4524000000001</v>
      </c>
      <c r="IN175" s="101">
        <v>4</v>
      </c>
      <c r="IO175" s="102"/>
      <c r="IP175" s="68" t="s">
        <v>317</v>
      </c>
      <c r="IQ175" s="68">
        <f t="shared" ref="IQ175" si="8203">89.4*10.764</f>
        <v>962.30160000000001</v>
      </c>
      <c r="IR175" s="68">
        <v>0</v>
      </c>
      <c r="IS175" s="68">
        <f t="shared" si="94"/>
        <v>962.30160000000001</v>
      </c>
      <c r="IT175" s="68">
        <v>0</v>
      </c>
      <c r="IU175" s="68">
        <f t="shared" si="95"/>
        <v>1443.4524000000001</v>
      </c>
      <c r="IV175" s="101">
        <v>4</v>
      </c>
      <c r="IW175" s="102"/>
      <c r="IX175" s="68" t="s">
        <v>317</v>
      </c>
      <c r="IY175" s="68">
        <f t="shared" ref="IY175" si="8204">89.4*10.764</f>
        <v>962.30160000000001</v>
      </c>
      <c r="IZ175" s="68">
        <v>0</v>
      </c>
      <c r="JA175" s="68">
        <f t="shared" si="97"/>
        <v>962.30160000000001</v>
      </c>
      <c r="JB175" s="68">
        <v>0</v>
      </c>
      <c r="JC175" s="68">
        <f t="shared" si="98"/>
        <v>1443.4524000000001</v>
      </c>
      <c r="JD175" s="101">
        <v>4</v>
      </c>
      <c r="JE175" s="102"/>
      <c r="JF175" s="68" t="s">
        <v>317</v>
      </c>
      <c r="JG175" s="68">
        <f t="shared" ref="JG175" si="8205">89.4*10.764</f>
        <v>962.30160000000001</v>
      </c>
      <c r="JH175" s="68">
        <v>0</v>
      </c>
      <c r="JI175" s="68">
        <f t="shared" si="100"/>
        <v>962.30160000000001</v>
      </c>
      <c r="JJ175" s="68">
        <v>0</v>
      </c>
      <c r="JK175" s="68">
        <f t="shared" si="101"/>
        <v>1443.4524000000001</v>
      </c>
      <c r="JL175" s="101">
        <v>4</v>
      </c>
      <c r="JM175" s="102"/>
      <c r="JN175" s="68" t="s">
        <v>317</v>
      </c>
      <c r="JO175" s="68">
        <f t="shared" ref="JO175" si="8206">89.4*10.764</f>
        <v>962.30160000000001</v>
      </c>
      <c r="JP175" s="68">
        <v>0</v>
      </c>
      <c r="JQ175" s="68">
        <f t="shared" si="103"/>
        <v>962.30160000000001</v>
      </c>
      <c r="JR175" s="68">
        <v>0</v>
      </c>
      <c r="JS175" s="68">
        <f t="shared" si="104"/>
        <v>1443.4524000000001</v>
      </c>
      <c r="JT175" s="101">
        <v>4</v>
      </c>
      <c r="JU175" s="102"/>
      <c r="JV175" s="68" t="s">
        <v>317</v>
      </c>
      <c r="JW175" s="68">
        <f t="shared" ref="JW175" si="8207">89.4*10.764</f>
        <v>962.30160000000001</v>
      </c>
      <c r="JX175" s="68">
        <v>0</v>
      </c>
      <c r="JY175" s="68">
        <f t="shared" si="106"/>
        <v>962.30160000000001</v>
      </c>
      <c r="JZ175" s="68">
        <v>0</v>
      </c>
      <c r="KA175" s="68">
        <f t="shared" si="107"/>
        <v>1443.4524000000001</v>
      </c>
      <c r="KB175" s="101">
        <v>4</v>
      </c>
      <c r="KC175" s="102"/>
      <c r="KD175" s="68" t="s">
        <v>317</v>
      </c>
      <c r="KE175" s="68">
        <f t="shared" ref="KE175" si="8208">89.4*10.764</f>
        <v>962.30160000000001</v>
      </c>
      <c r="KF175" s="68">
        <v>0</v>
      </c>
      <c r="KG175" s="68">
        <f t="shared" si="109"/>
        <v>962.30160000000001</v>
      </c>
      <c r="KH175" s="68">
        <v>0</v>
      </c>
      <c r="KI175" s="68">
        <f t="shared" si="110"/>
        <v>1443.4524000000001</v>
      </c>
      <c r="KJ175" s="101">
        <v>4</v>
      </c>
      <c r="KK175" s="102"/>
      <c r="KL175" s="68" t="s">
        <v>317</v>
      </c>
      <c r="KM175" s="68">
        <f t="shared" ref="KM175" si="8209">89.4*10.764</f>
        <v>962.30160000000001</v>
      </c>
      <c r="KN175" s="68">
        <v>0</v>
      </c>
      <c r="KO175" s="68">
        <f t="shared" si="112"/>
        <v>962.30160000000001</v>
      </c>
      <c r="KP175" s="68">
        <v>0</v>
      </c>
      <c r="KQ175" s="68">
        <f t="shared" si="113"/>
        <v>1443.4524000000001</v>
      </c>
      <c r="KR175" s="101">
        <v>4</v>
      </c>
      <c r="KS175" s="102"/>
      <c r="KT175" s="68" t="s">
        <v>317</v>
      </c>
      <c r="KU175" s="68">
        <f t="shared" ref="KU175" si="8210">89.4*10.764</f>
        <v>962.30160000000001</v>
      </c>
      <c r="KV175" s="68">
        <v>0</v>
      </c>
      <c r="KW175" s="68">
        <f t="shared" si="115"/>
        <v>962.30160000000001</v>
      </c>
      <c r="KX175" s="68">
        <v>0</v>
      </c>
      <c r="KY175" s="68">
        <f t="shared" si="116"/>
        <v>1443.4524000000001</v>
      </c>
      <c r="KZ175" s="101">
        <v>4</v>
      </c>
      <c r="LA175" s="102"/>
      <c r="LB175" s="68" t="s">
        <v>317</v>
      </c>
      <c r="LC175" s="68">
        <f t="shared" ref="LC175" si="8211">89.4*10.764</f>
        <v>962.30160000000001</v>
      </c>
      <c r="LD175" s="68">
        <v>0</v>
      </c>
      <c r="LE175" s="68">
        <f t="shared" si="118"/>
        <v>962.30160000000001</v>
      </c>
      <c r="LF175" s="68">
        <v>0</v>
      </c>
      <c r="LG175" s="68">
        <f t="shared" si="119"/>
        <v>1443.4524000000001</v>
      </c>
      <c r="LH175" s="101">
        <v>4</v>
      </c>
      <c r="LI175" s="102"/>
      <c r="LJ175" s="68" t="s">
        <v>317</v>
      </c>
      <c r="LK175" s="68">
        <f t="shared" ref="LK175" si="8212">89.4*10.764</f>
        <v>962.30160000000001</v>
      </c>
      <c r="LL175" s="68">
        <v>0</v>
      </c>
      <c r="LM175" s="68">
        <f t="shared" si="121"/>
        <v>962.30160000000001</v>
      </c>
      <c r="LN175" s="68">
        <v>0</v>
      </c>
      <c r="LO175" s="68">
        <f t="shared" si="122"/>
        <v>1443.4524000000001</v>
      </c>
      <c r="LP175" s="101">
        <v>4</v>
      </c>
      <c r="LQ175" s="102"/>
      <c r="LR175" s="68" t="s">
        <v>317</v>
      </c>
      <c r="LS175" s="68">
        <f t="shared" ref="LS175" si="8213">89.4*10.764</f>
        <v>962.30160000000001</v>
      </c>
      <c r="LT175" s="68">
        <v>0</v>
      </c>
      <c r="LU175" s="68">
        <f t="shared" si="124"/>
        <v>962.30160000000001</v>
      </c>
      <c r="LV175" s="68">
        <v>0</v>
      </c>
      <c r="LW175" s="68">
        <f t="shared" si="125"/>
        <v>1443.4524000000001</v>
      </c>
      <c r="LX175" s="101">
        <v>4</v>
      </c>
      <c r="LY175" s="102"/>
      <c r="LZ175" s="68" t="s">
        <v>317</v>
      </c>
      <c r="MA175" s="68">
        <f t="shared" ref="MA175" si="8214">89.4*10.764</f>
        <v>962.30160000000001</v>
      </c>
      <c r="MB175" s="68">
        <v>0</v>
      </c>
      <c r="MC175" s="68">
        <f t="shared" si="127"/>
        <v>962.30160000000001</v>
      </c>
      <c r="MD175" s="68">
        <v>0</v>
      </c>
      <c r="ME175" s="68">
        <f t="shared" si="128"/>
        <v>1443.4524000000001</v>
      </c>
      <c r="MF175" s="101">
        <v>4</v>
      </c>
      <c r="MG175" s="102"/>
      <c r="MH175" s="68" t="s">
        <v>317</v>
      </c>
      <c r="MI175" s="68">
        <f t="shared" ref="MI175" si="8215">89.4*10.764</f>
        <v>962.30160000000001</v>
      </c>
      <c r="MJ175" s="68">
        <v>0</v>
      </c>
      <c r="MK175" s="68">
        <f t="shared" si="130"/>
        <v>962.30160000000001</v>
      </c>
      <c r="ML175" s="68">
        <v>0</v>
      </c>
      <c r="MM175" s="68">
        <f t="shared" si="131"/>
        <v>1443.4524000000001</v>
      </c>
      <c r="MN175" s="101">
        <v>4</v>
      </c>
      <c r="MO175" s="102"/>
      <c r="MP175" s="68" t="s">
        <v>317</v>
      </c>
      <c r="MQ175" s="68">
        <f t="shared" ref="MQ175" si="8216">89.4*10.764</f>
        <v>962.30160000000001</v>
      </c>
      <c r="MR175" s="68">
        <v>0</v>
      </c>
      <c r="MS175" s="68">
        <f t="shared" si="133"/>
        <v>962.30160000000001</v>
      </c>
      <c r="MT175" s="68">
        <v>0</v>
      </c>
      <c r="MU175" s="68">
        <f t="shared" si="134"/>
        <v>1443.4524000000001</v>
      </c>
      <c r="MV175" s="101">
        <v>4</v>
      </c>
      <c r="MW175" s="102"/>
      <c r="MX175" s="68" t="s">
        <v>317</v>
      </c>
      <c r="MY175" s="68">
        <f t="shared" ref="MY175" si="8217">89.4*10.764</f>
        <v>962.30160000000001</v>
      </c>
      <c r="MZ175" s="68">
        <v>0</v>
      </c>
      <c r="NA175" s="68">
        <f t="shared" si="136"/>
        <v>962.30160000000001</v>
      </c>
      <c r="NB175" s="68">
        <v>0</v>
      </c>
      <c r="NC175" s="68">
        <f t="shared" si="137"/>
        <v>1443.4524000000001</v>
      </c>
      <c r="ND175" s="101">
        <v>4</v>
      </c>
      <c r="NE175" s="102"/>
      <c r="NF175" s="68" t="s">
        <v>317</v>
      </c>
      <c r="NG175" s="68">
        <f t="shared" ref="NG175" si="8218">89.4*10.764</f>
        <v>962.30160000000001</v>
      </c>
      <c r="NH175" s="68">
        <v>0</v>
      </c>
      <c r="NI175" s="68">
        <f t="shared" si="139"/>
        <v>962.30160000000001</v>
      </c>
      <c r="NJ175" s="68">
        <v>0</v>
      </c>
      <c r="NK175" s="68">
        <f t="shared" si="140"/>
        <v>1443.4524000000001</v>
      </c>
      <c r="NL175" s="101">
        <v>4</v>
      </c>
      <c r="NM175" s="102"/>
      <c r="NN175" s="68" t="s">
        <v>317</v>
      </c>
      <c r="NO175" s="68">
        <f t="shared" ref="NO175" si="8219">89.4*10.764</f>
        <v>962.30160000000001</v>
      </c>
      <c r="NP175" s="68">
        <v>0</v>
      </c>
      <c r="NQ175" s="68">
        <f t="shared" si="142"/>
        <v>962.30160000000001</v>
      </c>
      <c r="NR175" s="68">
        <v>0</v>
      </c>
      <c r="NS175" s="68">
        <f t="shared" si="143"/>
        <v>1443.4524000000001</v>
      </c>
      <c r="NT175" s="101">
        <v>4</v>
      </c>
      <c r="NU175" s="102"/>
      <c r="NV175" s="68" t="s">
        <v>317</v>
      </c>
      <c r="NW175" s="68">
        <f t="shared" ref="NW175" si="8220">89.4*10.764</f>
        <v>962.30160000000001</v>
      </c>
      <c r="NX175" s="68">
        <v>0</v>
      </c>
      <c r="NY175" s="68">
        <f t="shared" si="145"/>
        <v>962.30160000000001</v>
      </c>
      <c r="NZ175" s="68">
        <v>0</v>
      </c>
      <c r="OA175" s="68">
        <f t="shared" si="146"/>
        <v>1443.4524000000001</v>
      </c>
      <c r="OB175" s="101">
        <v>4</v>
      </c>
      <c r="OC175" s="102"/>
      <c r="OD175" s="68" t="s">
        <v>317</v>
      </c>
      <c r="OE175" s="68">
        <f t="shared" ref="OE175" si="8221">89.4*10.764</f>
        <v>962.30160000000001</v>
      </c>
      <c r="OF175" s="68">
        <v>0</v>
      </c>
      <c r="OG175" s="68">
        <f t="shared" si="148"/>
        <v>962.30160000000001</v>
      </c>
      <c r="OH175" s="68">
        <v>0</v>
      </c>
      <c r="OI175" s="68">
        <f t="shared" si="149"/>
        <v>1443.4524000000001</v>
      </c>
      <c r="OJ175" s="101">
        <v>4</v>
      </c>
      <c r="OK175" s="102"/>
      <c r="OL175" s="68" t="s">
        <v>317</v>
      </c>
      <c r="OM175" s="68">
        <f t="shared" ref="OM175" si="8222">89.4*10.764</f>
        <v>962.30160000000001</v>
      </c>
      <c r="ON175" s="68">
        <v>0</v>
      </c>
      <c r="OO175" s="68">
        <f t="shared" si="151"/>
        <v>962.30160000000001</v>
      </c>
      <c r="OP175" s="68">
        <v>0</v>
      </c>
      <c r="OQ175" s="68">
        <f t="shared" si="152"/>
        <v>1443.4524000000001</v>
      </c>
      <c r="OR175" s="101">
        <v>4</v>
      </c>
      <c r="OS175" s="102"/>
      <c r="OT175" s="68" t="s">
        <v>317</v>
      </c>
      <c r="OU175" s="68">
        <f t="shared" ref="OU175" si="8223">89.4*10.764</f>
        <v>962.30160000000001</v>
      </c>
      <c r="OV175" s="68">
        <v>0</v>
      </c>
      <c r="OW175" s="68">
        <f t="shared" si="154"/>
        <v>962.30160000000001</v>
      </c>
      <c r="OX175" s="68">
        <v>0</v>
      </c>
      <c r="OY175" s="68">
        <f t="shared" si="155"/>
        <v>1443.4524000000001</v>
      </c>
      <c r="OZ175" s="101">
        <v>4</v>
      </c>
      <c r="PA175" s="102"/>
      <c r="PB175" s="68" t="s">
        <v>317</v>
      </c>
      <c r="PC175" s="68">
        <f t="shared" ref="PC175" si="8224">89.4*10.764</f>
        <v>962.30160000000001</v>
      </c>
      <c r="PD175" s="68">
        <v>0</v>
      </c>
      <c r="PE175" s="68">
        <f t="shared" si="157"/>
        <v>962.30160000000001</v>
      </c>
      <c r="PF175" s="68">
        <v>0</v>
      </c>
      <c r="PG175" s="68">
        <f t="shared" si="158"/>
        <v>1443.4524000000001</v>
      </c>
      <c r="PH175" s="101">
        <v>4</v>
      </c>
      <c r="PI175" s="102"/>
      <c r="PJ175" s="68" t="s">
        <v>317</v>
      </c>
      <c r="PK175" s="68">
        <f t="shared" ref="PK175" si="8225">89.4*10.764</f>
        <v>962.30160000000001</v>
      </c>
      <c r="PL175" s="68">
        <v>0</v>
      </c>
      <c r="PM175" s="68">
        <f t="shared" si="160"/>
        <v>962.30160000000001</v>
      </c>
      <c r="PN175" s="68">
        <v>0</v>
      </c>
      <c r="PO175" s="68">
        <f t="shared" si="161"/>
        <v>1443.4524000000001</v>
      </c>
      <c r="PP175" s="101">
        <v>4</v>
      </c>
      <c r="PQ175" s="102"/>
      <c r="PR175" s="68" t="s">
        <v>317</v>
      </c>
      <c r="PS175" s="68">
        <f t="shared" ref="PS175" si="8226">89.4*10.764</f>
        <v>962.30160000000001</v>
      </c>
      <c r="PT175" s="68">
        <v>0</v>
      </c>
      <c r="PU175" s="68">
        <f t="shared" si="163"/>
        <v>962.30160000000001</v>
      </c>
      <c r="PV175" s="68">
        <v>0</v>
      </c>
      <c r="PW175" s="68">
        <f t="shared" si="164"/>
        <v>1443.4524000000001</v>
      </c>
      <c r="PX175" s="101">
        <v>4</v>
      </c>
      <c r="PY175" s="102"/>
      <c r="PZ175" s="68" t="s">
        <v>317</v>
      </c>
      <c r="QA175" s="68">
        <f t="shared" ref="QA175" si="8227">89.4*10.764</f>
        <v>962.30160000000001</v>
      </c>
      <c r="QB175" s="68">
        <v>0</v>
      </c>
      <c r="QC175" s="68">
        <f t="shared" si="166"/>
        <v>962.30160000000001</v>
      </c>
      <c r="QD175" s="68">
        <v>0</v>
      </c>
      <c r="QE175" s="68">
        <f t="shared" si="167"/>
        <v>1443.4524000000001</v>
      </c>
      <c r="QF175" s="101">
        <v>4</v>
      </c>
      <c r="QG175" s="102"/>
      <c r="QH175" s="68" t="s">
        <v>317</v>
      </c>
      <c r="QI175" s="68">
        <f t="shared" ref="QI175" si="8228">89.4*10.764</f>
        <v>962.30160000000001</v>
      </c>
      <c r="QJ175" s="68">
        <v>0</v>
      </c>
      <c r="QK175" s="68">
        <f t="shared" si="169"/>
        <v>962.30160000000001</v>
      </c>
      <c r="QL175" s="68">
        <v>0</v>
      </c>
      <c r="QM175" s="68">
        <f t="shared" si="170"/>
        <v>1443.4524000000001</v>
      </c>
      <c r="QN175" s="101">
        <v>4</v>
      </c>
      <c r="QO175" s="102"/>
      <c r="QP175" s="68" t="s">
        <v>317</v>
      </c>
      <c r="QQ175" s="68">
        <f t="shared" ref="QQ175" si="8229">89.4*10.764</f>
        <v>962.30160000000001</v>
      </c>
      <c r="QR175" s="68">
        <v>0</v>
      </c>
      <c r="QS175" s="68">
        <f t="shared" si="172"/>
        <v>962.30160000000001</v>
      </c>
      <c r="QT175" s="68">
        <v>0</v>
      </c>
      <c r="QU175" s="68">
        <f t="shared" si="173"/>
        <v>1443.4524000000001</v>
      </c>
      <c r="QV175" s="101">
        <v>4</v>
      </c>
      <c r="QW175" s="102"/>
      <c r="QX175" s="68" t="s">
        <v>317</v>
      </c>
      <c r="QY175" s="68">
        <f t="shared" ref="QY175" si="8230">89.4*10.764</f>
        <v>962.30160000000001</v>
      </c>
      <c r="QZ175" s="68">
        <v>0</v>
      </c>
      <c r="RA175" s="68">
        <f t="shared" si="175"/>
        <v>962.30160000000001</v>
      </c>
      <c r="RB175" s="68">
        <v>0</v>
      </c>
      <c r="RC175" s="68">
        <f t="shared" si="176"/>
        <v>1443.4524000000001</v>
      </c>
      <c r="RD175" s="101">
        <v>4</v>
      </c>
      <c r="RE175" s="102"/>
      <c r="RF175" s="68" t="s">
        <v>317</v>
      </c>
      <c r="RG175" s="68">
        <f t="shared" ref="RG175" si="8231">89.4*10.764</f>
        <v>962.30160000000001</v>
      </c>
      <c r="RH175" s="68">
        <v>0</v>
      </c>
      <c r="RI175" s="68">
        <f t="shared" si="178"/>
        <v>962.30160000000001</v>
      </c>
      <c r="RJ175" s="68">
        <v>0</v>
      </c>
      <c r="RK175" s="68">
        <f t="shared" si="179"/>
        <v>1443.4524000000001</v>
      </c>
      <c r="RL175" s="101">
        <v>4</v>
      </c>
      <c r="RM175" s="102"/>
      <c r="RN175" s="68" t="s">
        <v>317</v>
      </c>
      <c r="RO175" s="68">
        <f t="shared" ref="RO175" si="8232">89.4*10.764</f>
        <v>962.30160000000001</v>
      </c>
      <c r="RP175" s="68">
        <v>0</v>
      </c>
      <c r="RQ175" s="68">
        <f t="shared" si="181"/>
        <v>962.30160000000001</v>
      </c>
      <c r="RR175" s="68">
        <v>0</v>
      </c>
      <c r="RS175" s="68">
        <f t="shared" si="182"/>
        <v>1443.4524000000001</v>
      </c>
      <c r="RT175" s="101">
        <v>4</v>
      </c>
      <c r="RU175" s="102"/>
      <c r="RV175" s="68" t="s">
        <v>317</v>
      </c>
      <c r="RW175" s="68">
        <f t="shared" ref="RW175" si="8233">89.4*10.764</f>
        <v>962.30160000000001</v>
      </c>
      <c r="RX175" s="68">
        <v>0</v>
      </c>
      <c r="RY175" s="68">
        <f t="shared" si="184"/>
        <v>962.30160000000001</v>
      </c>
      <c r="RZ175" s="68">
        <v>0</v>
      </c>
      <c r="SA175" s="68">
        <f t="shared" si="185"/>
        <v>1443.4524000000001</v>
      </c>
      <c r="SB175" s="101">
        <v>4</v>
      </c>
      <c r="SC175" s="102"/>
      <c r="SD175" s="68" t="s">
        <v>317</v>
      </c>
      <c r="SE175" s="68">
        <f t="shared" ref="SE175" si="8234">89.4*10.764</f>
        <v>962.30160000000001</v>
      </c>
      <c r="SF175" s="68">
        <v>0</v>
      </c>
      <c r="SG175" s="68">
        <f t="shared" si="187"/>
        <v>962.30160000000001</v>
      </c>
      <c r="SH175" s="68">
        <v>0</v>
      </c>
      <c r="SI175" s="68">
        <f t="shared" si="188"/>
        <v>1443.4524000000001</v>
      </c>
      <c r="SJ175" s="101">
        <v>4</v>
      </c>
      <c r="SK175" s="102"/>
      <c r="SL175" s="68" t="s">
        <v>317</v>
      </c>
      <c r="SM175" s="68">
        <f t="shared" ref="SM175" si="8235">89.4*10.764</f>
        <v>962.30160000000001</v>
      </c>
      <c r="SN175" s="68">
        <v>0</v>
      </c>
      <c r="SO175" s="68">
        <f t="shared" si="190"/>
        <v>962.30160000000001</v>
      </c>
      <c r="SP175" s="68">
        <v>0</v>
      </c>
      <c r="SQ175" s="68">
        <f t="shared" si="191"/>
        <v>1443.4524000000001</v>
      </c>
      <c r="SR175" s="101">
        <v>4</v>
      </c>
      <c r="SS175" s="102"/>
      <c r="ST175" s="68" t="s">
        <v>317</v>
      </c>
      <c r="SU175" s="68">
        <f t="shared" ref="SU175" si="8236">89.4*10.764</f>
        <v>962.30160000000001</v>
      </c>
      <c r="SV175" s="68">
        <v>0</v>
      </c>
      <c r="SW175" s="68">
        <f t="shared" si="193"/>
        <v>962.30160000000001</v>
      </c>
      <c r="SX175" s="68">
        <v>0</v>
      </c>
      <c r="SY175" s="68">
        <f t="shared" si="194"/>
        <v>1443.4524000000001</v>
      </c>
      <c r="SZ175" s="101">
        <v>4</v>
      </c>
      <c r="TA175" s="102"/>
      <c r="TB175" s="68" t="s">
        <v>317</v>
      </c>
      <c r="TC175" s="68">
        <f t="shared" ref="TC175" si="8237">89.4*10.764</f>
        <v>962.30160000000001</v>
      </c>
      <c r="TD175" s="68">
        <v>0</v>
      </c>
      <c r="TE175" s="68">
        <f t="shared" si="196"/>
        <v>962.30160000000001</v>
      </c>
      <c r="TF175" s="68">
        <v>0</v>
      </c>
      <c r="TG175" s="68">
        <f t="shared" si="197"/>
        <v>1443.4524000000001</v>
      </c>
      <c r="TH175" s="101">
        <v>4</v>
      </c>
      <c r="TI175" s="102"/>
      <c r="TJ175" s="68" t="s">
        <v>317</v>
      </c>
      <c r="TK175" s="68">
        <f t="shared" ref="TK175" si="8238">89.4*10.764</f>
        <v>962.30160000000001</v>
      </c>
      <c r="TL175" s="68">
        <v>0</v>
      </c>
      <c r="TM175" s="68">
        <f t="shared" si="199"/>
        <v>962.30160000000001</v>
      </c>
      <c r="TN175" s="68">
        <v>0</v>
      </c>
      <c r="TO175" s="68">
        <f t="shared" si="200"/>
        <v>1443.4524000000001</v>
      </c>
      <c r="TP175" s="101">
        <v>4</v>
      </c>
      <c r="TQ175" s="102"/>
      <c r="TR175" s="68" t="s">
        <v>317</v>
      </c>
      <c r="TS175" s="68">
        <f t="shared" ref="TS175" si="8239">89.4*10.764</f>
        <v>962.30160000000001</v>
      </c>
      <c r="TT175" s="68">
        <v>0</v>
      </c>
      <c r="TU175" s="68">
        <f t="shared" si="202"/>
        <v>962.30160000000001</v>
      </c>
      <c r="TV175" s="68">
        <v>0</v>
      </c>
      <c r="TW175" s="68">
        <f t="shared" si="203"/>
        <v>1443.4524000000001</v>
      </c>
      <c r="TX175" s="101">
        <v>4</v>
      </c>
      <c r="TY175" s="102"/>
      <c r="TZ175" s="68" t="s">
        <v>317</v>
      </c>
      <c r="UA175" s="68">
        <f t="shared" ref="UA175" si="8240">89.4*10.764</f>
        <v>962.30160000000001</v>
      </c>
      <c r="UB175" s="68">
        <v>0</v>
      </c>
      <c r="UC175" s="68">
        <f t="shared" si="205"/>
        <v>962.30160000000001</v>
      </c>
      <c r="UD175" s="68">
        <v>0</v>
      </c>
      <c r="UE175" s="68">
        <f t="shared" si="206"/>
        <v>1443.4524000000001</v>
      </c>
      <c r="UF175" s="101">
        <v>4</v>
      </c>
      <c r="UG175" s="102"/>
      <c r="UH175" s="68" t="s">
        <v>317</v>
      </c>
      <c r="UI175" s="68">
        <f t="shared" ref="UI175" si="8241">89.4*10.764</f>
        <v>962.30160000000001</v>
      </c>
      <c r="UJ175" s="68">
        <v>0</v>
      </c>
      <c r="UK175" s="68">
        <f t="shared" si="208"/>
        <v>962.30160000000001</v>
      </c>
      <c r="UL175" s="68">
        <v>0</v>
      </c>
      <c r="UM175" s="68">
        <f t="shared" si="209"/>
        <v>1443.4524000000001</v>
      </c>
      <c r="UN175" s="101">
        <v>4</v>
      </c>
      <c r="UO175" s="102"/>
      <c r="UP175" s="68" t="s">
        <v>317</v>
      </c>
      <c r="UQ175" s="68">
        <f t="shared" ref="UQ175" si="8242">89.4*10.764</f>
        <v>962.30160000000001</v>
      </c>
      <c r="UR175" s="68">
        <v>0</v>
      </c>
      <c r="US175" s="68">
        <f t="shared" si="211"/>
        <v>962.30160000000001</v>
      </c>
      <c r="UT175" s="68">
        <v>0</v>
      </c>
      <c r="UU175" s="68">
        <f t="shared" si="212"/>
        <v>1443.4524000000001</v>
      </c>
      <c r="UV175" s="101">
        <v>4</v>
      </c>
      <c r="UW175" s="102"/>
      <c r="UX175" s="68" t="s">
        <v>317</v>
      </c>
      <c r="UY175" s="68">
        <f t="shared" ref="UY175" si="8243">89.4*10.764</f>
        <v>962.30160000000001</v>
      </c>
      <c r="UZ175" s="68">
        <v>0</v>
      </c>
      <c r="VA175" s="68">
        <f t="shared" si="214"/>
        <v>962.30160000000001</v>
      </c>
      <c r="VB175" s="68">
        <v>0</v>
      </c>
      <c r="VC175" s="68">
        <f t="shared" si="215"/>
        <v>1443.4524000000001</v>
      </c>
      <c r="VD175" s="101">
        <v>4</v>
      </c>
      <c r="VE175" s="102"/>
      <c r="VF175" s="68" t="s">
        <v>317</v>
      </c>
      <c r="VG175" s="68">
        <f t="shared" ref="VG175" si="8244">89.4*10.764</f>
        <v>962.30160000000001</v>
      </c>
      <c r="VH175" s="68">
        <v>0</v>
      </c>
      <c r="VI175" s="68">
        <f t="shared" si="217"/>
        <v>962.30160000000001</v>
      </c>
      <c r="VJ175" s="68">
        <v>0</v>
      </c>
      <c r="VK175" s="68">
        <f t="shared" si="218"/>
        <v>1443.4524000000001</v>
      </c>
      <c r="VL175" s="101">
        <v>4</v>
      </c>
      <c r="VM175" s="102"/>
      <c r="VN175" s="68" t="s">
        <v>317</v>
      </c>
      <c r="VO175" s="68">
        <f t="shared" ref="VO175" si="8245">89.4*10.764</f>
        <v>962.30160000000001</v>
      </c>
      <c r="VP175" s="68">
        <v>0</v>
      </c>
      <c r="VQ175" s="68">
        <f t="shared" si="220"/>
        <v>962.30160000000001</v>
      </c>
      <c r="VR175" s="68">
        <v>0</v>
      </c>
      <c r="VS175" s="68">
        <f t="shared" si="221"/>
        <v>1443.4524000000001</v>
      </c>
      <c r="VT175" s="101">
        <v>4</v>
      </c>
      <c r="VU175" s="102"/>
      <c r="VV175" s="68" t="s">
        <v>317</v>
      </c>
      <c r="VW175" s="68">
        <f t="shared" ref="VW175" si="8246">89.4*10.764</f>
        <v>962.30160000000001</v>
      </c>
      <c r="VX175" s="68">
        <v>0</v>
      </c>
      <c r="VY175" s="68">
        <f t="shared" si="223"/>
        <v>962.30160000000001</v>
      </c>
      <c r="VZ175" s="68">
        <v>0</v>
      </c>
      <c r="WA175" s="68">
        <f t="shared" si="224"/>
        <v>1443.4524000000001</v>
      </c>
      <c r="WB175" s="101">
        <v>4</v>
      </c>
      <c r="WC175" s="102"/>
      <c r="WD175" s="68" t="s">
        <v>317</v>
      </c>
      <c r="WE175" s="68">
        <f t="shared" ref="WE175" si="8247">89.4*10.764</f>
        <v>962.30160000000001</v>
      </c>
      <c r="WF175" s="68">
        <v>0</v>
      </c>
      <c r="WG175" s="68">
        <f t="shared" si="226"/>
        <v>962.30160000000001</v>
      </c>
      <c r="WH175" s="68">
        <v>0</v>
      </c>
      <c r="WI175" s="68">
        <f t="shared" si="227"/>
        <v>1443.4524000000001</v>
      </c>
      <c r="WJ175" s="101">
        <v>4</v>
      </c>
      <c r="WK175" s="102"/>
      <c r="WL175" s="68" t="s">
        <v>317</v>
      </c>
      <c r="WM175" s="68">
        <f t="shared" ref="WM175" si="8248">89.4*10.764</f>
        <v>962.30160000000001</v>
      </c>
      <c r="WN175" s="68">
        <v>0</v>
      </c>
      <c r="WO175" s="68">
        <f t="shared" si="229"/>
        <v>962.30160000000001</v>
      </c>
      <c r="WP175" s="68">
        <v>0</v>
      </c>
      <c r="WQ175" s="68">
        <f t="shared" si="230"/>
        <v>1443.4524000000001</v>
      </c>
      <c r="WR175" s="101">
        <v>4</v>
      </c>
      <c r="WS175" s="102"/>
      <c r="WT175" s="68" t="s">
        <v>317</v>
      </c>
      <c r="WU175" s="68">
        <f t="shared" ref="WU175" si="8249">89.4*10.764</f>
        <v>962.30160000000001</v>
      </c>
      <c r="WV175" s="68">
        <v>0</v>
      </c>
      <c r="WW175" s="68">
        <f t="shared" si="232"/>
        <v>962.30160000000001</v>
      </c>
      <c r="WX175" s="68">
        <v>0</v>
      </c>
      <c r="WY175" s="68">
        <f t="shared" si="233"/>
        <v>1443.4524000000001</v>
      </c>
      <c r="WZ175" s="101">
        <v>4</v>
      </c>
      <c r="XA175" s="102"/>
      <c r="XB175" s="68" t="s">
        <v>317</v>
      </c>
      <c r="XC175" s="68">
        <f t="shared" ref="XC175" si="8250">89.4*10.764</f>
        <v>962.30160000000001</v>
      </c>
      <c r="XD175" s="68">
        <v>0</v>
      </c>
      <c r="XE175" s="68">
        <f t="shared" si="235"/>
        <v>962.30160000000001</v>
      </c>
      <c r="XF175" s="68">
        <v>0</v>
      </c>
      <c r="XG175" s="68">
        <f t="shared" si="236"/>
        <v>1443.4524000000001</v>
      </c>
      <c r="XH175" s="101">
        <v>4</v>
      </c>
      <c r="XI175" s="102"/>
      <c r="XJ175" s="68" t="s">
        <v>317</v>
      </c>
      <c r="XK175" s="68">
        <f t="shared" ref="XK175" si="8251">89.4*10.764</f>
        <v>962.30160000000001</v>
      </c>
      <c r="XL175" s="68">
        <v>0</v>
      </c>
      <c r="XM175" s="68">
        <f t="shared" si="238"/>
        <v>962.30160000000001</v>
      </c>
      <c r="XN175" s="68">
        <v>0</v>
      </c>
      <c r="XO175" s="68">
        <f t="shared" si="239"/>
        <v>1443.4524000000001</v>
      </c>
      <c r="XP175" s="101">
        <v>4</v>
      </c>
      <c r="XQ175" s="102"/>
      <c r="XR175" s="68" t="s">
        <v>317</v>
      </c>
      <c r="XS175" s="68">
        <f t="shared" ref="XS175" si="8252">89.4*10.764</f>
        <v>962.30160000000001</v>
      </c>
      <c r="XT175" s="68">
        <v>0</v>
      </c>
      <c r="XU175" s="68">
        <f t="shared" si="241"/>
        <v>962.30160000000001</v>
      </c>
      <c r="XV175" s="68">
        <v>0</v>
      </c>
      <c r="XW175" s="68">
        <f t="shared" si="242"/>
        <v>1443.4524000000001</v>
      </c>
      <c r="XX175" s="101">
        <v>4</v>
      </c>
      <c r="XY175" s="102"/>
      <c r="XZ175" s="68" t="s">
        <v>317</v>
      </c>
      <c r="YA175" s="68">
        <f t="shared" ref="YA175" si="8253">89.4*10.764</f>
        <v>962.30160000000001</v>
      </c>
      <c r="YB175" s="68">
        <v>0</v>
      </c>
      <c r="YC175" s="68">
        <f t="shared" si="244"/>
        <v>962.30160000000001</v>
      </c>
      <c r="YD175" s="68">
        <v>0</v>
      </c>
      <c r="YE175" s="68">
        <f t="shared" si="245"/>
        <v>1443.4524000000001</v>
      </c>
      <c r="YF175" s="101">
        <v>4</v>
      </c>
      <c r="YG175" s="102"/>
      <c r="YH175" s="68" t="s">
        <v>317</v>
      </c>
      <c r="YI175" s="68">
        <f t="shared" ref="YI175" si="8254">89.4*10.764</f>
        <v>962.30160000000001</v>
      </c>
      <c r="YJ175" s="68">
        <v>0</v>
      </c>
      <c r="YK175" s="68">
        <f t="shared" si="247"/>
        <v>962.30160000000001</v>
      </c>
      <c r="YL175" s="68">
        <v>0</v>
      </c>
      <c r="YM175" s="68">
        <f t="shared" si="248"/>
        <v>1443.4524000000001</v>
      </c>
      <c r="YN175" s="101">
        <v>4</v>
      </c>
      <c r="YO175" s="102"/>
      <c r="YP175" s="68" t="s">
        <v>317</v>
      </c>
      <c r="YQ175" s="68">
        <f t="shared" ref="YQ175" si="8255">89.4*10.764</f>
        <v>962.30160000000001</v>
      </c>
      <c r="YR175" s="68">
        <v>0</v>
      </c>
      <c r="YS175" s="68">
        <f t="shared" si="250"/>
        <v>962.30160000000001</v>
      </c>
      <c r="YT175" s="68">
        <v>0</v>
      </c>
      <c r="YU175" s="68">
        <f t="shared" si="251"/>
        <v>1443.4524000000001</v>
      </c>
      <c r="YV175" s="101">
        <v>4</v>
      </c>
      <c r="YW175" s="102"/>
      <c r="YX175" s="68" t="s">
        <v>317</v>
      </c>
      <c r="YY175" s="68">
        <f t="shared" ref="YY175" si="8256">89.4*10.764</f>
        <v>962.30160000000001</v>
      </c>
      <c r="YZ175" s="68">
        <v>0</v>
      </c>
      <c r="ZA175" s="68">
        <f t="shared" si="253"/>
        <v>962.30160000000001</v>
      </c>
      <c r="ZB175" s="68">
        <v>0</v>
      </c>
      <c r="ZC175" s="68">
        <f t="shared" si="254"/>
        <v>1443.4524000000001</v>
      </c>
      <c r="ZD175" s="101">
        <v>4</v>
      </c>
      <c r="ZE175" s="102"/>
      <c r="ZF175" s="68" t="s">
        <v>317</v>
      </c>
      <c r="ZG175" s="68">
        <f t="shared" ref="ZG175" si="8257">89.4*10.764</f>
        <v>962.30160000000001</v>
      </c>
      <c r="ZH175" s="68">
        <v>0</v>
      </c>
      <c r="ZI175" s="68">
        <f t="shared" si="256"/>
        <v>962.30160000000001</v>
      </c>
      <c r="ZJ175" s="68">
        <v>0</v>
      </c>
      <c r="ZK175" s="68">
        <f t="shared" si="257"/>
        <v>1443.4524000000001</v>
      </c>
      <c r="ZL175" s="101">
        <v>4</v>
      </c>
      <c r="ZM175" s="102"/>
      <c r="ZN175" s="68" t="s">
        <v>317</v>
      </c>
      <c r="ZO175" s="68">
        <f t="shared" ref="ZO175" si="8258">89.4*10.764</f>
        <v>962.30160000000001</v>
      </c>
      <c r="ZP175" s="68">
        <v>0</v>
      </c>
      <c r="ZQ175" s="68">
        <f t="shared" si="259"/>
        <v>962.30160000000001</v>
      </c>
      <c r="ZR175" s="68">
        <v>0</v>
      </c>
      <c r="ZS175" s="68">
        <f t="shared" si="260"/>
        <v>1443.4524000000001</v>
      </c>
      <c r="ZT175" s="101">
        <v>4</v>
      </c>
      <c r="ZU175" s="102"/>
      <c r="ZV175" s="68" t="s">
        <v>317</v>
      </c>
      <c r="ZW175" s="68">
        <f t="shared" ref="ZW175" si="8259">89.4*10.764</f>
        <v>962.30160000000001</v>
      </c>
      <c r="ZX175" s="68">
        <v>0</v>
      </c>
      <c r="ZY175" s="68">
        <f t="shared" si="262"/>
        <v>962.30160000000001</v>
      </c>
      <c r="ZZ175" s="68">
        <v>0</v>
      </c>
      <c r="AAA175" s="68">
        <f t="shared" si="263"/>
        <v>1443.4524000000001</v>
      </c>
      <c r="AAB175" s="101">
        <v>4</v>
      </c>
      <c r="AAC175" s="102"/>
      <c r="AAD175" s="68" t="s">
        <v>317</v>
      </c>
      <c r="AAE175" s="68">
        <f t="shared" ref="AAE175" si="8260">89.4*10.764</f>
        <v>962.30160000000001</v>
      </c>
      <c r="AAF175" s="68">
        <v>0</v>
      </c>
      <c r="AAG175" s="68">
        <f t="shared" si="265"/>
        <v>962.30160000000001</v>
      </c>
      <c r="AAH175" s="68">
        <v>0</v>
      </c>
      <c r="AAI175" s="68">
        <f t="shared" si="266"/>
        <v>1443.4524000000001</v>
      </c>
      <c r="AAJ175" s="101">
        <v>4</v>
      </c>
      <c r="AAK175" s="102"/>
      <c r="AAL175" s="68" t="s">
        <v>317</v>
      </c>
      <c r="AAM175" s="68">
        <f t="shared" ref="AAM175" si="8261">89.4*10.764</f>
        <v>962.30160000000001</v>
      </c>
      <c r="AAN175" s="68">
        <v>0</v>
      </c>
      <c r="AAO175" s="68">
        <f t="shared" si="268"/>
        <v>962.30160000000001</v>
      </c>
      <c r="AAP175" s="68">
        <v>0</v>
      </c>
      <c r="AAQ175" s="68">
        <f t="shared" si="269"/>
        <v>1443.4524000000001</v>
      </c>
      <c r="AAR175" s="101">
        <v>4</v>
      </c>
      <c r="AAS175" s="102"/>
      <c r="AAT175" s="68" t="s">
        <v>317</v>
      </c>
      <c r="AAU175" s="68">
        <f t="shared" ref="AAU175" si="8262">89.4*10.764</f>
        <v>962.30160000000001</v>
      </c>
      <c r="AAV175" s="68">
        <v>0</v>
      </c>
      <c r="AAW175" s="68">
        <f t="shared" si="271"/>
        <v>962.30160000000001</v>
      </c>
      <c r="AAX175" s="68">
        <v>0</v>
      </c>
      <c r="AAY175" s="68">
        <f t="shared" si="272"/>
        <v>1443.4524000000001</v>
      </c>
      <c r="AAZ175" s="101">
        <v>4</v>
      </c>
      <c r="ABA175" s="102"/>
      <c r="ABB175" s="68" t="s">
        <v>317</v>
      </c>
      <c r="ABC175" s="68">
        <f t="shared" ref="ABC175" si="8263">89.4*10.764</f>
        <v>962.30160000000001</v>
      </c>
      <c r="ABD175" s="68">
        <v>0</v>
      </c>
      <c r="ABE175" s="68">
        <f t="shared" si="274"/>
        <v>962.30160000000001</v>
      </c>
      <c r="ABF175" s="68">
        <v>0</v>
      </c>
      <c r="ABG175" s="68">
        <f t="shared" si="275"/>
        <v>1443.4524000000001</v>
      </c>
      <c r="ABH175" s="101">
        <v>4</v>
      </c>
      <c r="ABI175" s="102"/>
      <c r="ABJ175" s="68" t="s">
        <v>317</v>
      </c>
      <c r="ABK175" s="68">
        <f t="shared" ref="ABK175" si="8264">89.4*10.764</f>
        <v>962.30160000000001</v>
      </c>
      <c r="ABL175" s="68">
        <v>0</v>
      </c>
      <c r="ABM175" s="68">
        <f t="shared" si="277"/>
        <v>962.30160000000001</v>
      </c>
      <c r="ABN175" s="68">
        <v>0</v>
      </c>
      <c r="ABO175" s="68">
        <f t="shared" si="278"/>
        <v>1443.4524000000001</v>
      </c>
      <c r="ABP175" s="101">
        <v>4</v>
      </c>
      <c r="ABQ175" s="102"/>
      <c r="ABR175" s="68" t="s">
        <v>317</v>
      </c>
      <c r="ABS175" s="68">
        <f t="shared" ref="ABS175" si="8265">89.4*10.764</f>
        <v>962.30160000000001</v>
      </c>
      <c r="ABT175" s="68">
        <v>0</v>
      </c>
      <c r="ABU175" s="68">
        <f t="shared" si="280"/>
        <v>962.30160000000001</v>
      </c>
      <c r="ABV175" s="68">
        <v>0</v>
      </c>
      <c r="ABW175" s="68">
        <f t="shared" si="281"/>
        <v>1443.4524000000001</v>
      </c>
      <c r="ABX175" s="101">
        <v>4</v>
      </c>
      <c r="ABY175" s="102"/>
      <c r="ABZ175" s="68" t="s">
        <v>317</v>
      </c>
      <c r="ACA175" s="68">
        <f t="shared" ref="ACA175" si="8266">89.4*10.764</f>
        <v>962.30160000000001</v>
      </c>
      <c r="ACB175" s="68">
        <v>0</v>
      </c>
      <c r="ACC175" s="68">
        <f t="shared" si="283"/>
        <v>962.30160000000001</v>
      </c>
      <c r="ACD175" s="68">
        <v>0</v>
      </c>
      <c r="ACE175" s="68">
        <f t="shared" si="284"/>
        <v>1443.4524000000001</v>
      </c>
      <c r="ACF175" s="101">
        <v>4</v>
      </c>
      <c r="ACG175" s="102"/>
      <c r="ACH175" s="68" t="s">
        <v>317</v>
      </c>
      <c r="ACI175" s="68">
        <f t="shared" ref="ACI175" si="8267">89.4*10.764</f>
        <v>962.30160000000001</v>
      </c>
      <c r="ACJ175" s="68">
        <v>0</v>
      </c>
      <c r="ACK175" s="68">
        <f t="shared" si="286"/>
        <v>962.30160000000001</v>
      </c>
      <c r="ACL175" s="68">
        <v>0</v>
      </c>
      <c r="ACM175" s="68">
        <f t="shared" si="287"/>
        <v>1443.4524000000001</v>
      </c>
      <c r="ACN175" s="101">
        <v>4</v>
      </c>
      <c r="ACO175" s="102"/>
      <c r="ACP175" s="68" t="s">
        <v>317</v>
      </c>
      <c r="ACQ175" s="68">
        <f t="shared" ref="ACQ175" si="8268">89.4*10.764</f>
        <v>962.30160000000001</v>
      </c>
      <c r="ACR175" s="68">
        <v>0</v>
      </c>
      <c r="ACS175" s="68">
        <f t="shared" si="289"/>
        <v>962.30160000000001</v>
      </c>
      <c r="ACT175" s="68">
        <v>0</v>
      </c>
      <c r="ACU175" s="68">
        <f t="shared" si="290"/>
        <v>1443.4524000000001</v>
      </c>
      <c r="ACV175" s="101">
        <v>4</v>
      </c>
      <c r="ACW175" s="102"/>
      <c r="ACX175" s="68" t="s">
        <v>317</v>
      </c>
      <c r="ACY175" s="68">
        <f t="shared" ref="ACY175" si="8269">89.4*10.764</f>
        <v>962.30160000000001</v>
      </c>
      <c r="ACZ175" s="68">
        <v>0</v>
      </c>
      <c r="ADA175" s="68">
        <f t="shared" si="292"/>
        <v>962.30160000000001</v>
      </c>
      <c r="ADB175" s="68">
        <v>0</v>
      </c>
      <c r="ADC175" s="68">
        <f t="shared" si="293"/>
        <v>1443.4524000000001</v>
      </c>
      <c r="ADD175" s="101">
        <v>4</v>
      </c>
      <c r="ADE175" s="102"/>
      <c r="ADF175" s="68" t="s">
        <v>317</v>
      </c>
      <c r="ADG175" s="68">
        <f t="shared" ref="ADG175" si="8270">89.4*10.764</f>
        <v>962.30160000000001</v>
      </c>
      <c r="ADH175" s="68">
        <v>0</v>
      </c>
      <c r="ADI175" s="68">
        <f t="shared" si="295"/>
        <v>962.30160000000001</v>
      </c>
      <c r="ADJ175" s="68">
        <v>0</v>
      </c>
      <c r="ADK175" s="68">
        <f t="shared" si="296"/>
        <v>1443.4524000000001</v>
      </c>
      <c r="ADL175" s="101">
        <v>4</v>
      </c>
      <c r="ADM175" s="102"/>
      <c r="ADN175" s="68" t="s">
        <v>317</v>
      </c>
      <c r="ADO175" s="68">
        <f t="shared" ref="ADO175" si="8271">89.4*10.764</f>
        <v>962.30160000000001</v>
      </c>
      <c r="ADP175" s="68">
        <v>0</v>
      </c>
      <c r="ADQ175" s="68">
        <f t="shared" si="298"/>
        <v>962.30160000000001</v>
      </c>
      <c r="ADR175" s="68">
        <v>0</v>
      </c>
      <c r="ADS175" s="68">
        <f t="shared" si="299"/>
        <v>1443.4524000000001</v>
      </c>
      <c r="ADT175" s="101">
        <v>4</v>
      </c>
      <c r="ADU175" s="102"/>
      <c r="ADV175" s="68" t="s">
        <v>317</v>
      </c>
      <c r="ADW175" s="68">
        <f t="shared" ref="ADW175" si="8272">89.4*10.764</f>
        <v>962.30160000000001</v>
      </c>
      <c r="ADX175" s="68">
        <v>0</v>
      </c>
      <c r="ADY175" s="68">
        <f t="shared" si="301"/>
        <v>962.30160000000001</v>
      </c>
      <c r="ADZ175" s="68">
        <v>0</v>
      </c>
      <c r="AEA175" s="68">
        <f t="shared" si="302"/>
        <v>1443.4524000000001</v>
      </c>
      <c r="AEB175" s="101">
        <v>4</v>
      </c>
      <c r="AEC175" s="102"/>
      <c r="AED175" s="68" t="s">
        <v>317</v>
      </c>
      <c r="AEE175" s="68">
        <f t="shared" ref="AEE175" si="8273">89.4*10.764</f>
        <v>962.30160000000001</v>
      </c>
      <c r="AEF175" s="68">
        <v>0</v>
      </c>
      <c r="AEG175" s="68">
        <f t="shared" si="304"/>
        <v>962.30160000000001</v>
      </c>
      <c r="AEH175" s="68">
        <v>0</v>
      </c>
      <c r="AEI175" s="68">
        <f t="shared" si="305"/>
        <v>1443.4524000000001</v>
      </c>
      <c r="AEJ175" s="101">
        <v>4</v>
      </c>
      <c r="AEK175" s="102"/>
      <c r="AEL175" s="68" t="s">
        <v>317</v>
      </c>
      <c r="AEM175" s="68">
        <f t="shared" ref="AEM175" si="8274">89.4*10.764</f>
        <v>962.30160000000001</v>
      </c>
      <c r="AEN175" s="68">
        <v>0</v>
      </c>
      <c r="AEO175" s="68">
        <f t="shared" si="307"/>
        <v>962.30160000000001</v>
      </c>
      <c r="AEP175" s="68">
        <v>0</v>
      </c>
      <c r="AEQ175" s="68">
        <f t="shared" si="308"/>
        <v>1443.4524000000001</v>
      </c>
      <c r="AER175" s="101">
        <v>4</v>
      </c>
      <c r="AES175" s="102"/>
      <c r="AET175" s="68" t="s">
        <v>317</v>
      </c>
      <c r="AEU175" s="68">
        <f t="shared" ref="AEU175" si="8275">89.4*10.764</f>
        <v>962.30160000000001</v>
      </c>
      <c r="AEV175" s="68">
        <v>0</v>
      </c>
      <c r="AEW175" s="68">
        <f t="shared" si="310"/>
        <v>962.30160000000001</v>
      </c>
      <c r="AEX175" s="68">
        <v>0</v>
      </c>
      <c r="AEY175" s="68">
        <f t="shared" si="311"/>
        <v>1443.4524000000001</v>
      </c>
      <c r="AEZ175" s="101">
        <v>4</v>
      </c>
      <c r="AFA175" s="102"/>
      <c r="AFB175" s="68" t="s">
        <v>317</v>
      </c>
      <c r="AFC175" s="68">
        <f t="shared" ref="AFC175" si="8276">89.4*10.764</f>
        <v>962.30160000000001</v>
      </c>
      <c r="AFD175" s="68">
        <v>0</v>
      </c>
      <c r="AFE175" s="68">
        <f t="shared" si="313"/>
        <v>962.30160000000001</v>
      </c>
      <c r="AFF175" s="68">
        <v>0</v>
      </c>
      <c r="AFG175" s="68">
        <f t="shared" si="314"/>
        <v>1443.4524000000001</v>
      </c>
      <c r="AFH175" s="101">
        <v>4</v>
      </c>
      <c r="AFI175" s="102"/>
      <c r="AFJ175" s="68" t="s">
        <v>317</v>
      </c>
      <c r="AFK175" s="68">
        <f t="shared" ref="AFK175" si="8277">89.4*10.764</f>
        <v>962.30160000000001</v>
      </c>
      <c r="AFL175" s="68">
        <v>0</v>
      </c>
      <c r="AFM175" s="68">
        <f t="shared" si="316"/>
        <v>962.30160000000001</v>
      </c>
      <c r="AFN175" s="68">
        <v>0</v>
      </c>
      <c r="AFO175" s="68">
        <f t="shared" si="317"/>
        <v>1443.4524000000001</v>
      </c>
      <c r="AFP175" s="101">
        <v>4</v>
      </c>
      <c r="AFQ175" s="102"/>
      <c r="AFR175" s="68" t="s">
        <v>317</v>
      </c>
      <c r="AFS175" s="68">
        <f t="shared" ref="AFS175" si="8278">89.4*10.764</f>
        <v>962.30160000000001</v>
      </c>
      <c r="AFT175" s="68">
        <v>0</v>
      </c>
      <c r="AFU175" s="68">
        <f t="shared" si="319"/>
        <v>962.30160000000001</v>
      </c>
      <c r="AFV175" s="68">
        <v>0</v>
      </c>
      <c r="AFW175" s="68">
        <f t="shared" si="320"/>
        <v>1443.4524000000001</v>
      </c>
      <c r="AFX175" s="101">
        <v>4</v>
      </c>
      <c r="AFY175" s="102"/>
      <c r="AFZ175" s="68" t="s">
        <v>317</v>
      </c>
      <c r="AGA175" s="68">
        <f t="shared" ref="AGA175" si="8279">89.4*10.764</f>
        <v>962.30160000000001</v>
      </c>
      <c r="AGB175" s="68">
        <v>0</v>
      </c>
      <c r="AGC175" s="68">
        <f t="shared" si="322"/>
        <v>962.30160000000001</v>
      </c>
      <c r="AGD175" s="68">
        <v>0</v>
      </c>
      <c r="AGE175" s="68">
        <f t="shared" si="323"/>
        <v>1443.4524000000001</v>
      </c>
      <c r="AGF175" s="101">
        <v>4</v>
      </c>
      <c r="AGG175" s="102"/>
      <c r="AGH175" s="68" t="s">
        <v>317</v>
      </c>
      <c r="AGI175" s="68">
        <f t="shared" ref="AGI175" si="8280">89.4*10.764</f>
        <v>962.30160000000001</v>
      </c>
      <c r="AGJ175" s="68">
        <v>0</v>
      </c>
      <c r="AGK175" s="68">
        <f t="shared" si="325"/>
        <v>962.30160000000001</v>
      </c>
      <c r="AGL175" s="68">
        <v>0</v>
      </c>
      <c r="AGM175" s="68">
        <f t="shared" si="326"/>
        <v>1443.4524000000001</v>
      </c>
      <c r="AGN175" s="101">
        <v>4</v>
      </c>
      <c r="AGO175" s="102"/>
      <c r="AGP175" s="68" t="s">
        <v>317</v>
      </c>
      <c r="AGQ175" s="68">
        <f t="shared" ref="AGQ175" si="8281">89.4*10.764</f>
        <v>962.30160000000001</v>
      </c>
      <c r="AGR175" s="68">
        <v>0</v>
      </c>
      <c r="AGS175" s="68">
        <f t="shared" si="328"/>
        <v>962.30160000000001</v>
      </c>
      <c r="AGT175" s="68">
        <v>0</v>
      </c>
      <c r="AGU175" s="68">
        <f t="shared" si="329"/>
        <v>1443.4524000000001</v>
      </c>
      <c r="AGV175" s="101">
        <v>4</v>
      </c>
      <c r="AGW175" s="102"/>
      <c r="AGX175" s="68" t="s">
        <v>317</v>
      </c>
      <c r="AGY175" s="68">
        <f t="shared" ref="AGY175" si="8282">89.4*10.764</f>
        <v>962.30160000000001</v>
      </c>
      <c r="AGZ175" s="68">
        <v>0</v>
      </c>
      <c r="AHA175" s="68">
        <f t="shared" si="331"/>
        <v>962.30160000000001</v>
      </c>
      <c r="AHB175" s="68">
        <v>0</v>
      </c>
      <c r="AHC175" s="68">
        <f t="shared" si="332"/>
        <v>1443.4524000000001</v>
      </c>
      <c r="AHD175" s="101">
        <v>4</v>
      </c>
      <c r="AHE175" s="102"/>
      <c r="AHF175" s="68" t="s">
        <v>317</v>
      </c>
      <c r="AHG175" s="68">
        <f t="shared" ref="AHG175" si="8283">89.4*10.764</f>
        <v>962.30160000000001</v>
      </c>
      <c r="AHH175" s="68">
        <v>0</v>
      </c>
      <c r="AHI175" s="68">
        <f t="shared" si="334"/>
        <v>962.30160000000001</v>
      </c>
      <c r="AHJ175" s="68">
        <v>0</v>
      </c>
      <c r="AHK175" s="68">
        <f t="shared" si="335"/>
        <v>1443.4524000000001</v>
      </c>
      <c r="AHL175" s="101">
        <v>4</v>
      </c>
      <c r="AHM175" s="102"/>
      <c r="AHN175" s="68" t="s">
        <v>317</v>
      </c>
      <c r="AHO175" s="68">
        <f t="shared" ref="AHO175" si="8284">89.4*10.764</f>
        <v>962.30160000000001</v>
      </c>
      <c r="AHP175" s="68">
        <v>0</v>
      </c>
      <c r="AHQ175" s="68">
        <f t="shared" si="337"/>
        <v>962.30160000000001</v>
      </c>
      <c r="AHR175" s="68">
        <v>0</v>
      </c>
      <c r="AHS175" s="68">
        <f t="shared" si="338"/>
        <v>1443.4524000000001</v>
      </c>
      <c r="AHT175" s="101">
        <v>4</v>
      </c>
      <c r="AHU175" s="102"/>
      <c r="AHV175" s="68" t="s">
        <v>317</v>
      </c>
      <c r="AHW175" s="68">
        <f t="shared" ref="AHW175" si="8285">89.4*10.764</f>
        <v>962.30160000000001</v>
      </c>
      <c r="AHX175" s="68">
        <v>0</v>
      </c>
      <c r="AHY175" s="68">
        <f t="shared" si="340"/>
        <v>962.30160000000001</v>
      </c>
      <c r="AHZ175" s="68">
        <v>0</v>
      </c>
      <c r="AIA175" s="68">
        <f t="shared" si="341"/>
        <v>1443.4524000000001</v>
      </c>
      <c r="AIB175" s="101">
        <v>4</v>
      </c>
      <c r="AIC175" s="102"/>
      <c r="AID175" s="68" t="s">
        <v>317</v>
      </c>
      <c r="AIE175" s="68">
        <f t="shared" ref="AIE175" si="8286">89.4*10.764</f>
        <v>962.30160000000001</v>
      </c>
      <c r="AIF175" s="68">
        <v>0</v>
      </c>
      <c r="AIG175" s="68">
        <f t="shared" si="343"/>
        <v>962.30160000000001</v>
      </c>
      <c r="AIH175" s="68">
        <v>0</v>
      </c>
      <c r="AII175" s="68">
        <f t="shared" si="344"/>
        <v>1443.4524000000001</v>
      </c>
      <c r="AIJ175" s="101">
        <v>4</v>
      </c>
      <c r="AIK175" s="102"/>
      <c r="AIL175" s="68" t="s">
        <v>317</v>
      </c>
      <c r="AIM175" s="68">
        <f t="shared" ref="AIM175" si="8287">89.4*10.764</f>
        <v>962.30160000000001</v>
      </c>
      <c r="AIN175" s="68">
        <v>0</v>
      </c>
      <c r="AIO175" s="68">
        <f t="shared" si="346"/>
        <v>962.30160000000001</v>
      </c>
      <c r="AIP175" s="68">
        <v>0</v>
      </c>
      <c r="AIQ175" s="68">
        <f t="shared" si="347"/>
        <v>1443.4524000000001</v>
      </c>
      <c r="AIR175" s="101">
        <v>4</v>
      </c>
      <c r="AIS175" s="102"/>
      <c r="AIT175" s="68" t="s">
        <v>317</v>
      </c>
      <c r="AIU175" s="68">
        <f t="shared" ref="AIU175" si="8288">89.4*10.764</f>
        <v>962.30160000000001</v>
      </c>
      <c r="AIV175" s="68">
        <v>0</v>
      </c>
      <c r="AIW175" s="68">
        <f t="shared" si="349"/>
        <v>962.30160000000001</v>
      </c>
      <c r="AIX175" s="68">
        <v>0</v>
      </c>
      <c r="AIY175" s="68">
        <f t="shared" si="350"/>
        <v>1443.4524000000001</v>
      </c>
      <c r="AIZ175" s="101">
        <v>4</v>
      </c>
      <c r="AJA175" s="102"/>
      <c r="AJB175" s="68" t="s">
        <v>317</v>
      </c>
      <c r="AJC175" s="68">
        <f t="shared" ref="AJC175" si="8289">89.4*10.764</f>
        <v>962.30160000000001</v>
      </c>
      <c r="AJD175" s="68">
        <v>0</v>
      </c>
      <c r="AJE175" s="68">
        <f t="shared" si="352"/>
        <v>962.30160000000001</v>
      </c>
      <c r="AJF175" s="68">
        <v>0</v>
      </c>
      <c r="AJG175" s="68">
        <f t="shared" si="353"/>
        <v>1443.4524000000001</v>
      </c>
      <c r="AJH175" s="101">
        <v>4</v>
      </c>
      <c r="AJI175" s="102"/>
      <c r="AJJ175" s="68" t="s">
        <v>317</v>
      </c>
      <c r="AJK175" s="68">
        <f t="shared" ref="AJK175" si="8290">89.4*10.764</f>
        <v>962.30160000000001</v>
      </c>
      <c r="AJL175" s="68">
        <v>0</v>
      </c>
      <c r="AJM175" s="68">
        <f t="shared" si="355"/>
        <v>962.30160000000001</v>
      </c>
      <c r="AJN175" s="68">
        <v>0</v>
      </c>
      <c r="AJO175" s="68">
        <f t="shared" si="356"/>
        <v>1443.4524000000001</v>
      </c>
      <c r="AJP175" s="101">
        <v>4</v>
      </c>
      <c r="AJQ175" s="102"/>
      <c r="AJR175" s="68" t="s">
        <v>317</v>
      </c>
      <c r="AJS175" s="68">
        <f t="shared" ref="AJS175" si="8291">89.4*10.764</f>
        <v>962.30160000000001</v>
      </c>
      <c r="AJT175" s="68">
        <v>0</v>
      </c>
      <c r="AJU175" s="68">
        <f t="shared" si="358"/>
        <v>962.30160000000001</v>
      </c>
      <c r="AJV175" s="68">
        <v>0</v>
      </c>
      <c r="AJW175" s="68">
        <f t="shared" si="359"/>
        <v>1443.4524000000001</v>
      </c>
      <c r="AJX175" s="101">
        <v>4</v>
      </c>
      <c r="AJY175" s="102"/>
      <c r="AJZ175" s="68" t="s">
        <v>317</v>
      </c>
      <c r="AKA175" s="68">
        <f t="shared" ref="AKA175" si="8292">89.4*10.764</f>
        <v>962.30160000000001</v>
      </c>
      <c r="AKB175" s="68">
        <v>0</v>
      </c>
      <c r="AKC175" s="68">
        <f t="shared" si="361"/>
        <v>962.30160000000001</v>
      </c>
      <c r="AKD175" s="68">
        <v>0</v>
      </c>
      <c r="AKE175" s="68">
        <f t="shared" si="362"/>
        <v>1443.4524000000001</v>
      </c>
      <c r="AKF175" s="101">
        <v>4</v>
      </c>
      <c r="AKG175" s="102"/>
      <c r="AKH175" s="68" t="s">
        <v>317</v>
      </c>
      <c r="AKI175" s="68">
        <f t="shared" ref="AKI175" si="8293">89.4*10.764</f>
        <v>962.30160000000001</v>
      </c>
      <c r="AKJ175" s="68">
        <v>0</v>
      </c>
      <c r="AKK175" s="68">
        <f t="shared" si="364"/>
        <v>962.30160000000001</v>
      </c>
      <c r="AKL175" s="68">
        <v>0</v>
      </c>
      <c r="AKM175" s="68">
        <f t="shared" si="365"/>
        <v>1443.4524000000001</v>
      </c>
      <c r="AKN175" s="101">
        <v>4</v>
      </c>
      <c r="AKO175" s="102"/>
      <c r="AKP175" s="68" t="s">
        <v>317</v>
      </c>
      <c r="AKQ175" s="68">
        <f t="shared" ref="AKQ175" si="8294">89.4*10.764</f>
        <v>962.30160000000001</v>
      </c>
      <c r="AKR175" s="68">
        <v>0</v>
      </c>
      <c r="AKS175" s="68">
        <f t="shared" si="367"/>
        <v>962.30160000000001</v>
      </c>
      <c r="AKT175" s="68">
        <v>0</v>
      </c>
      <c r="AKU175" s="68">
        <f t="shared" si="368"/>
        <v>1443.4524000000001</v>
      </c>
      <c r="AKV175" s="101">
        <v>4</v>
      </c>
      <c r="AKW175" s="102"/>
      <c r="AKX175" s="68" t="s">
        <v>317</v>
      </c>
      <c r="AKY175" s="68">
        <f t="shared" ref="AKY175" si="8295">89.4*10.764</f>
        <v>962.30160000000001</v>
      </c>
      <c r="AKZ175" s="68">
        <v>0</v>
      </c>
      <c r="ALA175" s="68">
        <f t="shared" si="370"/>
        <v>962.30160000000001</v>
      </c>
      <c r="ALB175" s="68">
        <v>0</v>
      </c>
      <c r="ALC175" s="68">
        <f t="shared" si="371"/>
        <v>1443.4524000000001</v>
      </c>
      <c r="ALD175" s="101">
        <v>4</v>
      </c>
      <c r="ALE175" s="102"/>
      <c r="ALF175" s="68" t="s">
        <v>317</v>
      </c>
      <c r="ALG175" s="68">
        <f t="shared" ref="ALG175" si="8296">89.4*10.764</f>
        <v>962.30160000000001</v>
      </c>
      <c r="ALH175" s="68">
        <v>0</v>
      </c>
      <c r="ALI175" s="68">
        <f t="shared" si="373"/>
        <v>962.30160000000001</v>
      </c>
      <c r="ALJ175" s="68">
        <v>0</v>
      </c>
      <c r="ALK175" s="68">
        <f t="shared" si="374"/>
        <v>1443.4524000000001</v>
      </c>
      <c r="ALL175" s="101">
        <v>4</v>
      </c>
      <c r="ALM175" s="102"/>
      <c r="ALN175" s="68" t="s">
        <v>317</v>
      </c>
      <c r="ALO175" s="68">
        <f t="shared" ref="ALO175" si="8297">89.4*10.764</f>
        <v>962.30160000000001</v>
      </c>
      <c r="ALP175" s="68">
        <v>0</v>
      </c>
      <c r="ALQ175" s="68">
        <f t="shared" si="376"/>
        <v>962.30160000000001</v>
      </c>
      <c r="ALR175" s="68">
        <v>0</v>
      </c>
      <c r="ALS175" s="68">
        <f t="shared" si="377"/>
        <v>1443.4524000000001</v>
      </c>
      <c r="ALT175" s="101">
        <v>4</v>
      </c>
      <c r="ALU175" s="102"/>
      <c r="ALV175" s="68" t="s">
        <v>317</v>
      </c>
      <c r="ALW175" s="68">
        <f t="shared" ref="ALW175" si="8298">89.4*10.764</f>
        <v>962.30160000000001</v>
      </c>
      <c r="ALX175" s="68">
        <v>0</v>
      </c>
      <c r="ALY175" s="68">
        <f t="shared" si="379"/>
        <v>962.30160000000001</v>
      </c>
      <c r="ALZ175" s="68">
        <v>0</v>
      </c>
      <c r="AMA175" s="68">
        <f t="shared" si="380"/>
        <v>1443.4524000000001</v>
      </c>
      <c r="AMB175" s="101">
        <v>4</v>
      </c>
      <c r="AMC175" s="102"/>
      <c r="AMD175" s="68" t="s">
        <v>317</v>
      </c>
      <c r="AME175" s="68">
        <f t="shared" ref="AME175" si="8299">89.4*10.764</f>
        <v>962.30160000000001</v>
      </c>
      <c r="AMF175" s="68">
        <v>0</v>
      </c>
      <c r="AMG175" s="68">
        <f t="shared" si="382"/>
        <v>962.30160000000001</v>
      </c>
      <c r="AMH175" s="68">
        <v>0</v>
      </c>
      <c r="AMI175" s="68">
        <f t="shared" si="383"/>
        <v>1443.4524000000001</v>
      </c>
      <c r="AMJ175" s="101">
        <v>4</v>
      </c>
      <c r="AMK175" s="102"/>
      <c r="AML175" s="68" t="s">
        <v>317</v>
      </c>
      <c r="AMM175" s="68">
        <f t="shared" ref="AMM175" si="8300">89.4*10.764</f>
        <v>962.30160000000001</v>
      </c>
      <c r="AMN175" s="68">
        <v>0</v>
      </c>
      <c r="AMO175" s="68">
        <f t="shared" si="385"/>
        <v>962.30160000000001</v>
      </c>
      <c r="AMP175" s="68">
        <v>0</v>
      </c>
      <c r="AMQ175" s="68">
        <f t="shared" si="386"/>
        <v>1443.4524000000001</v>
      </c>
      <c r="AMR175" s="101">
        <v>4</v>
      </c>
      <c r="AMS175" s="102"/>
      <c r="AMT175" s="68" t="s">
        <v>317</v>
      </c>
      <c r="AMU175" s="68">
        <f t="shared" ref="AMU175" si="8301">89.4*10.764</f>
        <v>962.30160000000001</v>
      </c>
      <c r="AMV175" s="68">
        <v>0</v>
      </c>
      <c r="AMW175" s="68">
        <f t="shared" si="388"/>
        <v>962.30160000000001</v>
      </c>
      <c r="AMX175" s="68">
        <v>0</v>
      </c>
      <c r="AMY175" s="68">
        <f t="shared" si="389"/>
        <v>1443.4524000000001</v>
      </c>
      <c r="AMZ175" s="101">
        <v>4</v>
      </c>
      <c r="ANA175" s="102"/>
      <c r="ANB175" s="68" t="s">
        <v>317</v>
      </c>
      <c r="ANC175" s="68">
        <f t="shared" ref="ANC175" si="8302">89.4*10.764</f>
        <v>962.30160000000001</v>
      </c>
      <c r="AND175" s="68">
        <v>0</v>
      </c>
      <c r="ANE175" s="68">
        <f t="shared" si="391"/>
        <v>962.30160000000001</v>
      </c>
      <c r="ANF175" s="68">
        <v>0</v>
      </c>
      <c r="ANG175" s="68">
        <f t="shared" si="392"/>
        <v>1443.4524000000001</v>
      </c>
      <c r="ANH175" s="101">
        <v>4</v>
      </c>
      <c r="ANI175" s="102"/>
      <c r="ANJ175" s="68" t="s">
        <v>317</v>
      </c>
      <c r="ANK175" s="68">
        <f t="shared" ref="ANK175" si="8303">89.4*10.764</f>
        <v>962.30160000000001</v>
      </c>
      <c r="ANL175" s="68">
        <v>0</v>
      </c>
      <c r="ANM175" s="68">
        <f t="shared" si="394"/>
        <v>962.30160000000001</v>
      </c>
      <c r="ANN175" s="68">
        <v>0</v>
      </c>
      <c r="ANO175" s="68">
        <f t="shared" si="395"/>
        <v>1443.4524000000001</v>
      </c>
      <c r="ANP175" s="101">
        <v>4</v>
      </c>
      <c r="ANQ175" s="102"/>
      <c r="ANR175" s="68" t="s">
        <v>317</v>
      </c>
      <c r="ANS175" s="68">
        <f t="shared" ref="ANS175" si="8304">89.4*10.764</f>
        <v>962.30160000000001</v>
      </c>
      <c r="ANT175" s="68">
        <v>0</v>
      </c>
      <c r="ANU175" s="68">
        <f t="shared" si="397"/>
        <v>962.30160000000001</v>
      </c>
      <c r="ANV175" s="68">
        <v>0</v>
      </c>
      <c r="ANW175" s="68">
        <f t="shared" si="398"/>
        <v>1443.4524000000001</v>
      </c>
      <c r="ANX175" s="101">
        <v>4</v>
      </c>
      <c r="ANY175" s="102"/>
      <c r="ANZ175" s="68" t="s">
        <v>317</v>
      </c>
      <c r="AOA175" s="68">
        <f t="shared" ref="AOA175" si="8305">89.4*10.764</f>
        <v>962.30160000000001</v>
      </c>
      <c r="AOB175" s="68">
        <v>0</v>
      </c>
      <c r="AOC175" s="68">
        <f t="shared" si="400"/>
        <v>962.30160000000001</v>
      </c>
      <c r="AOD175" s="68">
        <v>0</v>
      </c>
      <c r="AOE175" s="68">
        <f t="shared" si="401"/>
        <v>1443.4524000000001</v>
      </c>
      <c r="AOF175" s="101">
        <v>4</v>
      </c>
      <c r="AOG175" s="102"/>
      <c r="AOH175" s="68" t="s">
        <v>317</v>
      </c>
      <c r="AOI175" s="68">
        <f t="shared" ref="AOI175" si="8306">89.4*10.764</f>
        <v>962.30160000000001</v>
      </c>
      <c r="AOJ175" s="68">
        <v>0</v>
      </c>
      <c r="AOK175" s="68">
        <f t="shared" si="403"/>
        <v>962.30160000000001</v>
      </c>
      <c r="AOL175" s="68">
        <v>0</v>
      </c>
      <c r="AOM175" s="68">
        <f t="shared" si="404"/>
        <v>1443.4524000000001</v>
      </c>
      <c r="AON175" s="101">
        <v>4</v>
      </c>
      <c r="AOO175" s="102"/>
      <c r="AOP175" s="68" t="s">
        <v>317</v>
      </c>
      <c r="AOQ175" s="68">
        <f t="shared" ref="AOQ175" si="8307">89.4*10.764</f>
        <v>962.30160000000001</v>
      </c>
      <c r="AOR175" s="68">
        <v>0</v>
      </c>
      <c r="AOS175" s="68">
        <f t="shared" si="406"/>
        <v>962.30160000000001</v>
      </c>
      <c r="AOT175" s="68">
        <v>0</v>
      </c>
      <c r="AOU175" s="68">
        <f t="shared" si="407"/>
        <v>1443.4524000000001</v>
      </c>
      <c r="AOV175" s="101">
        <v>4</v>
      </c>
      <c r="AOW175" s="102"/>
      <c r="AOX175" s="68" t="s">
        <v>317</v>
      </c>
      <c r="AOY175" s="68">
        <f t="shared" ref="AOY175" si="8308">89.4*10.764</f>
        <v>962.30160000000001</v>
      </c>
      <c r="AOZ175" s="68">
        <v>0</v>
      </c>
      <c r="APA175" s="68">
        <f t="shared" si="409"/>
        <v>962.30160000000001</v>
      </c>
      <c r="APB175" s="68">
        <v>0</v>
      </c>
      <c r="APC175" s="68">
        <f t="shared" si="410"/>
        <v>1443.4524000000001</v>
      </c>
      <c r="APD175" s="101">
        <v>4</v>
      </c>
      <c r="APE175" s="102"/>
      <c r="APF175" s="68" t="s">
        <v>317</v>
      </c>
      <c r="APG175" s="68">
        <f t="shared" ref="APG175" si="8309">89.4*10.764</f>
        <v>962.30160000000001</v>
      </c>
      <c r="APH175" s="68">
        <v>0</v>
      </c>
      <c r="API175" s="68">
        <f t="shared" si="412"/>
        <v>962.30160000000001</v>
      </c>
      <c r="APJ175" s="68">
        <v>0</v>
      </c>
      <c r="APK175" s="68">
        <f t="shared" si="413"/>
        <v>1443.4524000000001</v>
      </c>
      <c r="APL175" s="101">
        <v>4</v>
      </c>
      <c r="APM175" s="102"/>
      <c r="APN175" s="68" t="s">
        <v>317</v>
      </c>
      <c r="APO175" s="68">
        <f t="shared" ref="APO175" si="8310">89.4*10.764</f>
        <v>962.30160000000001</v>
      </c>
      <c r="APP175" s="68">
        <v>0</v>
      </c>
      <c r="APQ175" s="68">
        <f t="shared" si="415"/>
        <v>962.30160000000001</v>
      </c>
      <c r="APR175" s="68">
        <v>0</v>
      </c>
      <c r="APS175" s="68">
        <f t="shared" si="416"/>
        <v>1443.4524000000001</v>
      </c>
      <c r="APT175" s="101">
        <v>4</v>
      </c>
      <c r="APU175" s="102"/>
      <c r="APV175" s="68" t="s">
        <v>317</v>
      </c>
      <c r="APW175" s="68">
        <f t="shared" ref="APW175" si="8311">89.4*10.764</f>
        <v>962.30160000000001</v>
      </c>
      <c r="APX175" s="68">
        <v>0</v>
      </c>
      <c r="APY175" s="68">
        <f t="shared" si="418"/>
        <v>962.30160000000001</v>
      </c>
      <c r="APZ175" s="68">
        <v>0</v>
      </c>
      <c r="AQA175" s="68">
        <f t="shared" si="419"/>
        <v>1443.4524000000001</v>
      </c>
      <c r="AQB175" s="101">
        <v>4</v>
      </c>
      <c r="AQC175" s="102"/>
      <c r="AQD175" s="68" t="s">
        <v>317</v>
      </c>
      <c r="AQE175" s="68">
        <f t="shared" ref="AQE175" si="8312">89.4*10.764</f>
        <v>962.30160000000001</v>
      </c>
      <c r="AQF175" s="68">
        <v>0</v>
      </c>
      <c r="AQG175" s="68">
        <f t="shared" si="421"/>
        <v>962.30160000000001</v>
      </c>
      <c r="AQH175" s="68">
        <v>0</v>
      </c>
      <c r="AQI175" s="68">
        <f t="shared" si="422"/>
        <v>1443.4524000000001</v>
      </c>
      <c r="AQJ175" s="101">
        <v>4</v>
      </c>
      <c r="AQK175" s="102"/>
      <c r="AQL175" s="68" t="s">
        <v>317</v>
      </c>
      <c r="AQM175" s="68">
        <f t="shared" ref="AQM175" si="8313">89.4*10.764</f>
        <v>962.30160000000001</v>
      </c>
      <c r="AQN175" s="68">
        <v>0</v>
      </c>
      <c r="AQO175" s="68">
        <f t="shared" si="424"/>
        <v>962.30160000000001</v>
      </c>
      <c r="AQP175" s="68">
        <v>0</v>
      </c>
      <c r="AQQ175" s="68">
        <f t="shared" si="425"/>
        <v>1443.4524000000001</v>
      </c>
      <c r="AQR175" s="101">
        <v>4</v>
      </c>
      <c r="AQS175" s="102"/>
      <c r="AQT175" s="68" t="s">
        <v>317</v>
      </c>
      <c r="AQU175" s="68">
        <f t="shared" ref="AQU175" si="8314">89.4*10.764</f>
        <v>962.30160000000001</v>
      </c>
      <c r="AQV175" s="68">
        <v>0</v>
      </c>
      <c r="AQW175" s="68">
        <f t="shared" si="427"/>
        <v>962.30160000000001</v>
      </c>
      <c r="AQX175" s="68">
        <v>0</v>
      </c>
      <c r="AQY175" s="68">
        <f t="shared" si="428"/>
        <v>1443.4524000000001</v>
      </c>
      <c r="AQZ175" s="101">
        <v>4</v>
      </c>
      <c r="ARA175" s="102"/>
      <c r="ARB175" s="68" t="s">
        <v>317</v>
      </c>
      <c r="ARC175" s="68">
        <f t="shared" ref="ARC175" si="8315">89.4*10.764</f>
        <v>962.30160000000001</v>
      </c>
      <c r="ARD175" s="68">
        <v>0</v>
      </c>
      <c r="ARE175" s="68">
        <f t="shared" si="430"/>
        <v>962.30160000000001</v>
      </c>
      <c r="ARF175" s="68">
        <v>0</v>
      </c>
      <c r="ARG175" s="68">
        <f t="shared" si="431"/>
        <v>1443.4524000000001</v>
      </c>
      <c r="ARH175" s="101">
        <v>4</v>
      </c>
      <c r="ARI175" s="102"/>
      <c r="ARJ175" s="68" t="s">
        <v>317</v>
      </c>
      <c r="ARK175" s="68">
        <f t="shared" ref="ARK175" si="8316">89.4*10.764</f>
        <v>962.30160000000001</v>
      </c>
      <c r="ARL175" s="68">
        <v>0</v>
      </c>
      <c r="ARM175" s="68">
        <f t="shared" si="433"/>
        <v>962.30160000000001</v>
      </c>
      <c r="ARN175" s="68">
        <v>0</v>
      </c>
      <c r="ARO175" s="68">
        <f t="shared" si="434"/>
        <v>1443.4524000000001</v>
      </c>
      <c r="ARP175" s="101">
        <v>4</v>
      </c>
      <c r="ARQ175" s="102"/>
      <c r="ARR175" s="68" t="s">
        <v>317</v>
      </c>
      <c r="ARS175" s="68">
        <f t="shared" ref="ARS175" si="8317">89.4*10.764</f>
        <v>962.30160000000001</v>
      </c>
      <c r="ART175" s="68">
        <v>0</v>
      </c>
      <c r="ARU175" s="68">
        <f t="shared" si="436"/>
        <v>962.30160000000001</v>
      </c>
      <c r="ARV175" s="68">
        <v>0</v>
      </c>
      <c r="ARW175" s="68">
        <f t="shared" si="437"/>
        <v>1443.4524000000001</v>
      </c>
      <c r="ARX175" s="101">
        <v>4</v>
      </c>
      <c r="ARY175" s="102"/>
      <c r="ARZ175" s="68" t="s">
        <v>317</v>
      </c>
      <c r="ASA175" s="68">
        <f t="shared" ref="ASA175" si="8318">89.4*10.764</f>
        <v>962.30160000000001</v>
      </c>
      <c r="ASB175" s="68">
        <v>0</v>
      </c>
      <c r="ASC175" s="68">
        <f t="shared" si="439"/>
        <v>962.30160000000001</v>
      </c>
      <c r="ASD175" s="68">
        <v>0</v>
      </c>
      <c r="ASE175" s="68">
        <f t="shared" si="440"/>
        <v>1443.4524000000001</v>
      </c>
      <c r="ASF175" s="101">
        <v>4</v>
      </c>
      <c r="ASG175" s="102"/>
      <c r="ASH175" s="68" t="s">
        <v>317</v>
      </c>
      <c r="ASI175" s="68">
        <f t="shared" ref="ASI175" si="8319">89.4*10.764</f>
        <v>962.30160000000001</v>
      </c>
      <c r="ASJ175" s="68">
        <v>0</v>
      </c>
      <c r="ASK175" s="68">
        <f t="shared" si="442"/>
        <v>962.30160000000001</v>
      </c>
      <c r="ASL175" s="68">
        <v>0</v>
      </c>
      <c r="ASM175" s="68">
        <f t="shared" si="443"/>
        <v>1443.4524000000001</v>
      </c>
      <c r="ASN175" s="101">
        <v>4</v>
      </c>
      <c r="ASO175" s="102"/>
      <c r="ASP175" s="68" t="s">
        <v>317</v>
      </c>
      <c r="ASQ175" s="68">
        <f t="shared" ref="ASQ175" si="8320">89.4*10.764</f>
        <v>962.30160000000001</v>
      </c>
      <c r="ASR175" s="68">
        <v>0</v>
      </c>
      <c r="ASS175" s="68">
        <f t="shared" si="445"/>
        <v>962.30160000000001</v>
      </c>
      <c r="AST175" s="68">
        <v>0</v>
      </c>
      <c r="ASU175" s="68">
        <f t="shared" si="446"/>
        <v>1443.4524000000001</v>
      </c>
      <c r="ASV175" s="101">
        <v>4</v>
      </c>
      <c r="ASW175" s="102"/>
      <c r="ASX175" s="68" t="s">
        <v>317</v>
      </c>
      <c r="ASY175" s="68">
        <f t="shared" ref="ASY175" si="8321">89.4*10.764</f>
        <v>962.30160000000001</v>
      </c>
      <c r="ASZ175" s="68">
        <v>0</v>
      </c>
      <c r="ATA175" s="68">
        <f t="shared" si="448"/>
        <v>962.30160000000001</v>
      </c>
      <c r="ATB175" s="68">
        <v>0</v>
      </c>
      <c r="ATC175" s="68">
        <f t="shared" si="449"/>
        <v>1443.4524000000001</v>
      </c>
      <c r="ATD175" s="101">
        <v>4</v>
      </c>
      <c r="ATE175" s="102"/>
      <c r="ATF175" s="68" t="s">
        <v>317</v>
      </c>
      <c r="ATG175" s="68">
        <f t="shared" ref="ATG175" si="8322">89.4*10.764</f>
        <v>962.30160000000001</v>
      </c>
      <c r="ATH175" s="68">
        <v>0</v>
      </c>
      <c r="ATI175" s="68">
        <f t="shared" si="451"/>
        <v>962.30160000000001</v>
      </c>
      <c r="ATJ175" s="68">
        <v>0</v>
      </c>
      <c r="ATK175" s="68">
        <f t="shared" si="452"/>
        <v>1443.4524000000001</v>
      </c>
      <c r="ATL175" s="101">
        <v>4</v>
      </c>
      <c r="ATM175" s="102"/>
      <c r="ATN175" s="68" t="s">
        <v>317</v>
      </c>
      <c r="ATO175" s="68">
        <f t="shared" ref="ATO175" si="8323">89.4*10.764</f>
        <v>962.30160000000001</v>
      </c>
      <c r="ATP175" s="68">
        <v>0</v>
      </c>
      <c r="ATQ175" s="68">
        <f t="shared" si="454"/>
        <v>962.30160000000001</v>
      </c>
      <c r="ATR175" s="68">
        <v>0</v>
      </c>
      <c r="ATS175" s="68">
        <f t="shared" si="455"/>
        <v>1443.4524000000001</v>
      </c>
      <c r="ATT175" s="101">
        <v>4</v>
      </c>
      <c r="ATU175" s="102"/>
      <c r="ATV175" s="68" t="s">
        <v>317</v>
      </c>
      <c r="ATW175" s="68">
        <f t="shared" ref="ATW175" si="8324">89.4*10.764</f>
        <v>962.30160000000001</v>
      </c>
      <c r="ATX175" s="68">
        <v>0</v>
      </c>
      <c r="ATY175" s="68">
        <f t="shared" si="457"/>
        <v>962.30160000000001</v>
      </c>
      <c r="ATZ175" s="68">
        <v>0</v>
      </c>
      <c r="AUA175" s="68">
        <f t="shared" si="458"/>
        <v>1443.4524000000001</v>
      </c>
      <c r="AUB175" s="101">
        <v>4</v>
      </c>
      <c r="AUC175" s="102"/>
      <c r="AUD175" s="68" t="s">
        <v>317</v>
      </c>
      <c r="AUE175" s="68">
        <f t="shared" ref="AUE175" si="8325">89.4*10.764</f>
        <v>962.30160000000001</v>
      </c>
      <c r="AUF175" s="68">
        <v>0</v>
      </c>
      <c r="AUG175" s="68">
        <f t="shared" si="460"/>
        <v>962.30160000000001</v>
      </c>
      <c r="AUH175" s="68">
        <v>0</v>
      </c>
      <c r="AUI175" s="68">
        <f t="shared" si="461"/>
        <v>1443.4524000000001</v>
      </c>
      <c r="AUJ175" s="101">
        <v>4</v>
      </c>
      <c r="AUK175" s="102"/>
      <c r="AUL175" s="68" t="s">
        <v>317</v>
      </c>
      <c r="AUM175" s="68">
        <f t="shared" ref="AUM175" si="8326">89.4*10.764</f>
        <v>962.30160000000001</v>
      </c>
      <c r="AUN175" s="68">
        <v>0</v>
      </c>
      <c r="AUO175" s="68">
        <f t="shared" si="463"/>
        <v>962.30160000000001</v>
      </c>
      <c r="AUP175" s="68">
        <v>0</v>
      </c>
      <c r="AUQ175" s="68">
        <f t="shared" si="464"/>
        <v>1443.4524000000001</v>
      </c>
      <c r="AUR175" s="101">
        <v>4</v>
      </c>
      <c r="AUS175" s="102"/>
      <c r="AUT175" s="68" t="s">
        <v>317</v>
      </c>
      <c r="AUU175" s="68">
        <f t="shared" ref="AUU175" si="8327">89.4*10.764</f>
        <v>962.30160000000001</v>
      </c>
      <c r="AUV175" s="68">
        <v>0</v>
      </c>
      <c r="AUW175" s="68">
        <f t="shared" si="466"/>
        <v>962.30160000000001</v>
      </c>
      <c r="AUX175" s="68">
        <v>0</v>
      </c>
      <c r="AUY175" s="68">
        <f t="shared" si="467"/>
        <v>1443.4524000000001</v>
      </c>
      <c r="AUZ175" s="101">
        <v>4</v>
      </c>
      <c r="AVA175" s="102"/>
      <c r="AVB175" s="68" t="s">
        <v>317</v>
      </c>
      <c r="AVC175" s="68">
        <f t="shared" ref="AVC175" si="8328">89.4*10.764</f>
        <v>962.30160000000001</v>
      </c>
      <c r="AVD175" s="68">
        <v>0</v>
      </c>
      <c r="AVE175" s="68">
        <f t="shared" si="469"/>
        <v>962.30160000000001</v>
      </c>
      <c r="AVF175" s="68">
        <v>0</v>
      </c>
      <c r="AVG175" s="68">
        <f t="shared" si="470"/>
        <v>1443.4524000000001</v>
      </c>
      <c r="AVH175" s="101">
        <v>4</v>
      </c>
      <c r="AVI175" s="102"/>
      <c r="AVJ175" s="68" t="s">
        <v>317</v>
      </c>
      <c r="AVK175" s="68">
        <f t="shared" ref="AVK175" si="8329">89.4*10.764</f>
        <v>962.30160000000001</v>
      </c>
      <c r="AVL175" s="68">
        <v>0</v>
      </c>
      <c r="AVM175" s="68">
        <f t="shared" si="472"/>
        <v>962.30160000000001</v>
      </c>
      <c r="AVN175" s="68">
        <v>0</v>
      </c>
      <c r="AVO175" s="68">
        <f t="shared" si="473"/>
        <v>1443.4524000000001</v>
      </c>
      <c r="AVP175" s="101">
        <v>4</v>
      </c>
      <c r="AVQ175" s="102"/>
      <c r="AVR175" s="68" t="s">
        <v>317</v>
      </c>
      <c r="AVS175" s="68">
        <f t="shared" ref="AVS175" si="8330">89.4*10.764</f>
        <v>962.30160000000001</v>
      </c>
      <c r="AVT175" s="68">
        <v>0</v>
      </c>
      <c r="AVU175" s="68">
        <f t="shared" si="475"/>
        <v>962.30160000000001</v>
      </c>
      <c r="AVV175" s="68">
        <v>0</v>
      </c>
      <c r="AVW175" s="68">
        <f t="shared" si="476"/>
        <v>1443.4524000000001</v>
      </c>
      <c r="AVX175" s="101">
        <v>4</v>
      </c>
      <c r="AVY175" s="102"/>
      <c r="AVZ175" s="68" t="s">
        <v>317</v>
      </c>
      <c r="AWA175" s="68">
        <f t="shared" ref="AWA175" si="8331">89.4*10.764</f>
        <v>962.30160000000001</v>
      </c>
      <c r="AWB175" s="68">
        <v>0</v>
      </c>
      <c r="AWC175" s="68">
        <f t="shared" si="478"/>
        <v>962.30160000000001</v>
      </c>
      <c r="AWD175" s="68">
        <v>0</v>
      </c>
      <c r="AWE175" s="68">
        <f t="shared" si="479"/>
        <v>1443.4524000000001</v>
      </c>
      <c r="AWF175" s="101">
        <v>4</v>
      </c>
      <c r="AWG175" s="102"/>
      <c r="AWH175" s="68" t="s">
        <v>317</v>
      </c>
      <c r="AWI175" s="68">
        <f t="shared" ref="AWI175" si="8332">89.4*10.764</f>
        <v>962.30160000000001</v>
      </c>
      <c r="AWJ175" s="68">
        <v>0</v>
      </c>
      <c r="AWK175" s="68">
        <f t="shared" si="481"/>
        <v>962.30160000000001</v>
      </c>
      <c r="AWL175" s="68">
        <v>0</v>
      </c>
      <c r="AWM175" s="68">
        <f t="shared" si="482"/>
        <v>1443.4524000000001</v>
      </c>
      <c r="AWN175" s="101">
        <v>4</v>
      </c>
      <c r="AWO175" s="102"/>
      <c r="AWP175" s="68" t="s">
        <v>317</v>
      </c>
      <c r="AWQ175" s="68">
        <f t="shared" ref="AWQ175" si="8333">89.4*10.764</f>
        <v>962.30160000000001</v>
      </c>
      <c r="AWR175" s="68">
        <v>0</v>
      </c>
      <c r="AWS175" s="68">
        <f t="shared" si="484"/>
        <v>962.30160000000001</v>
      </c>
      <c r="AWT175" s="68">
        <v>0</v>
      </c>
      <c r="AWU175" s="68">
        <f t="shared" si="485"/>
        <v>1443.4524000000001</v>
      </c>
      <c r="AWV175" s="101">
        <v>4</v>
      </c>
      <c r="AWW175" s="102"/>
      <c r="AWX175" s="68" t="s">
        <v>317</v>
      </c>
      <c r="AWY175" s="68">
        <f t="shared" ref="AWY175" si="8334">89.4*10.764</f>
        <v>962.30160000000001</v>
      </c>
      <c r="AWZ175" s="68">
        <v>0</v>
      </c>
      <c r="AXA175" s="68">
        <f t="shared" si="487"/>
        <v>962.30160000000001</v>
      </c>
      <c r="AXB175" s="68">
        <v>0</v>
      </c>
      <c r="AXC175" s="68">
        <f t="shared" si="488"/>
        <v>1443.4524000000001</v>
      </c>
      <c r="AXD175" s="101">
        <v>4</v>
      </c>
      <c r="AXE175" s="102"/>
      <c r="AXF175" s="68" t="s">
        <v>317</v>
      </c>
      <c r="AXG175" s="68">
        <f t="shared" ref="AXG175" si="8335">89.4*10.764</f>
        <v>962.30160000000001</v>
      </c>
      <c r="AXH175" s="68">
        <v>0</v>
      </c>
      <c r="AXI175" s="68">
        <f t="shared" si="490"/>
        <v>962.30160000000001</v>
      </c>
      <c r="AXJ175" s="68">
        <v>0</v>
      </c>
      <c r="AXK175" s="68">
        <f t="shared" si="491"/>
        <v>1443.4524000000001</v>
      </c>
      <c r="AXL175" s="101">
        <v>4</v>
      </c>
      <c r="AXM175" s="102"/>
      <c r="AXN175" s="68" t="s">
        <v>317</v>
      </c>
      <c r="AXO175" s="68">
        <f t="shared" ref="AXO175" si="8336">89.4*10.764</f>
        <v>962.30160000000001</v>
      </c>
      <c r="AXP175" s="68">
        <v>0</v>
      </c>
      <c r="AXQ175" s="68">
        <f t="shared" si="493"/>
        <v>962.30160000000001</v>
      </c>
      <c r="AXR175" s="68">
        <v>0</v>
      </c>
      <c r="AXS175" s="68">
        <f t="shared" si="494"/>
        <v>1443.4524000000001</v>
      </c>
      <c r="AXT175" s="101">
        <v>4</v>
      </c>
      <c r="AXU175" s="102"/>
      <c r="AXV175" s="68" t="s">
        <v>317</v>
      </c>
      <c r="AXW175" s="68">
        <f t="shared" ref="AXW175" si="8337">89.4*10.764</f>
        <v>962.30160000000001</v>
      </c>
      <c r="AXX175" s="68">
        <v>0</v>
      </c>
      <c r="AXY175" s="68">
        <f t="shared" si="496"/>
        <v>962.30160000000001</v>
      </c>
      <c r="AXZ175" s="68">
        <v>0</v>
      </c>
      <c r="AYA175" s="68">
        <f t="shared" si="497"/>
        <v>1443.4524000000001</v>
      </c>
      <c r="AYB175" s="101">
        <v>4</v>
      </c>
      <c r="AYC175" s="102"/>
      <c r="AYD175" s="68" t="s">
        <v>317</v>
      </c>
      <c r="AYE175" s="68">
        <f t="shared" ref="AYE175" si="8338">89.4*10.764</f>
        <v>962.30160000000001</v>
      </c>
      <c r="AYF175" s="68">
        <v>0</v>
      </c>
      <c r="AYG175" s="68">
        <f t="shared" si="499"/>
        <v>962.30160000000001</v>
      </c>
      <c r="AYH175" s="68">
        <v>0</v>
      </c>
      <c r="AYI175" s="68">
        <f t="shared" si="500"/>
        <v>1443.4524000000001</v>
      </c>
      <c r="AYJ175" s="101">
        <v>4</v>
      </c>
      <c r="AYK175" s="102"/>
      <c r="AYL175" s="68" t="s">
        <v>317</v>
      </c>
      <c r="AYM175" s="68">
        <f t="shared" ref="AYM175" si="8339">89.4*10.764</f>
        <v>962.30160000000001</v>
      </c>
      <c r="AYN175" s="68">
        <v>0</v>
      </c>
      <c r="AYO175" s="68">
        <f t="shared" si="502"/>
        <v>962.30160000000001</v>
      </c>
      <c r="AYP175" s="68">
        <v>0</v>
      </c>
      <c r="AYQ175" s="68">
        <f t="shared" si="503"/>
        <v>1443.4524000000001</v>
      </c>
      <c r="AYR175" s="101">
        <v>4</v>
      </c>
      <c r="AYS175" s="102"/>
      <c r="AYT175" s="68" t="s">
        <v>317</v>
      </c>
      <c r="AYU175" s="68">
        <f t="shared" ref="AYU175" si="8340">89.4*10.764</f>
        <v>962.30160000000001</v>
      </c>
      <c r="AYV175" s="68">
        <v>0</v>
      </c>
      <c r="AYW175" s="68">
        <f t="shared" si="505"/>
        <v>962.30160000000001</v>
      </c>
      <c r="AYX175" s="68">
        <v>0</v>
      </c>
      <c r="AYY175" s="68">
        <f t="shared" si="506"/>
        <v>1443.4524000000001</v>
      </c>
      <c r="AYZ175" s="101">
        <v>4</v>
      </c>
      <c r="AZA175" s="102"/>
      <c r="AZB175" s="68" t="s">
        <v>317</v>
      </c>
      <c r="AZC175" s="68">
        <f t="shared" ref="AZC175" si="8341">89.4*10.764</f>
        <v>962.30160000000001</v>
      </c>
      <c r="AZD175" s="68">
        <v>0</v>
      </c>
      <c r="AZE175" s="68">
        <f t="shared" si="508"/>
        <v>962.30160000000001</v>
      </c>
      <c r="AZF175" s="68">
        <v>0</v>
      </c>
      <c r="AZG175" s="68">
        <f t="shared" si="509"/>
        <v>1443.4524000000001</v>
      </c>
      <c r="AZH175" s="101">
        <v>4</v>
      </c>
      <c r="AZI175" s="102"/>
      <c r="AZJ175" s="68" t="s">
        <v>317</v>
      </c>
      <c r="AZK175" s="68">
        <f t="shared" ref="AZK175" si="8342">89.4*10.764</f>
        <v>962.30160000000001</v>
      </c>
      <c r="AZL175" s="68">
        <v>0</v>
      </c>
      <c r="AZM175" s="68">
        <f t="shared" si="511"/>
        <v>962.30160000000001</v>
      </c>
      <c r="AZN175" s="68">
        <v>0</v>
      </c>
      <c r="AZO175" s="68">
        <f t="shared" si="512"/>
        <v>1443.4524000000001</v>
      </c>
      <c r="AZP175" s="101">
        <v>4</v>
      </c>
      <c r="AZQ175" s="102"/>
      <c r="AZR175" s="68" t="s">
        <v>317</v>
      </c>
      <c r="AZS175" s="68">
        <f t="shared" ref="AZS175" si="8343">89.4*10.764</f>
        <v>962.30160000000001</v>
      </c>
      <c r="AZT175" s="68">
        <v>0</v>
      </c>
      <c r="AZU175" s="68">
        <f t="shared" si="514"/>
        <v>962.30160000000001</v>
      </c>
      <c r="AZV175" s="68">
        <v>0</v>
      </c>
      <c r="AZW175" s="68">
        <f t="shared" si="515"/>
        <v>1443.4524000000001</v>
      </c>
      <c r="AZX175" s="101">
        <v>4</v>
      </c>
      <c r="AZY175" s="102"/>
      <c r="AZZ175" s="68" t="s">
        <v>317</v>
      </c>
      <c r="BAA175" s="68">
        <f t="shared" ref="BAA175" si="8344">89.4*10.764</f>
        <v>962.30160000000001</v>
      </c>
      <c r="BAB175" s="68">
        <v>0</v>
      </c>
      <c r="BAC175" s="68">
        <f t="shared" si="517"/>
        <v>962.30160000000001</v>
      </c>
      <c r="BAD175" s="68">
        <v>0</v>
      </c>
      <c r="BAE175" s="68">
        <f t="shared" si="518"/>
        <v>1443.4524000000001</v>
      </c>
      <c r="BAF175" s="101">
        <v>4</v>
      </c>
      <c r="BAG175" s="102"/>
      <c r="BAH175" s="68" t="s">
        <v>317</v>
      </c>
      <c r="BAI175" s="68">
        <f t="shared" ref="BAI175" si="8345">89.4*10.764</f>
        <v>962.30160000000001</v>
      </c>
      <c r="BAJ175" s="68">
        <v>0</v>
      </c>
      <c r="BAK175" s="68">
        <f t="shared" si="520"/>
        <v>962.30160000000001</v>
      </c>
      <c r="BAL175" s="68">
        <v>0</v>
      </c>
      <c r="BAM175" s="68">
        <f t="shared" si="521"/>
        <v>1443.4524000000001</v>
      </c>
      <c r="BAN175" s="101">
        <v>4</v>
      </c>
      <c r="BAO175" s="102"/>
      <c r="BAP175" s="68" t="s">
        <v>317</v>
      </c>
      <c r="BAQ175" s="68">
        <f t="shared" ref="BAQ175" si="8346">89.4*10.764</f>
        <v>962.30160000000001</v>
      </c>
      <c r="BAR175" s="68">
        <v>0</v>
      </c>
      <c r="BAS175" s="68">
        <f t="shared" si="523"/>
        <v>962.30160000000001</v>
      </c>
      <c r="BAT175" s="68">
        <v>0</v>
      </c>
      <c r="BAU175" s="68">
        <f t="shared" si="524"/>
        <v>1443.4524000000001</v>
      </c>
      <c r="BAV175" s="101">
        <v>4</v>
      </c>
      <c r="BAW175" s="102"/>
      <c r="BAX175" s="68" t="s">
        <v>317</v>
      </c>
      <c r="BAY175" s="68">
        <f t="shared" ref="BAY175" si="8347">89.4*10.764</f>
        <v>962.30160000000001</v>
      </c>
      <c r="BAZ175" s="68">
        <v>0</v>
      </c>
      <c r="BBA175" s="68">
        <f t="shared" si="526"/>
        <v>962.30160000000001</v>
      </c>
      <c r="BBB175" s="68">
        <v>0</v>
      </c>
      <c r="BBC175" s="68">
        <f t="shared" si="527"/>
        <v>1443.4524000000001</v>
      </c>
      <c r="BBD175" s="101">
        <v>4</v>
      </c>
      <c r="BBE175" s="102"/>
      <c r="BBF175" s="68" t="s">
        <v>317</v>
      </c>
      <c r="BBG175" s="68">
        <f t="shared" ref="BBG175" si="8348">89.4*10.764</f>
        <v>962.30160000000001</v>
      </c>
      <c r="BBH175" s="68">
        <v>0</v>
      </c>
      <c r="BBI175" s="68">
        <f t="shared" si="529"/>
        <v>962.30160000000001</v>
      </c>
      <c r="BBJ175" s="68">
        <v>0</v>
      </c>
      <c r="BBK175" s="68">
        <f t="shared" si="530"/>
        <v>1443.4524000000001</v>
      </c>
      <c r="BBL175" s="101">
        <v>4</v>
      </c>
      <c r="BBM175" s="102"/>
      <c r="BBN175" s="68" t="s">
        <v>317</v>
      </c>
      <c r="BBO175" s="68">
        <f t="shared" ref="BBO175" si="8349">89.4*10.764</f>
        <v>962.30160000000001</v>
      </c>
      <c r="BBP175" s="68">
        <v>0</v>
      </c>
      <c r="BBQ175" s="68">
        <f t="shared" si="532"/>
        <v>962.30160000000001</v>
      </c>
      <c r="BBR175" s="68">
        <v>0</v>
      </c>
      <c r="BBS175" s="68">
        <f t="shared" si="533"/>
        <v>1443.4524000000001</v>
      </c>
      <c r="BBT175" s="101">
        <v>4</v>
      </c>
      <c r="BBU175" s="102"/>
      <c r="BBV175" s="68" t="s">
        <v>317</v>
      </c>
      <c r="BBW175" s="68">
        <f t="shared" ref="BBW175" si="8350">89.4*10.764</f>
        <v>962.30160000000001</v>
      </c>
      <c r="BBX175" s="68">
        <v>0</v>
      </c>
      <c r="BBY175" s="68">
        <f t="shared" si="535"/>
        <v>962.30160000000001</v>
      </c>
      <c r="BBZ175" s="68">
        <v>0</v>
      </c>
      <c r="BCA175" s="68">
        <f t="shared" si="536"/>
        <v>1443.4524000000001</v>
      </c>
      <c r="BCB175" s="101">
        <v>4</v>
      </c>
      <c r="BCC175" s="102"/>
      <c r="BCD175" s="68" t="s">
        <v>317</v>
      </c>
      <c r="BCE175" s="68">
        <f t="shared" ref="BCE175" si="8351">89.4*10.764</f>
        <v>962.30160000000001</v>
      </c>
      <c r="BCF175" s="68">
        <v>0</v>
      </c>
      <c r="BCG175" s="68">
        <f t="shared" si="538"/>
        <v>962.30160000000001</v>
      </c>
      <c r="BCH175" s="68">
        <v>0</v>
      </c>
      <c r="BCI175" s="68">
        <f t="shared" si="539"/>
        <v>1443.4524000000001</v>
      </c>
      <c r="BCJ175" s="101">
        <v>4</v>
      </c>
      <c r="BCK175" s="102"/>
      <c r="BCL175" s="68" t="s">
        <v>317</v>
      </c>
      <c r="BCM175" s="68">
        <f t="shared" ref="BCM175" si="8352">89.4*10.764</f>
        <v>962.30160000000001</v>
      </c>
      <c r="BCN175" s="68">
        <v>0</v>
      </c>
      <c r="BCO175" s="68">
        <f t="shared" si="541"/>
        <v>962.30160000000001</v>
      </c>
      <c r="BCP175" s="68">
        <v>0</v>
      </c>
      <c r="BCQ175" s="68">
        <f t="shared" si="542"/>
        <v>1443.4524000000001</v>
      </c>
      <c r="BCR175" s="101">
        <v>4</v>
      </c>
      <c r="BCS175" s="102"/>
      <c r="BCT175" s="68" t="s">
        <v>317</v>
      </c>
      <c r="BCU175" s="68">
        <f t="shared" ref="BCU175" si="8353">89.4*10.764</f>
        <v>962.30160000000001</v>
      </c>
      <c r="BCV175" s="68">
        <v>0</v>
      </c>
      <c r="BCW175" s="68">
        <f t="shared" si="544"/>
        <v>962.30160000000001</v>
      </c>
      <c r="BCX175" s="68">
        <v>0</v>
      </c>
      <c r="BCY175" s="68">
        <f t="shared" si="545"/>
        <v>1443.4524000000001</v>
      </c>
      <c r="BCZ175" s="101">
        <v>4</v>
      </c>
      <c r="BDA175" s="102"/>
      <c r="BDB175" s="68" t="s">
        <v>317</v>
      </c>
      <c r="BDC175" s="68">
        <f t="shared" ref="BDC175" si="8354">89.4*10.764</f>
        <v>962.30160000000001</v>
      </c>
      <c r="BDD175" s="68">
        <v>0</v>
      </c>
      <c r="BDE175" s="68">
        <f t="shared" si="547"/>
        <v>962.30160000000001</v>
      </c>
      <c r="BDF175" s="68">
        <v>0</v>
      </c>
      <c r="BDG175" s="68">
        <f t="shared" si="548"/>
        <v>1443.4524000000001</v>
      </c>
      <c r="BDH175" s="101">
        <v>4</v>
      </c>
      <c r="BDI175" s="102"/>
      <c r="BDJ175" s="68" t="s">
        <v>317</v>
      </c>
      <c r="BDK175" s="68">
        <f t="shared" ref="BDK175" si="8355">89.4*10.764</f>
        <v>962.30160000000001</v>
      </c>
      <c r="BDL175" s="68">
        <v>0</v>
      </c>
      <c r="BDM175" s="68">
        <f t="shared" si="550"/>
        <v>962.30160000000001</v>
      </c>
      <c r="BDN175" s="68">
        <v>0</v>
      </c>
      <c r="BDO175" s="68">
        <f t="shared" si="551"/>
        <v>1443.4524000000001</v>
      </c>
      <c r="BDP175" s="101">
        <v>4</v>
      </c>
      <c r="BDQ175" s="102"/>
      <c r="BDR175" s="68" t="s">
        <v>317</v>
      </c>
      <c r="BDS175" s="68">
        <f t="shared" ref="BDS175" si="8356">89.4*10.764</f>
        <v>962.30160000000001</v>
      </c>
      <c r="BDT175" s="68">
        <v>0</v>
      </c>
      <c r="BDU175" s="68">
        <f t="shared" si="553"/>
        <v>962.30160000000001</v>
      </c>
      <c r="BDV175" s="68">
        <v>0</v>
      </c>
      <c r="BDW175" s="68">
        <f t="shared" si="554"/>
        <v>1443.4524000000001</v>
      </c>
      <c r="BDX175" s="101">
        <v>4</v>
      </c>
      <c r="BDY175" s="102"/>
      <c r="BDZ175" s="68" t="s">
        <v>317</v>
      </c>
      <c r="BEA175" s="68">
        <f t="shared" ref="BEA175" si="8357">89.4*10.764</f>
        <v>962.30160000000001</v>
      </c>
      <c r="BEB175" s="68">
        <v>0</v>
      </c>
      <c r="BEC175" s="68">
        <f t="shared" si="556"/>
        <v>962.30160000000001</v>
      </c>
      <c r="BED175" s="68">
        <v>0</v>
      </c>
      <c r="BEE175" s="68">
        <f t="shared" si="557"/>
        <v>1443.4524000000001</v>
      </c>
      <c r="BEF175" s="101">
        <v>4</v>
      </c>
      <c r="BEG175" s="102"/>
      <c r="BEH175" s="68" t="s">
        <v>317</v>
      </c>
      <c r="BEI175" s="68">
        <f t="shared" ref="BEI175" si="8358">89.4*10.764</f>
        <v>962.30160000000001</v>
      </c>
      <c r="BEJ175" s="68">
        <v>0</v>
      </c>
      <c r="BEK175" s="68">
        <f t="shared" si="559"/>
        <v>962.30160000000001</v>
      </c>
      <c r="BEL175" s="68">
        <v>0</v>
      </c>
      <c r="BEM175" s="68">
        <f t="shared" si="560"/>
        <v>1443.4524000000001</v>
      </c>
      <c r="BEN175" s="101">
        <v>4</v>
      </c>
      <c r="BEO175" s="102"/>
      <c r="BEP175" s="68" t="s">
        <v>317</v>
      </c>
      <c r="BEQ175" s="68">
        <f t="shared" ref="BEQ175" si="8359">89.4*10.764</f>
        <v>962.30160000000001</v>
      </c>
      <c r="BER175" s="68">
        <v>0</v>
      </c>
      <c r="BES175" s="68">
        <f t="shared" si="562"/>
        <v>962.30160000000001</v>
      </c>
      <c r="BET175" s="68">
        <v>0</v>
      </c>
      <c r="BEU175" s="68">
        <f t="shared" si="563"/>
        <v>1443.4524000000001</v>
      </c>
      <c r="BEV175" s="101">
        <v>4</v>
      </c>
      <c r="BEW175" s="102"/>
      <c r="BEX175" s="68" t="s">
        <v>317</v>
      </c>
      <c r="BEY175" s="68">
        <f t="shared" ref="BEY175" si="8360">89.4*10.764</f>
        <v>962.30160000000001</v>
      </c>
      <c r="BEZ175" s="68">
        <v>0</v>
      </c>
      <c r="BFA175" s="68">
        <f t="shared" si="565"/>
        <v>962.30160000000001</v>
      </c>
      <c r="BFB175" s="68">
        <v>0</v>
      </c>
      <c r="BFC175" s="68">
        <f t="shared" si="566"/>
        <v>1443.4524000000001</v>
      </c>
      <c r="BFD175" s="101">
        <v>4</v>
      </c>
      <c r="BFE175" s="102"/>
      <c r="BFF175" s="68" t="s">
        <v>317</v>
      </c>
      <c r="BFG175" s="68">
        <f t="shared" ref="BFG175" si="8361">89.4*10.764</f>
        <v>962.30160000000001</v>
      </c>
      <c r="BFH175" s="68">
        <v>0</v>
      </c>
      <c r="BFI175" s="68">
        <f t="shared" si="568"/>
        <v>962.30160000000001</v>
      </c>
      <c r="BFJ175" s="68">
        <v>0</v>
      </c>
      <c r="BFK175" s="68">
        <f t="shared" si="569"/>
        <v>1443.4524000000001</v>
      </c>
      <c r="BFL175" s="101">
        <v>4</v>
      </c>
      <c r="BFM175" s="102"/>
      <c r="BFN175" s="68" t="s">
        <v>317</v>
      </c>
      <c r="BFO175" s="68">
        <f t="shared" ref="BFO175" si="8362">89.4*10.764</f>
        <v>962.30160000000001</v>
      </c>
      <c r="BFP175" s="68">
        <v>0</v>
      </c>
      <c r="BFQ175" s="68">
        <f t="shared" si="571"/>
        <v>962.30160000000001</v>
      </c>
      <c r="BFR175" s="68">
        <v>0</v>
      </c>
      <c r="BFS175" s="68">
        <f t="shared" si="572"/>
        <v>1443.4524000000001</v>
      </c>
      <c r="BFT175" s="101">
        <v>4</v>
      </c>
      <c r="BFU175" s="102"/>
      <c r="BFV175" s="68" t="s">
        <v>317</v>
      </c>
      <c r="BFW175" s="68">
        <f t="shared" ref="BFW175" si="8363">89.4*10.764</f>
        <v>962.30160000000001</v>
      </c>
      <c r="BFX175" s="68">
        <v>0</v>
      </c>
      <c r="BFY175" s="68">
        <f t="shared" si="574"/>
        <v>962.30160000000001</v>
      </c>
      <c r="BFZ175" s="68">
        <v>0</v>
      </c>
      <c r="BGA175" s="68">
        <f t="shared" si="575"/>
        <v>1443.4524000000001</v>
      </c>
      <c r="BGB175" s="101">
        <v>4</v>
      </c>
      <c r="BGC175" s="102"/>
      <c r="BGD175" s="68" t="s">
        <v>317</v>
      </c>
      <c r="BGE175" s="68">
        <f t="shared" ref="BGE175" si="8364">89.4*10.764</f>
        <v>962.30160000000001</v>
      </c>
      <c r="BGF175" s="68">
        <v>0</v>
      </c>
      <c r="BGG175" s="68">
        <f t="shared" si="577"/>
        <v>962.30160000000001</v>
      </c>
      <c r="BGH175" s="68">
        <v>0</v>
      </c>
      <c r="BGI175" s="68">
        <f t="shared" si="578"/>
        <v>1443.4524000000001</v>
      </c>
      <c r="BGJ175" s="101">
        <v>4</v>
      </c>
      <c r="BGK175" s="102"/>
      <c r="BGL175" s="68" t="s">
        <v>317</v>
      </c>
      <c r="BGM175" s="68">
        <f t="shared" ref="BGM175" si="8365">89.4*10.764</f>
        <v>962.30160000000001</v>
      </c>
      <c r="BGN175" s="68">
        <v>0</v>
      </c>
      <c r="BGO175" s="68">
        <f t="shared" si="580"/>
        <v>962.30160000000001</v>
      </c>
      <c r="BGP175" s="68">
        <v>0</v>
      </c>
      <c r="BGQ175" s="68">
        <f t="shared" si="581"/>
        <v>1443.4524000000001</v>
      </c>
      <c r="BGR175" s="101">
        <v>4</v>
      </c>
      <c r="BGS175" s="102"/>
      <c r="BGT175" s="68" t="s">
        <v>317</v>
      </c>
      <c r="BGU175" s="68">
        <f t="shared" ref="BGU175" si="8366">89.4*10.764</f>
        <v>962.30160000000001</v>
      </c>
      <c r="BGV175" s="68">
        <v>0</v>
      </c>
      <c r="BGW175" s="68">
        <f t="shared" si="583"/>
        <v>962.30160000000001</v>
      </c>
      <c r="BGX175" s="68">
        <v>0</v>
      </c>
      <c r="BGY175" s="68">
        <f t="shared" si="584"/>
        <v>1443.4524000000001</v>
      </c>
      <c r="BGZ175" s="101">
        <v>4</v>
      </c>
      <c r="BHA175" s="102"/>
      <c r="BHB175" s="68" t="s">
        <v>317</v>
      </c>
      <c r="BHC175" s="68">
        <f t="shared" ref="BHC175" si="8367">89.4*10.764</f>
        <v>962.30160000000001</v>
      </c>
      <c r="BHD175" s="68">
        <v>0</v>
      </c>
      <c r="BHE175" s="68">
        <f t="shared" si="586"/>
        <v>962.30160000000001</v>
      </c>
      <c r="BHF175" s="68">
        <v>0</v>
      </c>
      <c r="BHG175" s="68">
        <f t="shared" si="587"/>
        <v>1443.4524000000001</v>
      </c>
      <c r="BHH175" s="101">
        <v>4</v>
      </c>
      <c r="BHI175" s="102"/>
      <c r="BHJ175" s="68" t="s">
        <v>317</v>
      </c>
      <c r="BHK175" s="68">
        <f t="shared" ref="BHK175" si="8368">89.4*10.764</f>
        <v>962.30160000000001</v>
      </c>
      <c r="BHL175" s="68">
        <v>0</v>
      </c>
      <c r="BHM175" s="68">
        <f t="shared" si="589"/>
        <v>962.30160000000001</v>
      </c>
      <c r="BHN175" s="68">
        <v>0</v>
      </c>
      <c r="BHO175" s="68">
        <f t="shared" si="590"/>
        <v>1443.4524000000001</v>
      </c>
      <c r="BHP175" s="101">
        <v>4</v>
      </c>
      <c r="BHQ175" s="102"/>
      <c r="BHR175" s="68" t="s">
        <v>317</v>
      </c>
      <c r="BHS175" s="68">
        <f t="shared" ref="BHS175" si="8369">89.4*10.764</f>
        <v>962.30160000000001</v>
      </c>
      <c r="BHT175" s="68">
        <v>0</v>
      </c>
      <c r="BHU175" s="68">
        <f t="shared" si="592"/>
        <v>962.30160000000001</v>
      </c>
      <c r="BHV175" s="68">
        <v>0</v>
      </c>
      <c r="BHW175" s="68">
        <f t="shared" si="593"/>
        <v>1443.4524000000001</v>
      </c>
      <c r="BHX175" s="101">
        <v>4</v>
      </c>
      <c r="BHY175" s="102"/>
      <c r="BHZ175" s="68" t="s">
        <v>317</v>
      </c>
      <c r="BIA175" s="68">
        <f t="shared" ref="BIA175" si="8370">89.4*10.764</f>
        <v>962.30160000000001</v>
      </c>
      <c r="BIB175" s="68">
        <v>0</v>
      </c>
      <c r="BIC175" s="68">
        <f t="shared" si="595"/>
        <v>962.30160000000001</v>
      </c>
      <c r="BID175" s="68">
        <v>0</v>
      </c>
      <c r="BIE175" s="68">
        <f t="shared" si="596"/>
        <v>1443.4524000000001</v>
      </c>
      <c r="BIF175" s="101">
        <v>4</v>
      </c>
      <c r="BIG175" s="102"/>
      <c r="BIH175" s="68" t="s">
        <v>317</v>
      </c>
      <c r="BII175" s="68">
        <f t="shared" ref="BII175" si="8371">89.4*10.764</f>
        <v>962.30160000000001</v>
      </c>
      <c r="BIJ175" s="68">
        <v>0</v>
      </c>
      <c r="BIK175" s="68">
        <f t="shared" si="598"/>
        <v>962.30160000000001</v>
      </c>
      <c r="BIL175" s="68">
        <v>0</v>
      </c>
      <c r="BIM175" s="68">
        <f t="shared" si="599"/>
        <v>1443.4524000000001</v>
      </c>
      <c r="BIN175" s="101">
        <v>4</v>
      </c>
      <c r="BIO175" s="102"/>
      <c r="BIP175" s="68" t="s">
        <v>317</v>
      </c>
      <c r="BIQ175" s="68">
        <f t="shared" ref="BIQ175" si="8372">89.4*10.764</f>
        <v>962.30160000000001</v>
      </c>
      <c r="BIR175" s="68">
        <v>0</v>
      </c>
      <c r="BIS175" s="68">
        <f t="shared" si="601"/>
        <v>962.30160000000001</v>
      </c>
      <c r="BIT175" s="68">
        <v>0</v>
      </c>
      <c r="BIU175" s="68">
        <f t="shared" si="602"/>
        <v>1443.4524000000001</v>
      </c>
      <c r="BIV175" s="101">
        <v>4</v>
      </c>
      <c r="BIW175" s="102"/>
      <c r="BIX175" s="68" t="s">
        <v>317</v>
      </c>
      <c r="BIY175" s="68">
        <f t="shared" ref="BIY175" si="8373">89.4*10.764</f>
        <v>962.30160000000001</v>
      </c>
      <c r="BIZ175" s="68">
        <v>0</v>
      </c>
      <c r="BJA175" s="68">
        <f t="shared" si="604"/>
        <v>962.30160000000001</v>
      </c>
      <c r="BJB175" s="68">
        <v>0</v>
      </c>
      <c r="BJC175" s="68">
        <f t="shared" si="605"/>
        <v>1443.4524000000001</v>
      </c>
      <c r="BJD175" s="101">
        <v>4</v>
      </c>
      <c r="BJE175" s="102"/>
      <c r="BJF175" s="68" t="s">
        <v>317</v>
      </c>
      <c r="BJG175" s="68">
        <f t="shared" ref="BJG175" si="8374">89.4*10.764</f>
        <v>962.30160000000001</v>
      </c>
      <c r="BJH175" s="68">
        <v>0</v>
      </c>
      <c r="BJI175" s="68">
        <f t="shared" si="607"/>
        <v>962.30160000000001</v>
      </c>
      <c r="BJJ175" s="68">
        <v>0</v>
      </c>
      <c r="BJK175" s="68">
        <f t="shared" si="608"/>
        <v>1443.4524000000001</v>
      </c>
      <c r="BJL175" s="101">
        <v>4</v>
      </c>
      <c r="BJM175" s="102"/>
      <c r="BJN175" s="68" t="s">
        <v>317</v>
      </c>
      <c r="BJO175" s="68">
        <f t="shared" ref="BJO175" si="8375">89.4*10.764</f>
        <v>962.30160000000001</v>
      </c>
      <c r="BJP175" s="68">
        <v>0</v>
      </c>
      <c r="BJQ175" s="68">
        <f t="shared" si="610"/>
        <v>962.30160000000001</v>
      </c>
      <c r="BJR175" s="68">
        <v>0</v>
      </c>
      <c r="BJS175" s="68">
        <f t="shared" si="611"/>
        <v>1443.4524000000001</v>
      </c>
      <c r="BJT175" s="101">
        <v>4</v>
      </c>
      <c r="BJU175" s="102"/>
      <c r="BJV175" s="68" t="s">
        <v>317</v>
      </c>
      <c r="BJW175" s="68">
        <f t="shared" ref="BJW175" si="8376">89.4*10.764</f>
        <v>962.30160000000001</v>
      </c>
      <c r="BJX175" s="68">
        <v>0</v>
      </c>
      <c r="BJY175" s="68">
        <f t="shared" si="613"/>
        <v>962.30160000000001</v>
      </c>
      <c r="BJZ175" s="68">
        <v>0</v>
      </c>
      <c r="BKA175" s="68">
        <f t="shared" si="614"/>
        <v>1443.4524000000001</v>
      </c>
      <c r="BKB175" s="101">
        <v>4</v>
      </c>
      <c r="BKC175" s="102"/>
      <c r="BKD175" s="68" t="s">
        <v>317</v>
      </c>
      <c r="BKE175" s="68">
        <f t="shared" ref="BKE175" si="8377">89.4*10.764</f>
        <v>962.30160000000001</v>
      </c>
      <c r="BKF175" s="68">
        <v>0</v>
      </c>
      <c r="BKG175" s="68">
        <f t="shared" si="616"/>
        <v>962.30160000000001</v>
      </c>
      <c r="BKH175" s="68">
        <v>0</v>
      </c>
      <c r="BKI175" s="68">
        <f t="shared" si="617"/>
        <v>1443.4524000000001</v>
      </c>
      <c r="BKJ175" s="101">
        <v>4</v>
      </c>
      <c r="BKK175" s="102"/>
      <c r="BKL175" s="68" t="s">
        <v>317</v>
      </c>
      <c r="BKM175" s="68">
        <f t="shared" ref="BKM175" si="8378">89.4*10.764</f>
        <v>962.30160000000001</v>
      </c>
      <c r="BKN175" s="68">
        <v>0</v>
      </c>
      <c r="BKO175" s="68">
        <f t="shared" si="619"/>
        <v>962.30160000000001</v>
      </c>
      <c r="BKP175" s="68">
        <v>0</v>
      </c>
      <c r="BKQ175" s="68">
        <f t="shared" si="620"/>
        <v>1443.4524000000001</v>
      </c>
      <c r="BKR175" s="101">
        <v>4</v>
      </c>
      <c r="BKS175" s="102"/>
      <c r="BKT175" s="68" t="s">
        <v>317</v>
      </c>
      <c r="BKU175" s="68">
        <f t="shared" ref="BKU175" si="8379">89.4*10.764</f>
        <v>962.30160000000001</v>
      </c>
      <c r="BKV175" s="68">
        <v>0</v>
      </c>
      <c r="BKW175" s="68">
        <f t="shared" si="622"/>
        <v>962.30160000000001</v>
      </c>
      <c r="BKX175" s="68">
        <v>0</v>
      </c>
      <c r="BKY175" s="68">
        <f t="shared" si="623"/>
        <v>1443.4524000000001</v>
      </c>
      <c r="BKZ175" s="101">
        <v>4</v>
      </c>
      <c r="BLA175" s="102"/>
      <c r="BLB175" s="68" t="s">
        <v>317</v>
      </c>
      <c r="BLC175" s="68">
        <f t="shared" ref="BLC175" si="8380">89.4*10.764</f>
        <v>962.30160000000001</v>
      </c>
      <c r="BLD175" s="68">
        <v>0</v>
      </c>
      <c r="BLE175" s="68">
        <f t="shared" si="625"/>
        <v>962.30160000000001</v>
      </c>
      <c r="BLF175" s="68">
        <v>0</v>
      </c>
      <c r="BLG175" s="68">
        <f t="shared" si="626"/>
        <v>1443.4524000000001</v>
      </c>
      <c r="BLH175" s="101">
        <v>4</v>
      </c>
      <c r="BLI175" s="102"/>
      <c r="BLJ175" s="68" t="s">
        <v>317</v>
      </c>
      <c r="BLK175" s="68">
        <f t="shared" ref="BLK175" si="8381">89.4*10.764</f>
        <v>962.30160000000001</v>
      </c>
      <c r="BLL175" s="68">
        <v>0</v>
      </c>
      <c r="BLM175" s="68">
        <f t="shared" si="628"/>
        <v>962.30160000000001</v>
      </c>
      <c r="BLN175" s="68">
        <v>0</v>
      </c>
      <c r="BLO175" s="68">
        <f t="shared" si="629"/>
        <v>1443.4524000000001</v>
      </c>
      <c r="BLP175" s="101">
        <v>4</v>
      </c>
      <c r="BLQ175" s="102"/>
      <c r="BLR175" s="68" t="s">
        <v>317</v>
      </c>
      <c r="BLS175" s="68">
        <f t="shared" ref="BLS175" si="8382">89.4*10.764</f>
        <v>962.30160000000001</v>
      </c>
      <c r="BLT175" s="68">
        <v>0</v>
      </c>
      <c r="BLU175" s="68">
        <f t="shared" si="631"/>
        <v>962.30160000000001</v>
      </c>
      <c r="BLV175" s="68">
        <v>0</v>
      </c>
      <c r="BLW175" s="68">
        <f t="shared" si="632"/>
        <v>1443.4524000000001</v>
      </c>
      <c r="BLX175" s="101">
        <v>4</v>
      </c>
      <c r="BLY175" s="102"/>
      <c r="BLZ175" s="68" t="s">
        <v>317</v>
      </c>
      <c r="BMA175" s="68">
        <f t="shared" ref="BMA175" si="8383">89.4*10.764</f>
        <v>962.30160000000001</v>
      </c>
      <c r="BMB175" s="68">
        <v>0</v>
      </c>
      <c r="BMC175" s="68">
        <f t="shared" si="634"/>
        <v>962.30160000000001</v>
      </c>
      <c r="BMD175" s="68">
        <v>0</v>
      </c>
      <c r="BME175" s="68">
        <f t="shared" si="635"/>
        <v>1443.4524000000001</v>
      </c>
      <c r="BMF175" s="101">
        <v>4</v>
      </c>
      <c r="BMG175" s="102"/>
      <c r="BMH175" s="68" t="s">
        <v>317</v>
      </c>
      <c r="BMI175" s="68">
        <f t="shared" ref="BMI175" si="8384">89.4*10.764</f>
        <v>962.30160000000001</v>
      </c>
      <c r="BMJ175" s="68">
        <v>0</v>
      </c>
      <c r="BMK175" s="68">
        <f t="shared" si="637"/>
        <v>962.30160000000001</v>
      </c>
      <c r="BML175" s="68">
        <v>0</v>
      </c>
      <c r="BMM175" s="68">
        <f t="shared" si="638"/>
        <v>1443.4524000000001</v>
      </c>
      <c r="BMN175" s="101">
        <v>4</v>
      </c>
      <c r="BMO175" s="102"/>
      <c r="BMP175" s="68" t="s">
        <v>317</v>
      </c>
      <c r="BMQ175" s="68">
        <f t="shared" ref="BMQ175" si="8385">89.4*10.764</f>
        <v>962.30160000000001</v>
      </c>
      <c r="BMR175" s="68">
        <v>0</v>
      </c>
      <c r="BMS175" s="68">
        <f t="shared" si="640"/>
        <v>962.30160000000001</v>
      </c>
      <c r="BMT175" s="68">
        <v>0</v>
      </c>
      <c r="BMU175" s="68">
        <f t="shared" si="641"/>
        <v>1443.4524000000001</v>
      </c>
      <c r="BMV175" s="101">
        <v>4</v>
      </c>
      <c r="BMW175" s="102"/>
      <c r="BMX175" s="68" t="s">
        <v>317</v>
      </c>
      <c r="BMY175" s="68">
        <f t="shared" ref="BMY175" si="8386">89.4*10.764</f>
        <v>962.30160000000001</v>
      </c>
      <c r="BMZ175" s="68">
        <v>0</v>
      </c>
      <c r="BNA175" s="68">
        <f t="shared" si="643"/>
        <v>962.30160000000001</v>
      </c>
      <c r="BNB175" s="68">
        <v>0</v>
      </c>
      <c r="BNC175" s="68">
        <f t="shared" si="644"/>
        <v>1443.4524000000001</v>
      </c>
      <c r="BND175" s="101">
        <v>4</v>
      </c>
      <c r="BNE175" s="102"/>
      <c r="BNF175" s="68" t="s">
        <v>317</v>
      </c>
      <c r="BNG175" s="68">
        <f t="shared" ref="BNG175" si="8387">89.4*10.764</f>
        <v>962.30160000000001</v>
      </c>
      <c r="BNH175" s="68">
        <v>0</v>
      </c>
      <c r="BNI175" s="68">
        <f t="shared" si="646"/>
        <v>962.30160000000001</v>
      </c>
      <c r="BNJ175" s="68">
        <v>0</v>
      </c>
      <c r="BNK175" s="68">
        <f t="shared" si="647"/>
        <v>1443.4524000000001</v>
      </c>
      <c r="BNL175" s="101">
        <v>4</v>
      </c>
      <c r="BNM175" s="102"/>
      <c r="BNN175" s="68" t="s">
        <v>317</v>
      </c>
      <c r="BNO175" s="68">
        <f t="shared" ref="BNO175" si="8388">89.4*10.764</f>
        <v>962.30160000000001</v>
      </c>
      <c r="BNP175" s="68">
        <v>0</v>
      </c>
      <c r="BNQ175" s="68">
        <f t="shared" si="649"/>
        <v>962.30160000000001</v>
      </c>
      <c r="BNR175" s="68">
        <v>0</v>
      </c>
      <c r="BNS175" s="68">
        <f t="shared" si="650"/>
        <v>1443.4524000000001</v>
      </c>
      <c r="BNT175" s="101">
        <v>4</v>
      </c>
      <c r="BNU175" s="102"/>
      <c r="BNV175" s="68" t="s">
        <v>317</v>
      </c>
      <c r="BNW175" s="68">
        <f t="shared" ref="BNW175" si="8389">89.4*10.764</f>
        <v>962.30160000000001</v>
      </c>
      <c r="BNX175" s="68">
        <v>0</v>
      </c>
      <c r="BNY175" s="68">
        <f t="shared" si="652"/>
        <v>962.30160000000001</v>
      </c>
      <c r="BNZ175" s="68">
        <v>0</v>
      </c>
      <c r="BOA175" s="68">
        <f t="shared" si="653"/>
        <v>1443.4524000000001</v>
      </c>
      <c r="BOB175" s="101">
        <v>4</v>
      </c>
      <c r="BOC175" s="102"/>
      <c r="BOD175" s="68" t="s">
        <v>317</v>
      </c>
      <c r="BOE175" s="68">
        <f t="shared" ref="BOE175" si="8390">89.4*10.764</f>
        <v>962.30160000000001</v>
      </c>
      <c r="BOF175" s="68">
        <v>0</v>
      </c>
      <c r="BOG175" s="68">
        <f t="shared" si="655"/>
        <v>962.30160000000001</v>
      </c>
      <c r="BOH175" s="68">
        <v>0</v>
      </c>
      <c r="BOI175" s="68">
        <f t="shared" si="656"/>
        <v>1443.4524000000001</v>
      </c>
      <c r="BOJ175" s="101">
        <v>4</v>
      </c>
      <c r="BOK175" s="102"/>
      <c r="BOL175" s="68" t="s">
        <v>317</v>
      </c>
      <c r="BOM175" s="68">
        <f t="shared" ref="BOM175" si="8391">89.4*10.764</f>
        <v>962.30160000000001</v>
      </c>
      <c r="BON175" s="68">
        <v>0</v>
      </c>
      <c r="BOO175" s="68">
        <f t="shared" si="658"/>
        <v>962.30160000000001</v>
      </c>
      <c r="BOP175" s="68">
        <v>0</v>
      </c>
      <c r="BOQ175" s="68">
        <f t="shared" si="659"/>
        <v>1443.4524000000001</v>
      </c>
      <c r="BOR175" s="101">
        <v>4</v>
      </c>
      <c r="BOS175" s="102"/>
      <c r="BOT175" s="68" t="s">
        <v>317</v>
      </c>
      <c r="BOU175" s="68">
        <f t="shared" ref="BOU175" si="8392">89.4*10.764</f>
        <v>962.30160000000001</v>
      </c>
      <c r="BOV175" s="68">
        <v>0</v>
      </c>
      <c r="BOW175" s="68">
        <f t="shared" si="661"/>
        <v>962.30160000000001</v>
      </c>
      <c r="BOX175" s="68">
        <v>0</v>
      </c>
      <c r="BOY175" s="68">
        <f t="shared" si="662"/>
        <v>1443.4524000000001</v>
      </c>
      <c r="BOZ175" s="101">
        <v>4</v>
      </c>
      <c r="BPA175" s="102"/>
      <c r="BPB175" s="68" t="s">
        <v>317</v>
      </c>
      <c r="BPC175" s="68">
        <f t="shared" ref="BPC175" si="8393">89.4*10.764</f>
        <v>962.30160000000001</v>
      </c>
      <c r="BPD175" s="68">
        <v>0</v>
      </c>
      <c r="BPE175" s="68">
        <f t="shared" si="664"/>
        <v>962.30160000000001</v>
      </c>
      <c r="BPF175" s="68">
        <v>0</v>
      </c>
      <c r="BPG175" s="68">
        <f t="shared" si="665"/>
        <v>1443.4524000000001</v>
      </c>
      <c r="BPH175" s="101">
        <v>4</v>
      </c>
      <c r="BPI175" s="102"/>
      <c r="BPJ175" s="68" t="s">
        <v>317</v>
      </c>
      <c r="BPK175" s="68">
        <f t="shared" ref="BPK175" si="8394">89.4*10.764</f>
        <v>962.30160000000001</v>
      </c>
      <c r="BPL175" s="68">
        <v>0</v>
      </c>
      <c r="BPM175" s="68">
        <f t="shared" si="667"/>
        <v>962.30160000000001</v>
      </c>
      <c r="BPN175" s="68">
        <v>0</v>
      </c>
      <c r="BPO175" s="68">
        <f t="shared" si="668"/>
        <v>1443.4524000000001</v>
      </c>
      <c r="BPP175" s="101">
        <v>4</v>
      </c>
      <c r="BPQ175" s="102"/>
      <c r="BPR175" s="68" t="s">
        <v>317</v>
      </c>
      <c r="BPS175" s="68">
        <f t="shared" ref="BPS175" si="8395">89.4*10.764</f>
        <v>962.30160000000001</v>
      </c>
      <c r="BPT175" s="68">
        <v>0</v>
      </c>
      <c r="BPU175" s="68">
        <f t="shared" si="670"/>
        <v>962.30160000000001</v>
      </c>
      <c r="BPV175" s="68">
        <v>0</v>
      </c>
      <c r="BPW175" s="68">
        <f t="shared" si="671"/>
        <v>1443.4524000000001</v>
      </c>
      <c r="BPX175" s="101">
        <v>4</v>
      </c>
      <c r="BPY175" s="102"/>
      <c r="BPZ175" s="68" t="s">
        <v>317</v>
      </c>
      <c r="BQA175" s="68">
        <f t="shared" ref="BQA175" si="8396">89.4*10.764</f>
        <v>962.30160000000001</v>
      </c>
      <c r="BQB175" s="68">
        <v>0</v>
      </c>
      <c r="BQC175" s="68">
        <f t="shared" si="673"/>
        <v>962.30160000000001</v>
      </c>
      <c r="BQD175" s="68">
        <v>0</v>
      </c>
      <c r="BQE175" s="68">
        <f t="shared" si="674"/>
        <v>1443.4524000000001</v>
      </c>
      <c r="BQF175" s="101">
        <v>4</v>
      </c>
      <c r="BQG175" s="102"/>
      <c r="BQH175" s="68" t="s">
        <v>317</v>
      </c>
      <c r="BQI175" s="68">
        <f t="shared" ref="BQI175" si="8397">89.4*10.764</f>
        <v>962.30160000000001</v>
      </c>
      <c r="BQJ175" s="68">
        <v>0</v>
      </c>
      <c r="BQK175" s="68">
        <f t="shared" si="676"/>
        <v>962.30160000000001</v>
      </c>
      <c r="BQL175" s="68">
        <v>0</v>
      </c>
      <c r="BQM175" s="68">
        <f t="shared" si="677"/>
        <v>1443.4524000000001</v>
      </c>
      <c r="BQN175" s="101">
        <v>4</v>
      </c>
      <c r="BQO175" s="102"/>
      <c r="BQP175" s="68" t="s">
        <v>317</v>
      </c>
      <c r="BQQ175" s="68">
        <f t="shared" ref="BQQ175" si="8398">89.4*10.764</f>
        <v>962.30160000000001</v>
      </c>
      <c r="BQR175" s="68">
        <v>0</v>
      </c>
      <c r="BQS175" s="68">
        <f t="shared" si="679"/>
        <v>962.30160000000001</v>
      </c>
      <c r="BQT175" s="68">
        <v>0</v>
      </c>
      <c r="BQU175" s="68">
        <f t="shared" si="680"/>
        <v>1443.4524000000001</v>
      </c>
      <c r="BQV175" s="101">
        <v>4</v>
      </c>
      <c r="BQW175" s="102"/>
      <c r="BQX175" s="68" t="s">
        <v>317</v>
      </c>
      <c r="BQY175" s="68">
        <f t="shared" ref="BQY175" si="8399">89.4*10.764</f>
        <v>962.30160000000001</v>
      </c>
      <c r="BQZ175" s="68">
        <v>0</v>
      </c>
      <c r="BRA175" s="68">
        <f t="shared" si="682"/>
        <v>962.30160000000001</v>
      </c>
      <c r="BRB175" s="68">
        <v>0</v>
      </c>
      <c r="BRC175" s="68">
        <f t="shared" si="683"/>
        <v>1443.4524000000001</v>
      </c>
      <c r="BRD175" s="101">
        <v>4</v>
      </c>
      <c r="BRE175" s="102"/>
      <c r="BRF175" s="68" t="s">
        <v>317</v>
      </c>
      <c r="BRG175" s="68">
        <f t="shared" ref="BRG175" si="8400">89.4*10.764</f>
        <v>962.30160000000001</v>
      </c>
      <c r="BRH175" s="68">
        <v>0</v>
      </c>
      <c r="BRI175" s="68">
        <f t="shared" si="685"/>
        <v>962.30160000000001</v>
      </c>
      <c r="BRJ175" s="68">
        <v>0</v>
      </c>
      <c r="BRK175" s="68">
        <f t="shared" si="686"/>
        <v>1443.4524000000001</v>
      </c>
      <c r="BRL175" s="101">
        <v>4</v>
      </c>
      <c r="BRM175" s="102"/>
      <c r="BRN175" s="68" t="s">
        <v>317</v>
      </c>
      <c r="BRO175" s="68">
        <f t="shared" ref="BRO175" si="8401">89.4*10.764</f>
        <v>962.30160000000001</v>
      </c>
      <c r="BRP175" s="68">
        <v>0</v>
      </c>
      <c r="BRQ175" s="68">
        <f t="shared" si="688"/>
        <v>962.30160000000001</v>
      </c>
      <c r="BRR175" s="68">
        <v>0</v>
      </c>
      <c r="BRS175" s="68">
        <f t="shared" si="689"/>
        <v>1443.4524000000001</v>
      </c>
      <c r="BRT175" s="101">
        <v>4</v>
      </c>
      <c r="BRU175" s="102"/>
      <c r="BRV175" s="68" t="s">
        <v>317</v>
      </c>
      <c r="BRW175" s="68">
        <f t="shared" ref="BRW175" si="8402">89.4*10.764</f>
        <v>962.30160000000001</v>
      </c>
      <c r="BRX175" s="68">
        <v>0</v>
      </c>
      <c r="BRY175" s="68">
        <f t="shared" si="691"/>
        <v>962.30160000000001</v>
      </c>
      <c r="BRZ175" s="68">
        <v>0</v>
      </c>
      <c r="BSA175" s="68">
        <f t="shared" si="692"/>
        <v>1443.4524000000001</v>
      </c>
      <c r="BSB175" s="101">
        <v>4</v>
      </c>
      <c r="BSC175" s="102"/>
      <c r="BSD175" s="68" t="s">
        <v>317</v>
      </c>
      <c r="BSE175" s="68">
        <f t="shared" ref="BSE175" si="8403">89.4*10.764</f>
        <v>962.30160000000001</v>
      </c>
      <c r="BSF175" s="68">
        <v>0</v>
      </c>
      <c r="BSG175" s="68">
        <f t="shared" si="694"/>
        <v>962.30160000000001</v>
      </c>
      <c r="BSH175" s="68">
        <v>0</v>
      </c>
      <c r="BSI175" s="68">
        <f t="shared" si="695"/>
        <v>1443.4524000000001</v>
      </c>
      <c r="BSJ175" s="101">
        <v>4</v>
      </c>
      <c r="BSK175" s="102"/>
      <c r="BSL175" s="68" t="s">
        <v>317</v>
      </c>
      <c r="BSM175" s="68">
        <f t="shared" ref="BSM175" si="8404">89.4*10.764</f>
        <v>962.30160000000001</v>
      </c>
      <c r="BSN175" s="68">
        <v>0</v>
      </c>
      <c r="BSO175" s="68">
        <f t="shared" si="697"/>
        <v>962.30160000000001</v>
      </c>
      <c r="BSP175" s="68">
        <v>0</v>
      </c>
      <c r="BSQ175" s="68">
        <f t="shared" si="698"/>
        <v>1443.4524000000001</v>
      </c>
      <c r="BSR175" s="101">
        <v>4</v>
      </c>
      <c r="BSS175" s="102"/>
      <c r="BST175" s="68" t="s">
        <v>317</v>
      </c>
      <c r="BSU175" s="68">
        <f t="shared" ref="BSU175" si="8405">89.4*10.764</f>
        <v>962.30160000000001</v>
      </c>
      <c r="BSV175" s="68">
        <v>0</v>
      </c>
      <c r="BSW175" s="68">
        <f t="shared" si="700"/>
        <v>962.30160000000001</v>
      </c>
      <c r="BSX175" s="68">
        <v>0</v>
      </c>
      <c r="BSY175" s="68">
        <f t="shared" si="701"/>
        <v>1443.4524000000001</v>
      </c>
      <c r="BSZ175" s="101">
        <v>4</v>
      </c>
      <c r="BTA175" s="102"/>
      <c r="BTB175" s="68" t="s">
        <v>317</v>
      </c>
      <c r="BTC175" s="68">
        <f t="shared" ref="BTC175" si="8406">89.4*10.764</f>
        <v>962.30160000000001</v>
      </c>
      <c r="BTD175" s="68">
        <v>0</v>
      </c>
      <c r="BTE175" s="68">
        <f t="shared" si="703"/>
        <v>962.30160000000001</v>
      </c>
      <c r="BTF175" s="68">
        <v>0</v>
      </c>
      <c r="BTG175" s="68">
        <f t="shared" si="704"/>
        <v>1443.4524000000001</v>
      </c>
      <c r="BTH175" s="101">
        <v>4</v>
      </c>
      <c r="BTI175" s="102"/>
      <c r="BTJ175" s="68" t="s">
        <v>317</v>
      </c>
      <c r="BTK175" s="68">
        <f t="shared" ref="BTK175" si="8407">89.4*10.764</f>
        <v>962.30160000000001</v>
      </c>
      <c r="BTL175" s="68">
        <v>0</v>
      </c>
      <c r="BTM175" s="68">
        <f t="shared" si="706"/>
        <v>962.30160000000001</v>
      </c>
      <c r="BTN175" s="68">
        <v>0</v>
      </c>
      <c r="BTO175" s="68">
        <f t="shared" si="707"/>
        <v>1443.4524000000001</v>
      </c>
      <c r="BTP175" s="101">
        <v>4</v>
      </c>
      <c r="BTQ175" s="102"/>
      <c r="BTR175" s="68" t="s">
        <v>317</v>
      </c>
      <c r="BTS175" s="68">
        <f t="shared" ref="BTS175" si="8408">89.4*10.764</f>
        <v>962.30160000000001</v>
      </c>
      <c r="BTT175" s="68">
        <v>0</v>
      </c>
      <c r="BTU175" s="68">
        <f t="shared" si="709"/>
        <v>962.30160000000001</v>
      </c>
      <c r="BTV175" s="68">
        <v>0</v>
      </c>
      <c r="BTW175" s="68">
        <f t="shared" si="710"/>
        <v>1443.4524000000001</v>
      </c>
      <c r="BTX175" s="101">
        <v>4</v>
      </c>
      <c r="BTY175" s="102"/>
      <c r="BTZ175" s="68" t="s">
        <v>317</v>
      </c>
      <c r="BUA175" s="68">
        <f t="shared" ref="BUA175" si="8409">89.4*10.764</f>
        <v>962.30160000000001</v>
      </c>
      <c r="BUB175" s="68">
        <v>0</v>
      </c>
      <c r="BUC175" s="68">
        <f t="shared" si="712"/>
        <v>962.30160000000001</v>
      </c>
      <c r="BUD175" s="68">
        <v>0</v>
      </c>
      <c r="BUE175" s="68">
        <f t="shared" si="713"/>
        <v>1443.4524000000001</v>
      </c>
      <c r="BUF175" s="101">
        <v>4</v>
      </c>
      <c r="BUG175" s="102"/>
      <c r="BUH175" s="68" t="s">
        <v>317</v>
      </c>
      <c r="BUI175" s="68">
        <f t="shared" ref="BUI175" si="8410">89.4*10.764</f>
        <v>962.30160000000001</v>
      </c>
      <c r="BUJ175" s="68">
        <v>0</v>
      </c>
      <c r="BUK175" s="68">
        <f t="shared" si="715"/>
        <v>962.30160000000001</v>
      </c>
      <c r="BUL175" s="68">
        <v>0</v>
      </c>
      <c r="BUM175" s="68">
        <f t="shared" si="716"/>
        <v>1443.4524000000001</v>
      </c>
      <c r="BUN175" s="101">
        <v>4</v>
      </c>
      <c r="BUO175" s="102"/>
      <c r="BUP175" s="68" t="s">
        <v>317</v>
      </c>
      <c r="BUQ175" s="68">
        <f t="shared" ref="BUQ175" si="8411">89.4*10.764</f>
        <v>962.30160000000001</v>
      </c>
      <c r="BUR175" s="68">
        <v>0</v>
      </c>
      <c r="BUS175" s="68">
        <f t="shared" si="718"/>
        <v>962.30160000000001</v>
      </c>
      <c r="BUT175" s="68">
        <v>0</v>
      </c>
      <c r="BUU175" s="68">
        <f t="shared" si="719"/>
        <v>1443.4524000000001</v>
      </c>
      <c r="BUV175" s="101">
        <v>4</v>
      </c>
      <c r="BUW175" s="102"/>
      <c r="BUX175" s="68" t="s">
        <v>317</v>
      </c>
      <c r="BUY175" s="68">
        <f t="shared" ref="BUY175" si="8412">89.4*10.764</f>
        <v>962.30160000000001</v>
      </c>
      <c r="BUZ175" s="68">
        <v>0</v>
      </c>
      <c r="BVA175" s="68">
        <f t="shared" si="721"/>
        <v>962.30160000000001</v>
      </c>
      <c r="BVB175" s="68">
        <v>0</v>
      </c>
      <c r="BVC175" s="68">
        <f t="shared" si="722"/>
        <v>1443.4524000000001</v>
      </c>
      <c r="BVD175" s="101">
        <v>4</v>
      </c>
      <c r="BVE175" s="102"/>
      <c r="BVF175" s="68" t="s">
        <v>317</v>
      </c>
      <c r="BVG175" s="68">
        <f t="shared" ref="BVG175" si="8413">89.4*10.764</f>
        <v>962.30160000000001</v>
      </c>
      <c r="BVH175" s="68">
        <v>0</v>
      </c>
      <c r="BVI175" s="68">
        <f t="shared" si="724"/>
        <v>962.30160000000001</v>
      </c>
      <c r="BVJ175" s="68">
        <v>0</v>
      </c>
      <c r="BVK175" s="68">
        <f t="shared" si="725"/>
        <v>1443.4524000000001</v>
      </c>
      <c r="BVL175" s="101">
        <v>4</v>
      </c>
      <c r="BVM175" s="102"/>
      <c r="BVN175" s="68" t="s">
        <v>317</v>
      </c>
      <c r="BVO175" s="68">
        <f t="shared" ref="BVO175" si="8414">89.4*10.764</f>
        <v>962.30160000000001</v>
      </c>
      <c r="BVP175" s="68">
        <v>0</v>
      </c>
      <c r="BVQ175" s="68">
        <f t="shared" si="727"/>
        <v>962.30160000000001</v>
      </c>
      <c r="BVR175" s="68">
        <v>0</v>
      </c>
      <c r="BVS175" s="68">
        <f t="shared" si="728"/>
        <v>1443.4524000000001</v>
      </c>
      <c r="BVT175" s="101">
        <v>4</v>
      </c>
      <c r="BVU175" s="102"/>
      <c r="BVV175" s="68" t="s">
        <v>317</v>
      </c>
      <c r="BVW175" s="68">
        <f t="shared" ref="BVW175" si="8415">89.4*10.764</f>
        <v>962.30160000000001</v>
      </c>
      <c r="BVX175" s="68">
        <v>0</v>
      </c>
      <c r="BVY175" s="68">
        <f t="shared" si="730"/>
        <v>962.30160000000001</v>
      </c>
      <c r="BVZ175" s="68">
        <v>0</v>
      </c>
      <c r="BWA175" s="68">
        <f t="shared" si="731"/>
        <v>1443.4524000000001</v>
      </c>
      <c r="BWB175" s="101">
        <v>4</v>
      </c>
      <c r="BWC175" s="102"/>
      <c r="BWD175" s="68" t="s">
        <v>317</v>
      </c>
      <c r="BWE175" s="68">
        <f t="shared" ref="BWE175" si="8416">89.4*10.764</f>
        <v>962.30160000000001</v>
      </c>
      <c r="BWF175" s="68">
        <v>0</v>
      </c>
      <c r="BWG175" s="68">
        <f t="shared" si="733"/>
        <v>962.30160000000001</v>
      </c>
      <c r="BWH175" s="68">
        <v>0</v>
      </c>
      <c r="BWI175" s="68">
        <f t="shared" si="734"/>
        <v>1443.4524000000001</v>
      </c>
      <c r="BWJ175" s="101">
        <v>4</v>
      </c>
      <c r="BWK175" s="102"/>
      <c r="BWL175" s="68" t="s">
        <v>317</v>
      </c>
      <c r="BWM175" s="68">
        <f t="shared" ref="BWM175" si="8417">89.4*10.764</f>
        <v>962.30160000000001</v>
      </c>
      <c r="BWN175" s="68">
        <v>0</v>
      </c>
      <c r="BWO175" s="68">
        <f t="shared" si="736"/>
        <v>962.30160000000001</v>
      </c>
      <c r="BWP175" s="68">
        <v>0</v>
      </c>
      <c r="BWQ175" s="68">
        <f t="shared" si="737"/>
        <v>1443.4524000000001</v>
      </c>
      <c r="BWR175" s="101">
        <v>4</v>
      </c>
      <c r="BWS175" s="102"/>
      <c r="BWT175" s="68" t="s">
        <v>317</v>
      </c>
      <c r="BWU175" s="68">
        <f t="shared" ref="BWU175" si="8418">89.4*10.764</f>
        <v>962.30160000000001</v>
      </c>
      <c r="BWV175" s="68">
        <v>0</v>
      </c>
      <c r="BWW175" s="68">
        <f t="shared" si="739"/>
        <v>962.30160000000001</v>
      </c>
      <c r="BWX175" s="68">
        <v>0</v>
      </c>
      <c r="BWY175" s="68">
        <f t="shared" si="740"/>
        <v>1443.4524000000001</v>
      </c>
      <c r="BWZ175" s="101">
        <v>4</v>
      </c>
      <c r="BXA175" s="102"/>
      <c r="BXB175" s="68" t="s">
        <v>317</v>
      </c>
      <c r="BXC175" s="68">
        <f t="shared" ref="BXC175" si="8419">89.4*10.764</f>
        <v>962.30160000000001</v>
      </c>
      <c r="BXD175" s="68">
        <v>0</v>
      </c>
      <c r="BXE175" s="68">
        <f t="shared" si="742"/>
        <v>962.30160000000001</v>
      </c>
      <c r="BXF175" s="68">
        <v>0</v>
      </c>
      <c r="BXG175" s="68">
        <f t="shared" si="743"/>
        <v>1443.4524000000001</v>
      </c>
      <c r="BXH175" s="101">
        <v>4</v>
      </c>
      <c r="BXI175" s="102"/>
      <c r="BXJ175" s="68" t="s">
        <v>317</v>
      </c>
      <c r="BXK175" s="68">
        <f t="shared" ref="BXK175" si="8420">89.4*10.764</f>
        <v>962.30160000000001</v>
      </c>
      <c r="BXL175" s="68">
        <v>0</v>
      </c>
      <c r="BXM175" s="68">
        <f t="shared" si="745"/>
        <v>962.30160000000001</v>
      </c>
      <c r="BXN175" s="68">
        <v>0</v>
      </c>
      <c r="BXO175" s="68">
        <f t="shared" si="746"/>
        <v>1443.4524000000001</v>
      </c>
      <c r="BXP175" s="101">
        <v>4</v>
      </c>
      <c r="BXQ175" s="102"/>
      <c r="BXR175" s="68" t="s">
        <v>317</v>
      </c>
      <c r="BXS175" s="68">
        <f t="shared" ref="BXS175" si="8421">89.4*10.764</f>
        <v>962.30160000000001</v>
      </c>
      <c r="BXT175" s="68">
        <v>0</v>
      </c>
      <c r="BXU175" s="68">
        <f t="shared" si="748"/>
        <v>962.30160000000001</v>
      </c>
      <c r="BXV175" s="68">
        <v>0</v>
      </c>
      <c r="BXW175" s="68">
        <f t="shared" si="749"/>
        <v>1443.4524000000001</v>
      </c>
      <c r="BXX175" s="101">
        <v>4</v>
      </c>
      <c r="BXY175" s="102"/>
      <c r="BXZ175" s="68" t="s">
        <v>317</v>
      </c>
      <c r="BYA175" s="68">
        <f t="shared" ref="BYA175" si="8422">89.4*10.764</f>
        <v>962.30160000000001</v>
      </c>
      <c r="BYB175" s="68">
        <v>0</v>
      </c>
      <c r="BYC175" s="68">
        <f t="shared" si="751"/>
        <v>962.30160000000001</v>
      </c>
      <c r="BYD175" s="68">
        <v>0</v>
      </c>
      <c r="BYE175" s="68">
        <f t="shared" si="752"/>
        <v>1443.4524000000001</v>
      </c>
      <c r="BYF175" s="101">
        <v>4</v>
      </c>
      <c r="BYG175" s="102"/>
      <c r="BYH175" s="68" t="s">
        <v>317</v>
      </c>
      <c r="BYI175" s="68">
        <f t="shared" ref="BYI175" si="8423">89.4*10.764</f>
        <v>962.30160000000001</v>
      </c>
      <c r="BYJ175" s="68">
        <v>0</v>
      </c>
      <c r="BYK175" s="68">
        <f t="shared" si="754"/>
        <v>962.30160000000001</v>
      </c>
      <c r="BYL175" s="68">
        <v>0</v>
      </c>
      <c r="BYM175" s="68">
        <f t="shared" si="755"/>
        <v>1443.4524000000001</v>
      </c>
      <c r="BYN175" s="101">
        <v>4</v>
      </c>
      <c r="BYO175" s="102"/>
      <c r="BYP175" s="68" t="s">
        <v>317</v>
      </c>
      <c r="BYQ175" s="68">
        <f t="shared" ref="BYQ175" si="8424">89.4*10.764</f>
        <v>962.30160000000001</v>
      </c>
      <c r="BYR175" s="68">
        <v>0</v>
      </c>
      <c r="BYS175" s="68">
        <f t="shared" si="757"/>
        <v>962.30160000000001</v>
      </c>
      <c r="BYT175" s="68">
        <v>0</v>
      </c>
      <c r="BYU175" s="68">
        <f t="shared" si="758"/>
        <v>1443.4524000000001</v>
      </c>
      <c r="BYV175" s="101">
        <v>4</v>
      </c>
      <c r="BYW175" s="102"/>
      <c r="BYX175" s="68" t="s">
        <v>317</v>
      </c>
      <c r="BYY175" s="68">
        <f t="shared" ref="BYY175" si="8425">89.4*10.764</f>
        <v>962.30160000000001</v>
      </c>
      <c r="BYZ175" s="68">
        <v>0</v>
      </c>
      <c r="BZA175" s="68">
        <f t="shared" si="760"/>
        <v>962.30160000000001</v>
      </c>
      <c r="BZB175" s="68">
        <v>0</v>
      </c>
      <c r="BZC175" s="68">
        <f t="shared" si="761"/>
        <v>1443.4524000000001</v>
      </c>
      <c r="BZD175" s="101">
        <v>4</v>
      </c>
      <c r="BZE175" s="102"/>
      <c r="BZF175" s="68" t="s">
        <v>317</v>
      </c>
      <c r="BZG175" s="68">
        <f t="shared" ref="BZG175" si="8426">89.4*10.764</f>
        <v>962.30160000000001</v>
      </c>
      <c r="BZH175" s="68">
        <v>0</v>
      </c>
      <c r="BZI175" s="68">
        <f t="shared" si="763"/>
        <v>962.30160000000001</v>
      </c>
      <c r="BZJ175" s="68">
        <v>0</v>
      </c>
      <c r="BZK175" s="68">
        <f t="shared" si="764"/>
        <v>1443.4524000000001</v>
      </c>
      <c r="BZL175" s="101">
        <v>4</v>
      </c>
      <c r="BZM175" s="102"/>
      <c r="BZN175" s="68" t="s">
        <v>317</v>
      </c>
      <c r="BZO175" s="68">
        <f t="shared" ref="BZO175" si="8427">89.4*10.764</f>
        <v>962.30160000000001</v>
      </c>
      <c r="BZP175" s="68">
        <v>0</v>
      </c>
      <c r="BZQ175" s="68">
        <f t="shared" si="766"/>
        <v>962.30160000000001</v>
      </c>
      <c r="BZR175" s="68">
        <v>0</v>
      </c>
      <c r="BZS175" s="68">
        <f t="shared" si="767"/>
        <v>1443.4524000000001</v>
      </c>
      <c r="BZT175" s="101">
        <v>4</v>
      </c>
      <c r="BZU175" s="102"/>
      <c r="BZV175" s="68" t="s">
        <v>317</v>
      </c>
      <c r="BZW175" s="68">
        <f t="shared" ref="BZW175" si="8428">89.4*10.764</f>
        <v>962.30160000000001</v>
      </c>
      <c r="BZX175" s="68">
        <v>0</v>
      </c>
      <c r="BZY175" s="68">
        <f t="shared" si="769"/>
        <v>962.30160000000001</v>
      </c>
      <c r="BZZ175" s="68">
        <v>0</v>
      </c>
      <c r="CAA175" s="68">
        <f t="shared" si="770"/>
        <v>1443.4524000000001</v>
      </c>
      <c r="CAB175" s="101">
        <v>4</v>
      </c>
      <c r="CAC175" s="102"/>
      <c r="CAD175" s="68" t="s">
        <v>317</v>
      </c>
      <c r="CAE175" s="68">
        <f t="shared" ref="CAE175" si="8429">89.4*10.764</f>
        <v>962.30160000000001</v>
      </c>
      <c r="CAF175" s="68">
        <v>0</v>
      </c>
      <c r="CAG175" s="68">
        <f t="shared" si="772"/>
        <v>962.30160000000001</v>
      </c>
      <c r="CAH175" s="68">
        <v>0</v>
      </c>
      <c r="CAI175" s="68">
        <f t="shared" si="773"/>
        <v>1443.4524000000001</v>
      </c>
      <c r="CAJ175" s="101">
        <v>4</v>
      </c>
      <c r="CAK175" s="102"/>
      <c r="CAL175" s="68" t="s">
        <v>317</v>
      </c>
      <c r="CAM175" s="68">
        <f t="shared" ref="CAM175" si="8430">89.4*10.764</f>
        <v>962.30160000000001</v>
      </c>
      <c r="CAN175" s="68">
        <v>0</v>
      </c>
      <c r="CAO175" s="68">
        <f t="shared" si="775"/>
        <v>962.30160000000001</v>
      </c>
      <c r="CAP175" s="68">
        <v>0</v>
      </c>
      <c r="CAQ175" s="68">
        <f t="shared" si="776"/>
        <v>1443.4524000000001</v>
      </c>
      <c r="CAR175" s="101">
        <v>4</v>
      </c>
      <c r="CAS175" s="102"/>
      <c r="CAT175" s="68" t="s">
        <v>317</v>
      </c>
      <c r="CAU175" s="68">
        <f t="shared" ref="CAU175" si="8431">89.4*10.764</f>
        <v>962.30160000000001</v>
      </c>
      <c r="CAV175" s="68">
        <v>0</v>
      </c>
      <c r="CAW175" s="68">
        <f t="shared" si="778"/>
        <v>962.30160000000001</v>
      </c>
      <c r="CAX175" s="68">
        <v>0</v>
      </c>
      <c r="CAY175" s="68">
        <f t="shared" si="779"/>
        <v>1443.4524000000001</v>
      </c>
      <c r="CAZ175" s="101">
        <v>4</v>
      </c>
      <c r="CBA175" s="102"/>
      <c r="CBB175" s="68" t="s">
        <v>317</v>
      </c>
      <c r="CBC175" s="68">
        <f t="shared" ref="CBC175" si="8432">89.4*10.764</f>
        <v>962.30160000000001</v>
      </c>
      <c r="CBD175" s="68">
        <v>0</v>
      </c>
      <c r="CBE175" s="68">
        <f t="shared" si="781"/>
        <v>962.30160000000001</v>
      </c>
      <c r="CBF175" s="68">
        <v>0</v>
      </c>
      <c r="CBG175" s="68">
        <f t="shared" si="782"/>
        <v>1443.4524000000001</v>
      </c>
      <c r="CBH175" s="101">
        <v>4</v>
      </c>
      <c r="CBI175" s="102"/>
      <c r="CBJ175" s="68" t="s">
        <v>317</v>
      </c>
      <c r="CBK175" s="68">
        <f t="shared" ref="CBK175" si="8433">89.4*10.764</f>
        <v>962.30160000000001</v>
      </c>
      <c r="CBL175" s="68">
        <v>0</v>
      </c>
      <c r="CBM175" s="68">
        <f t="shared" si="784"/>
        <v>962.30160000000001</v>
      </c>
      <c r="CBN175" s="68">
        <v>0</v>
      </c>
      <c r="CBO175" s="68">
        <f t="shared" si="785"/>
        <v>1443.4524000000001</v>
      </c>
      <c r="CBP175" s="101">
        <v>4</v>
      </c>
      <c r="CBQ175" s="102"/>
      <c r="CBR175" s="68" t="s">
        <v>317</v>
      </c>
      <c r="CBS175" s="68">
        <f t="shared" ref="CBS175" si="8434">89.4*10.764</f>
        <v>962.30160000000001</v>
      </c>
      <c r="CBT175" s="68">
        <v>0</v>
      </c>
      <c r="CBU175" s="68">
        <f t="shared" si="787"/>
        <v>962.30160000000001</v>
      </c>
      <c r="CBV175" s="68">
        <v>0</v>
      </c>
      <c r="CBW175" s="68">
        <f t="shared" si="788"/>
        <v>1443.4524000000001</v>
      </c>
      <c r="CBX175" s="101">
        <v>4</v>
      </c>
      <c r="CBY175" s="102"/>
      <c r="CBZ175" s="68" t="s">
        <v>317</v>
      </c>
      <c r="CCA175" s="68">
        <f t="shared" ref="CCA175" si="8435">89.4*10.764</f>
        <v>962.30160000000001</v>
      </c>
      <c r="CCB175" s="68">
        <v>0</v>
      </c>
      <c r="CCC175" s="68">
        <f t="shared" si="790"/>
        <v>962.30160000000001</v>
      </c>
      <c r="CCD175" s="68">
        <v>0</v>
      </c>
      <c r="CCE175" s="68">
        <f t="shared" si="791"/>
        <v>1443.4524000000001</v>
      </c>
      <c r="CCF175" s="101">
        <v>4</v>
      </c>
      <c r="CCG175" s="102"/>
      <c r="CCH175" s="68" t="s">
        <v>317</v>
      </c>
      <c r="CCI175" s="68">
        <f t="shared" ref="CCI175" si="8436">89.4*10.764</f>
        <v>962.30160000000001</v>
      </c>
      <c r="CCJ175" s="68">
        <v>0</v>
      </c>
      <c r="CCK175" s="68">
        <f t="shared" si="793"/>
        <v>962.30160000000001</v>
      </c>
      <c r="CCL175" s="68">
        <v>0</v>
      </c>
      <c r="CCM175" s="68">
        <f t="shared" si="794"/>
        <v>1443.4524000000001</v>
      </c>
      <c r="CCN175" s="101">
        <v>4</v>
      </c>
      <c r="CCO175" s="102"/>
      <c r="CCP175" s="68" t="s">
        <v>317</v>
      </c>
      <c r="CCQ175" s="68">
        <f t="shared" ref="CCQ175" si="8437">89.4*10.764</f>
        <v>962.30160000000001</v>
      </c>
      <c r="CCR175" s="68">
        <v>0</v>
      </c>
      <c r="CCS175" s="68">
        <f t="shared" si="796"/>
        <v>962.30160000000001</v>
      </c>
      <c r="CCT175" s="68">
        <v>0</v>
      </c>
      <c r="CCU175" s="68">
        <f t="shared" si="797"/>
        <v>1443.4524000000001</v>
      </c>
      <c r="CCV175" s="101">
        <v>4</v>
      </c>
      <c r="CCW175" s="102"/>
      <c r="CCX175" s="68" t="s">
        <v>317</v>
      </c>
      <c r="CCY175" s="68">
        <f t="shared" ref="CCY175" si="8438">89.4*10.764</f>
        <v>962.30160000000001</v>
      </c>
      <c r="CCZ175" s="68">
        <v>0</v>
      </c>
      <c r="CDA175" s="68">
        <f t="shared" si="799"/>
        <v>962.30160000000001</v>
      </c>
      <c r="CDB175" s="68">
        <v>0</v>
      </c>
      <c r="CDC175" s="68">
        <f t="shared" si="800"/>
        <v>1443.4524000000001</v>
      </c>
      <c r="CDD175" s="101">
        <v>4</v>
      </c>
      <c r="CDE175" s="102"/>
      <c r="CDF175" s="68" t="s">
        <v>317</v>
      </c>
      <c r="CDG175" s="68">
        <f t="shared" ref="CDG175" si="8439">89.4*10.764</f>
        <v>962.30160000000001</v>
      </c>
      <c r="CDH175" s="68">
        <v>0</v>
      </c>
      <c r="CDI175" s="68">
        <f t="shared" si="802"/>
        <v>962.30160000000001</v>
      </c>
      <c r="CDJ175" s="68">
        <v>0</v>
      </c>
      <c r="CDK175" s="68">
        <f t="shared" si="803"/>
        <v>1443.4524000000001</v>
      </c>
      <c r="CDL175" s="101">
        <v>4</v>
      </c>
      <c r="CDM175" s="102"/>
      <c r="CDN175" s="68" t="s">
        <v>317</v>
      </c>
      <c r="CDO175" s="68">
        <f t="shared" ref="CDO175" si="8440">89.4*10.764</f>
        <v>962.30160000000001</v>
      </c>
      <c r="CDP175" s="68">
        <v>0</v>
      </c>
      <c r="CDQ175" s="68">
        <f t="shared" si="805"/>
        <v>962.30160000000001</v>
      </c>
      <c r="CDR175" s="68">
        <v>0</v>
      </c>
      <c r="CDS175" s="68">
        <f t="shared" si="806"/>
        <v>1443.4524000000001</v>
      </c>
      <c r="CDT175" s="101">
        <v>4</v>
      </c>
      <c r="CDU175" s="102"/>
      <c r="CDV175" s="68" t="s">
        <v>317</v>
      </c>
      <c r="CDW175" s="68">
        <f t="shared" ref="CDW175" si="8441">89.4*10.764</f>
        <v>962.30160000000001</v>
      </c>
      <c r="CDX175" s="68">
        <v>0</v>
      </c>
      <c r="CDY175" s="68">
        <f t="shared" si="808"/>
        <v>962.30160000000001</v>
      </c>
      <c r="CDZ175" s="68">
        <v>0</v>
      </c>
      <c r="CEA175" s="68">
        <f t="shared" si="809"/>
        <v>1443.4524000000001</v>
      </c>
      <c r="CEB175" s="101">
        <v>4</v>
      </c>
      <c r="CEC175" s="102"/>
      <c r="CED175" s="68" t="s">
        <v>317</v>
      </c>
      <c r="CEE175" s="68">
        <f t="shared" ref="CEE175" si="8442">89.4*10.764</f>
        <v>962.30160000000001</v>
      </c>
      <c r="CEF175" s="68">
        <v>0</v>
      </c>
      <c r="CEG175" s="68">
        <f t="shared" si="811"/>
        <v>962.30160000000001</v>
      </c>
      <c r="CEH175" s="68">
        <v>0</v>
      </c>
      <c r="CEI175" s="68">
        <f t="shared" si="812"/>
        <v>1443.4524000000001</v>
      </c>
      <c r="CEJ175" s="101">
        <v>4</v>
      </c>
      <c r="CEK175" s="102"/>
      <c r="CEL175" s="68" t="s">
        <v>317</v>
      </c>
      <c r="CEM175" s="68">
        <f t="shared" ref="CEM175" si="8443">89.4*10.764</f>
        <v>962.30160000000001</v>
      </c>
      <c r="CEN175" s="68">
        <v>0</v>
      </c>
      <c r="CEO175" s="68">
        <f t="shared" si="814"/>
        <v>962.30160000000001</v>
      </c>
      <c r="CEP175" s="68">
        <v>0</v>
      </c>
      <c r="CEQ175" s="68">
        <f t="shared" si="815"/>
        <v>1443.4524000000001</v>
      </c>
      <c r="CER175" s="101">
        <v>4</v>
      </c>
      <c r="CES175" s="102"/>
      <c r="CET175" s="68" t="s">
        <v>317</v>
      </c>
      <c r="CEU175" s="68">
        <f t="shared" ref="CEU175" si="8444">89.4*10.764</f>
        <v>962.30160000000001</v>
      </c>
      <c r="CEV175" s="68">
        <v>0</v>
      </c>
      <c r="CEW175" s="68">
        <f t="shared" si="817"/>
        <v>962.30160000000001</v>
      </c>
      <c r="CEX175" s="68">
        <v>0</v>
      </c>
      <c r="CEY175" s="68">
        <f t="shared" si="818"/>
        <v>1443.4524000000001</v>
      </c>
      <c r="CEZ175" s="101">
        <v>4</v>
      </c>
      <c r="CFA175" s="102"/>
      <c r="CFB175" s="68" t="s">
        <v>317</v>
      </c>
      <c r="CFC175" s="68">
        <f t="shared" ref="CFC175" si="8445">89.4*10.764</f>
        <v>962.30160000000001</v>
      </c>
      <c r="CFD175" s="68">
        <v>0</v>
      </c>
      <c r="CFE175" s="68">
        <f t="shared" si="820"/>
        <v>962.30160000000001</v>
      </c>
      <c r="CFF175" s="68">
        <v>0</v>
      </c>
      <c r="CFG175" s="68">
        <f t="shared" si="821"/>
        <v>1443.4524000000001</v>
      </c>
      <c r="CFH175" s="101">
        <v>4</v>
      </c>
      <c r="CFI175" s="102"/>
      <c r="CFJ175" s="68" t="s">
        <v>317</v>
      </c>
      <c r="CFK175" s="68">
        <f t="shared" ref="CFK175" si="8446">89.4*10.764</f>
        <v>962.30160000000001</v>
      </c>
      <c r="CFL175" s="68">
        <v>0</v>
      </c>
      <c r="CFM175" s="68">
        <f t="shared" si="823"/>
        <v>962.30160000000001</v>
      </c>
      <c r="CFN175" s="68">
        <v>0</v>
      </c>
      <c r="CFO175" s="68">
        <f t="shared" si="824"/>
        <v>1443.4524000000001</v>
      </c>
      <c r="CFP175" s="101">
        <v>4</v>
      </c>
      <c r="CFQ175" s="102"/>
      <c r="CFR175" s="68" t="s">
        <v>317</v>
      </c>
      <c r="CFS175" s="68">
        <f t="shared" ref="CFS175" si="8447">89.4*10.764</f>
        <v>962.30160000000001</v>
      </c>
      <c r="CFT175" s="68">
        <v>0</v>
      </c>
      <c r="CFU175" s="68">
        <f t="shared" si="826"/>
        <v>962.30160000000001</v>
      </c>
      <c r="CFV175" s="68">
        <v>0</v>
      </c>
      <c r="CFW175" s="68">
        <f t="shared" si="827"/>
        <v>1443.4524000000001</v>
      </c>
      <c r="CFX175" s="101">
        <v>4</v>
      </c>
      <c r="CFY175" s="102"/>
      <c r="CFZ175" s="68" t="s">
        <v>317</v>
      </c>
      <c r="CGA175" s="68">
        <f t="shared" ref="CGA175" si="8448">89.4*10.764</f>
        <v>962.30160000000001</v>
      </c>
      <c r="CGB175" s="68">
        <v>0</v>
      </c>
      <c r="CGC175" s="68">
        <f t="shared" si="829"/>
        <v>962.30160000000001</v>
      </c>
      <c r="CGD175" s="68">
        <v>0</v>
      </c>
      <c r="CGE175" s="68">
        <f t="shared" si="830"/>
        <v>1443.4524000000001</v>
      </c>
      <c r="CGF175" s="101">
        <v>4</v>
      </c>
      <c r="CGG175" s="102"/>
      <c r="CGH175" s="68" t="s">
        <v>317</v>
      </c>
      <c r="CGI175" s="68">
        <f t="shared" ref="CGI175" si="8449">89.4*10.764</f>
        <v>962.30160000000001</v>
      </c>
      <c r="CGJ175" s="68">
        <v>0</v>
      </c>
      <c r="CGK175" s="68">
        <f t="shared" si="832"/>
        <v>962.30160000000001</v>
      </c>
      <c r="CGL175" s="68">
        <v>0</v>
      </c>
      <c r="CGM175" s="68">
        <f t="shared" si="833"/>
        <v>1443.4524000000001</v>
      </c>
      <c r="CGN175" s="101">
        <v>4</v>
      </c>
      <c r="CGO175" s="102"/>
      <c r="CGP175" s="68" t="s">
        <v>317</v>
      </c>
      <c r="CGQ175" s="68">
        <f t="shared" ref="CGQ175" si="8450">89.4*10.764</f>
        <v>962.30160000000001</v>
      </c>
      <c r="CGR175" s="68">
        <v>0</v>
      </c>
      <c r="CGS175" s="68">
        <f t="shared" si="835"/>
        <v>962.30160000000001</v>
      </c>
      <c r="CGT175" s="68">
        <v>0</v>
      </c>
      <c r="CGU175" s="68">
        <f t="shared" si="836"/>
        <v>1443.4524000000001</v>
      </c>
      <c r="CGV175" s="101">
        <v>4</v>
      </c>
      <c r="CGW175" s="102"/>
      <c r="CGX175" s="68" t="s">
        <v>317</v>
      </c>
      <c r="CGY175" s="68">
        <f t="shared" ref="CGY175" si="8451">89.4*10.764</f>
        <v>962.30160000000001</v>
      </c>
      <c r="CGZ175" s="68">
        <v>0</v>
      </c>
      <c r="CHA175" s="68">
        <f t="shared" si="838"/>
        <v>962.30160000000001</v>
      </c>
      <c r="CHB175" s="68">
        <v>0</v>
      </c>
      <c r="CHC175" s="68">
        <f t="shared" si="839"/>
        <v>1443.4524000000001</v>
      </c>
      <c r="CHD175" s="101">
        <v>4</v>
      </c>
      <c r="CHE175" s="102"/>
      <c r="CHF175" s="68" t="s">
        <v>317</v>
      </c>
      <c r="CHG175" s="68">
        <f t="shared" ref="CHG175" si="8452">89.4*10.764</f>
        <v>962.30160000000001</v>
      </c>
      <c r="CHH175" s="68">
        <v>0</v>
      </c>
      <c r="CHI175" s="68">
        <f t="shared" si="841"/>
        <v>962.30160000000001</v>
      </c>
      <c r="CHJ175" s="68">
        <v>0</v>
      </c>
      <c r="CHK175" s="68">
        <f t="shared" si="842"/>
        <v>1443.4524000000001</v>
      </c>
      <c r="CHL175" s="101">
        <v>4</v>
      </c>
      <c r="CHM175" s="102"/>
      <c r="CHN175" s="68" t="s">
        <v>317</v>
      </c>
      <c r="CHO175" s="68">
        <f t="shared" ref="CHO175" si="8453">89.4*10.764</f>
        <v>962.30160000000001</v>
      </c>
      <c r="CHP175" s="68">
        <v>0</v>
      </c>
      <c r="CHQ175" s="68">
        <f t="shared" si="844"/>
        <v>962.30160000000001</v>
      </c>
      <c r="CHR175" s="68">
        <v>0</v>
      </c>
      <c r="CHS175" s="68">
        <f t="shared" si="845"/>
        <v>1443.4524000000001</v>
      </c>
      <c r="CHT175" s="101">
        <v>4</v>
      </c>
      <c r="CHU175" s="102"/>
      <c r="CHV175" s="68" t="s">
        <v>317</v>
      </c>
      <c r="CHW175" s="68">
        <f t="shared" ref="CHW175" si="8454">89.4*10.764</f>
        <v>962.30160000000001</v>
      </c>
      <c r="CHX175" s="68">
        <v>0</v>
      </c>
      <c r="CHY175" s="68">
        <f t="shared" si="847"/>
        <v>962.30160000000001</v>
      </c>
      <c r="CHZ175" s="68">
        <v>0</v>
      </c>
      <c r="CIA175" s="68">
        <f t="shared" si="848"/>
        <v>1443.4524000000001</v>
      </c>
      <c r="CIB175" s="101">
        <v>4</v>
      </c>
      <c r="CIC175" s="102"/>
      <c r="CID175" s="68" t="s">
        <v>317</v>
      </c>
      <c r="CIE175" s="68">
        <f t="shared" ref="CIE175" si="8455">89.4*10.764</f>
        <v>962.30160000000001</v>
      </c>
      <c r="CIF175" s="68">
        <v>0</v>
      </c>
      <c r="CIG175" s="68">
        <f t="shared" si="850"/>
        <v>962.30160000000001</v>
      </c>
      <c r="CIH175" s="68">
        <v>0</v>
      </c>
      <c r="CII175" s="68">
        <f t="shared" si="851"/>
        <v>1443.4524000000001</v>
      </c>
      <c r="CIJ175" s="101">
        <v>4</v>
      </c>
      <c r="CIK175" s="102"/>
      <c r="CIL175" s="68" t="s">
        <v>317</v>
      </c>
      <c r="CIM175" s="68">
        <f t="shared" ref="CIM175" si="8456">89.4*10.764</f>
        <v>962.30160000000001</v>
      </c>
      <c r="CIN175" s="68">
        <v>0</v>
      </c>
      <c r="CIO175" s="68">
        <f t="shared" si="853"/>
        <v>962.30160000000001</v>
      </c>
      <c r="CIP175" s="68">
        <v>0</v>
      </c>
      <c r="CIQ175" s="68">
        <f t="shared" si="854"/>
        <v>1443.4524000000001</v>
      </c>
      <c r="CIR175" s="101">
        <v>4</v>
      </c>
      <c r="CIS175" s="102"/>
      <c r="CIT175" s="68" t="s">
        <v>317</v>
      </c>
      <c r="CIU175" s="68">
        <f t="shared" ref="CIU175" si="8457">89.4*10.764</f>
        <v>962.30160000000001</v>
      </c>
      <c r="CIV175" s="68">
        <v>0</v>
      </c>
      <c r="CIW175" s="68">
        <f t="shared" si="856"/>
        <v>962.30160000000001</v>
      </c>
      <c r="CIX175" s="68">
        <v>0</v>
      </c>
      <c r="CIY175" s="68">
        <f t="shared" si="857"/>
        <v>1443.4524000000001</v>
      </c>
      <c r="CIZ175" s="101">
        <v>4</v>
      </c>
      <c r="CJA175" s="102"/>
      <c r="CJB175" s="68" t="s">
        <v>317</v>
      </c>
      <c r="CJC175" s="68">
        <f t="shared" ref="CJC175" si="8458">89.4*10.764</f>
        <v>962.30160000000001</v>
      </c>
      <c r="CJD175" s="68">
        <v>0</v>
      </c>
      <c r="CJE175" s="68">
        <f t="shared" si="859"/>
        <v>962.30160000000001</v>
      </c>
      <c r="CJF175" s="68">
        <v>0</v>
      </c>
      <c r="CJG175" s="68">
        <f t="shared" si="860"/>
        <v>1443.4524000000001</v>
      </c>
      <c r="CJH175" s="101">
        <v>4</v>
      </c>
      <c r="CJI175" s="102"/>
      <c r="CJJ175" s="68" t="s">
        <v>317</v>
      </c>
      <c r="CJK175" s="68">
        <f t="shared" ref="CJK175" si="8459">89.4*10.764</f>
        <v>962.30160000000001</v>
      </c>
      <c r="CJL175" s="68">
        <v>0</v>
      </c>
      <c r="CJM175" s="68">
        <f t="shared" si="862"/>
        <v>962.30160000000001</v>
      </c>
      <c r="CJN175" s="68">
        <v>0</v>
      </c>
      <c r="CJO175" s="68">
        <f t="shared" si="863"/>
        <v>1443.4524000000001</v>
      </c>
      <c r="CJP175" s="101">
        <v>4</v>
      </c>
      <c r="CJQ175" s="102"/>
      <c r="CJR175" s="68" t="s">
        <v>317</v>
      </c>
      <c r="CJS175" s="68">
        <f t="shared" ref="CJS175" si="8460">89.4*10.764</f>
        <v>962.30160000000001</v>
      </c>
      <c r="CJT175" s="68">
        <v>0</v>
      </c>
      <c r="CJU175" s="68">
        <f t="shared" si="865"/>
        <v>962.30160000000001</v>
      </c>
      <c r="CJV175" s="68">
        <v>0</v>
      </c>
      <c r="CJW175" s="68">
        <f t="shared" si="866"/>
        <v>1443.4524000000001</v>
      </c>
      <c r="CJX175" s="101">
        <v>4</v>
      </c>
      <c r="CJY175" s="102"/>
      <c r="CJZ175" s="68" t="s">
        <v>317</v>
      </c>
      <c r="CKA175" s="68">
        <f t="shared" ref="CKA175" si="8461">89.4*10.764</f>
        <v>962.30160000000001</v>
      </c>
      <c r="CKB175" s="68">
        <v>0</v>
      </c>
      <c r="CKC175" s="68">
        <f t="shared" si="868"/>
        <v>962.30160000000001</v>
      </c>
      <c r="CKD175" s="68">
        <v>0</v>
      </c>
      <c r="CKE175" s="68">
        <f t="shared" si="869"/>
        <v>1443.4524000000001</v>
      </c>
      <c r="CKF175" s="101">
        <v>4</v>
      </c>
      <c r="CKG175" s="102"/>
      <c r="CKH175" s="68" t="s">
        <v>317</v>
      </c>
      <c r="CKI175" s="68">
        <f t="shared" ref="CKI175" si="8462">89.4*10.764</f>
        <v>962.30160000000001</v>
      </c>
      <c r="CKJ175" s="68">
        <v>0</v>
      </c>
      <c r="CKK175" s="68">
        <f t="shared" si="871"/>
        <v>962.30160000000001</v>
      </c>
      <c r="CKL175" s="68">
        <v>0</v>
      </c>
      <c r="CKM175" s="68">
        <f t="shared" si="872"/>
        <v>1443.4524000000001</v>
      </c>
      <c r="CKN175" s="101">
        <v>4</v>
      </c>
      <c r="CKO175" s="102"/>
      <c r="CKP175" s="68" t="s">
        <v>317</v>
      </c>
      <c r="CKQ175" s="68">
        <f t="shared" ref="CKQ175" si="8463">89.4*10.764</f>
        <v>962.30160000000001</v>
      </c>
      <c r="CKR175" s="68">
        <v>0</v>
      </c>
      <c r="CKS175" s="68">
        <f t="shared" si="874"/>
        <v>962.30160000000001</v>
      </c>
      <c r="CKT175" s="68">
        <v>0</v>
      </c>
      <c r="CKU175" s="68">
        <f t="shared" si="875"/>
        <v>1443.4524000000001</v>
      </c>
      <c r="CKV175" s="101">
        <v>4</v>
      </c>
      <c r="CKW175" s="102"/>
      <c r="CKX175" s="68" t="s">
        <v>317</v>
      </c>
      <c r="CKY175" s="68">
        <f t="shared" ref="CKY175" si="8464">89.4*10.764</f>
        <v>962.30160000000001</v>
      </c>
      <c r="CKZ175" s="68">
        <v>0</v>
      </c>
      <c r="CLA175" s="68">
        <f t="shared" si="877"/>
        <v>962.30160000000001</v>
      </c>
      <c r="CLB175" s="68">
        <v>0</v>
      </c>
      <c r="CLC175" s="68">
        <f t="shared" si="878"/>
        <v>1443.4524000000001</v>
      </c>
      <c r="CLD175" s="101">
        <v>4</v>
      </c>
      <c r="CLE175" s="102"/>
      <c r="CLF175" s="68" t="s">
        <v>317</v>
      </c>
      <c r="CLG175" s="68">
        <f t="shared" ref="CLG175" si="8465">89.4*10.764</f>
        <v>962.30160000000001</v>
      </c>
      <c r="CLH175" s="68">
        <v>0</v>
      </c>
      <c r="CLI175" s="68">
        <f t="shared" si="880"/>
        <v>962.30160000000001</v>
      </c>
      <c r="CLJ175" s="68">
        <v>0</v>
      </c>
      <c r="CLK175" s="68">
        <f t="shared" si="881"/>
        <v>1443.4524000000001</v>
      </c>
      <c r="CLL175" s="101">
        <v>4</v>
      </c>
      <c r="CLM175" s="102"/>
      <c r="CLN175" s="68" t="s">
        <v>317</v>
      </c>
      <c r="CLO175" s="68">
        <f t="shared" ref="CLO175" si="8466">89.4*10.764</f>
        <v>962.30160000000001</v>
      </c>
      <c r="CLP175" s="68">
        <v>0</v>
      </c>
      <c r="CLQ175" s="68">
        <f t="shared" si="883"/>
        <v>962.30160000000001</v>
      </c>
      <c r="CLR175" s="68">
        <v>0</v>
      </c>
      <c r="CLS175" s="68">
        <f t="shared" si="884"/>
        <v>1443.4524000000001</v>
      </c>
      <c r="CLT175" s="101">
        <v>4</v>
      </c>
      <c r="CLU175" s="102"/>
      <c r="CLV175" s="68" t="s">
        <v>317</v>
      </c>
      <c r="CLW175" s="68">
        <f t="shared" ref="CLW175" si="8467">89.4*10.764</f>
        <v>962.30160000000001</v>
      </c>
      <c r="CLX175" s="68">
        <v>0</v>
      </c>
      <c r="CLY175" s="68">
        <f t="shared" si="886"/>
        <v>962.30160000000001</v>
      </c>
      <c r="CLZ175" s="68">
        <v>0</v>
      </c>
      <c r="CMA175" s="68">
        <f t="shared" si="887"/>
        <v>1443.4524000000001</v>
      </c>
      <c r="CMB175" s="101">
        <v>4</v>
      </c>
      <c r="CMC175" s="102"/>
      <c r="CMD175" s="68" t="s">
        <v>317</v>
      </c>
      <c r="CME175" s="68">
        <f t="shared" ref="CME175" si="8468">89.4*10.764</f>
        <v>962.30160000000001</v>
      </c>
      <c r="CMF175" s="68">
        <v>0</v>
      </c>
      <c r="CMG175" s="68">
        <f t="shared" si="889"/>
        <v>962.30160000000001</v>
      </c>
      <c r="CMH175" s="68">
        <v>0</v>
      </c>
      <c r="CMI175" s="68">
        <f t="shared" si="890"/>
        <v>1443.4524000000001</v>
      </c>
      <c r="CMJ175" s="101">
        <v>4</v>
      </c>
      <c r="CMK175" s="102"/>
      <c r="CML175" s="68" t="s">
        <v>317</v>
      </c>
      <c r="CMM175" s="68">
        <f t="shared" ref="CMM175" si="8469">89.4*10.764</f>
        <v>962.30160000000001</v>
      </c>
      <c r="CMN175" s="68">
        <v>0</v>
      </c>
      <c r="CMO175" s="68">
        <f t="shared" si="892"/>
        <v>962.30160000000001</v>
      </c>
      <c r="CMP175" s="68">
        <v>0</v>
      </c>
      <c r="CMQ175" s="68">
        <f t="shared" si="893"/>
        <v>1443.4524000000001</v>
      </c>
      <c r="CMR175" s="101">
        <v>4</v>
      </c>
      <c r="CMS175" s="102"/>
      <c r="CMT175" s="68" t="s">
        <v>317</v>
      </c>
      <c r="CMU175" s="68">
        <f t="shared" ref="CMU175" si="8470">89.4*10.764</f>
        <v>962.30160000000001</v>
      </c>
      <c r="CMV175" s="68">
        <v>0</v>
      </c>
      <c r="CMW175" s="68">
        <f t="shared" si="895"/>
        <v>962.30160000000001</v>
      </c>
      <c r="CMX175" s="68">
        <v>0</v>
      </c>
      <c r="CMY175" s="68">
        <f t="shared" si="896"/>
        <v>1443.4524000000001</v>
      </c>
      <c r="CMZ175" s="101">
        <v>4</v>
      </c>
      <c r="CNA175" s="102"/>
      <c r="CNB175" s="68" t="s">
        <v>317</v>
      </c>
      <c r="CNC175" s="68">
        <f t="shared" ref="CNC175" si="8471">89.4*10.764</f>
        <v>962.30160000000001</v>
      </c>
      <c r="CND175" s="68">
        <v>0</v>
      </c>
      <c r="CNE175" s="68">
        <f t="shared" si="898"/>
        <v>962.30160000000001</v>
      </c>
      <c r="CNF175" s="68">
        <v>0</v>
      </c>
      <c r="CNG175" s="68">
        <f t="shared" si="899"/>
        <v>1443.4524000000001</v>
      </c>
      <c r="CNH175" s="101">
        <v>4</v>
      </c>
      <c r="CNI175" s="102"/>
      <c r="CNJ175" s="68" t="s">
        <v>317</v>
      </c>
      <c r="CNK175" s="68">
        <f t="shared" ref="CNK175" si="8472">89.4*10.764</f>
        <v>962.30160000000001</v>
      </c>
      <c r="CNL175" s="68">
        <v>0</v>
      </c>
      <c r="CNM175" s="68">
        <f t="shared" si="901"/>
        <v>962.30160000000001</v>
      </c>
      <c r="CNN175" s="68">
        <v>0</v>
      </c>
      <c r="CNO175" s="68">
        <f t="shared" si="902"/>
        <v>1443.4524000000001</v>
      </c>
      <c r="CNP175" s="101">
        <v>4</v>
      </c>
      <c r="CNQ175" s="102"/>
      <c r="CNR175" s="68" t="s">
        <v>317</v>
      </c>
      <c r="CNS175" s="68">
        <f t="shared" ref="CNS175" si="8473">89.4*10.764</f>
        <v>962.30160000000001</v>
      </c>
      <c r="CNT175" s="68">
        <v>0</v>
      </c>
      <c r="CNU175" s="68">
        <f t="shared" si="904"/>
        <v>962.30160000000001</v>
      </c>
      <c r="CNV175" s="68">
        <v>0</v>
      </c>
      <c r="CNW175" s="68">
        <f t="shared" si="905"/>
        <v>1443.4524000000001</v>
      </c>
      <c r="CNX175" s="101">
        <v>4</v>
      </c>
      <c r="CNY175" s="102"/>
      <c r="CNZ175" s="68" t="s">
        <v>317</v>
      </c>
      <c r="COA175" s="68">
        <f t="shared" ref="COA175" si="8474">89.4*10.764</f>
        <v>962.30160000000001</v>
      </c>
      <c r="COB175" s="68">
        <v>0</v>
      </c>
      <c r="COC175" s="68">
        <f t="shared" si="907"/>
        <v>962.30160000000001</v>
      </c>
      <c r="COD175" s="68">
        <v>0</v>
      </c>
      <c r="COE175" s="68">
        <f t="shared" si="908"/>
        <v>1443.4524000000001</v>
      </c>
      <c r="COF175" s="101">
        <v>4</v>
      </c>
      <c r="COG175" s="102"/>
      <c r="COH175" s="68" t="s">
        <v>317</v>
      </c>
      <c r="COI175" s="68">
        <f t="shared" ref="COI175" si="8475">89.4*10.764</f>
        <v>962.30160000000001</v>
      </c>
      <c r="COJ175" s="68">
        <v>0</v>
      </c>
      <c r="COK175" s="68">
        <f t="shared" si="910"/>
        <v>962.30160000000001</v>
      </c>
      <c r="COL175" s="68">
        <v>0</v>
      </c>
      <c r="COM175" s="68">
        <f t="shared" si="911"/>
        <v>1443.4524000000001</v>
      </c>
      <c r="CON175" s="101">
        <v>4</v>
      </c>
      <c r="COO175" s="102"/>
      <c r="COP175" s="68" t="s">
        <v>317</v>
      </c>
      <c r="COQ175" s="68">
        <f t="shared" ref="COQ175" si="8476">89.4*10.764</f>
        <v>962.30160000000001</v>
      </c>
      <c r="COR175" s="68">
        <v>0</v>
      </c>
      <c r="COS175" s="68">
        <f t="shared" si="913"/>
        <v>962.30160000000001</v>
      </c>
      <c r="COT175" s="68">
        <v>0</v>
      </c>
      <c r="COU175" s="68">
        <f t="shared" si="914"/>
        <v>1443.4524000000001</v>
      </c>
      <c r="COV175" s="101">
        <v>4</v>
      </c>
      <c r="COW175" s="102"/>
      <c r="COX175" s="68" t="s">
        <v>317</v>
      </c>
      <c r="COY175" s="68">
        <f t="shared" ref="COY175" si="8477">89.4*10.764</f>
        <v>962.30160000000001</v>
      </c>
      <c r="COZ175" s="68">
        <v>0</v>
      </c>
      <c r="CPA175" s="68">
        <f t="shared" si="916"/>
        <v>962.30160000000001</v>
      </c>
      <c r="CPB175" s="68">
        <v>0</v>
      </c>
      <c r="CPC175" s="68">
        <f t="shared" si="917"/>
        <v>1443.4524000000001</v>
      </c>
      <c r="CPD175" s="101">
        <v>4</v>
      </c>
      <c r="CPE175" s="102"/>
      <c r="CPF175" s="68" t="s">
        <v>317</v>
      </c>
      <c r="CPG175" s="68">
        <f t="shared" ref="CPG175" si="8478">89.4*10.764</f>
        <v>962.30160000000001</v>
      </c>
      <c r="CPH175" s="68">
        <v>0</v>
      </c>
      <c r="CPI175" s="68">
        <f t="shared" si="919"/>
        <v>962.30160000000001</v>
      </c>
      <c r="CPJ175" s="68">
        <v>0</v>
      </c>
      <c r="CPK175" s="68">
        <f t="shared" si="920"/>
        <v>1443.4524000000001</v>
      </c>
      <c r="CPL175" s="101">
        <v>4</v>
      </c>
      <c r="CPM175" s="102"/>
      <c r="CPN175" s="68" t="s">
        <v>317</v>
      </c>
      <c r="CPO175" s="68">
        <f t="shared" ref="CPO175" si="8479">89.4*10.764</f>
        <v>962.30160000000001</v>
      </c>
      <c r="CPP175" s="68">
        <v>0</v>
      </c>
      <c r="CPQ175" s="68">
        <f t="shared" si="922"/>
        <v>962.30160000000001</v>
      </c>
      <c r="CPR175" s="68">
        <v>0</v>
      </c>
      <c r="CPS175" s="68">
        <f t="shared" si="923"/>
        <v>1443.4524000000001</v>
      </c>
      <c r="CPT175" s="101">
        <v>4</v>
      </c>
      <c r="CPU175" s="102"/>
      <c r="CPV175" s="68" t="s">
        <v>317</v>
      </c>
      <c r="CPW175" s="68">
        <f t="shared" ref="CPW175" si="8480">89.4*10.764</f>
        <v>962.30160000000001</v>
      </c>
      <c r="CPX175" s="68">
        <v>0</v>
      </c>
      <c r="CPY175" s="68">
        <f t="shared" si="925"/>
        <v>962.30160000000001</v>
      </c>
      <c r="CPZ175" s="68">
        <v>0</v>
      </c>
      <c r="CQA175" s="68">
        <f t="shared" si="926"/>
        <v>1443.4524000000001</v>
      </c>
      <c r="CQB175" s="101">
        <v>4</v>
      </c>
      <c r="CQC175" s="102"/>
      <c r="CQD175" s="68" t="s">
        <v>317</v>
      </c>
      <c r="CQE175" s="68">
        <f t="shared" ref="CQE175" si="8481">89.4*10.764</f>
        <v>962.30160000000001</v>
      </c>
      <c r="CQF175" s="68">
        <v>0</v>
      </c>
      <c r="CQG175" s="68">
        <f t="shared" si="928"/>
        <v>962.30160000000001</v>
      </c>
      <c r="CQH175" s="68">
        <v>0</v>
      </c>
      <c r="CQI175" s="68">
        <f t="shared" si="929"/>
        <v>1443.4524000000001</v>
      </c>
      <c r="CQJ175" s="101">
        <v>4</v>
      </c>
      <c r="CQK175" s="102"/>
      <c r="CQL175" s="68" t="s">
        <v>317</v>
      </c>
      <c r="CQM175" s="68">
        <f t="shared" ref="CQM175" si="8482">89.4*10.764</f>
        <v>962.30160000000001</v>
      </c>
      <c r="CQN175" s="68">
        <v>0</v>
      </c>
      <c r="CQO175" s="68">
        <f t="shared" si="931"/>
        <v>962.30160000000001</v>
      </c>
      <c r="CQP175" s="68">
        <v>0</v>
      </c>
      <c r="CQQ175" s="68">
        <f t="shared" si="932"/>
        <v>1443.4524000000001</v>
      </c>
      <c r="CQR175" s="101">
        <v>4</v>
      </c>
      <c r="CQS175" s="102"/>
      <c r="CQT175" s="68" t="s">
        <v>317</v>
      </c>
      <c r="CQU175" s="68">
        <f t="shared" ref="CQU175" si="8483">89.4*10.764</f>
        <v>962.30160000000001</v>
      </c>
      <c r="CQV175" s="68">
        <v>0</v>
      </c>
      <c r="CQW175" s="68">
        <f t="shared" si="934"/>
        <v>962.30160000000001</v>
      </c>
      <c r="CQX175" s="68">
        <v>0</v>
      </c>
      <c r="CQY175" s="68">
        <f t="shared" si="935"/>
        <v>1443.4524000000001</v>
      </c>
      <c r="CQZ175" s="101">
        <v>4</v>
      </c>
      <c r="CRA175" s="102"/>
      <c r="CRB175" s="68" t="s">
        <v>317</v>
      </c>
      <c r="CRC175" s="68">
        <f t="shared" ref="CRC175" si="8484">89.4*10.764</f>
        <v>962.30160000000001</v>
      </c>
      <c r="CRD175" s="68">
        <v>0</v>
      </c>
      <c r="CRE175" s="68">
        <f t="shared" si="937"/>
        <v>962.30160000000001</v>
      </c>
      <c r="CRF175" s="68">
        <v>0</v>
      </c>
      <c r="CRG175" s="68">
        <f t="shared" si="938"/>
        <v>1443.4524000000001</v>
      </c>
      <c r="CRH175" s="101">
        <v>4</v>
      </c>
      <c r="CRI175" s="102"/>
      <c r="CRJ175" s="68" t="s">
        <v>317</v>
      </c>
      <c r="CRK175" s="68">
        <f t="shared" ref="CRK175" si="8485">89.4*10.764</f>
        <v>962.30160000000001</v>
      </c>
      <c r="CRL175" s="68">
        <v>0</v>
      </c>
      <c r="CRM175" s="68">
        <f t="shared" si="940"/>
        <v>962.30160000000001</v>
      </c>
      <c r="CRN175" s="68">
        <v>0</v>
      </c>
      <c r="CRO175" s="68">
        <f t="shared" si="941"/>
        <v>1443.4524000000001</v>
      </c>
      <c r="CRP175" s="101">
        <v>4</v>
      </c>
      <c r="CRQ175" s="102"/>
      <c r="CRR175" s="68" t="s">
        <v>317</v>
      </c>
      <c r="CRS175" s="68">
        <f t="shared" ref="CRS175" si="8486">89.4*10.764</f>
        <v>962.30160000000001</v>
      </c>
      <c r="CRT175" s="68">
        <v>0</v>
      </c>
      <c r="CRU175" s="68">
        <f t="shared" si="943"/>
        <v>962.30160000000001</v>
      </c>
      <c r="CRV175" s="68">
        <v>0</v>
      </c>
      <c r="CRW175" s="68">
        <f t="shared" si="944"/>
        <v>1443.4524000000001</v>
      </c>
      <c r="CRX175" s="101">
        <v>4</v>
      </c>
      <c r="CRY175" s="102"/>
      <c r="CRZ175" s="68" t="s">
        <v>317</v>
      </c>
      <c r="CSA175" s="68">
        <f t="shared" ref="CSA175" si="8487">89.4*10.764</f>
        <v>962.30160000000001</v>
      </c>
      <c r="CSB175" s="68">
        <v>0</v>
      </c>
      <c r="CSC175" s="68">
        <f t="shared" si="946"/>
        <v>962.30160000000001</v>
      </c>
      <c r="CSD175" s="68">
        <v>0</v>
      </c>
      <c r="CSE175" s="68">
        <f t="shared" si="947"/>
        <v>1443.4524000000001</v>
      </c>
      <c r="CSF175" s="101">
        <v>4</v>
      </c>
      <c r="CSG175" s="102"/>
      <c r="CSH175" s="68" t="s">
        <v>317</v>
      </c>
      <c r="CSI175" s="68">
        <f t="shared" ref="CSI175" si="8488">89.4*10.764</f>
        <v>962.30160000000001</v>
      </c>
      <c r="CSJ175" s="68">
        <v>0</v>
      </c>
      <c r="CSK175" s="68">
        <f t="shared" si="949"/>
        <v>962.30160000000001</v>
      </c>
      <c r="CSL175" s="68">
        <v>0</v>
      </c>
      <c r="CSM175" s="68">
        <f t="shared" si="950"/>
        <v>1443.4524000000001</v>
      </c>
      <c r="CSN175" s="101">
        <v>4</v>
      </c>
      <c r="CSO175" s="102"/>
      <c r="CSP175" s="68" t="s">
        <v>317</v>
      </c>
      <c r="CSQ175" s="68">
        <f t="shared" ref="CSQ175" si="8489">89.4*10.764</f>
        <v>962.30160000000001</v>
      </c>
      <c r="CSR175" s="68">
        <v>0</v>
      </c>
      <c r="CSS175" s="68">
        <f t="shared" si="952"/>
        <v>962.30160000000001</v>
      </c>
      <c r="CST175" s="68">
        <v>0</v>
      </c>
      <c r="CSU175" s="68">
        <f t="shared" si="953"/>
        <v>1443.4524000000001</v>
      </c>
      <c r="CSV175" s="101">
        <v>4</v>
      </c>
      <c r="CSW175" s="102"/>
      <c r="CSX175" s="68" t="s">
        <v>317</v>
      </c>
      <c r="CSY175" s="68">
        <f t="shared" ref="CSY175" si="8490">89.4*10.764</f>
        <v>962.30160000000001</v>
      </c>
      <c r="CSZ175" s="68">
        <v>0</v>
      </c>
      <c r="CTA175" s="68">
        <f t="shared" si="955"/>
        <v>962.30160000000001</v>
      </c>
      <c r="CTB175" s="68">
        <v>0</v>
      </c>
      <c r="CTC175" s="68">
        <f t="shared" si="956"/>
        <v>1443.4524000000001</v>
      </c>
      <c r="CTD175" s="101">
        <v>4</v>
      </c>
      <c r="CTE175" s="102"/>
      <c r="CTF175" s="68" t="s">
        <v>317</v>
      </c>
      <c r="CTG175" s="68">
        <f t="shared" ref="CTG175" si="8491">89.4*10.764</f>
        <v>962.30160000000001</v>
      </c>
      <c r="CTH175" s="68">
        <v>0</v>
      </c>
      <c r="CTI175" s="68">
        <f t="shared" si="958"/>
        <v>962.30160000000001</v>
      </c>
      <c r="CTJ175" s="68">
        <v>0</v>
      </c>
      <c r="CTK175" s="68">
        <f t="shared" si="959"/>
        <v>1443.4524000000001</v>
      </c>
      <c r="CTL175" s="101">
        <v>4</v>
      </c>
      <c r="CTM175" s="102"/>
      <c r="CTN175" s="68" t="s">
        <v>317</v>
      </c>
      <c r="CTO175" s="68">
        <f t="shared" ref="CTO175" si="8492">89.4*10.764</f>
        <v>962.30160000000001</v>
      </c>
      <c r="CTP175" s="68">
        <v>0</v>
      </c>
      <c r="CTQ175" s="68">
        <f t="shared" si="961"/>
        <v>962.30160000000001</v>
      </c>
      <c r="CTR175" s="68">
        <v>0</v>
      </c>
      <c r="CTS175" s="68">
        <f t="shared" si="962"/>
        <v>1443.4524000000001</v>
      </c>
      <c r="CTT175" s="101">
        <v>4</v>
      </c>
      <c r="CTU175" s="102"/>
      <c r="CTV175" s="68" t="s">
        <v>317</v>
      </c>
      <c r="CTW175" s="68">
        <f t="shared" ref="CTW175" si="8493">89.4*10.764</f>
        <v>962.30160000000001</v>
      </c>
      <c r="CTX175" s="68">
        <v>0</v>
      </c>
      <c r="CTY175" s="68">
        <f t="shared" si="964"/>
        <v>962.30160000000001</v>
      </c>
      <c r="CTZ175" s="68">
        <v>0</v>
      </c>
      <c r="CUA175" s="68">
        <f t="shared" si="965"/>
        <v>1443.4524000000001</v>
      </c>
      <c r="CUB175" s="101">
        <v>4</v>
      </c>
      <c r="CUC175" s="102"/>
      <c r="CUD175" s="68" t="s">
        <v>317</v>
      </c>
      <c r="CUE175" s="68">
        <f t="shared" ref="CUE175" si="8494">89.4*10.764</f>
        <v>962.30160000000001</v>
      </c>
      <c r="CUF175" s="68">
        <v>0</v>
      </c>
      <c r="CUG175" s="68">
        <f t="shared" si="967"/>
        <v>962.30160000000001</v>
      </c>
      <c r="CUH175" s="68">
        <v>0</v>
      </c>
      <c r="CUI175" s="68">
        <f t="shared" si="968"/>
        <v>1443.4524000000001</v>
      </c>
      <c r="CUJ175" s="101">
        <v>4</v>
      </c>
      <c r="CUK175" s="102"/>
      <c r="CUL175" s="68" t="s">
        <v>317</v>
      </c>
      <c r="CUM175" s="68">
        <f t="shared" ref="CUM175" si="8495">89.4*10.764</f>
        <v>962.30160000000001</v>
      </c>
      <c r="CUN175" s="68">
        <v>0</v>
      </c>
      <c r="CUO175" s="68">
        <f t="shared" si="970"/>
        <v>962.30160000000001</v>
      </c>
      <c r="CUP175" s="68">
        <v>0</v>
      </c>
      <c r="CUQ175" s="68">
        <f t="shared" si="971"/>
        <v>1443.4524000000001</v>
      </c>
      <c r="CUR175" s="101">
        <v>4</v>
      </c>
      <c r="CUS175" s="102"/>
      <c r="CUT175" s="68" t="s">
        <v>317</v>
      </c>
      <c r="CUU175" s="68">
        <f t="shared" ref="CUU175" si="8496">89.4*10.764</f>
        <v>962.30160000000001</v>
      </c>
      <c r="CUV175" s="68">
        <v>0</v>
      </c>
      <c r="CUW175" s="68">
        <f t="shared" si="973"/>
        <v>962.30160000000001</v>
      </c>
      <c r="CUX175" s="68">
        <v>0</v>
      </c>
      <c r="CUY175" s="68">
        <f t="shared" si="974"/>
        <v>1443.4524000000001</v>
      </c>
      <c r="CUZ175" s="101">
        <v>4</v>
      </c>
      <c r="CVA175" s="102"/>
      <c r="CVB175" s="68" t="s">
        <v>317</v>
      </c>
      <c r="CVC175" s="68">
        <f t="shared" ref="CVC175" si="8497">89.4*10.764</f>
        <v>962.30160000000001</v>
      </c>
      <c r="CVD175" s="68">
        <v>0</v>
      </c>
      <c r="CVE175" s="68">
        <f t="shared" si="976"/>
        <v>962.30160000000001</v>
      </c>
      <c r="CVF175" s="68">
        <v>0</v>
      </c>
      <c r="CVG175" s="68">
        <f t="shared" si="977"/>
        <v>1443.4524000000001</v>
      </c>
      <c r="CVH175" s="101">
        <v>4</v>
      </c>
      <c r="CVI175" s="102"/>
      <c r="CVJ175" s="68" t="s">
        <v>317</v>
      </c>
      <c r="CVK175" s="68">
        <f t="shared" ref="CVK175" si="8498">89.4*10.764</f>
        <v>962.30160000000001</v>
      </c>
      <c r="CVL175" s="68">
        <v>0</v>
      </c>
      <c r="CVM175" s="68">
        <f t="shared" si="979"/>
        <v>962.30160000000001</v>
      </c>
      <c r="CVN175" s="68">
        <v>0</v>
      </c>
      <c r="CVO175" s="68">
        <f t="shared" si="980"/>
        <v>1443.4524000000001</v>
      </c>
      <c r="CVP175" s="101">
        <v>4</v>
      </c>
      <c r="CVQ175" s="102"/>
      <c r="CVR175" s="68" t="s">
        <v>317</v>
      </c>
      <c r="CVS175" s="68">
        <f t="shared" ref="CVS175" si="8499">89.4*10.764</f>
        <v>962.30160000000001</v>
      </c>
      <c r="CVT175" s="68">
        <v>0</v>
      </c>
      <c r="CVU175" s="68">
        <f t="shared" si="982"/>
        <v>962.30160000000001</v>
      </c>
      <c r="CVV175" s="68">
        <v>0</v>
      </c>
      <c r="CVW175" s="68">
        <f t="shared" si="983"/>
        <v>1443.4524000000001</v>
      </c>
      <c r="CVX175" s="101">
        <v>4</v>
      </c>
      <c r="CVY175" s="102"/>
      <c r="CVZ175" s="68" t="s">
        <v>317</v>
      </c>
      <c r="CWA175" s="68">
        <f t="shared" ref="CWA175" si="8500">89.4*10.764</f>
        <v>962.30160000000001</v>
      </c>
      <c r="CWB175" s="68">
        <v>0</v>
      </c>
      <c r="CWC175" s="68">
        <f t="shared" si="985"/>
        <v>962.30160000000001</v>
      </c>
      <c r="CWD175" s="68">
        <v>0</v>
      </c>
      <c r="CWE175" s="68">
        <f t="shared" si="986"/>
        <v>1443.4524000000001</v>
      </c>
      <c r="CWF175" s="101">
        <v>4</v>
      </c>
      <c r="CWG175" s="102"/>
      <c r="CWH175" s="68" t="s">
        <v>317</v>
      </c>
      <c r="CWI175" s="68">
        <f t="shared" ref="CWI175" si="8501">89.4*10.764</f>
        <v>962.30160000000001</v>
      </c>
      <c r="CWJ175" s="68">
        <v>0</v>
      </c>
      <c r="CWK175" s="68">
        <f t="shared" si="988"/>
        <v>962.30160000000001</v>
      </c>
      <c r="CWL175" s="68">
        <v>0</v>
      </c>
      <c r="CWM175" s="68">
        <f t="shared" si="989"/>
        <v>1443.4524000000001</v>
      </c>
      <c r="CWN175" s="101">
        <v>4</v>
      </c>
      <c r="CWO175" s="102"/>
      <c r="CWP175" s="68" t="s">
        <v>317</v>
      </c>
      <c r="CWQ175" s="68">
        <f t="shared" ref="CWQ175" si="8502">89.4*10.764</f>
        <v>962.30160000000001</v>
      </c>
      <c r="CWR175" s="68">
        <v>0</v>
      </c>
      <c r="CWS175" s="68">
        <f t="shared" si="991"/>
        <v>962.30160000000001</v>
      </c>
      <c r="CWT175" s="68">
        <v>0</v>
      </c>
      <c r="CWU175" s="68">
        <f t="shared" si="992"/>
        <v>1443.4524000000001</v>
      </c>
      <c r="CWV175" s="101">
        <v>4</v>
      </c>
      <c r="CWW175" s="102"/>
      <c r="CWX175" s="68" t="s">
        <v>317</v>
      </c>
      <c r="CWY175" s="68">
        <f t="shared" ref="CWY175" si="8503">89.4*10.764</f>
        <v>962.30160000000001</v>
      </c>
      <c r="CWZ175" s="68">
        <v>0</v>
      </c>
      <c r="CXA175" s="68">
        <f t="shared" si="994"/>
        <v>962.30160000000001</v>
      </c>
      <c r="CXB175" s="68">
        <v>0</v>
      </c>
      <c r="CXC175" s="68">
        <f t="shared" si="995"/>
        <v>1443.4524000000001</v>
      </c>
      <c r="CXD175" s="101">
        <v>4</v>
      </c>
      <c r="CXE175" s="102"/>
      <c r="CXF175" s="68" t="s">
        <v>317</v>
      </c>
      <c r="CXG175" s="68">
        <f t="shared" ref="CXG175" si="8504">89.4*10.764</f>
        <v>962.30160000000001</v>
      </c>
      <c r="CXH175" s="68">
        <v>0</v>
      </c>
      <c r="CXI175" s="68">
        <f t="shared" si="997"/>
        <v>962.30160000000001</v>
      </c>
      <c r="CXJ175" s="68">
        <v>0</v>
      </c>
      <c r="CXK175" s="68">
        <f t="shared" si="998"/>
        <v>1443.4524000000001</v>
      </c>
      <c r="CXL175" s="101">
        <v>4</v>
      </c>
      <c r="CXM175" s="102"/>
      <c r="CXN175" s="68" t="s">
        <v>317</v>
      </c>
      <c r="CXO175" s="68">
        <f t="shared" ref="CXO175" si="8505">89.4*10.764</f>
        <v>962.30160000000001</v>
      </c>
      <c r="CXP175" s="68">
        <v>0</v>
      </c>
      <c r="CXQ175" s="68">
        <f t="shared" si="1000"/>
        <v>962.30160000000001</v>
      </c>
      <c r="CXR175" s="68">
        <v>0</v>
      </c>
      <c r="CXS175" s="68">
        <f t="shared" si="1001"/>
        <v>1443.4524000000001</v>
      </c>
      <c r="CXT175" s="101">
        <v>4</v>
      </c>
      <c r="CXU175" s="102"/>
      <c r="CXV175" s="68" t="s">
        <v>317</v>
      </c>
      <c r="CXW175" s="68">
        <f t="shared" ref="CXW175" si="8506">89.4*10.764</f>
        <v>962.30160000000001</v>
      </c>
      <c r="CXX175" s="68">
        <v>0</v>
      </c>
      <c r="CXY175" s="68">
        <f t="shared" si="1003"/>
        <v>962.30160000000001</v>
      </c>
      <c r="CXZ175" s="68">
        <v>0</v>
      </c>
      <c r="CYA175" s="68">
        <f t="shared" si="1004"/>
        <v>1443.4524000000001</v>
      </c>
      <c r="CYB175" s="101">
        <v>4</v>
      </c>
      <c r="CYC175" s="102"/>
      <c r="CYD175" s="68" t="s">
        <v>317</v>
      </c>
      <c r="CYE175" s="68">
        <f t="shared" ref="CYE175" si="8507">89.4*10.764</f>
        <v>962.30160000000001</v>
      </c>
      <c r="CYF175" s="68">
        <v>0</v>
      </c>
      <c r="CYG175" s="68">
        <f t="shared" si="1006"/>
        <v>962.30160000000001</v>
      </c>
      <c r="CYH175" s="68">
        <v>0</v>
      </c>
      <c r="CYI175" s="68">
        <f t="shared" si="1007"/>
        <v>1443.4524000000001</v>
      </c>
      <c r="CYJ175" s="101">
        <v>4</v>
      </c>
      <c r="CYK175" s="102"/>
      <c r="CYL175" s="68" t="s">
        <v>317</v>
      </c>
      <c r="CYM175" s="68">
        <f t="shared" ref="CYM175" si="8508">89.4*10.764</f>
        <v>962.30160000000001</v>
      </c>
      <c r="CYN175" s="68">
        <v>0</v>
      </c>
      <c r="CYO175" s="68">
        <f t="shared" si="1009"/>
        <v>962.30160000000001</v>
      </c>
      <c r="CYP175" s="68">
        <v>0</v>
      </c>
      <c r="CYQ175" s="68">
        <f t="shared" si="1010"/>
        <v>1443.4524000000001</v>
      </c>
      <c r="CYR175" s="101">
        <v>4</v>
      </c>
      <c r="CYS175" s="102"/>
      <c r="CYT175" s="68" t="s">
        <v>317</v>
      </c>
      <c r="CYU175" s="68">
        <f t="shared" ref="CYU175" si="8509">89.4*10.764</f>
        <v>962.30160000000001</v>
      </c>
      <c r="CYV175" s="68">
        <v>0</v>
      </c>
      <c r="CYW175" s="68">
        <f t="shared" si="1012"/>
        <v>962.30160000000001</v>
      </c>
      <c r="CYX175" s="68">
        <v>0</v>
      </c>
      <c r="CYY175" s="68">
        <f t="shared" si="1013"/>
        <v>1443.4524000000001</v>
      </c>
      <c r="CYZ175" s="101">
        <v>4</v>
      </c>
      <c r="CZA175" s="102"/>
      <c r="CZB175" s="68" t="s">
        <v>317</v>
      </c>
      <c r="CZC175" s="68">
        <f t="shared" ref="CZC175" si="8510">89.4*10.764</f>
        <v>962.30160000000001</v>
      </c>
      <c r="CZD175" s="68">
        <v>0</v>
      </c>
      <c r="CZE175" s="68">
        <f t="shared" si="1015"/>
        <v>962.30160000000001</v>
      </c>
      <c r="CZF175" s="68">
        <v>0</v>
      </c>
      <c r="CZG175" s="68">
        <f t="shared" si="1016"/>
        <v>1443.4524000000001</v>
      </c>
      <c r="CZH175" s="101">
        <v>4</v>
      </c>
      <c r="CZI175" s="102"/>
      <c r="CZJ175" s="68" t="s">
        <v>317</v>
      </c>
      <c r="CZK175" s="68">
        <f t="shared" ref="CZK175" si="8511">89.4*10.764</f>
        <v>962.30160000000001</v>
      </c>
      <c r="CZL175" s="68">
        <v>0</v>
      </c>
      <c r="CZM175" s="68">
        <f t="shared" si="1018"/>
        <v>962.30160000000001</v>
      </c>
      <c r="CZN175" s="68">
        <v>0</v>
      </c>
      <c r="CZO175" s="68">
        <f t="shared" si="1019"/>
        <v>1443.4524000000001</v>
      </c>
      <c r="CZP175" s="101">
        <v>4</v>
      </c>
      <c r="CZQ175" s="102"/>
      <c r="CZR175" s="68" t="s">
        <v>317</v>
      </c>
      <c r="CZS175" s="68">
        <f t="shared" ref="CZS175" si="8512">89.4*10.764</f>
        <v>962.30160000000001</v>
      </c>
      <c r="CZT175" s="68">
        <v>0</v>
      </c>
      <c r="CZU175" s="68">
        <f t="shared" si="1021"/>
        <v>962.30160000000001</v>
      </c>
      <c r="CZV175" s="68">
        <v>0</v>
      </c>
      <c r="CZW175" s="68">
        <f t="shared" si="1022"/>
        <v>1443.4524000000001</v>
      </c>
      <c r="CZX175" s="101">
        <v>4</v>
      </c>
      <c r="CZY175" s="102"/>
      <c r="CZZ175" s="68" t="s">
        <v>317</v>
      </c>
      <c r="DAA175" s="68">
        <f t="shared" ref="DAA175" si="8513">89.4*10.764</f>
        <v>962.30160000000001</v>
      </c>
      <c r="DAB175" s="68">
        <v>0</v>
      </c>
      <c r="DAC175" s="68">
        <f t="shared" si="1024"/>
        <v>962.30160000000001</v>
      </c>
      <c r="DAD175" s="68">
        <v>0</v>
      </c>
      <c r="DAE175" s="68">
        <f t="shared" si="1025"/>
        <v>1443.4524000000001</v>
      </c>
      <c r="DAF175" s="101">
        <v>4</v>
      </c>
      <c r="DAG175" s="102"/>
      <c r="DAH175" s="68" t="s">
        <v>317</v>
      </c>
      <c r="DAI175" s="68">
        <f t="shared" ref="DAI175" si="8514">89.4*10.764</f>
        <v>962.30160000000001</v>
      </c>
      <c r="DAJ175" s="68">
        <v>0</v>
      </c>
      <c r="DAK175" s="68">
        <f t="shared" si="1027"/>
        <v>962.30160000000001</v>
      </c>
      <c r="DAL175" s="68">
        <v>0</v>
      </c>
      <c r="DAM175" s="68">
        <f t="shared" si="1028"/>
        <v>1443.4524000000001</v>
      </c>
      <c r="DAN175" s="101">
        <v>4</v>
      </c>
      <c r="DAO175" s="102"/>
      <c r="DAP175" s="68" t="s">
        <v>317</v>
      </c>
      <c r="DAQ175" s="68">
        <f t="shared" ref="DAQ175" si="8515">89.4*10.764</f>
        <v>962.30160000000001</v>
      </c>
      <c r="DAR175" s="68">
        <v>0</v>
      </c>
      <c r="DAS175" s="68">
        <f t="shared" si="1030"/>
        <v>962.30160000000001</v>
      </c>
      <c r="DAT175" s="68">
        <v>0</v>
      </c>
      <c r="DAU175" s="68">
        <f t="shared" si="1031"/>
        <v>1443.4524000000001</v>
      </c>
      <c r="DAV175" s="101">
        <v>4</v>
      </c>
      <c r="DAW175" s="102"/>
      <c r="DAX175" s="68" t="s">
        <v>317</v>
      </c>
      <c r="DAY175" s="68">
        <f t="shared" ref="DAY175" si="8516">89.4*10.764</f>
        <v>962.30160000000001</v>
      </c>
      <c r="DAZ175" s="68">
        <v>0</v>
      </c>
      <c r="DBA175" s="68">
        <f t="shared" si="1033"/>
        <v>962.30160000000001</v>
      </c>
      <c r="DBB175" s="68">
        <v>0</v>
      </c>
      <c r="DBC175" s="68">
        <f t="shared" si="1034"/>
        <v>1443.4524000000001</v>
      </c>
      <c r="DBD175" s="101">
        <v>4</v>
      </c>
      <c r="DBE175" s="102"/>
      <c r="DBF175" s="68" t="s">
        <v>317</v>
      </c>
      <c r="DBG175" s="68">
        <f t="shared" ref="DBG175" si="8517">89.4*10.764</f>
        <v>962.30160000000001</v>
      </c>
      <c r="DBH175" s="68">
        <v>0</v>
      </c>
      <c r="DBI175" s="68">
        <f t="shared" si="1036"/>
        <v>962.30160000000001</v>
      </c>
      <c r="DBJ175" s="68">
        <v>0</v>
      </c>
      <c r="DBK175" s="68">
        <f t="shared" si="1037"/>
        <v>1443.4524000000001</v>
      </c>
      <c r="DBL175" s="101">
        <v>4</v>
      </c>
      <c r="DBM175" s="102"/>
      <c r="DBN175" s="68" t="s">
        <v>317</v>
      </c>
      <c r="DBO175" s="68">
        <f t="shared" ref="DBO175" si="8518">89.4*10.764</f>
        <v>962.30160000000001</v>
      </c>
      <c r="DBP175" s="68">
        <v>0</v>
      </c>
      <c r="DBQ175" s="68">
        <f t="shared" si="1039"/>
        <v>962.30160000000001</v>
      </c>
      <c r="DBR175" s="68">
        <v>0</v>
      </c>
      <c r="DBS175" s="68">
        <f t="shared" si="1040"/>
        <v>1443.4524000000001</v>
      </c>
      <c r="DBT175" s="101">
        <v>4</v>
      </c>
      <c r="DBU175" s="102"/>
      <c r="DBV175" s="68" t="s">
        <v>317</v>
      </c>
      <c r="DBW175" s="68">
        <f t="shared" ref="DBW175" si="8519">89.4*10.764</f>
        <v>962.30160000000001</v>
      </c>
      <c r="DBX175" s="68">
        <v>0</v>
      </c>
      <c r="DBY175" s="68">
        <f t="shared" si="1042"/>
        <v>962.30160000000001</v>
      </c>
      <c r="DBZ175" s="68">
        <v>0</v>
      </c>
      <c r="DCA175" s="68">
        <f t="shared" si="1043"/>
        <v>1443.4524000000001</v>
      </c>
      <c r="DCB175" s="101">
        <v>4</v>
      </c>
      <c r="DCC175" s="102"/>
      <c r="DCD175" s="68" t="s">
        <v>317</v>
      </c>
      <c r="DCE175" s="68">
        <f t="shared" ref="DCE175" si="8520">89.4*10.764</f>
        <v>962.30160000000001</v>
      </c>
      <c r="DCF175" s="68">
        <v>0</v>
      </c>
      <c r="DCG175" s="68">
        <f t="shared" si="1045"/>
        <v>962.30160000000001</v>
      </c>
      <c r="DCH175" s="68">
        <v>0</v>
      </c>
      <c r="DCI175" s="68">
        <f t="shared" si="1046"/>
        <v>1443.4524000000001</v>
      </c>
      <c r="DCJ175" s="101">
        <v>4</v>
      </c>
      <c r="DCK175" s="102"/>
      <c r="DCL175" s="68" t="s">
        <v>317</v>
      </c>
      <c r="DCM175" s="68">
        <f t="shared" ref="DCM175" si="8521">89.4*10.764</f>
        <v>962.30160000000001</v>
      </c>
      <c r="DCN175" s="68">
        <v>0</v>
      </c>
      <c r="DCO175" s="68">
        <f t="shared" si="1048"/>
        <v>962.30160000000001</v>
      </c>
      <c r="DCP175" s="68">
        <v>0</v>
      </c>
      <c r="DCQ175" s="68">
        <f t="shared" si="1049"/>
        <v>1443.4524000000001</v>
      </c>
      <c r="DCR175" s="101">
        <v>4</v>
      </c>
      <c r="DCS175" s="102"/>
      <c r="DCT175" s="68" t="s">
        <v>317</v>
      </c>
      <c r="DCU175" s="68">
        <f t="shared" ref="DCU175" si="8522">89.4*10.764</f>
        <v>962.30160000000001</v>
      </c>
      <c r="DCV175" s="68">
        <v>0</v>
      </c>
      <c r="DCW175" s="68">
        <f t="shared" si="1051"/>
        <v>962.30160000000001</v>
      </c>
      <c r="DCX175" s="68">
        <v>0</v>
      </c>
      <c r="DCY175" s="68">
        <f t="shared" si="1052"/>
        <v>1443.4524000000001</v>
      </c>
      <c r="DCZ175" s="101">
        <v>4</v>
      </c>
      <c r="DDA175" s="102"/>
      <c r="DDB175" s="68" t="s">
        <v>317</v>
      </c>
      <c r="DDC175" s="68">
        <f t="shared" ref="DDC175" si="8523">89.4*10.764</f>
        <v>962.30160000000001</v>
      </c>
      <c r="DDD175" s="68">
        <v>0</v>
      </c>
      <c r="DDE175" s="68">
        <f t="shared" si="1054"/>
        <v>962.30160000000001</v>
      </c>
      <c r="DDF175" s="68">
        <v>0</v>
      </c>
      <c r="DDG175" s="68">
        <f t="shared" si="1055"/>
        <v>1443.4524000000001</v>
      </c>
      <c r="DDH175" s="101">
        <v>4</v>
      </c>
      <c r="DDI175" s="102"/>
      <c r="DDJ175" s="68" t="s">
        <v>317</v>
      </c>
      <c r="DDK175" s="68">
        <f t="shared" ref="DDK175" si="8524">89.4*10.764</f>
        <v>962.30160000000001</v>
      </c>
      <c r="DDL175" s="68">
        <v>0</v>
      </c>
      <c r="DDM175" s="68">
        <f t="shared" si="1057"/>
        <v>962.30160000000001</v>
      </c>
      <c r="DDN175" s="68">
        <v>0</v>
      </c>
      <c r="DDO175" s="68">
        <f t="shared" si="1058"/>
        <v>1443.4524000000001</v>
      </c>
      <c r="DDP175" s="101">
        <v>4</v>
      </c>
      <c r="DDQ175" s="102"/>
      <c r="DDR175" s="68" t="s">
        <v>317</v>
      </c>
      <c r="DDS175" s="68">
        <f t="shared" ref="DDS175" si="8525">89.4*10.764</f>
        <v>962.30160000000001</v>
      </c>
      <c r="DDT175" s="68">
        <v>0</v>
      </c>
      <c r="DDU175" s="68">
        <f t="shared" si="1060"/>
        <v>962.30160000000001</v>
      </c>
      <c r="DDV175" s="68">
        <v>0</v>
      </c>
      <c r="DDW175" s="68">
        <f t="shared" si="1061"/>
        <v>1443.4524000000001</v>
      </c>
      <c r="DDX175" s="101">
        <v>4</v>
      </c>
      <c r="DDY175" s="102"/>
      <c r="DDZ175" s="68" t="s">
        <v>317</v>
      </c>
      <c r="DEA175" s="68">
        <f t="shared" ref="DEA175" si="8526">89.4*10.764</f>
        <v>962.30160000000001</v>
      </c>
      <c r="DEB175" s="68">
        <v>0</v>
      </c>
      <c r="DEC175" s="68">
        <f t="shared" si="1063"/>
        <v>962.30160000000001</v>
      </c>
      <c r="DED175" s="68">
        <v>0</v>
      </c>
      <c r="DEE175" s="68">
        <f t="shared" si="1064"/>
        <v>1443.4524000000001</v>
      </c>
      <c r="DEF175" s="101">
        <v>4</v>
      </c>
      <c r="DEG175" s="102"/>
      <c r="DEH175" s="68" t="s">
        <v>317</v>
      </c>
      <c r="DEI175" s="68">
        <f t="shared" ref="DEI175" si="8527">89.4*10.764</f>
        <v>962.30160000000001</v>
      </c>
      <c r="DEJ175" s="68">
        <v>0</v>
      </c>
      <c r="DEK175" s="68">
        <f t="shared" si="1066"/>
        <v>962.30160000000001</v>
      </c>
      <c r="DEL175" s="68">
        <v>0</v>
      </c>
      <c r="DEM175" s="68">
        <f t="shared" si="1067"/>
        <v>1443.4524000000001</v>
      </c>
      <c r="DEN175" s="101">
        <v>4</v>
      </c>
      <c r="DEO175" s="102"/>
      <c r="DEP175" s="68" t="s">
        <v>317</v>
      </c>
      <c r="DEQ175" s="68">
        <f t="shared" ref="DEQ175" si="8528">89.4*10.764</f>
        <v>962.30160000000001</v>
      </c>
      <c r="DER175" s="68">
        <v>0</v>
      </c>
      <c r="DES175" s="68">
        <f t="shared" si="1069"/>
        <v>962.30160000000001</v>
      </c>
      <c r="DET175" s="68">
        <v>0</v>
      </c>
      <c r="DEU175" s="68">
        <f t="shared" si="1070"/>
        <v>1443.4524000000001</v>
      </c>
      <c r="DEV175" s="101">
        <v>4</v>
      </c>
      <c r="DEW175" s="102"/>
      <c r="DEX175" s="68" t="s">
        <v>317</v>
      </c>
      <c r="DEY175" s="68">
        <f t="shared" ref="DEY175" si="8529">89.4*10.764</f>
        <v>962.30160000000001</v>
      </c>
      <c r="DEZ175" s="68">
        <v>0</v>
      </c>
      <c r="DFA175" s="68">
        <f t="shared" si="1072"/>
        <v>962.30160000000001</v>
      </c>
      <c r="DFB175" s="68">
        <v>0</v>
      </c>
      <c r="DFC175" s="68">
        <f t="shared" si="1073"/>
        <v>1443.4524000000001</v>
      </c>
      <c r="DFD175" s="101">
        <v>4</v>
      </c>
      <c r="DFE175" s="102"/>
      <c r="DFF175" s="68" t="s">
        <v>317</v>
      </c>
      <c r="DFG175" s="68">
        <f t="shared" ref="DFG175" si="8530">89.4*10.764</f>
        <v>962.30160000000001</v>
      </c>
      <c r="DFH175" s="68">
        <v>0</v>
      </c>
      <c r="DFI175" s="68">
        <f t="shared" si="1075"/>
        <v>962.30160000000001</v>
      </c>
      <c r="DFJ175" s="68">
        <v>0</v>
      </c>
      <c r="DFK175" s="68">
        <f t="shared" si="1076"/>
        <v>1443.4524000000001</v>
      </c>
      <c r="DFL175" s="101">
        <v>4</v>
      </c>
      <c r="DFM175" s="102"/>
      <c r="DFN175" s="68" t="s">
        <v>317</v>
      </c>
      <c r="DFO175" s="68">
        <f t="shared" ref="DFO175" si="8531">89.4*10.764</f>
        <v>962.30160000000001</v>
      </c>
      <c r="DFP175" s="68">
        <v>0</v>
      </c>
      <c r="DFQ175" s="68">
        <f t="shared" si="1078"/>
        <v>962.30160000000001</v>
      </c>
      <c r="DFR175" s="68">
        <v>0</v>
      </c>
      <c r="DFS175" s="68">
        <f t="shared" si="1079"/>
        <v>1443.4524000000001</v>
      </c>
      <c r="DFT175" s="101">
        <v>4</v>
      </c>
      <c r="DFU175" s="102"/>
      <c r="DFV175" s="68" t="s">
        <v>317</v>
      </c>
      <c r="DFW175" s="68">
        <f t="shared" ref="DFW175" si="8532">89.4*10.764</f>
        <v>962.30160000000001</v>
      </c>
      <c r="DFX175" s="68">
        <v>0</v>
      </c>
      <c r="DFY175" s="68">
        <f t="shared" si="1081"/>
        <v>962.30160000000001</v>
      </c>
      <c r="DFZ175" s="68">
        <v>0</v>
      </c>
      <c r="DGA175" s="68">
        <f t="shared" si="1082"/>
        <v>1443.4524000000001</v>
      </c>
      <c r="DGB175" s="101">
        <v>4</v>
      </c>
      <c r="DGC175" s="102"/>
      <c r="DGD175" s="68" t="s">
        <v>317</v>
      </c>
      <c r="DGE175" s="68">
        <f t="shared" ref="DGE175" si="8533">89.4*10.764</f>
        <v>962.30160000000001</v>
      </c>
      <c r="DGF175" s="68">
        <v>0</v>
      </c>
      <c r="DGG175" s="68">
        <f t="shared" si="1084"/>
        <v>962.30160000000001</v>
      </c>
      <c r="DGH175" s="68">
        <v>0</v>
      </c>
      <c r="DGI175" s="68">
        <f t="shared" si="1085"/>
        <v>1443.4524000000001</v>
      </c>
      <c r="DGJ175" s="101">
        <v>4</v>
      </c>
      <c r="DGK175" s="102"/>
      <c r="DGL175" s="68" t="s">
        <v>317</v>
      </c>
      <c r="DGM175" s="68">
        <f t="shared" ref="DGM175" si="8534">89.4*10.764</f>
        <v>962.30160000000001</v>
      </c>
      <c r="DGN175" s="68">
        <v>0</v>
      </c>
      <c r="DGO175" s="68">
        <f t="shared" si="1087"/>
        <v>962.30160000000001</v>
      </c>
      <c r="DGP175" s="68">
        <v>0</v>
      </c>
      <c r="DGQ175" s="68">
        <f t="shared" si="1088"/>
        <v>1443.4524000000001</v>
      </c>
      <c r="DGR175" s="101">
        <v>4</v>
      </c>
      <c r="DGS175" s="102"/>
      <c r="DGT175" s="68" t="s">
        <v>317</v>
      </c>
      <c r="DGU175" s="68">
        <f t="shared" ref="DGU175" si="8535">89.4*10.764</f>
        <v>962.30160000000001</v>
      </c>
      <c r="DGV175" s="68">
        <v>0</v>
      </c>
      <c r="DGW175" s="68">
        <f t="shared" si="1090"/>
        <v>962.30160000000001</v>
      </c>
      <c r="DGX175" s="68">
        <v>0</v>
      </c>
      <c r="DGY175" s="68">
        <f t="shared" si="1091"/>
        <v>1443.4524000000001</v>
      </c>
      <c r="DGZ175" s="101">
        <v>4</v>
      </c>
      <c r="DHA175" s="102"/>
      <c r="DHB175" s="68" t="s">
        <v>317</v>
      </c>
      <c r="DHC175" s="68">
        <f t="shared" ref="DHC175" si="8536">89.4*10.764</f>
        <v>962.30160000000001</v>
      </c>
      <c r="DHD175" s="68">
        <v>0</v>
      </c>
      <c r="DHE175" s="68">
        <f t="shared" si="1093"/>
        <v>962.30160000000001</v>
      </c>
      <c r="DHF175" s="68">
        <v>0</v>
      </c>
      <c r="DHG175" s="68">
        <f t="shared" si="1094"/>
        <v>1443.4524000000001</v>
      </c>
      <c r="DHH175" s="101">
        <v>4</v>
      </c>
      <c r="DHI175" s="102"/>
      <c r="DHJ175" s="68" t="s">
        <v>317</v>
      </c>
      <c r="DHK175" s="68">
        <f t="shared" ref="DHK175" si="8537">89.4*10.764</f>
        <v>962.30160000000001</v>
      </c>
      <c r="DHL175" s="68">
        <v>0</v>
      </c>
      <c r="DHM175" s="68">
        <f t="shared" si="1096"/>
        <v>962.30160000000001</v>
      </c>
      <c r="DHN175" s="68">
        <v>0</v>
      </c>
      <c r="DHO175" s="68">
        <f t="shared" si="1097"/>
        <v>1443.4524000000001</v>
      </c>
      <c r="DHP175" s="101">
        <v>4</v>
      </c>
      <c r="DHQ175" s="102"/>
      <c r="DHR175" s="68" t="s">
        <v>317</v>
      </c>
      <c r="DHS175" s="68">
        <f t="shared" ref="DHS175" si="8538">89.4*10.764</f>
        <v>962.30160000000001</v>
      </c>
      <c r="DHT175" s="68">
        <v>0</v>
      </c>
      <c r="DHU175" s="68">
        <f t="shared" si="1099"/>
        <v>962.30160000000001</v>
      </c>
      <c r="DHV175" s="68">
        <v>0</v>
      </c>
      <c r="DHW175" s="68">
        <f t="shared" si="1100"/>
        <v>1443.4524000000001</v>
      </c>
      <c r="DHX175" s="101">
        <v>4</v>
      </c>
      <c r="DHY175" s="102"/>
      <c r="DHZ175" s="68" t="s">
        <v>317</v>
      </c>
      <c r="DIA175" s="68">
        <f t="shared" ref="DIA175" si="8539">89.4*10.764</f>
        <v>962.30160000000001</v>
      </c>
      <c r="DIB175" s="68">
        <v>0</v>
      </c>
      <c r="DIC175" s="68">
        <f t="shared" si="1102"/>
        <v>962.30160000000001</v>
      </c>
      <c r="DID175" s="68">
        <v>0</v>
      </c>
      <c r="DIE175" s="68">
        <f t="shared" si="1103"/>
        <v>1443.4524000000001</v>
      </c>
      <c r="DIF175" s="101">
        <v>4</v>
      </c>
      <c r="DIG175" s="102"/>
      <c r="DIH175" s="68" t="s">
        <v>317</v>
      </c>
      <c r="DII175" s="68">
        <f t="shared" ref="DII175" si="8540">89.4*10.764</f>
        <v>962.30160000000001</v>
      </c>
      <c r="DIJ175" s="68">
        <v>0</v>
      </c>
      <c r="DIK175" s="68">
        <f t="shared" si="1105"/>
        <v>962.30160000000001</v>
      </c>
      <c r="DIL175" s="68">
        <v>0</v>
      </c>
      <c r="DIM175" s="68">
        <f t="shared" si="1106"/>
        <v>1443.4524000000001</v>
      </c>
      <c r="DIN175" s="101">
        <v>4</v>
      </c>
      <c r="DIO175" s="102"/>
      <c r="DIP175" s="68" t="s">
        <v>317</v>
      </c>
      <c r="DIQ175" s="68">
        <f t="shared" ref="DIQ175" si="8541">89.4*10.764</f>
        <v>962.30160000000001</v>
      </c>
      <c r="DIR175" s="68">
        <v>0</v>
      </c>
      <c r="DIS175" s="68">
        <f t="shared" si="1108"/>
        <v>962.30160000000001</v>
      </c>
      <c r="DIT175" s="68">
        <v>0</v>
      </c>
      <c r="DIU175" s="68">
        <f t="shared" si="1109"/>
        <v>1443.4524000000001</v>
      </c>
      <c r="DIV175" s="101">
        <v>4</v>
      </c>
      <c r="DIW175" s="102"/>
      <c r="DIX175" s="68" t="s">
        <v>317</v>
      </c>
      <c r="DIY175" s="68">
        <f t="shared" ref="DIY175" si="8542">89.4*10.764</f>
        <v>962.30160000000001</v>
      </c>
      <c r="DIZ175" s="68">
        <v>0</v>
      </c>
      <c r="DJA175" s="68">
        <f t="shared" si="1111"/>
        <v>962.30160000000001</v>
      </c>
      <c r="DJB175" s="68">
        <v>0</v>
      </c>
      <c r="DJC175" s="68">
        <f t="shared" si="1112"/>
        <v>1443.4524000000001</v>
      </c>
      <c r="DJD175" s="101">
        <v>4</v>
      </c>
      <c r="DJE175" s="102"/>
      <c r="DJF175" s="68" t="s">
        <v>317</v>
      </c>
      <c r="DJG175" s="68">
        <f t="shared" ref="DJG175" si="8543">89.4*10.764</f>
        <v>962.30160000000001</v>
      </c>
      <c r="DJH175" s="68">
        <v>0</v>
      </c>
      <c r="DJI175" s="68">
        <f t="shared" si="1114"/>
        <v>962.30160000000001</v>
      </c>
      <c r="DJJ175" s="68">
        <v>0</v>
      </c>
      <c r="DJK175" s="68">
        <f t="shared" si="1115"/>
        <v>1443.4524000000001</v>
      </c>
      <c r="DJL175" s="101">
        <v>4</v>
      </c>
      <c r="DJM175" s="102"/>
      <c r="DJN175" s="68" t="s">
        <v>317</v>
      </c>
      <c r="DJO175" s="68">
        <f t="shared" ref="DJO175" si="8544">89.4*10.764</f>
        <v>962.30160000000001</v>
      </c>
      <c r="DJP175" s="68">
        <v>0</v>
      </c>
      <c r="DJQ175" s="68">
        <f t="shared" si="1117"/>
        <v>962.30160000000001</v>
      </c>
      <c r="DJR175" s="68">
        <v>0</v>
      </c>
      <c r="DJS175" s="68">
        <f t="shared" si="1118"/>
        <v>1443.4524000000001</v>
      </c>
      <c r="DJT175" s="101">
        <v>4</v>
      </c>
      <c r="DJU175" s="102"/>
      <c r="DJV175" s="68" t="s">
        <v>317</v>
      </c>
      <c r="DJW175" s="68">
        <f t="shared" ref="DJW175" si="8545">89.4*10.764</f>
        <v>962.30160000000001</v>
      </c>
      <c r="DJX175" s="68">
        <v>0</v>
      </c>
      <c r="DJY175" s="68">
        <f t="shared" si="1120"/>
        <v>962.30160000000001</v>
      </c>
      <c r="DJZ175" s="68">
        <v>0</v>
      </c>
      <c r="DKA175" s="68">
        <f t="shared" si="1121"/>
        <v>1443.4524000000001</v>
      </c>
      <c r="DKB175" s="101">
        <v>4</v>
      </c>
      <c r="DKC175" s="102"/>
      <c r="DKD175" s="68" t="s">
        <v>317</v>
      </c>
      <c r="DKE175" s="68">
        <f t="shared" ref="DKE175" si="8546">89.4*10.764</f>
        <v>962.30160000000001</v>
      </c>
      <c r="DKF175" s="68">
        <v>0</v>
      </c>
      <c r="DKG175" s="68">
        <f t="shared" si="1123"/>
        <v>962.30160000000001</v>
      </c>
      <c r="DKH175" s="68">
        <v>0</v>
      </c>
      <c r="DKI175" s="68">
        <f t="shared" si="1124"/>
        <v>1443.4524000000001</v>
      </c>
      <c r="DKJ175" s="101">
        <v>4</v>
      </c>
      <c r="DKK175" s="102"/>
      <c r="DKL175" s="68" t="s">
        <v>317</v>
      </c>
      <c r="DKM175" s="68">
        <f t="shared" ref="DKM175" si="8547">89.4*10.764</f>
        <v>962.30160000000001</v>
      </c>
      <c r="DKN175" s="68">
        <v>0</v>
      </c>
      <c r="DKO175" s="68">
        <f t="shared" si="1126"/>
        <v>962.30160000000001</v>
      </c>
      <c r="DKP175" s="68">
        <v>0</v>
      </c>
      <c r="DKQ175" s="68">
        <f t="shared" si="1127"/>
        <v>1443.4524000000001</v>
      </c>
      <c r="DKR175" s="101">
        <v>4</v>
      </c>
      <c r="DKS175" s="102"/>
      <c r="DKT175" s="68" t="s">
        <v>317</v>
      </c>
      <c r="DKU175" s="68">
        <f t="shared" ref="DKU175" si="8548">89.4*10.764</f>
        <v>962.30160000000001</v>
      </c>
      <c r="DKV175" s="68">
        <v>0</v>
      </c>
      <c r="DKW175" s="68">
        <f t="shared" si="1129"/>
        <v>962.30160000000001</v>
      </c>
      <c r="DKX175" s="68">
        <v>0</v>
      </c>
      <c r="DKY175" s="68">
        <f t="shared" si="1130"/>
        <v>1443.4524000000001</v>
      </c>
      <c r="DKZ175" s="101">
        <v>4</v>
      </c>
      <c r="DLA175" s="102"/>
      <c r="DLB175" s="68" t="s">
        <v>317</v>
      </c>
      <c r="DLC175" s="68">
        <f t="shared" ref="DLC175" si="8549">89.4*10.764</f>
        <v>962.30160000000001</v>
      </c>
      <c r="DLD175" s="68">
        <v>0</v>
      </c>
      <c r="DLE175" s="68">
        <f t="shared" si="1132"/>
        <v>962.30160000000001</v>
      </c>
      <c r="DLF175" s="68">
        <v>0</v>
      </c>
      <c r="DLG175" s="68">
        <f t="shared" si="1133"/>
        <v>1443.4524000000001</v>
      </c>
      <c r="DLH175" s="101">
        <v>4</v>
      </c>
      <c r="DLI175" s="102"/>
      <c r="DLJ175" s="68" t="s">
        <v>317</v>
      </c>
      <c r="DLK175" s="68">
        <f t="shared" ref="DLK175" si="8550">89.4*10.764</f>
        <v>962.30160000000001</v>
      </c>
      <c r="DLL175" s="68">
        <v>0</v>
      </c>
      <c r="DLM175" s="68">
        <f t="shared" si="1135"/>
        <v>962.30160000000001</v>
      </c>
      <c r="DLN175" s="68">
        <v>0</v>
      </c>
      <c r="DLO175" s="68">
        <f t="shared" si="1136"/>
        <v>1443.4524000000001</v>
      </c>
      <c r="DLP175" s="101">
        <v>4</v>
      </c>
      <c r="DLQ175" s="102"/>
      <c r="DLR175" s="68" t="s">
        <v>317</v>
      </c>
      <c r="DLS175" s="68">
        <f t="shared" ref="DLS175" si="8551">89.4*10.764</f>
        <v>962.30160000000001</v>
      </c>
      <c r="DLT175" s="68">
        <v>0</v>
      </c>
      <c r="DLU175" s="68">
        <f t="shared" si="1138"/>
        <v>962.30160000000001</v>
      </c>
      <c r="DLV175" s="68">
        <v>0</v>
      </c>
      <c r="DLW175" s="68">
        <f t="shared" si="1139"/>
        <v>1443.4524000000001</v>
      </c>
      <c r="DLX175" s="101">
        <v>4</v>
      </c>
      <c r="DLY175" s="102"/>
      <c r="DLZ175" s="68" t="s">
        <v>317</v>
      </c>
      <c r="DMA175" s="68">
        <f t="shared" ref="DMA175" si="8552">89.4*10.764</f>
        <v>962.30160000000001</v>
      </c>
      <c r="DMB175" s="68">
        <v>0</v>
      </c>
      <c r="DMC175" s="68">
        <f t="shared" si="1141"/>
        <v>962.30160000000001</v>
      </c>
      <c r="DMD175" s="68">
        <v>0</v>
      </c>
      <c r="DME175" s="68">
        <f t="shared" si="1142"/>
        <v>1443.4524000000001</v>
      </c>
      <c r="DMF175" s="101">
        <v>4</v>
      </c>
      <c r="DMG175" s="102"/>
      <c r="DMH175" s="68" t="s">
        <v>317</v>
      </c>
      <c r="DMI175" s="68">
        <f t="shared" ref="DMI175" si="8553">89.4*10.764</f>
        <v>962.30160000000001</v>
      </c>
      <c r="DMJ175" s="68">
        <v>0</v>
      </c>
      <c r="DMK175" s="68">
        <f t="shared" si="1144"/>
        <v>962.30160000000001</v>
      </c>
      <c r="DML175" s="68">
        <v>0</v>
      </c>
      <c r="DMM175" s="68">
        <f t="shared" si="1145"/>
        <v>1443.4524000000001</v>
      </c>
      <c r="DMN175" s="101">
        <v>4</v>
      </c>
      <c r="DMO175" s="102"/>
      <c r="DMP175" s="68" t="s">
        <v>317</v>
      </c>
      <c r="DMQ175" s="68">
        <f t="shared" ref="DMQ175" si="8554">89.4*10.764</f>
        <v>962.30160000000001</v>
      </c>
      <c r="DMR175" s="68">
        <v>0</v>
      </c>
      <c r="DMS175" s="68">
        <f t="shared" si="1147"/>
        <v>962.30160000000001</v>
      </c>
      <c r="DMT175" s="68">
        <v>0</v>
      </c>
      <c r="DMU175" s="68">
        <f t="shared" si="1148"/>
        <v>1443.4524000000001</v>
      </c>
      <c r="DMV175" s="101">
        <v>4</v>
      </c>
      <c r="DMW175" s="102"/>
      <c r="DMX175" s="68" t="s">
        <v>317</v>
      </c>
      <c r="DMY175" s="68">
        <f t="shared" ref="DMY175" si="8555">89.4*10.764</f>
        <v>962.30160000000001</v>
      </c>
      <c r="DMZ175" s="68">
        <v>0</v>
      </c>
      <c r="DNA175" s="68">
        <f t="shared" si="1150"/>
        <v>962.30160000000001</v>
      </c>
      <c r="DNB175" s="68">
        <v>0</v>
      </c>
      <c r="DNC175" s="68">
        <f t="shared" si="1151"/>
        <v>1443.4524000000001</v>
      </c>
      <c r="DND175" s="101">
        <v>4</v>
      </c>
      <c r="DNE175" s="102"/>
      <c r="DNF175" s="68" t="s">
        <v>317</v>
      </c>
      <c r="DNG175" s="68">
        <f t="shared" ref="DNG175" si="8556">89.4*10.764</f>
        <v>962.30160000000001</v>
      </c>
      <c r="DNH175" s="68">
        <v>0</v>
      </c>
      <c r="DNI175" s="68">
        <f t="shared" si="1153"/>
        <v>962.30160000000001</v>
      </c>
      <c r="DNJ175" s="68">
        <v>0</v>
      </c>
      <c r="DNK175" s="68">
        <f t="shared" si="1154"/>
        <v>1443.4524000000001</v>
      </c>
      <c r="DNL175" s="101">
        <v>4</v>
      </c>
      <c r="DNM175" s="102"/>
      <c r="DNN175" s="68" t="s">
        <v>317</v>
      </c>
      <c r="DNO175" s="68">
        <f t="shared" ref="DNO175" si="8557">89.4*10.764</f>
        <v>962.30160000000001</v>
      </c>
      <c r="DNP175" s="68">
        <v>0</v>
      </c>
      <c r="DNQ175" s="68">
        <f t="shared" si="1156"/>
        <v>962.30160000000001</v>
      </c>
      <c r="DNR175" s="68">
        <v>0</v>
      </c>
      <c r="DNS175" s="68">
        <f t="shared" si="1157"/>
        <v>1443.4524000000001</v>
      </c>
      <c r="DNT175" s="101">
        <v>4</v>
      </c>
      <c r="DNU175" s="102"/>
      <c r="DNV175" s="68" t="s">
        <v>317</v>
      </c>
      <c r="DNW175" s="68">
        <f t="shared" ref="DNW175" si="8558">89.4*10.764</f>
        <v>962.30160000000001</v>
      </c>
      <c r="DNX175" s="68">
        <v>0</v>
      </c>
      <c r="DNY175" s="68">
        <f t="shared" si="1159"/>
        <v>962.30160000000001</v>
      </c>
      <c r="DNZ175" s="68">
        <v>0</v>
      </c>
      <c r="DOA175" s="68">
        <f t="shared" si="1160"/>
        <v>1443.4524000000001</v>
      </c>
      <c r="DOB175" s="101">
        <v>4</v>
      </c>
      <c r="DOC175" s="102"/>
      <c r="DOD175" s="68" t="s">
        <v>317</v>
      </c>
      <c r="DOE175" s="68">
        <f t="shared" ref="DOE175" si="8559">89.4*10.764</f>
        <v>962.30160000000001</v>
      </c>
      <c r="DOF175" s="68">
        <v>0</v>
      </c>
      <c r="DOG175" s="68">
        <f t="shared" si="1162"/>
        <v>962.30160000000001</v>
      </c>
      <c r="DOH175" s="68">
        <v>0</v>
      </c>
      <c r="DOI175" s="68">
        <f t="shared" si="1163"/>
        <v>1443.4524000000001</v>
      </c>
      <c r="DOJ175" s="101">
        <v>4</v>
      </c>
      <c r="DOK175" s="102"/>
      <c r="DOL175" s="68" t="s">
        <v>317</v>
      </c>
      <c r="DOM175" s="68">
        <f t="shared" ref="DOM175" si="8560">89.4*10.764</f>
        <v>962.30160000000001</v>
      </c>
      <c r="DON175" s="68">
        <v>0</v>
      </c>
      <c r="DOO175" s="68">
        <f t="shared" si="1165"/>
        <v>962.30160000000001</v>
      </c>
      <c r="DOP175" s="68">
        <v>0</v>
      </c>
      <c r="DOQ175" s="68">
        <f t="shared" si="1166"/>
        <v>1443.4524000000001</v>
      </c>
      <c r="DOR175" s="101">
        <v>4</v>
      </c>
      <c r="DOS175" s="102"/>
      <c r="DOT175" s="68" t="s">
        <v>317</v>
      </c>
      <c r="DOU175" s="68">
        <f t="shared" ref="DOU175" si="8561">89.4*10.764</f>
        <v>962.30160000000001</v>
      </c>
      <c r="DOV175" s="68">
        <v>0</v>
      </c>
      <c r="DOW175" s="68">
        <f t="shared" si="1168"/>
        <v>962.30160000000001</v>
      </c>
      <c r="DOX175" s="68">
        <v>0</v>
      </c>
      <c r="DOY175" s="68">
        <f t="shared" si="1169"/>
        <v>1443.4524000000001</v>
      </c>
      <c r="DOZ175" s="101">
        <v>4</v>
      </c>
      <c r="DPA175" s="102"/>
      <c r="DPB175" s="68" t="s">
        <v>317</v>
      </c>
      <c r="DPC175" s="68">
        <f t="shared" ref="DPC175" si="8562">89.4*10.764</f>
        <v>962.30160000000001</v>
      </c>
      <c r="DPD175" s="68">
        <v>0</v>
      </c>
      <c r="DPE175" s="68">
        <f t="shared" si="1171"/>
        <v>962.30160000000001</v>
      </c>
      <c r="DPF175" s="68">
        <v>0</v>
      </c>
      <c r="DPG175" s="68">
        <f t="shared" si="1172"/>
        <v>1443.4524000000001</v>
      </c>
      <c r="DPH175" s="101">
        <v>4</v>
      </c>
      <c r="DPI175" s="102"/>
      <c r="DPJ175" s="68" t="s">
        <v>317</v>
      </c>
      <c r="DPK175" s="68">
        <f t="shared" ref="DPK175" si="8563">89.4*10.764</f>
        <v>962.30160000000001</v>
      </c>
      <c r="DPL175" s="68">
        <v>0</v>
      </c>
      <c r="DPM175" s="68">
        <f t="shared" si="1174"/>
        <v>962.30160000000001</v>
      </c>
      <c r="DPN175" s="68">
        <v>0</v>
      </c>
      <c r="DPO175" s="68">
        <f t="shared" si="1175"/>
        <v>1443.4524000000001</v>
      </c>
      <c r="DPP175" s="101">
        <v>4</v>
      </c>
      <c r="DPQ175" s="102"/>
      <c r="DPR175" s="68" t="s">
        <v>317</v>
      </c>
      <c r="DPS175" s="68">
        <f t="shared" ref="DPS175" si="8564">89.4*10.764</f>
        <v>962.30160000000001</v>
      </c>
      <c r="DPT175" s="68">
        <v>0</v>
      </c>
      <c r="DPU175" s="68">
        <f t="shared" si="1177"/>
        <v>962.30160000000001</v>
      </c>
      <c r="DPV175" s="68">
        <v>0</v>
      </c>
      <c r="DPW175" s="68">
        <f t="shared" si="1178"/>
        <v>1443.4524000000001</v>
      </c>
      <c r="DPX175" s="101">
        <v>4</v>
      </c>
      <c r="DPY175" s="102"/>
      <c r="DPZ175" s="68" t="s">
        <v>317</v>
      </c>
      <c r="DQA175" s="68">
        <f t="shared" ref="DQA175" si="8565">89.4*10.764</f>
        <v>962.30160000000001</v>
      </c>
      <c r="DQB175" s="68">
        <v>0</v>
      </c>
      <c r="DQC175" s="68">
        <f t="shared" si="1180"/>
        <v>962.30160000000001</v>
      </c>
      <c r="DQD175" s="68">
        <v>0</v>
      </c>
      <c r="DQE175" s="68">
        <f t="shared" si="1181"/>
        <v>1443.4524000000001</v>
      </c>
      <c r="DQF175" s="101">
        <v>4</v>
      </c>
      <c r="DQG175" s="102"/>
      <c r="DQH175" s="68" t="s">
        <v>317</v>
      </c>
      <c r="DQI175" s="68">
        <f t="shared" ref="DQI175" si="8566">89.4*10.764</f>
        <v>962.30160000000001</v>
      </c>
      <c r="DQJ175" s="68">
        <v>0</v>
      </c>
      <c r="DQK175" s="68">
        <f t="shared" si="1183"/>
        <v>962.30160000000001</v>
      </c>
      <c r="DQL175" s="68">
        <v>0</v>
      </c>
      <c r="DQM175" s="68">
        <f t="shared" si="1184"/>
        <v>1443.4524000000001</v>
      </c>
      <c r="DQN175" s="101">
        <v>4</v>
      </c>
      <c r="DQO175" s="102"/>
      <c r="DQP175" s="68" t="s">
        <v>317</v>
      </c>
      <c r="DQQ175" s="68">
        <f t="shared" ref="DQQ175" si="8567">89.4*10.764</f>
        <v>962.30160000000001</v>
      </c>
      <c r="DQR175" s="68">
        <v>0</v>
      </c>
      <c r="DQS175" s="68">
        <f t="shared" si="1186"/>
        <v>962.30160000000001</v>
      </c>
      <c r="DQT175" s="68">
        <v>0</v>
      </c>
      <c r="DQU175" s="68">
        <f t="shared" si="1187"/>
        <v>1443.4524000000001</v>
      </c>
      <c r="DQV175" s="101">
        <v>4</v>
      </c>
      <c r="DQW175" s="102"/>
      <c r="DQX175" s="68" t="s">
        <v>317</v>
      </c>
      <c r="DQY175" s="68">
        <f t="shared" ref="DQY175" si="8568">89.4*10.764</f>
        <v>962.30160000000001</v>
      </c>
      <c r="DQZ175" s="68">
        <v>0</v>
      </c>
      <c r="DRA175" s="68">
        <f t="shared" si="1189"/>
        <v>962.30160000000001</v>
      </c>
      <c r="DRB175" s="68">
        <v>0</v>
      </c>
      <c r="DRC175" s="68">
        <f t="shared" si="1190"/>
        <v>1443.4524000000001</v>
      </c>
      <c r="DRD175" s="101">
        <v>4</v>
      </c>
      <c r="DRE175" s="102"/>
      <c r="DRF175" s="68" t="s">
        <v>317</v>
      </c>
      <c r="DRG175" s="68">
        <f t="shared" ref="DRG175" si="8569">89.4*10.764</f>
        <v>962.30160000000001</v>
      </c>
      <c r="DRH175" s="68">
        <v>0</v>
      </c>
      <c r="DRI175" s="68">
        <f t="shared" si="1192"/>
        <v>962.30160000000001</v>
      </c>
      <c r="DRJ175" s="68">
        <v>0</v>
      </c>
      <c r="DRK175" s="68">
        <f t="shared" si="1193"/>
        <v>1443.4524000000001</v>
      </c>
      <c r="DRL175" s="101">
        <v>4</v>
      </c>
      <c r="DRM175" s="102"/>
      <c r="DRN175" s="68" t="s">
        <v>317</v>
      </c>
      <c r="DRO175" s="68">
        <f t="shared" ref="DRO175" si="8570">89.4*10.764</f>
        <v>962.30160000000001</v>
      </c>
      <c r="DRP175" s="68">
        <v>0</v>
      </c>
      <c r="DRQ175" s="68">
        <f t="shared" si="1195"/>
        <v>962.30160000000001</v>
      </c>
      <c r="DRR175" s="68">
        <v>0</v>
      </c>
      <c r="DRS175" s="68">
        <f t="shared" si="1196"/>
        <v>1443.4524000000001</v>
      </c>
      <c r="DRT175" s="101">
        <v>4</v>
      </c>
      <c r="DRU175" s="102"/>
      <c r="DRV175" s="68" t="s">
        <v>317</v>
      </c>
      <c r="DRW175" s="68">
        <f t="shared" ref="DRW175" si="8571">89.4*10.764</f>
        <v>962.30160000000001</v>
      </c>
      <c r="DRX175" s="68">
        <v>0</v>
      </c>
      <c r="DRY175" s="68">
        <f t="shared" si="1198"/>
        <v>962.30160000000001</v>
      </c>
      <c r="DRZ175" s="68">
        <v>0</v>
      </c>
      <c r="DSA175" s="68">
        <f t="shared" si="1199"/>
        <v>1443.4524000000001</v>
      </c>
      <c r="DSB175" s="101">
        <v>4</v>
      </c>
      <c r="DSC175" s="102"/>
      <c r="DSD175" s="68" t="s">
        <v>317</v>
      </c>
      <c r="DSE175" s="68">
        <f t="shared" ref="DSE175" si="8572">89.4*10.764</f>
        <v>962.30160000000001</v>
      </c>
      <c r="DSF175" s="68">
        <v>0</v>
      </c>
      <c r="DSG175" s="68">
        <f t="shared" si="1201"/>
        <v>962.30160000000001</v>
      </c>
      <c r="DSH175" s="68">
        <v>0</v>
      </c>
      <c r="DSI175" s="68">
        <f t="shared" si="1202"/>
        <v>1443.4524000000001</v>
      </c>
      <c r="DSJ175" s="101">
        <v>4</v>
      </c>
      <c r="DSK175" s="102"/>
      <c r="DSL175" s="68" t="s">
        <v>317</v>
      </c>
      <c r="DSM175" s="68">
        <f t="shared" ref="DSM175" si="8573">89.4*10.764</f>
        <v>962.30160000000001</v>
      </c>
      <c r="DSN175" s="68">
        <v>0</v>
      </c>
      <c r="DSO175" s="68">
        <f t="shared" si="1204"/>
        <v>962.30160000000001</v>
      </c>
      <c r="DSP175" s="68">
        <v>0</v>
      </c>
      <c r="DSQ175" s="68">
        <f t="shared" si="1205"/>
        <v>1443.4524000000001</v>
      </c>
      <c r="DSR175" s="101">
        <v>4</v>
      </c>
      <c r="DSS175" s="102"/>
      <c r="DST175" s="68" t="s">
        <v>317</v>
      </c>
      <c r="DSU175" s="68">
        <f t="shared" ref="DSU175" si="8574">89.4*10.764</f>
        <v>962.30160000000001</v>
      </c>
      <c r="DSV175" s="68">
        <v>0</v>
      </c>
      <c r="DSW175" s="68">
        <f t="shared" si="1207"/>
        <v>962.30160000000001</v>
      </c>
      <c r="DSX175" s="68">
        <v>0</v>
      </c>
      <c r="DSY175" s="68">
        <f t="shared" si="1208"/>
        <v>1443.4524000000001</v>
      </c>
      <c r="DSZ175" s="101">
        <v>4</v>
      </c>
      <c r="DTA175" s="102"/>
      <c r="DTB175" s="68" t="s">
        <v>317</v>
      </c>
      <c r="DTC175" s="68">
        <f t="shared" ref="DTC175" si="8575">89.4*10.764</f>
        <v>962.30160000000001</v>
      </c>
      <c r="DTD175" s="68">
        <v>0</v>
      </c>
      <c r="DTE175" s="68">
        <f t="shared" si="1210"/>
        <v>962.30160000000001</v>
      </c>
      <c r="DTF175" s="68">
        <v>0</v>
      </c>
      <c r="DTG175" s="68">
        <f t="shared" si="1211"/>
        <v>1443.4524000000001</v>
      </c>
      <c r="DTH175" s="101">
        <v>4</v>
      </c>
      <c r="DTI175" s="102"/>
      <c r="DTJ175" s="68" t="s">
        <v>317</v>
      </c>
      <c r="DTK175" s="68">
        <f t="shared" ref="DTK175" si="8576">89.4*10.764</f>
        <v>962.30160000000001</v>
      </c>
      <c r="DTL175" s="68">
        <v>0</v>
      </c>
      <c r="DTM175" s="68">
        <f t="shared" si="1213"/>
        <v>962.30160000000001</v>
      </c>
      <c r="DTN175" s="68">
        <v>0</v>
      </c>
      <c r="DTO175" s="68">
        <f t="shared" si="1214"/>
        <v>1443.4524000000001</v>
      </c>
      <c r="DTP175" s="101">
        <v>4</v>
      </c>
      <c r="DTQ175" s="102"/>
      <c r="DTR175" s="68" t="s">
        <v>317</v>
      </c>
      <c r="DTS175" s="68">
        <f t="shared" ref="DTS175" si="8577">89.4*10.764</f>
        <v>962.30160000000001</v>
      </c>
      <c r="DTT175" s="68">
        <v>0</v>
      </c>
      <c r="DTU175" s="68">
        <f t="shared" si="1216"/>
        <v>962.30160000000001</v>
      </c>
      <c r="DTV175" s="68">
        <v>0</v>
      </c>
      <c r="DTW175" s="68">
        <f t="shared" si="1217"/>
        <v>1443.4524000000001</v>
      </c>
      <c r="DTX175" s="101">
        <v>4</v>
      </c>
      <c r="DTY175" s="102"/>
      <c r="DTZ175" s="68" t="s">
        <v>317</v>
      </c>
      <c r="DUA175" s="68">
        <f t="shared" ref="DUA175" si="8578">89.4*10.764</f>
        <v>962.30160000000001</v>
      </c>
      <c r="DUB175" s="68">
        <v>0</v>
      </c>
      <c r="DUC175" s="68">
        <f t="shared" si="1219"/>
        <v>962.30160000000001</v>
      </c>
      <c r="DUD175" s="68">
        <v>0</v>
      </c>
      <c r="DUE175" s="68">
        <f t="shared" si="1220"/>
        <v>1443.4524000000001</v>
      </c>
      <c r="DUF175" s="101">
        <v>4</v>
      </c>
      <c r="DUG175" s="102"/>
      <c r="DUH175" s="68" t="s">
        <v>317</v>
      </c>
      <c r="DUI175" s="68">
        <f t="shared" ref="DUI175" si="8579">89.4*10.764</f>
        <v>962.30160000000001</v>
      </c>
      <c r="DUJ175" s="68">
        <v>0</v>
      </c>
      <c r="DUK175" s="68">
        <f t="shared" si="1222"/>
        <v>962.30160000000001</v>
      </c>
      <c r="DUL175" s="68">
        <v>0</v>
      </c>
      <c r="DUM175" s="68">
        <f t="shared" si="1223"/>
        <v>1443.4524000000001</v>
      </c>
      <c r="DUN175" s="101">
        <v>4</v>
      </c>
      <c r="DUO175" s="102"/>
      <c r="DUP175" s="68" t="s">
        <v>317</v>
      </c>
      <c r="DUQ175" s="68">
        <f t="shared" ref="DUQ175" si="8580">89.4*10.764</f>
        <v>962.30160000000001</v>
      </c>
      <c r="DUR175" s="68">
        <v>0</v>
      </c>
      <c r="DUS175" s="68">
        <f t="shared" si="1225"/>
        <v>962.30160000000001</v>
      </c>
      <c r="DUT175" s="68">
        <v>0</v>
      </c>
      <c r="DUU175" s="68">
        <f t="shared" si="1226"/>
        <v>1443.4524000000001</v>
      </c>
      <c r="DUV175" s="101">
        <v>4</v>
      </c>
      <c r="DUW175" s="102"/>
      <c r="DUX175" s="68" t="s">
        <v>317</v>
      </c>
      <c r="DUY175" s="68">
        <f t="shared" ref="DUY175" si="8581">89.4*10.764</f>
        <v>962.30160000000001</v>
      </c>
      <c r="DUZ175" s="68">
        <v>0</v>
      </c>
      <c r="DVA175" s="68">
        <f t="shared" si="1228"/>
        <v>962.30160000000001</v>
      </c>
      <c r="DVB175" s="68">
        <v>0</v>
      </c>
      <c r="DVC175" s="68">
        <f t="shared" si="1229"/>
        <v>1443.4524000000001</v>
      </c>
      <c r="DVD175" s="101">
        <v>4</v>
      </c>
      <c r="DVE175" s="102"/>
      <c r="DVF175" s="68" t="s">
        <v>317</v>
      </c>
      <c r="DVG175" s="68">
        <f t="shared" ref="DVG175" si="8582">89.4*10.764</f>
        <v>962.30160000000001</v>
      </c>
      <c r="DVH175" s="68">
        <v>0</v>
      </c>
      <c r="DVI175" s="68">
        <f t="shared" si="1231"/>
        <v>962.30160000000001</v>
      </c>
      <c r="DVJ175" s="68">
        <v>0</v>
      </c>
      <c r="DVK175" s="68">
        <f t="shared" si="1232"/>
        <v>1443.4524000000001</v>
      </c>
      <c r="DVL175" s="101">
        <v>4</v>
      </c>
      <c r="DVM175" s="102"/>
      <c r="DVN175" s="68" t="s">
        <v>317</v>
      </c>
      <c r="DVO175" s="68">
        <f t="shared" ref="DVO175" si="8583">89.4*10.764</f>
        <v>962.30160000000001</v>
      </c>
      <c r="DVP175" s="68">
        <v>0</v>
      </c>
      <c r="DVQ175" s="68">
        <f t="shared" si="1234"/>
        <v>962.30160000000001</v>
      </c>
      <c r="DVR175" s="68">
        <v>0</v>
      </c>
      <c r="DVS175" s="68">
        <f t="shared" si="1235"/>
        <v>1443.4524000000001</v>
      </c>
      <c r="DVT175" s="101">
        <v>4</v>
      </c>
      <c r="DVU175" s="102"/>
      <c r="DVV175" s="68" t="s">
        <v>317</v>
      </c>
      <c r="DVW175" s="68">
        <f t="shared" ref="DVW175" si="8584">89.4*10.764</f>
        <v>962.30160000000001</v>
      </c>
      <c r="DVX175" s="68">
        <v>0</v>
      </c>
      <c r="DVY175" s="68">
        <f t="shared" si="1237"/>
        <v>962.30160000000001</v>
      </c>
      <c r="DVZ175" s="68">
        <v>0</v>
      </c>
      <c r="DWA175" s="68">
        <f t="shared" si="1238"/>
        <v>1443.4524000000001</v>
      </c>
      <c r="DWB175" s="101">
        <v>4</v>
      </c>
      <c r="DWC175" s="102"/>
      <c r="DWD175" s="68" t="s">
        <v>317</v>
      </c>
      <c r="DWE175" s="68">
        <f t="shared" ref="DWE175" si="8585">89.4*10.764</f>
        <v>962.30160000000001</v>
      </c>
      <c r="DWF175" s="68">
        <v>0</v>
      </c>
      <c r="DWG175" s="68">
        <f t="shared" si="1240"/>
        <v>962.30160000000001</v>
      </c>
      <c r="DWH175" s="68">
        <v>0</v>
      </c>
      <c r="DWI175" s="68">
        <f t="shared" si="1241"/>
        <v>1443.4524000000001</v>
      </c>
      <c r="DWJ175" s="101">
        <v>4</v>
      </c>
      <c r="DWK175" s="102"/>
      <c r="DWL175" s="68" t="s">
        <v>317</v>
      </c>
      <c r="DWM175" s="68">
        <f t="shared" ref="DWM175" si="8586">89.4*10.764</f>
        <v>962.30160000000001</v>
      </c>
      <c r="DWN175" s="68">
        <v>0</v>
      </c>
      <c r="DWO175" s="68">
        <f t="shared" si="1243"/>
        <v>962.30160000000001</v>
      </c>
      <c r="DWP175" s="68">
        <v>0</v>
      </c>
      <c r="DWQ175" s="68">
        <f t="shared" si="1244"/>
        <v>1443.4524000000001</v>
      </c>
      <c r="DWR175" s="101">
        <v>4</v>
      </c>
      <c r="DWS175" s="102"/>
      <c r="DWT175" s="68" t="s">
        <v>317</v>
      </c>
      <c r="DWU175" s="68">
        <f t="shared" ref="DWU175" si="8587">89.4*10.764</f>
        <v>962.30160000000001</v>
      </c>
      <c r="DWV175" s="68">
        <v>0</v>
      </c>
      <c r="DWW175" s="68">
        <f t="shared" si="1246"/>
        <v>962.30160000000001</v>
      </c>
      <c r="DWX175" s="68">
        <v>0</v>
      </c>
      <c r="DWY175" s="68">
        <f t="shared" si="1247"/>
        <v>1443.4524000000001</v>
      </c>
      <c r="DWZ175" s="101">
        <v>4</v>
      </c>
      <c r="DXA175" s="102"/>
      <c r="DXB175" s="68" t="s">
        <v>317</v>
      </c>
      <c r="DXC175" s="68">
        <f t="shared" ref="DXC175" si="8588">89.4*10.764</f>
        <v>962.30160000000001</v>
      </c>
      <c r="DXD175" s="68">
        <v>0</v>
      </c>
      <c r="DXE175" s="68">
        <f t="shared" si="1249"/>
        <v>962.30160000000001</v>
      </c>
      <c r="DXF175" s="68">
        <v>0</v>
      </c>
      <c r="DXG175" s="68">
        <f t="shared" si="1250"/>
        <v>1443.4524000000001</v>
      </c>
      <c r="DXH175" s="101">
        <v>4</v>
      </c>
      <c r="DXI175" s="102"/>
      <c r="DXJ175" s="68" t="s">
        <v>317</v>
      </c>
      <c r="DXK175" s="68">
        <f t="shared" ref="DXK175" si="8589">89.4*10.764</f>
        <v>962.30160000000001</v>
      </c>
      <c r="DXL175" s="68">
        <v>0</v>
      </c>
      <c r="DXM175" s="68">
        <f t="shared" si="1252"/>
        <v>962.30160000000001</v>
      </c>
      <c r="DXN175" s="68">
        <v>0</v>
      </c>
      <c r="DXO175" s="68">
        <f t="shared" si="1253"/>
        <v>1443.4524000000001</v>
      </c>
      <c r="DXP175" s="101">
        <v>4</v>
      </c>
      <c r="DXQ175" s="102"/>
      <c r="DXR175" s="68" t="s">
        <v>317</v>
      </c>
      <c r="DXS175" s="68">
        <f t="shared" ref="DXS175" si="8590">89.4*10.764</f>
        <v>962.30160000000001</v>
      </c>
      <c r="DXT175" s="68">
        <v>0</v>
      </c>
      <c r="DXU175" s="68">
        <f t="shared" si="1255"/>
        <v>962.30160000000001</v>
      </c>
      <c r="DXV175" s="68">
        <v>0</v>
      </c>
      <c r="DXW175" s="68">
        <f t="shared" si="1256"/>
        <v>1443.4524000000001</v>
      </c>
      <c r="DXX175" s="101">
        <v>4</v>
      </c>
      <c r="DXY175" s="102"/>
      <c r="DXZ175" s="68" t="s">
        <v>317</v>
      </c>
      <c r="DYA175" s="68">
        <f t="shared" ref="DYA175" si="8591">89.4*10.764</f>
        <v>962.30160000000001</v>
      </c>
      <c r="DYB175" s="68">
        <v>0</v>
      </c>
      <c r="DYC175" s="68">
        <f t="shared" si="1258"/>
        <v>962.30160000000001</v>
      </c>
      <c r="DYD175" s="68">
        <v>0</v>
      </c>
      <c r="DYE175" s="68">
        <f t="shared" si="1259"/>
        <v>1443.4524000000001</v>
      </c>
      <c r="DYF175" s="101">
        <v>4</v>
      </c>
      <c r="DYG175" s="102"/>
      <c r="DYH175" s="68" t="s">
        <v>317</v>
      </c>
      <c r="DYI175" s="68">
        <f t="shared" ref="DYI175" si="8592">89.4*10.764</f>
        <v>962.30160000000001</v>
      </c>
      <c r="DYJ175" s="68">
        <v>0</v>
      </c>
      <c r="DYK175" s="68">
        <f t="shared" si="1261"/>
        <v>962.30160000000001</v>
      </c>
      <c r="DYL175" s="68">
        <v>0</v>
      </c>
      <c r="DYM175" s="68">
        <f t="shared" si="1262"/>
        <v>1443.4524000000001</v>
      </c>
      <c r="DYN175" s="101">
        <v>4</v>
      </c>
      <c r="DYO175" s="102"/>
      <c r="DYP175" s="68" t="s">
        <v>317</v>
      </c>
      <c r="DYQ175" s="68">
        <f t="shared" ref="DYQ175" si="8593">89.4*10.764</f>
        <v>962.30160000000001</v>
      </c>
      <c r="DYR175" s="68">
        <v>0</v>
      </c>
      <c r="DYS175" s="68">
        <f t="shared" si="1264"/>
        <v>962.30160000000001</v>
      </c>
      <c r="DYT175" s="68">
        <v>0</v>
      </c>
      <c r="DYU175" s="68">
        <f t="shared" si="1265"/>
        <v>1443.4524000000001</v>
      </c>
      <c r="DYV175" s="101">
        <v>4</v>
      </c>
      <c r="DYW175" s="102"/>
      <c r="DYX175" s="68" t="s">
        <v>317</v>
      </c>
      <c r="DYY175" s="68">
        <f t="shared" ref="DYY175" si="8594">89.4*10.764</f>
        <v>962.30160000000001</v>
      </c>
      <c r="DYZ175" s="68">
        <v>0</v>
      </c>
      <c r="DZA175" s="68">
        <f t="shared" si="1267"/>
        <v>962.30160000000001</v>
      </c>
      <c r="DZB175" s="68">
        <v>0</v>
      </c>
      <c r="DZC175" s="68">
        <f t="shared" si="1268"/>
        <v>1443.4524000000001</v>
      </c>
      <c r="DZD175" s="101">
        <v>4</v>
      </c>
      <c r="DZE175" s="102"/>
      <c r="DZF175" s="68" t="s">
        <v>317</v>
      </c>
      <c r="DZG175" s="68">
        <f t="shared" ref="DZG175" si="8595">89.4*10.764</f>
        <v>962.30160000000001</v>
      </c>
      <c r="DZH175" s="68">
        <v>0</v>
      </c>
      <c r="DZI175" s="68">
        <f t="shared" si="1270"/>
        <v>962.30160000000001</v>
      </c>
      <c r="DZJ175" s="68">
        <v>0</v>
      </c>
      <c r="DZK175" s="68">
        <f t="shared" si="1271"/>
        <v>1443.4524000000001</v>
      </c>
      <c r="DZL175" s="101">
        <v>4</v>
      </c>
      <c r="DZM175" s="102"/>
      <c r="DZN175" s="68" t="s">
        <v>317</v>
      </c>
      <c r="DZO175" s="68">
        <f t="shared" ref="DZO175" si="8596">89.4*10.764</f>
        <v>962.30160000000001</v>
      </c>
      <c r="DZP175" s="68">
        <v>0</v>
      </c>
      <c r="DZQ175" s="68">
        <f t="shared" si="1273"/>
        <v>962.30160000000001</v>
      </c>
      <c r="DZR175" s="68">
        <v>0</v>
      </c>
      <c r="DZS175" s="68">
        <f t="shared" si="1274"/>
        <v>1443.4524000000001</v>
      </c>
      <c r="DZT175" s="101">
        <v>4</v>
      </c>
      <c r="DZU175" s="102"/>
      <c r="DZV175" s="68" t="s">
        <v>317</v>
      </c>
      <c r="DZW175" s="68">
        <f t="shared" ref="DZW175" si="8597">89.4*10.764</f>
        <v>962.30160000000001</v>
      </c>
      <c r="DZX175" s="68">
        <v>0</v>
      </c>
      <c r="DZY175" s="68">
        <f t="shared" si="1276"/>
        <v>962.30160000000001</v>
      </c>
      <c r="DZZ175" s="68">
        <v>0</v>
      </c>
      <c r="EAA175" s="68">
        <f t="shared" si="1277"/>
        <v>1443.4524000000001</v>
      </c>
      <c r="EAB175" s="101">
        <v>4</v>
      </c>
      <c r="EAC175" s="102"/>
      <c r="EAD175" s="68" t="s">
        <v>317</v>
      </c>
      <c r="EAE175" s="68">
        <f t="shared" ref="EAE175" si="8598">89.4*10.764</f>
        <v>962.30160000000001</v>
      </c>
      <c r="EAF175" s="68">
        <v>0</v>
      </c>
      <c r="EAG175" s="68">
        <f t="shared" si="1279"/>
        <v>962.30160000000001</v>
      </c>
      <c r="EAH175" s="68">
        <v>0</v>
      </c>
      <c r="EAI175" s="68">
        <f t="shared" si="1280"/>
        <v>1443.4524000000001</v>
      </c>
      <c r="EAJ175" s="101">
        <v>4</v>
      </c>
      <c r="EAK175" s="102"/>
      <c r="EAL175" s="68" t="s">
        <v>317</v>
      </c>
      <c r="EAM175" s="68">
        <f t="shared" ref="EAM175" si="8599">89.4*10.764</f>
        <v>962.30160000000001</v>
      </c>
      <c r="EAN175" s="68">
        <v>0</v>
      </c>
      <c r="EAO175" s="68">
        <f t="shared" si="1282"/>
        <v>962.30160000000001</v>
      </c>
      <c r="EAP175" s="68">
        <v>0</v>
      </c>
      <c r="EAQ175" s="68">
        <f t="shared" si="1283"/>
        <v>1443.4524000000001</v>
      </c>
      <c r="EAR175" s="101">
        <v>4</v>
      </c>
      <c r="EAS175" s="102"/>
      <c r="EAT175" s="68" t="s">
        <v>317</v>
      </c>
      <c r="EAU175" s="68">
        <f t="shared" ref="EAU175" si="8600">89.4*10.764</f>
        <v>962.30160000000001</v>
      </c>
      <c r="EAV175" s="68">
        <v>0</v>
      </c>
      <c r="EAW175" s="68">
        <f t="shared" si="1285"/>
        <v>962.30160000000001</v>
      </c>
      <c r="EAX175" s="68">
        <v>0</v>
      </c>
      <c r="EAY175" s="68">
        <f t="shared" si="1286"/>
        <v>1443.4524000000001</v>
      </c>
      <c r="EAZ175" s="101">
        <v>4</v>
      </c>
      <c r="EBA175" s="102"/>
      <c r="EBB175" s="68" t="s">
        <v>317</v>
      </c>
      <c r="EBC175" s="68">
        <f t="shared" ref="EBC175" si="8601">89.4*10.764</f>
        <v>962.30160000000001</v>
      </c>
      <c r="EBD175" s="68">
        <v>0</v>
      </c>
      <c r="EBE175" s="68">
        <f t="shared" si="1288"/>
        <v>962.30160000000001</v>
      </c>
      <c r="EBF175" s="68">
        <v>0</v>
      </c>
      <c r="EBG175" s="68">
        <f t="shared" si="1289"/>
        <v>1443.4524000000001</v>
      </c>
      <c r="EBH175" s="101">
        <v>4</v>
      </c>
      <c r="EBI175" s="102"/>
      <c r="EBJ175" s="68" t="s">
        <v>317</v>
      </c>
      <c r="EBK175" s="68">
        <f t="shared" ref="EBK175" si="8602">89.4*10.764</f>
        <v>962.30160000000001</v>
      </c>
      <c r="EBL175" s="68">
        <v>0</v>
      </c>
      <c r="EBM175" s="68">
        <f t="shared" si="1291"/>
        <v>962.30160000000001</v>
      </c>
      <c r="EBN175" s="68">
        <v>0</v>
      </c>
      <c r="EBO175" s="68">
        <f t="shared" si="1292"/>
        <v>1443.4524000000001</v>
      </c>
      <c r="EBP175" s="101">
        <v>4</v>
      </c>
      <c r="EBQ175" s="102"/>
      <c r="EBR175" s="68" t="s">
        <v>317</v>
      </c>
      <c r="EBS175" s="68">
        <f t="shared" ref="EBS175" si="8603">89.4*10.764</f>
        <v>962.30160000000001</v>
      </c>
      <c r="EBT175" s="68">
        <v>0</v>
      </c>
      <c r="EBU175" s="68">
        <f t="shared" si="1294"/>
        <v>962.30160000000001</v>
      </c>
      <c r="EBV175" s="68">
        <v>0</v>
      </c>
      <c r="EBW175" s="68">
        <f t="shared" si="1295"/>
        <v>1443.4524000000001</v>
      </c>
      <c r="EBX175" s="101">
        <v>4</v>
      </c>
      <c r="EBY175" s="102"/>
      <c r="EBZ175" s="68" t="s">
        <v>317</v>
      </c>
      <c r="ECA175" s="68">
        <f t="shared" ref="ECA175" si="8604">89.4*10.764</f>
        <v>962.30160000000001</v>
      </c>
      <c r="ECB175" s="68">
        <v>0</v>
      </c>
      <c r="ECC175" s="68">
        <f t="shared" si="1297"/>
        <v>962.30160000000001</v>
      </c>
      <c r="ECD175" s="68">
        <v>0</v>
      </c>
      <c r="ECE175" s="68">
        <f t="shared" si="1298"/>
        <v>1443.4524000000001</v>
      </c>
      <c r="ECF175" s="101">
        <v>4</v>
      </c>
      <c r="ECG175" s="102"/>
      <c r="ECH175" s="68" t="s">
        <v>317</v>
      </c>
      <c r="ECI175" s="68">
        <f t="shared" ref="ECI175" si="8605">89.4*10.764</f>
        <v>962.30160000000001</v>
      </c>
      <c r="ECJ175" s="68">
        <v>0</v>
      </c>
      <c r="ECK175" s="68">
        <f t="shared" si="1300"/>
        <v>962.30160000000001</v>
      </c>
      <c r="ECL175" s="68">
        <v>0</v>
      </c>
      <c r="ECM175" s="68">
        <f t="shared" si="1301"/>
        <v>1443.4524000000001</v>
      </c>
      <c r="ECN175" s="101">
        <v>4</v>
      </c>
      <c r="ECO175" s="102"/>
      <c r="ECP175" s="68" t="s">
        <v>317</v>
      </c>
      <c r="ECQ175" s="68">
        <f t="shared" ref="ECQ175" si="8606">89.4*10.764</f>
        <v>962.30160000000001</v>
      </c>
      <c r="ECR175" s="68">
        <v>0</v>
      </c>
      <c r="ECS175" s="68">
        <f t="shared" si="1303"/>
        <v>962.30160000000001</v>
      </c>
      <c r="ECT175" s="68">
        <v>0</v>
      </c>
      <c r="ECU175" s="68">
        <f t="shared" si="1304"/>
        <v>1443.4524000000001</v>
      </c>
      <c r="ECV175" s="101">
        <v>4</v>
      </c>
      <c r="ECW175" s="102"/>
      <c r="ECX175" s="68" t="s">
        <v>317</v>
      </c>
      <c r="ECY175" s="68">
        <f t="shared" ref="ECY175" si="8607">89.4*10.764</f>
        <v>962.30160000000001</v>
      </c>
      <c r="ECZ175" s="68">
        <v>0</v>
      </c>
      <c r="EDA175" s="68">
        <f t="shared" si="1306"/>
        <v>962.30160000000001</v>
      </c>
      <c r="EDB175" s="68">
        <v>0</v>
      </c>
      <c r="EDC175" s="68">
        <f t="shared" si="1307"/>
        <v>1443.4524000000001</v>
      </c>
      <c r="EDD175" s="101">
        <v>4</v>
      </c>
      <c r="EDE175" s="102"/>
      <c r="EDF175" s="68" t="s">
        <v>317</v>
      </c>
      <c r="EDG175" s="68">
        <f t="shared" ref="EDG175" si="8608">89.4*10.764</f>
        <v>962.30160000000001</v>
      </c>
      <c r="EDH175" s="68">
        <v>0</v>
      </c>
      <c r="EDI175" s="68">
        <f t="shared" si="1309"/>
        <v>962.30160000000001</v>
      </c>
      <c r="EDJ175" s="68">
        <v>0</v>
      </c>
      <c r="EDK175" s="68">
        <f t="shared" si="1310"/>
        <v>1443.4524000000001</v>
      </c>
      <c r="EDL175" s="101">
        <v>4</v>
      </c>
      <c r="EDM175" s="102"/>
      <c r="EDN175" s="68" t="s">
        <v>317</v>
      </c>
      <c r="EDO175" s="68">
        <f t="shared" ref="EDO175" si="8609">89.4*10.764</f>
        <v>962.30160000000001</v>
      </c>
      <c r="EDP175" s="68">
        <v>0</v>
      </c>
      <c r="EDQ175" s="68">
        <f t="shared" si="1312"/>
        <v>962.30160000000001</v>
      </c>
      <c r="EDR175" s="68">
        <v>0</v>
      </c>
      <c r="EDS175" s="68">
        <f t="shared" si="1313"/>
        <v>1443.4524000000001</v>
      </c>
      <c r="EDT175" s="101">
        <v>4</v>
      </c>
      <c r="EDU175" s="102"/>
      <c r="EDV175" s="68" t="s">
        <v>317</v>
      </c>
      <c r="EDW175" s="68">
        <f t="shared" ref="EDW175" si="8610">89.4*10.764</f>
        <v>962.30160000000001</v>
      </c>
      <c r="EDX175" s="68">
        <v>0</v>
      </c>
      <c r="EDY175" s="68">
        <f t="shared" si="1315"/>
        <v>962.30160000000001</v>
      </c>
      <c r="EDZ175" s="68">
        <v>0</v>
      </c>
      <c r="EEA175" s="68">
        <f t="shared" si="1316"/>
        <v>1443.4524000000001</v>
      </c>
      <c r="EEB175" s="101">
        <v>4</v>
      </c>
      <c r="EEC175" s="102"/>
      <c r="EED175" s="68" t="s">
        <v>317</v>
      </c>
      <c r="EEE175" s="68">
        <f t="shared" ref="EEE175" si="8611">89.4*10.764</f>
        <v>962.30160000000001</v>
      </c>
      <c r="EEF175" s="68">
        <v>0</v>
      </c>
      <c r="EEG175" s="68">
        <f t="shared" si="1318"/>
        <v>962.30160000000001</v>
      </c>
      <c r="EEH175" s="68">
        <v>0</v>
      </c>
      <c r="EEI175" s="68">
        <f t="shared" si="1319"/>
        <v>1443.4524000000001</v>
      </c>
      <c r="EEJ175" s="101">
        <v>4</v>
      </c>
      <c r="EEK175" s="102"/>
      <c r="EEL175" s="68" t="s">
        <v>317</v>
      </c>
      <c r="EEM175" s="68">
        <f t="shared" ref="EEM175" si="8612">89.4*10.764</f>
        <v>962.30160000000001</v>
      </c>
      <c r="EEN175" s="68">
        <v>0</v>
      </c>
      <c r="EEO175" s="68">
        <f t="shared" si="1321"/>
        <v>962.30160000000001</v>
      </c>
      <c r="EEP175" s="68">
        <v>0</v>
      </c>
      <c r="EEQ175" s="68">
        <f t="shared" si="1322"/>
        <v>1443.4524000000001</v>
      </c>
      <c r="EER175" s="101">
        <v>4</v>
      </c>
      <c r="EES175" s="102"/>
      <c r="EET175" s="68" t="s">
        <v>317</v>
      </c>
      <c r="EEU175" s="68">
        <f t="shared" ref="EEU175" si="8613">89.4*10.764</f>
        <v>962.30160000000001</v>
      </c>
      <c r="EEV175" s="68">
        <v>0</v>
      </c>
      <c r="EEW175" s="68">
        <f t="shared" si="1324"/>
        <v>962.30160000000001</v>
      </c>
      <c r="EEX175" s="68">
        <v>0</v>
      </c>
      <c r="EEY175" s="68">
        <f t="shared" si="1325"/>
        <v>1443.4524000000001</v>
      </c>
      <c r="EEZ175" s="101">
        <v>4</v>
      </c>
      <c r="EFA175" s="102"/>
      <c r="EFB175" s="68" t="s">
        <v>317</v>
      </c>
      <c r="EFC175" s="68">
        <f t="shared" ref="EFC175" si="8614">89.4*10.764</f>
        <v>962.30160000000001</v>
      </c>
      <c r="EFD175" s="68">
        <v>0</v>
      </c>
      <c r="EFE175" s="68">
        <f t="shared" si="1327"/>
        <v>962.30160000000001</v>
      </c>
      <c r="EFF175" s="68">
        <v>0</v>
      </c>
      <c r="EFG175" s="68">
        <f t="shared" si="1328"/>
        <v>1443.4524000000001</v>
      </c>
      <c r="EFH175" s="101">
        <v>4</v>
      </c>
      <c r="EFI175" s="102"/>
      <c r="EFJ175" s="68" t="s">
        <v>317</v>
      </c>
      <c r="EFK175" s="68">
        <f t="shared" ref="EFK175" si="8615">89.4*10.764</f>
        <v>962.30160000000001</v>
      </c>
      <c r="EFL175" s="68">
        <v>0</v>
      </c>
      <c r="EFM175" s="68">
        <f t="shared" si="1330"/>
        <v>962.30160000000001</v>
      </c>
      <c r="EFN175" s="68">
        <v>0</v>
      </c>
      <c r="EFO175" s="68">
        <f t="shared" si="1331"/>
        <v>1443.4524000000001</v>
      </c>
      <c r="EFP175" s="101">
        <v>4</v>
      </c>
      <c r="EFQ175" s="102"/>
      <c r="EFR175" s="68" t="s">
        <v>317</v>
      </c>
      <c r="EFS175" s="68">
        <f t="shared" ref="EFS175" si="8616">89.4*10.764</f>
        <v>962.30160000000001</v>
      </c>
      <c r="EFT175" s="68">
        <v>0</v>
      </c>
      <c r="EFU175" s="68">
        <f t="shared" si="1333"/>
        <v>962.30160000000001</v>
      </c>
      <c r="EFV175" s="68">
        <v>0</v>
      </c>
      <c r="EFW175" s="68">
        <f t="shared" si="1334"/>
        <v>1443.4524000000001</v>
      </c>
      <c r="EFX175" s="101">
        <v>4</v>
      </c>
      <c r="EFY175" s="102"/>
      <c r="EFZ175" s="68" t="s">
        <v>317</v>
      </c>
      <c r="EGA175" s="68">
        <f t="shared" ref="EGA175" si="8617">89.4*10.764</f>
        <v>962.30160000000001</v>
      </c>
      <c r="EGB175" s="68">
        <v>0</v>
      </c>
      <c r="EGC175" s="68">
        <f t="shared" si="1336"/>
        <v>962.30160000000001</v>
      </c>
      <c r="EGD175" s="68">
        <v>0</v>
      </c>
      <c r="EGE175" s="68">
        <f t="shared" si="1337"/>
        <v>1443.4524000000001</v>
      </c>
      <c r="EGF175" s="101">
        <v>4</v>
      </c>
      <c r="EGG175" s="102"/>
      <c r="EGH175" s="68" t="s">
        <v>317</v>
      </c>
      <c r="EGI175" s="68">
        <f t="shared" ref="EGI175" si="8618">89.4*10.764</f>
        <v>962.30160000000001</v>
      </c>
      <c r="EGJ175" s="68">
        <v>0</v>
      </c>
      <c r="EGK175" s="68">
        <f t="shared" si="1339"/>
        <v>962.30160000000001</v>
      </c>
      <c r="EGL175" s="68">
        <v>0</v>
      </c>
      <c r="EGM175" s="68">
        <f t="shared" si="1340"/>
        <v>1443.4524000000001</v>
      </c>
      <c r="EGN175" s="101">
        <v>4</v>
      </c>
      <c r="EGO175" s="102"/>
      <c r="EGP175" s="68" t="s">
        <v>317</v>
      </c>
      <c r="EGQ175" s="68">
        <f t="shared" ref="EGQ175" si="8619">89.4*10.764</f>
        <v>962.30160000000001</v>
      </c>
      <c r="EGR175" s="68">
        <v>0</v>
      </c>
      <c r="EGS175" s="68">
        <f t="shared" si="1342"/>
        <v>962.30160000000001</v>
      </c>
      <c r="EGT175" s="68">
        <v>0</v>
      </c>
      <c r="EGU175" s="68">
        <f t="shared" si="1343"/>
        <v>1443.4524000000001</v>
      </c>
      <c r="EGV175" s="101">
        <v>4</v>
      </c>
      <c r="EGW175" s="102"/>
      <c r="EGX175" s="68" t="s">
        <v>317</v>
      </c>
      <c r="EGY175" s="68">
        <f t="shared" ref="EGY175" si="8620">89.4*10.764</f>
        <v>962.30160000000001</v>
      </c>
      <c r="EGZ175" s="68">
        <v>0</v>
      </c>
      <c r="EHA175" s="68">
        <f t="shared" si="1345"/>
        <v>962.30160000000001</v>
      </c>
      <c r="EHB175" s="68">
        <v>0</v>
      </c>
      <c r="EHC175" s="68">
        <f t="shared" si="1346"/>
        <v>1443.4524000000001</v>
      </c>
      <c r="EHD175" s="101">
        <v>4</v>
      </c>
      <c r="EHE175" s="102"/>
      <c r="EHF175" s="68" t="s">
        <v>317</v>
      </c>
      <c r="EHG175" s="68">
        <f t="shared" ref="EHG175" si="8621">89.4*10.764</f>
        <v>962.30160000000001</v>
      </c>
      <c r="EHH175" s="68">
        <v>0</v>
      </c>
      <c r="EHI175" s="68">
        <f t="shared" si="1348"/>
        <v>962.30160000000001</v>
      </c>
      <c r="EHJ175" s="68">
        <v>0</v>
      </c>
      <c r="EHK175" s="68">
        <f t="shared" si="1349"/>
        <v>1443.4524000000001</v>
      </c>
      <c r="EHL175" s="101">
        <v>4</v>
      </c>
      <c r="EHM175" s="102"/>
      <c r="EHN175" s="68" t="s">
        <v>317</v>
      </c>
      <c r="EHO175" s="68">
        <f t="shared" ref="EHO175" si="8622">89.4*10.764</f>
        <v>962.30160000000001</v>
      </c>
      <c r="EHP175" s="68">
        <v>0</v>
      </c>
      <c r="EHQ175" s="68">
        <f t="shared" si="1351"/>
        <v>962.30160000000001</v>
      </c>
      <c r="EHR175" s="68">
        <v>0</v>
      </c>
      <c r="EHS175" s="68">
        <f t="shared" si="1352"/>
        <v>1443.4524000000001</v>
      </c>
      <c r="EHT175" s="101">
        <v>4</v>
      </c>
      <c r="EHU175" s="102"/>
      <c r="EHV175" s="68" t="s">
        <v>317</v>
      </c>
      <c r="EHW175" s="68">
        <f t="shared" ref="EHW175" si="8623">89.4*10.764</f>
        <v>962.30160000000001</v>
      </c>
      <c r="EHX175" s="68">
        <v>0</v>
      </c>
      <c r="EHY175" s="68">
        <f t="shared" si="1354"/>
        <v>962.30160000000001</v>
      </c>
      <c r="EHZ175" s="68">
        <v>0</v>
      </c>
      <c r="EIA175" s="68">
        <f t="shared" si="1355"/>
        <v>1443.4524000000001</v>
      </c>
      <c r="EIB175" s="101">
        <v>4</v>
      </c>
      <c r="EIC175" s="102"/>
      <c r="EID175" s="68" t="s">
        <v>317</v>
      </c>
      <c r="EIE175" s="68">
        <f t="shared" ref="EIE175" si="8624">89.4*10.764</f>
        <v>962.30160000000001</v>
      </c>
      <c r="EIF175" s="68">
        <v>0</v>
      </c>
      <c r="EIG175" s="68">
        <f t="shared" si="1357"/>
        <v>962.30160000000001</v>
      </c>
      <c r="EIH175" s="68">
        <v>0</v>
      </c>
      <c r="EII175" s="68">
        <f t="shared" si="1358"/>
        <v>1443.4524000000001</v>
      </c>
      <c r="EIJ175" s="101">
        <v>4</v>
      </c>
      <c r="EIK175" s="102"/>
      <c r="EIL175" s="68" t="s">
        <v>317</v>
      </c>
      <c r="EIM175" s="68">
        <f t="shared" ref="EIM175" si="8625">89.4*10.764</f>
        <v>962.30160000000001</v>
      </c>
      <c r="EIN175" s="68">
        <v>0</v>
      </c>
      <c r="EIO175" s="68">
        <f t="shared" si="1360"/>
        <v>962.30160000000001</v>
      </c>
      <c r="EIP175" s="68">
        <v>0</v>
      </c>
      <c r="EIQ175" s="68">
        <f t="shared" si="1361"/>
        <v>1443.4524000000001</v>
      </c>
      <c r="EIR175" s="101">
        <v>4</v>
      </c>
      <c r="EIS175" s="102"/>
      <c r="EIT175" s="68" t="s">
        <v>317</v>
      </c>
      <c r="EIU175" s="68">
        <f t="shared" ref="EIU175" si="8626">89.4*10.764</f>
        <v>962.30160000000001</v>
      </c>
      <c r="EIV175" s="68">
        <v>0</v>
      </c>
      <c r="EIW175" s="68">
        <f t="shared" si="1363"/>
        <v>962.30160000000001</v>
      </c>
      <c r="EIX175" s="68">
        <v>0</v>
      </c>
      <c r="EIY175" s="68">
        <f t="shared" si="1364"/>
        <v>1443.4524000000001</v>
      </c>
      <c r="EIZ175" s="101">
        <v>4</v>
      </c>
      <c r="EJA175" s="102"/>
      <c r="EJB175" s="68" t="s">
        <v>317</v>
      </c>
      <c r="EJC175" s="68">
        <f t="shared" ref="EJC175" si="8627">89.4*10.764</f>
        <v>962.30160000000001</v>
      </c>
      <c r="EJD175" s="68">
        <v>0</v>
      </c>
      <c r="EJE175" s="68">
        <f t="shared" si="1366"/>
        <v>962.30160000000001</v>
      </c>
      <c r="EJF175" s="68">
        <v>0</v>
      </c>
      <c r="EJG175" s="68">
        <f t="shared" si="1367"/>
        <v>1443.4524000000001</v>
      </c>
      <c r="EJH175" s="101">
        <v>4</v>
      </c>
      <c r="EJI175" s="102"/>
      <c r="EJJ175" s="68" t="s">
        <v>317</v>
      </c>
      <c r="EJK175" s="68">
        <f t="shared" ref="EJK175" si="8628">89.4*10.764</f>
        <v>962.30160000000001</v>
      </c>
      <c r="EJL175" s="68">
        <v>0</v>
      </c>
      <c r="EJM175" s="68">
        <f t="shared" si="1369"/>
        <v>962.30160000000001</v>
      </c>
      <c r="EJN175" s="68">
        <v>0</v>
      </c>
      <c r="EJO175" s="68">
        <f t="shared" si="1370"/>
        <v>1443.4524000000001</v>
      </c>
      <c r="EJP175" s="101">
        <v>4</v>
      </c>
      <c r="EJQ175" s="102"/>
      <c r="EJR175" s="68" t="s">
        <v>317</v>
      </c>
      <c r="EJS175" s="68">
        <f t="shared" ref="EJS175" si="8629">89.4*10.764</f>
        <v>962.30160000000001</v>
      </c>
      <c r="EJT175" s="68">
        <v>0</v>
      </c>
      <c r="EJU175" s="68">
        <f t="shared" si="1372"/>
        <v>962.30160000000001</v>
      </c>
      <c r="EJV175" s="68">
        <v>0</v>
      </c>
      <c r="EJW175" s="68">
        <f t="shared" si="1373"/>
        <v>1443.4524000000001</v>
      </c>
      <c r="EJX175" s="101">
        <v>4</v>
      </c>
      <c r="EJY175" s="102"/>
      <c r="EJZ175" s="68" t="s">
        <v>317</v>
      </c>
      <c r="EKA175" s="68">
        <f t="shared" ref="EKA175" si="8630">89.4*10.764</f>
        <v>962.30160000000001</v>
      </c>
      <c r="EKB175" s="68">
        <v>0</v>
      </c>
      <c r="EKC175" s="68">
        <f t="shared" si="1375"/>
        <v>962.30160000000001</v>
      </c>
      <c r="EKD175" s="68">
        <v>0</v>
      </c>
      <c r="EKE175" s="68">
        <f t="shared" si="1376"/>
        <v>1443.4524000000001</v>
      </c>
      <c r="EKF175" s="101">
        <v>4</v>
      </c>
      <c r="EKG175" s="102"/>
      <c r="EKH175" s="68" t="s">
        <v>317</v>
      </c>
      <c r="EKI175" s="68">
        <f t="shared" ref="EKI175" si="8631">89.4*10.764</f>
        <v>962.30160000000001</v>
      </c>
      <c r="EKJ175" s="68">
        <v>0</v>
      </c>
      <c r="EKK175" s="68">
        <f t="shared" si="1378"/>
        <v>962.30160000000001</v>
      </c>
      <c r="EKL175" s="68">
        <v>0</v>
      </c>
      <c r="EKM175" s="68">
        <f t="shared" si="1379"/>
        <v>1443.4524000000001</v>
      </c>
      <c r="EKN175" s="101">
        <v>4</v>
      </c>
      <c r="EKO175" s="102"/>
      <c r="EKP175" s="68" t="s">
        <v>317</v>
      </c>
      <c r="EKQ175" s="68">
        <f t="shared" ref="EKQ175" si="8632">89.4*10.764</f>
        <v>962.30160000000001</v>
      </c>
      <c r="EKR175" s="68">
        <v>0</v>
      </c>
      <c r="EKS175" s="68">
        <f t="shared" si="1381"/>
        <v>962.30160000000001</v>
      </c>
      <c r="EKT175" s="68">
        <v>0</v>
      </c>
      <c r="EKU175" s="68">
        <f t="shared" si="1382"/>
        <v>1443.4524000000001</v>
      </c>
      <c r="EKV175" s="101">
        <v>4</v>
      </c>
      <c r="EKW175" s="102"/>
      <c r="EKX175" s="68" t="s">
        <v>317</v>
      </c>
      <c r="EKY175" s="68">
        <f t="shared" ref="EKY175" si="8633">89.4*10.764</f>
        <v>962.30160000000001</v>
      </c>
      <c r="EKZ175" s="68">
        <v>0</v>
      </c>
      <c r="ELA175" s="68">
        <f t="shared" si="1384"/>
        <v>962.30160000000001</v>
      </c>
      <c r="ELB175" s="68">
        <v>0</v>
      </c>
      <c r="ELC175" s="68">
        <f t="shared" si="1385"/>
        <v>1443.4524000000001</v>
      </c>
      <c r="ELD175" s="101">
        <v>4</v>
      </c>
      <c r="ELE175" s="102"/>
      <c r="ELF175" s="68" t="s">
        <v>317</v>
      </c>
      <c r="ELG175" s="68">
        <f t="shared" ref="ELG175" si="8634">89.4*10.764</f>
        <v>962.30160000000001</v>
      </c>
      <c r="ELH175" s="68">
        <v>0</v>
      </c>
      <c r="ELI175" s="68">
        <f t="shared" si="1387"/>
        <v>962.30160000000001</v>
      </c>
      <c r="ELJ175" s="68">
        <v>0</v>
      </c>
      <c r="ELK175" s="68">
        <f t="shared" si="1388"/>
        <v>1443.4524000000001</v>
      </c>
      <c r="ELL175" s="101">
        <v>4</v>
      </c>
      <c r="ELM175" s="102"/>
      <c r="ELN175" s="68" t="s">
        <v>317</v>
      </c>
      <c r="ELO175" s="68">
        <f t="shared" ref="ELO175" si="8635">89.4*10.764</f>
        <v>962.30160000000001</v>
      </c>
      <c r="ELP175" s="68">
        <v>0</v>
      </c>
      <c r="ELQ175" s="68">
        <f t="shared" si="1390"/>
        <v>962.30160000000001</v>
      </c>
      <c r="ELR175" s="68">
        <v>0</v>
      </c>
      <c r="ELS175" s="68">
        <f t="shared" si="1391"/>
        <v>1443.4524000000001</v>
      </c>
      <c r="ELT175" s="101">
        <v>4</v>
      </c>
      <c r="ELU175" s="102"/>
      <c r="ELV175" s="68" t="s">
        <v>317</v>
      </c>
      <c r="ELW175" s="68">
        <f t="shared" ref="ELW175" si="8636">89.4*10.764</f>
        <v>962.30160000000001</v>
      </c>
      <c r="ELX175" s="68">
        <v>0</v>
      </c>
      <c r="ELY175" s="68">
        <f t="shared" si="1393"/>
        <v>962.30160000000001</v>
      </c>
      <c r="ELZ175" s="68">
        <v>0</v>
      </c>
      <c r="EMA175" s="68">
        <f t="shared" si="1394"/>
        <v>1443.4524000000001</v>
      </c>
      <c r="EMB175" s="101">
        <v>4</v>
      </c>
      <c r="EMC175" s="102"/>
      <c r="EMD175" s="68" t="s">
        <v>317</v>
      </c>
      <c r="EME175" s="68">
        <f t="shared" ref="EME175" si="8637">89.4*10.764</f>
        <v>962.30160000000001</v>
      </c>
      <c r="EMF175" s="68">
        <v>0</v>
      </c>
      <c r="EMG175" s="68">
        <f t="shared" si="1396"/>
        <v>962.30160000000001</v>
      </c>
      <c r="EMH175" s="68">
        <v>0</v>
      </c>
      <c r="EMI175" s="68">
        <f t="shared" si="1397"/>
        <v>1443.4524000000001</v>
      </c>
      <c r="EMJ175" s="101">
        <v>4</v>
      </c>
      <c r="EMK175" s="102"/>
      <c r="EML175" s="68" t="s">
        <v>317</v>
      </c>
      <c r="EMM175" s="68">
        <f t="shared" ref="EMM175" si="8638">89.4*10.764</f>
        <v>962.30160000000001</v>
      </c>
      <c r="EMN175" s="68">
        <v>0</v>
      </c>
      <c r="EMO175" s="68">
        <f t="shared" si="1399"/>
        <v>962.30160000000001</v>
      </c>
      <c r="EMP175" s="68">
        <v>0</v>
      </c>
      <c r="EMQ175" s="68">
        <f t="shared" si="1400"/>
        <v>1443.4524000000001</v>
      </c>
      <c r="EMR175" s="101">
        <v>4</v>
      </c>
      <c r="EMS175" s="102"/>
      <c r="EMT175" s="68" t="s">
        <v>317</v>
      </c>
      <c r="EMU175" s="68">
        <f t="shared" ref="EMU175" si="8639">89.4*10.764</f>
        <v>962.30160000000001</v>
      </c>
      <c r="EMV175" s="68">
        <v>0</v>
      </c>
      <c r="EMW175" s="68">
        <f t="shared" si="1402"/>
        <v>962.30160000000001</v>
      </c>
      <c r="EMX175" s="68">
        <v>0</v>
      </c>
      <c r="EMY175" s="68">
        <f t="shared" si="1403"/>
        <v>1443.4524000000001</v>
      </c>
      <c r="EMZ175" s="101">
        <v>4</v>
      </c>
      <c r="ENA175" s="102"/>
      <c r="ENB175" s="68" t="s">
        <v>317</v>
      </c>
      <c r="ENC175" s="68">
        <f t="shared" ref="ENC175" si="8640">89.4*10.764</f>
        <v>962.30160000000001</v>
      </c>
      <c r="END175" s="68">
        <v>0</v>
      </c>
      <c r="ENE175" s="68">
        <f t="shared" si="1405"/>
        <v>962.30160000000001</v>
      </c>
      <c r="ENF175" s="68">
        <v>0</v>
      </c>
      <c r="ENG175" s="68">
        <f t="shared" si="1406"/>
        <v>1443.4524000000001</v>
      </c>
      <c r="ENH175" s="101">
        <v>4</v>
      </c>
      <c r="ENI175" s="102"/>
      <c r="ENJ175" s="68" t="s">
        <v>317</v>
      </c>
      <c r="ENK175" s="68">
        <f t="shared" ref="ENK175" si="8641">89.4*10.764</f>
        <v>962.30160000000001</v>
      </c>
      <c r="ENL175" s="68">
        <v>0</v>
      </c>
      <c r="ENM175" s="68">
        <f t="shared" si="1408"/>
        <v>962.30160000000001</v>
      </c>
      <c r="ENN175" s="68">
        <v>0</v>
      </c>
      <c r="ENO175" s="68">
        <f t="shared" si="1409"/>
        <v>1443.4524000000001</v>
      </c>
      <c r="ENP175" s="101">
        <v>4</v>
      </c>
      <c r="ENQ175" s="102"/>
      <c r="ENR175" s="68" t="s">
        <v>317</v>
      </c>
      <c r="ENS175" s="68">
        <f t="shared" ref="ENS175" si="8642">89.4*10.764</f>
        <v>962.30160000000001</v>
      </c>
      <c r="ENT175" s="68">
        <v>0</v>
      </c>
      <c r="ENU175" s="68">
        <f t="shared" si="1411"/>
        <v>962.30160000000001</v>
      </c>
      <c r="ENV175" s="68">
        <v>0</v>
      </c>
      <c r="ENW175" s="68">
        <f t="shared" si="1412"/>
        <v>1443.4524000000001</v>
      </c>
      <c r="ENX175" s="101">
        <v>4</v>
      </c>
      <c r="ENY175" s="102"/>
      <c r="ENZ175" s="68" t="s">
        <v>317</v>
      </c>
      <c r="EOA175" s="68">
        <f t="shared" ref="EOA175" si="8643">89.4*10.764</f>
        <v>962.30160000000001</v>
      </c>
      <c r="EOB175" s="68">
        <v>0</v>
      </c>
      <c r="EOC175" s="68">
        <f t="shared" si="1414"/>
        <v>962.30160000000001</v>
      </c>
      <c r="EOD175" s="68">
        <v>0</v>
      </c>
      <c r="EOE175" s="68">
        <f t="shared" si="1415"/>
        <v>1443.4524000000001</v>
      </c>
      <c r="EOF175" s="101">
        <v>4</v>
      </c>
      <c r="EOG175" s="102"/>
      <c r="EOH175" s="68" t="s">
        <v>317</v>
      </c>
      <c r="EOI175" s="68">
        <f t="shared" ref="EOI175" si="8644">89.4*10.764</f>
        <v>962.30160000000001</v>
      </c>
      <c r="EOJ175" s="68">
        <v>0</v>
      </c>
      <c r="EOK175" s="68">
        <f t="shared" si="1417"/>
        <v>962.30160000000001</v>
      </c>
      <c r="EOL175" s="68">
        <v>0</v>
      </c>
      <c r="EOM175" s="68">
        <f t="shared" si="1418"/>
        <v>1443.4524000000001</v>
      </c>
      <c r="EON175" s="101">
        <v>4</v>
      </c>
      <c r="EOO175" s="102"/>
      <c r="EOP175" s="68" t="s">
        <v>317</v>
      </c>
      <c r="EOQ175" s="68">
        <f t="shared" ref="EOQ175" si="8645">89.4*10.764</f>
        <v>962.30160000000001</v>
      </c>
      <c r="EOR175" s="68">
        <v>0</v>
      </c>
      <c r="EOS175" s="68">
        <f t="shared" si="1420"/>
        <v>962.30160000000001</v>
      </c>
      <c r="EOT175" s="68">
        <v>0</v>
      </c>
      <c r="EOU175" s="68">
        <f t="shared" si="1421"/>
        <v>1443.4524000000001</v>
      </c>
      <c r="EOV175" s="101">
        <v>4</v>
      </c>
      <c r="EOW175" s="102"/>
      <c r="EOX175" s="68" t="s">
        <v>317</v>
      </c>
      <c r="EOY175" s="68">
        <f t="shared" ref="EOY175" si="8646">89.4*10.764</f>
        <v>962.30160000000001</v>
      </c>
      <c r="EOZ175" s="68">
        <v>0</v>
      </c>
      <c r="EPA175" s="68">
        <f t="shared" si="1423"/>
        <v>962.30160000000001</v>
      </c>
      <c r="EPB175" s="68">
        <v>0</v>
      </c>
      <c r="EPC175" s="68">
        <f t="shared" si="1424"/>
        <v>1443.4524000000001</v>
      </c>
      <c r="EPD175" s="101">
        <v>4</v>
      </c>
      <c r="EPE175" s="102"/>
      <c r="EPF175" s="68" t="s">
        <v>317</v>
      </c>
      <c r="EPG175" s="68">
        <f t="shared" ref="EPG175" si="8647">89.4*10.764</f>
        <v>962.30160000000001</v>
      </c>
      <c r="EPH175" s="68">
        <v>0</v>
      </c>
      <c r="EPI175" s="68">
        <f t="shared" si="1426"/>
        <v>962.30160000000001</v>
      </c>
      <c r="EPJ175" s="68">
        <v>0</v>
      </c>
      <c r="EPK175" s="68">
        <f t="shared" si="1427"/>
        <v>1443.4524000000001</v>
      </c>
      <c r="EPL175" s="101">
        <v>4</v>
      </c>
      <c r="EPM175" s="102"/>
      <c r="EPN175" s="68" t="s">
        <v>317</v>
      </c>
      <c r="EPO175" s="68">
        <f t="shared" ref="EPO175" si="8648">89.4*10.764</f>
        <v>962.30160000000001</v>
      </c>
      <c r="EPP175" s="68">
        <v>0</v>
      </c>
      <c r="EPQ175" s="68">
        <f t="shared" si="1429"/>
        <v>962.30160000000001</v>
      </c>
      <c r="EPR175" s="68">
        <v>0</v>
      </c>
      <c r="EPS175" s="68">
        <f t="shared" si="1430"/>
        <v>1443.4524000000001</v>
      </c>
      <c r="EPT175" s="101">
        <v>4</v>
      </c>
      <c r="EPU175" s="102"/>
      <c r="EPV175" s="68" t="s">
        <v>317</v>
      </c>
      <c r="EPW175" s="68">
        <f t="shared" ref="EPW175" si="8649">89.4*10.764</f>
        <v>962.30160000000001</v>
      </c>
      <c r="EPX175" s="68">
        <v>0</v>
      </c>
      <c r="EPY175" s="68">
        <f t="shared" si="1432"/>
        <v>962.30160000000001</v>
      </c>
      <c r="EPZ175" s="68">
        <v>0</v>
      </c>
      <c r="EQA175" s="68">
        <f t="shared" si="1433"/>
        <v>1443.4524000000001</v>
      </c>
      <c r="EQB175" s="101">
        <v>4</v>
      </c>
      <c r="EQC175" s="102"/>
      <c r="EQD175" s="68" t="s">
        <v>317</v>
      </c>
      <c r="EQE175" s="68">
        <f t="shared" ref="EQE175" si="8650">89.4*10.764</f>
        <v>962.30160000000001</v>
      </c>
      <c r="EQF175" s="68">
        <v>0</v>
      </c>
      <c r="EQG175" s="68">
        <f t="shared" si="1435"/>
        <v>962.30160000000001</v>
      </c>
      <c r="EQH175" s="68">
        <v>0</v>
      </c>
      <c r="EQI175" s="68">
        <f t="shared" si="1436"/>
        <v>1443.4524000000001</v>
      </c>
      <c r="EQJ175" s="101">
        <v>4</v>
      </c>
      <c r="EQK175" s="102"/>
      <c r="EQL175" s="68" t="s">
        <v>317</v>
      </c>
      <c r="EQM175" s="68">
        <f t="shared" ref="EQM175" si="8651">89.4*10.764</f>
        <v>962.30160000000001</v>
      </c>
      <c r="EQN175" s="68">
        <v>0</v>
      </c>
      <c r="EQO175" s="68">
        <f t="shared" si="1438"/>
        <v>962.30160000000001</v>
      </c>
      <c r="EQP175" s="68">
        <v>0</v>
      </c>
      <c r="EQQ175" s="68">
        <f t="shared" si="1439"/>
        <v>1443.4524000000001</v>
      </c>
      <c r="EQR175" s="101">
        <v>4</v>
      </c>
      <c r="EQS175" s="102"/>
      <c r="EQT175" s="68" t="s">
        <v>317</v>
      </c>
      <c r="EQU175" s="68">
        <f t="shared" ref="EQU175" si="8652">89.4*10.764</f>
        <v>962.30160000000001</v>
      </c>
      <c r="EQV175" s="68">
        <v>0</v>
      </c>
      <c r="EQW175" s="68">
        <f t="shared" si="1441"/>
        <v>962.30160000000001</v>
      </c>
      <c r="EQX175" s="68">
        <v>0</v>
      </c>
      <c r="EQY175" s="68">
        <f t="shared" si="1442"/>
        <v>1443.4524000000001</v>
      </c>
      <c r="EQZ175" s="101">
        <v>4</v>
      </c>
      <c r="ERA175" s="102"/>
      <c r="ERB175" s="68" t="s">
        <v>317</v>
      </c>
      <c r="ERC175" s="68">
        <f t="shared" ref="ERC175" si="8653">89.4*10.764</f>
        <v>962.30160000000001</v>
      </c>
      <c r="ERD175" s="68">
        <v>0</v>
      </c>
      <c r="ERE175" s="68">
        <f t="shared" si="1444"/>
        <v>962.30160000000001</v>
      </c>
      <c r="ERF175" s="68">
        <v>0</v>
      </c>
      <c r="ERG175" s="68">
        <f t="shared" si="1445"/>
        <v>1443.4524000000001</v>
      </c>
      <c r="ERH175" s="101">
        <v>4</v>
      </c>
      <c r="ERI175" s="102"/>
      <c r="ERJ175" s="68" t="s">
        <v>317</v>
      </c>
      <c r="ERK175" s="68">
        <f t="shared" ref="ERK175" si="8654">89.4*10.764</f>
        <v>962.30160000000001</v>
      </c>
      <c r="ERL175" s="68">
        <v>0</v>
      </c>
      <c r="ERM175" s="68">
        <f t="shared" si="1447"/>
        <v>962.30160000000001</v>
      </c>
      <c r="ERN175" s="68">
        <v>0</v>
      </c>
      <c r="ERO175" s="68">
        <f t="shared" si="1448"/>
        <v>1443.4524000000001</v>
      </c>
      <c r="ERP175" s="101">
        <v>4</v>
      </c>
      <c r="ERQ175" s="102"/>
      <c r="ERR175" s="68" t="s">
        <v>317</v>
      </c>
      <c r="ERS175" s="68">
        <f t="shared" ref="ERS175" si="8655">89.4*10.764</f>
        <v>962.30160000000001</v>
      </c>
      <c r="ERT175" s="68">
        <v>0</v>
      </c>
      <c r="ERU175" s="68">
        <f t="shared" si="1450"/>
        <v>962.30160000000001</v>
      </c>
      <c r="ERV175" s="68">
        <v>0</v>
      </c>
      <c r="ERW175" s="68">
        <f t="shared" si="1451"/>
        <v>1443.4524000000001</v>
      </c>
      <c r="ERX175" s="101">
        <v>4</v>
      </c>
      <c r="ERY175" s="102"/>
      <c r="ERZ175" s="68" t="s">
        <v>317</v>
      </c>
      <c r="ESA175" s="68">
        <f t="shared" ref="ESA175" si="8656">89.4*10.764</f>
        <v>962.30160000000001</v>
      </c>
      <c r="ESB175" s="68">
        <v>0</v>
      </c>
      <c r="ESC175" s="68">
        <f t="shared" si="1453"/>
        <v>962.30160000000001</v>
      </c>
      <c r="ESD175" s="68">
        <v>0</v>
      </c>
      <c r="ESE175" s="68">
        <f t="shared" si="1454"/>
        <v>1443.4524000000001</v>
      </c>
      <c r="ESF175" s="101">
        <v>4</v>
      </c>
      <c r="ESG175" s="102"/>
      <c r="ESH175" s="68" t="s">
        <v>317</v>
      </c>
      <c r="ESI175" s="68">
        <f t="shared" ref="ESI175" si="8657">89.4*10.764</f>
        <v>962.30160000000001</v>
      </c>
      <c r="ESJ175" s="68">
        <v>0</v>
      </c>
      <c r="ESK175" s="68">
        <f t="shared" si="1456"/>
        <v>962.30160000000001</v>
      </c>
      <c r="ESL175" s="68">
        <v>0</v>
      </c>
      <c r="ESM175" s="68">
        <f t="shared" si="1457"/>
        <v>1443.4524000000001</v>
      </c>
      <c r="ESN175" s="101">
        <v>4</v>
      </c>
      <c r="ESO175" s="102"/>
      <c r="ESP175" s="68" t="s">
        <v>317</v>
      </c>
      <c r="ESQ175" s="68">
        <f t="shared" ref="ESQ175" si="8658">89.4*10.764</f>
        <v>962.30160000000001</v>
      </c>
      <c r="ESR175" s="68">
        <v>0</v>
      </c>
      <c r="ESS175" s="68">
        <f t="shared" si="1459"/>
        <v>962.30160000000001</v>
      </c>
      <c r="EST175" s="68">
        <v>0</v>
      </c>
      <c r="ESU175" s="68">
        <f t="shared" si="1460"/>
        <v>1443.4524000000001</v>
      </c>
      <c r="ESV175" s="101">
        <v>4</v>
      </c>
      <c r="ESW175" s="102"/>
      <c r="ESX175" s="68" t="s">
        <v>317</v>
      </c>
      <c r="ESY175" s="68">
        <f t="shared" ref="ESY175" si="8659">89.4*10.764</f>
        <v>962.30160000000001</v>
      </c>
      <c r="ESZ175" s="68">
        <v>0</v>
      </c>
      <c r="ETA175" s="68">
        <f t="shared" si="1462"/>
        <v>962.30160000000001</v>
      </c>
      <c r="ETB175" s="68">
        <v>0</v>
      </c>
      <c r="ETC175" s="68">
        <f t="shared" si="1463"/>
        <v>1443.4524000000001</v>
      </c>
      <c r="ETD175" s="101">
        <v>4</v>
      </c>
      <c r="ETE175" s="102"/>
      <c r="ETF175" s="68" t="s">
        <v>317</v>
      </c>
      <c r="ETG175" s="68">
        <f t="shared" ref="ETG175" si="8660">89.4*10.764</f>
        <v>962.30160000000001</v>
      </c>
      <c r="ETH175" s="68">
        <v>0</v>
      </c>
      <c r="ETI175" s="68">
        <f t="shared" si="1465"/>
        <v>962.30160000000001</v>
      </c>
      <c r="ETJ175" s="68">
        <v>0</v>
      </c>
      <c r="ETK175" s="68">
        <f t="shared" si="1466"/>
        <v>1443.4524000000001</v>
      </c>
      <c r="ETL175" s="101">
        <v>4</v>
      </c>
      <c r="ETM175" s="102"/>
      <c r="ETN175" s="68" t="s">
        <v>317</v>
      </c>
      <c r="ETO175" s="68">
        <f t="shared" ref="ETO175" si="8661">89.4*10.764</f>
        <v>962.30160000000001</v>
      </c>
      <c r="ETP175" s="68">
        <v>0</v>
      </c>
      <c r="ETQ175" s="68">
        <f t="shared" si="1468"/>
        <v>962.30160000000001</v>
      </c>
      <c r="ETR175" s="68">
        <v>0</v>
      </c>
      <c r="ETS175" s="68">
        <f t="shared" si="1469"/>
        <v>1443.4524000000001</v>
      </c>
      <c r="ETT175" s="101">
        <v>4</v>
      </c>
      <c r="ETU175" s="102"/>
      <c r="ETV175" s="68" t="s">
        <v>317</v>
      </c>
      <c r="ETW175" s="68">
        <f t="shared" ref="ETW175" si="8662">89.4*10.764</f>
        <v>962.30160000000001</v>
      </c>
      <c r="ETX175" s="68">
        <v>0</v>
      </c>
      <c r="ETY175" s="68">
        <f t="shared" si="1471"/>
        <v>962.30160000000001</v>
      </c>
      <c r="ETZ175" s="68">
        <v>0</v>
      </c>
      <c r="EUA175" s="68">
        <f t="shared" si="1472"/>
        <v>1443.4524000000001</v>
      </c>
      <c r="EUB175" s="101">
        <v>4</v>
      </c>
      <c r="EUC175" s="102"/>
      <c r="EUD175" s="68" t="s">
        <v>317</v>
      </c>
      <c r="EUE175" s="68">
        <f t="shared" ref="EUE175" si="8663">89.4*10.764</f>
        <v>962.30160000000001</v>
      </c>
      <c r="EUF175" s="68">
        <v>0</v>
      </c>
      <c r="EUG175" s="68">
        <f t="shared" si="1474"/>
        <v>962.30160000000001</v>
      </c>
      <c r="EUH175" s="68">
        <v>0</v>
      </c>
      <c r="EUI175" s="68">
        <f t="shared" si="1475"/>
        <v>1443.4524000000001</v>
      </c>
      <c r="EUJ175" s="101">
        <v>4</v>
      </c>
      <c r="EUK175" s="102"/>
      <c r="EUL175" s="68" t="s">
        <v>317</v>
      </c>
      <c r="EUM175" s="68">
        <f t="shared" ref="EUM175" si="8664">89.4*10.764</f>
        <v>962.30160000000001</v>
      </c>
      <c r="EUN175" s="68">
        <v>0</v>
      </c>
      <c r="EUO175" s="68">
        <f t="shared" si="1477"/>
        <v>962.30160000000001</v>
      </c>
      <c r="EUP175" s="68">
        <v>0</v>
      </c>
      <c r="EUQ175" s="68">
        <f t="shared" si="1478"/>
        <v>1443.4524000000001</v>
      </c>
      <c r="EUR175" s="101">
        <v>4</v>
      </c>
      <c r="EUS175" s="102"/>
      <c r="EUT175" s="68" t="s">
        <v>317</v>
      </c>
      <c r="EUU175" s="68">
        <f t="shared" ref="EUU175" si="8665">89.4*10.764</f>
        <v>962.30160000000001</v>
      </c>
      <c r="EUV175" s="68">
        <v>0</v>
      </c>
      <c r="EUW175" s="68">
        <f t="shared" si="1480"/>
        <v>962.30160000000001</v>
      </c>
      <c r="EUX175" s="68">
        <v>0</v>
      </c>
      <c r="EUY175" s="68">
        <f t="shared" si="1481"/>
        <v>1443.4524000000001</v>
      </c>
      <c r="EUZ175" s="101">
        <v>4</v>
      </c>
      <c r="EVA175" s="102"/>
      <c r="EVB175" s="68" t="s">
        <v>317</v>
      </c>
      <c r="EVC175" s="68">
        <f t="shared" ref="EVC175" si="8666">89.4*10.764</f>
        <v>962.30160000000001</v>
      </c>
      <c r="EVD175" s="68">
        <v>0</v>
      </c>
      <c r="EVE175" s="68">
        <f t="shared" si="1483"/>
        <v>962.30160000000001</v>
      </c>
      <c r="EVF175" s="68">
        <v>0</v>
      </c>
      <c r="EVG175" s="68">
        <f t="shared" si="1484"/>
        <v>1443.4524000000001</v>
      </c>
      <c r="EVH175" s="101">
        <v>4</v>
      </c>
      <c r="EVI175" s="102"/>
      <c r="EVJ175" s="68" t="s">
        <v>317</v>
      </c>
      <c r="EVK175" s="68">
        <f t="shared" ref="EVK175" si="8667">89.4*10.764</f>
        <v>962.30160000000001</v>
      </c>
      <c r="EVL175" s="68">
        <v>0</v>
      </c>
      <c r="EVM175" s="68">
        <f t="shared" si="1486"/>
        <v>962.30160000000001</v>
      </c>
      <c r="EVN175" s="68">
        <v>0</v>
      </c>
      <c r="EVO175" s="68">
        <f t="shared" si="1487"/>
        <v>1443.4524000000001</v>
      </c>
      <c r="EVP175" s="101">
        <v>4</v>
      </c>
      <c r="EVQ175" s="102"/>
      <c r="EVR175" s="68" t="s">
        <v>317</v>
      </c>
      <c r="EVS175" s="68">
        <f t="shared" ref="EVS175" si="8668">89.4*10.764</f>
        <v>962.30160000000001</v>
      </c>
      <c r="EVT175" s="68">
        <v>0</v>
      </c>
      <c r="EVU175" s="68">
        <f t="shared" si="1489"/>
        <v>962.30160000000001</v>
      </c>
      <c r="EVV175" s="68">
        <v>0</v>
      </c>
      <c r="EVW175" s="68">
        <f t="shared" si="1490"/>
        <v>1443.4524000000001</v>
      </c>
      <c r="EVX175" s="101">
        <v>4</v>
      </c>
      <c r="EVY175" s="102"/>
      <c r="EVZ175" s="68" t="s">
        <v>317</v>
      </c>
      <c r="EWA175" s="68">
        <f t="shared" ref="EWA175" si="8669">89.4*10.764</f>
        <v>962.30160000000001</v>
      </c>
      <c r="EWB175" s="68">
        <v>0</v>
      </c>
      <c r="EWC175" s="68">
        <f t="shared" si="1492"/>
        <v>962.30160000000001</v>
      </c>
      <c r="EWD175" s="68">
        <v>0</v>
      </c>
      <c r="EWE175" s="68">
        <f t="shared" si="1493"/>
        <v>1443.4524000000001</v>
      </c>
      <c r="EWF175" s="101">
        <v>4</v>
      </c>
      <c r="EWG175" s="102"/>
      <c r="EWH175" s="68" t="s">
        <v>317</v>
      </c>
      <c r="EWI175" s="68">
        <f t="shared" ref="EWI175" si="8670">89.4*10.764</f>
        <v>962.30160000000001</v>
      </c>
      <c r="EWJ175" s="68">
        <v>0</v>
      </c>
      <c r="EWK175" s="68">
        <f t="shared" si="1495"/>
        <v>962.30160000000001</v>
      </c>
      <c r="EWL175" s="68">
        <v>0</v>
      </c>
      <c r="EWM175" s="68">
        <f t="shared" si="1496"/>
        <v>1443.4524000000001</v>
      </c>
      <c r="EWN175" s="101">
        <v>4</v>
      </c>
      <c r="EWO175" s="102"/>
      <c r="EWP175" s="68" t="s">
        <v>317</v>
      </c>
      <c r="EWQ175" s="68">
        <f t="shared" ref="EWQ175" si="8671">89.4*10.764</f>
        <v>962.30160000000001</v>
      </c>
      <c r="EWR175" s="68">
        <v>0</v>
      </c>
      <c r="EWS175" s="68">
        <f t="shared" si="1498"/>
        <v>962.30160000000001</v>
      </c>
      <c r="EWT175" s="68">
        <v>0</v>
      </c>
      <c r="EWU175" s="68">
        <f t="shared" si="1499"/>
        <v>1443.4524000000001</v>
      </c>
      <c r="EWV175" s="101">
        <v>4</v>
      </c>
      <c r="EWW175" s="102"/>
      <c r="EWX175" s="68" t="s">
        <v>317</v>
      </c>
      <c r="EWY175" s="68">
        <f t="shared" ref="EWY175" si="8672">89.4*10.764</f>
        <v>962.30160000000001</v>
      </c>
      <c r="EWZ175" s="68">
        <v>0</v>
      </c>
      <c r="EXA175" s="68">
        <f t="shared" si="1501"/>
        <v>962.30160000000001</v>
      </c>
      <c r="EXB175" s="68">
        <v>0</v>
      </c>
      <c r="EXC175" s="68">
        <f t="shared" si="1502"/>
        <v>1443.4524000000001</v>
      </c>
      <c r="EXD175" s="101">
        <v>4</v>
      </c>
      <c r="EXE175" s="102"/>
      <c r="EXF175" s="68" t="s">
        <v>317</v>
      </c>
      <c r="EXG175" s="68">
        <f t="shared" ref="EXG175" si="8673">89.4*10.764</f>
        <v>962.30160000000001</v>
      </c>
      <c r="EXH175" s="68">
        <v>0</v>
      </c>
      <c r="EXI175" s="68">
        <f t="shared" si="1504"/>
        <v>962.30160000000001</v>
      </c>
      <c r="EXJ175" s="68">
        <v>0</v>
      </c>
      <c r="EXK175" s="68">
        <f t="shared" si="1505"/>
        <v>1443.4524000000001</v>
      </c>
      <c r="EXL175" s="101">
        <v>4</v>
      </c>
      <c r="EXM175" s="102"/>
      <c r="EXN175" s="68" t="s">
        <v>317</v>
      </c>
      <c r="EXO175" s="68">
        <f t="shared" ref="EXO175" si="8674">89.4*10.764</f>
        <v>962.30160000000001</v>
      </c>
      <c r="EXP175" s="68">
        <v>0</v>
      </c>
      <c r="EXQ175" s="68">
        <f t="shared" si="1507"/>
        <v>962.30160000000001</v>
      </c>
      <c r="EXR175" s="68">
        <v>0</v>
      </c>
      <c r="EXS175" s="68">
        <f t="shared" si="1508"/>
        <v>1443.4524000000001</v>
      </c>
      <c r="EXT175" s="101">
        <v>4</v>
      </c>
      <c r="EXU175" s="102"/>
      <c r="EXV175" s="68" t="s">
        <v>317</v>
      </c>
      <c r="EXW175" s="68">
        <f t="shared" ref="EXW175" si="8675">89.4*10.764</f>
        <v>962.30160000000001</v>
      </c>
      <c r="EXX175" s="68">
        <v>0</v>
      </c>
      <c r="EXY175" s="68">
        <f t="shared" si="1510"/>
        <v>962.30160000000001</v>
      </c>
      <c r="EXZ175" s="68">
        <v>0</v>
      </c>
      <c r="EYA175" s="68">
        <f t="shared" si="1511"/>
        <v>1443.4524000000001</v>
      </c>
      <c r="EYB175" s="101">
        <v>4</v>
      </c>
      <c r="EYC175" s="102"/>
      <c r="EYD175" s="68" t="s">
        <v>317</v>
      </c>
      <c r="EYE175" s="68">
        <f t="shared" ref="EYE175" si="8676">89.4*10.764</f>
        <v>962.30160000000001</v>
      </c>
      <c r="EYF175" s="68">
        <v>0</v>
      </c>
      <c r="EYG175" s="68">
        <f t="shared" si="1513"/>
        <v>962.30160000000001</v>
      </c>
      <c r="EYH175" s="68">
        <v>0</v>
      </c>
      <c r="EYI175" s="68">
        <f t="shared" si="1514"/>
        <v>1443.4524000000001</v>
      </c>
      <c r="EYJ175" s="101">
        <v>4</v>
      </c>
      <c r="EYK175" s="102"/>
      <c r="EYL175" s="68" t="s">
        <v>317</v>
      </c>
      <c r="EYM175" s="68">
        <f t="shared" ref="EYM175" si="8677">89.4*10.764</f>
        <v>962.30160000000001</v>
      </c>
      <c r="EYN175" s="68">
        <v>0</v>
      </c>
      <c r="EYO175" s="68">
        <f t="shared" si="1516"/>
        <v>962.30160000000001</v>
      </c>
      <c r="EYP175" s="68">
        <v>0</v>
      </c>
      <c r="EYQ175" s="68">
        <f t="shared" si="1517"/>
        <v>1443.4524000000001</v>
      </c>
      <c r="EYR175" s="101">
        <v>4</v>
      </c>
      <c r="EYS175" s="102"/>
      <c r="EYT175" s="68" t="s">
        <v>317</v>
      </c>
      <c r="EYU175" s="68">
        <f t="shared" ref="EYU175" si="8678">89.4*10.764</f>
        <v>962.30160000000001</v>
      </c>
      <c r="EYV175" s="68">
        <v>0</v>
      </c>
      <c r="EYW175" s="68">
        <f t="shared" si="1519"/>
        <v>962.30160000000001</v>
      </c>
      <c r="EYX175" s="68">
        <v>0</v>
      </c>
      <c r="EYY175" s="68">
        <f t="shared" si="1520"/>
        <v>1443.4524000000001</v>
      </c>
      <c r="EYZ175" s="101">
        <v>4</v>
      </c>
      <c r="EZA175" s="102"/>
      <c r="EZB175" s="68" t="s">
        <v>317</v>
      </c>
      <c r="EZC175" s="68">
        <f t="shared" ref="EZC175" si="8679">89.4*10.764</f>
        <v>962.30160000000001</v>
      </c>
      <c r="EZD175" s="68">
        <v>0</v>
      </c>
      <c r="EZE175" s="68">
        <f t="shared" si="1522"/>
        <v>962.30160000000001</v>
      </c>
      <c r="EZF175" s="68">
        <v>0</v>
      </c>
      <c r="EZG175" s="68">
        <f t="shared" si="1523"/>
        <v>1443.4524000000001</v>
      </c>
      <c r="EZH175" s="101">
        <v>4</v>
      </c>
      <c r="EZI175" s="102"/>
      <c r="EZJ175" s="68" t="s">
        <v>317</v>
      </c>
      <c r="EZK175" s="68">
        <f t="shared" ref="EZK175" si="8680">89.4*10.764</f>
        <v>962.30160000000001</v>
      </c>
      <c r="EZL175" s="68">
        <v>0</v>
      </c>
      <c r="EZM175" s="68">
        <f t="shared" si="1525"/>
        <v>962.30160000000001</v>
      </c>
      <c r="EZN175" s="68">
        <v>0</v>
      </c>
      <c r="EZO175" s="68">
        <f t="shared" si="1526"/>
        <v>1443.4524000000001</v>
      </c>
      <c r="EZP175" s="101">
        <v>4</v>
      </c>
      <c r="EZQ175" s="102"/>
      <c r="EZR175" s="68" t="s">
        <v>317</v>
      </c>
      <c r="EZS175" s="68">
        <f t="shared" ref="EZS175" si="8681">89.4*10.764</f>
        <v>962.30160000000001</v>
      </c>
      <c r="EZT175" s="68">
        <v>0</v>
      </c>
      <c r="EZU175" s="68">
        <f t="shared" si="1528"/>
        <v>962.30160000000001</v>
      </c>
      <c r="EZV175" s="68">
        <v>0</v>
      </c>
      <c r="EZW175" s="68">
        <f t="shared" si="1529"/>
        <v>1443.4524000000001</v>
      </c>
      <c r="EZX175" s="101">
        <v>4</v>
      </c>
      <c r="EZY175" s="102"/>
      <c r="EZZ175" s="68" t="s">
        <v>317</v>
      </c>
      <c r="FAA175" s="68">
        <f t="shared" ref="FAA175" si="8682">89.4*10.764</f>
        <v>962.30160000000001</v>
      </c>
      <c r="FAB175" s="68">
        <v>0</v>
      </c>
      <c r="FAC175" s="68">
        <f t="shared" si="1531"/>
        <v>962.30160000000001</v>
      </c>
      <c r="FAD175" s="68">
        <v>0</v>
      </c>
      <c r="FAE175" s="68">
        <f t="shared" si="1532"/>
        <v>1443.4524000000001</v>
      </c>
      <c r="FAF175" s="101">
        <v>4</v>
      </c>
      <c r="FAG175" s="102"/>
      <c r="FAH175" s="68" t="s">
        <v>317</v>
      </c>
      <c r="FAI175" s="68">
        <f t="shared" ref="FAI175" si="8683">89.4*10.764</f>
        <v>962.30160000000001</v>
      </c>
      <c r="FAJ175" s="68">
        <v>0</v>
      </c>
      <c r="FAK175" s="68">
        <f t="shared" si="1534"/>
        <v>962.30160000000001</v>
      </c>
      <c r="FAL175" s="68">
        <v>0</v>
      </c>
      <c r="FAM175" s="68">
        <f t="shared" si="1535"/>
        <v>1443.4524000000001</v>
      </c>
      <c r="FAN175" s="101">
        <v>4</v>
      </c>
      <c r="FAO175" s="102"/>
      <c r="FAP175" s="68" t="s">
        <v>317</v>
      </c>
      <c r="FAQ175" s="68">
        <f t="shared" ref="FAQ175" si="8684">89.4*10.764</f>
        <v>962.30160000000001</v>
      </c>
      <c r="FAR175" s="68">
        <v>0</v>
      </c>
      <c r="FAS175" s="68">
        <f t="shared" si="1537"/>
        <v>962.30160000000001</v>
      </c>
      <c r="FAT175" s="68">
        <v>0</v>
      </c>
      <c r="FAU175" s="68">
        <f t="shared" si="1538"/>
        <v>1443.4524000000001</v>
      </c>
      <c r="FAV175" s="101">
        <v>4</v>
      </c>
      <c r="FAW175" s="102"/>
      <c r="FAX175" s="68" t="s">
        <v>317</v>
      </c>
      <c r="FAY175" s="68">
        <f t="shared" ref="FAY175" si="8685">89.4*10.764</f>
        <v>962.30160000000001</v>
      </c>
      <c r="FAZ175" s="68">
        <v>0</v>
      </c>
      <c r="FBA175" s="68">
        <f t="shared" si="1540"/>
        <v>962.30160000000001</v>
      </c>
      <c r="FBB175" s="68">
        <v>0</v>
      </c>
      <c r="FBC175" s="68">
        <f t="shared" si="1541"/>
        <v>1443.4524000000001</v>
      </c>
      <c r="FBD175" s="101">
        <v>4</v>
      </c>
      <c r="FBE175" s="102"/>
      <c r="FBF175" s="68" t="s">
        <v>317</v>
      </c>
      <c r="FBG175" s="68">
        <f t="shared" ref="FBG175" si="8686">89.4*10.764</f>
        <v>962.30160000000001</v>
      </c>
      <c r="FBH175" s="68">
        <v>0</v>
      </c>
      <c r="FBI175" s="68">
        <f t="shared" si="1543"/>
        <v>962.30160000000001</v>
      </c>
      <c r="FBJ175" s="68">
        <v>0</v>
      </c>
      <c r="FBK175" s="68">
        <f t="shared" si="1544"/>
        <v>1443.4524000000001</v>
      </c>
      <c r="FBL175" s="101">
        <v>4</v>
      </c>
      <c r="FBM175" s="102"/>
      <c r="FBN175" s="68" t="s">
        <v>317</v>
      </c>
      <c r="FBO175" s="68">
        <f t="shared" ref="FBO175" si="8687">89.4*10.764</f>
        <v>962.30160000000001</v>
      </c>
      <c r="FBP175" s="68">
        <v>0</v>
      </c>
      <c r="FBQ175" s="68">
        <f t="shared" si="1546"/>
        <v>962.30160000000001</v>
      </c>
      <c r="FBR175" s="68">
        <v>0</v>
      </c>
      <c r="FBS175" s="68">
        <f t="shared" si="1547"/>
        <v>1443.4524000000001</v>
      </c>
      <c r="FBT175" s="101">
        <v>4</v>
      </c>
      <c r="FBU175" s="102"/>
      <c r="FBV175" s="68" t="s">
        <v>317</v>
      </c>
      <c r="FBW175" s="68">
        <f t="shared" ref="FBW175" si="8688">89.4*10.764</f>
        <v>962.30160000000001</v>
      </c>
      <c r="FBX175" s="68">
        <v>0</v>
      </c>
      <c r="FBY175" s="68">
        <f t="shared" si="1549"/>
        <v>962.30160000000001</v>
      </c>
      <c r="FBZ175" s="68">
        <v>0</v>
      </c>
      <c r="FCA175" s="68">
        <f t="shared" si="1550"/>
        <v>1443.4524000000001</v>
      </c>
      <c r="FCB175" s="101">
        <v>4</v>
      </c>
      <c r="FCC175" s="102"/>
      <c r="FCD175" s="68" t="s">
        <v>317</v>
      </c>
      <c r="FCE175" s="68">
        <f t="shared" ref="FCE175" si="8689">89.4*10.764</f>
        <v>962.30160000000001</v>
      </c>
      <c r="FCF175" s="68">
        <v>0</v>
      </c>
      <c r="FCG175" s="68">
        <f t="shared" si="1552"/>
        <v>962.30160000000001</v>
      </c>
      <c r="FCH175" s="68">
        <v>0</v>
      </c>
      <c r="FCI175" s="68">
        <f t="shared" si="1553"/>
        <v>1443.4524000000001</v>
      </c>
      <c r="FCJ175" s="101">
        <v>4</v>
      </c>
      <c r="FCK175" s="102"/>
      <c r="FCL175" s="68" t="s">
        <v>317</v>
      </c>
      <c r="FCM175" s="68">
        <f t="shared" ref="FCM175" si="8690">89.4*10.764</f>
        <v>962.30160000000001</v>
      </c>
      <c r="FCN175" s="68">
        <v>0</v>
      </c>
      <c r="FCO175" s="68">
        <f t="shared" si="1555"/>
        <v>962.30160000000001</v>
      </c>
      <c r="FCP175" s="68">
        <v>0</v>
      </c>
      <c r="FCQ175" s="68">
        <f t="shared" si="1556"/>
        <v>1443.4524000000001</v>
      </c>
      <c r="FCR175" s="101">
        <v>4</v>
      </c>
      <c r="FCS175" s="102"/>
      <c r="FCT175" s="68" t="s">
        <v>317</v>
      </c>
      <c r="FCU175" s="68">
        <f t="shared" ref="FCU175" si="8691">89.4*10.764</f>
        <v>962.30160000000001</v>
      </c>
      <c r="FCV175" s="68">
        <v>0</v>
      </c>
      <c r="FCW175" s="68">
        <f t="shared" si="1558"/>
        <v>962.30160000000001</v>
      </c>
      <c r="FCX175" s="68">
        <v>0</v>
      </c>
      <c r="FCY175" s="68">
        <f t="shared" si="1559"/>
        <v>1443.4524000000001</v>
      </c>
      <c r="FCZ175" s="101">
        <v>4</v>
      </c>
      <c r="FDA175" s="102"/>
      <c r="FDB175" s="68" t="s">
        <v>317</v>
      </c>
      <c r="FDC175" s="68">
        <f t="shared" ref="FDC175" si="8692">89.4*10.764</f>
        <v>962.30160000000001</v>
      </c>
      <c r="FDD175" s="68">
        <v>0</v>
      </c>
      <c r="FDE175" s="68">
        <f t="shared" si="1561"/>
        <v>962.30160000000001</v>
      </c>
      <c r="FDF175" s="68">
        <v>0</v>
      </c>
      <c r="FDG175" s="68">
        <f t="shared" si="1562"/>
        <v>1443.4524000000001</v>
      </c>
      <c r="FDH175" s="101">
        <v>4</v>
      </c>
      <c r="FDI175" s="102"/>
      <c r="FDJ175" s="68" t="s">
        <v>317</v>
      </c>
      <c r="FDK175" s="68">
        <f t="shared" ref="FDK175" si="8693">89.4*10.764</f>
        <v>962.30160000000001</v>
      </c>
      <c r="FDL175" s="68">
        <v>0</v>
      </c>
      <c r="FDM175" s="68">
        <f t="shared" si="1564"/>
        <v>962.30160000000001</v>
      </c>
      <c r="FDN175" s="68">
        <v>0</v>
      </c>
      <c r="FDO175" s="68">
        <f t="shared" si="1565"/>
        <v>1443.4524000000001</v>
      </c>
      <c r="FDP175" s="101">
        <v>4</v>
      </c>
      <c r="FDQ175" s="102"/>
      <c r="FDR175" s="68" t="s">
        <v>317</v>
      </c>
      <c r="FDS175" s="68">
        <f t="shared" ref="FDS175" si="8694">89.4*10.764</f>
        <v>962.30160000000001</v>
      </c>
      <c r="FDT175" s="68">
        <v>0</v>
      </c>
      <c r="FDU175" s="68">
        <f t="shared" si="1567"/>
        <v>962.30160000000001</v>
      </c>
      <c r="FDV175" s="68">
        <v>0</v>
      </c>
      <c r="FDW175" s="68">
        <f t="shared" si="1568"/>
        <v>1443.4524000000001</v>
      </c>
      <c r="FDX175" s="101">
        <v>4</v>
      </c>
      <c r="FDY175" s="102"/>
      <c r="FDZ175" s="68" t="s">
        <v>317</v>
      </c>
      <c r="FEA175" s="68">
        <f t="shared" ref="FEA175" si="8695">89.4*10.764</f>
        <v>962.30160000000001</v>
      </c>
      <c r="FEB175" s="68">
        <v>0</v>
      </c>
      <c r="FEC175" s="68">
        <f t="shared" si="1570"/>
        <v>962.30160000000001</v>
      </c>
      <c r="FED175" s="68">
        <v>0</v>
      </c>
      <c r="FEE175" s="68">
        <f t="shared" si="1571"/>
        <v>1443.4524000000001</v>
      </c>
      <c r="FEF175" s="101">
        <v>4</v>
      </c>
      <c r="FEG175" s="102"/>
      <c r="FEH175" s="68" t="s">
        <v>317</v>
      </c>
      <c r="FEI175" s="68">
        <f t="shared" ref="FEI175" si="8696">89.4*10.764</f>
        <v>962.30160000000001</v>
      </c>
      <c r="FEJ175" s="68">
        <v>0</v>
      </c>
      <c r="FEK175" s="68">
        <f t="shared" si="1573"/>
        <v>962.30160000000001</v>
      </c>
      <c r="FEL175" s="68">
        <v>0</v>
      </c>
      <c r="FEM175" s="68">
        <f t="shared" si="1574"/>
        <v>1443.4524000000001</v>
      </c>
      <c r="FEN175" s="101">
        <v>4</v>
      </c>
      <c r="FEO175" s="102"/>
      <c r="FEP175" s="68" t="s">
        <v>317</v>
      </c>
      <c r="FEQ175" s="68">
        <f t="shared" ref="FEQ175" si="8697">89.4*10.764</f>
        <v>962.30160000000001</v>
      </c>
      <c r="FER175" s="68">
        <v>0</v>
      </c>
      <c r="FES175" s="68">
        <f t="shared" si="1576"/>
        <v>962.30160000000001</v>
      </c>
      <c r="FET175" s="68">
        <v>0</v>
      </c>
      <c r="FEU175" s="68">
        <f t="shared" si="1577"/>
        <v>1443.4524000000001</v>
      </c>
      <c r="FEV175" s="101">
        <v>4</v>
      </c>
      <c r="FEW175" s="102"/>
      <c r="FEX175" s="68" t="s">
        <v>317</v>
      </c>
      <c r="FEY175" s="68">
        <f t="shared" ref="FEY175" si="8698">89.4*10.764</f>
        <v>962.30160000000001</v>
      </c>
      <c r="FEZ175" s="68">
        <v>0</v>
      </c>
      <c r="FFA175" s="68">
        <f t="shared" si="1579"/>
        <v>962.30160000000001</v>
      </c>
      <c r="FFB175" s="68">
        <v>0</v>
      </c>
      <c r="FFC175" s="68">
        <f t="shared" si="1580"/>
        <v>1443.4524000000001</v>
      </c>
      <c r="FFD175" s="101">
        <v>4</v>
      </c>
      <c r="FFE175" s="102"/>
      <c r="FFF175" s="68" t="s">
        <v>317</v>
      </c>
      <c r="FFG175" s="68">
        <f t="shared" ref="FFG175" si="8699">89.4*10.764</f>
        <v>962.30160000000001</v>
      </c>
      <c r="FFH175" s="68">
        <v>0</v>
      </c>
      <c r="FFI175" s="68">
        <f t="shared" si="1582"/>
        <v>962.30160000000001</v>
      </c>
      <c r="FFJ175" s="68">
        <v>0</v>
      </c>
      <c r="FFK175" s="68">
        <f t="shared" si="1583"/>
        <v>1443.4524000000001</v>
      </c>
      <c r="FFL175" s="101">
        <v>4</v>
      </c>
      <c r="FFM175" s="102"/>
      <c r="FFN175" s="68" t="s">
        <v>317</v>
      </c>
      <c r="FFO175" s="68">
        <f t="shared" ref="FFO175" si="8700">89.4*10.764</f>
        <v>962.30160000000001</v>
      </c>
      <c r="FFP175" s="68">
        <v>0</v>
      </c>
      <c r="FFQ175" s="68">
        <f t="shared" si="1585"/>
        <v>962.30160000000001</v>
      </c>
      <c r="FFR175" s="68">
        <v>0</v>
      </c>
      <c r="FFS175" s="68">
        <f t="shared" si="1586"/>
        <v>1443.4524000000001</v>
      </c>
      <c r="FFT175" s="101">
        <v>4</v>
      </c>
      <c r="FFU175" s="102"/>
      <c r="FFV175" s="68" t="s">
        <v>317</v>
      </c>
      <c r="FFW175" s="68">
        <f t="shared" ref="FFW175" si="8701">89.4*10.764</f>
        <v>962.30160000000001</v>
      </c>
      <c r="FFX175" s="68">
        <v>0</v>
      </c>
      <c r="FFY175" s="68">
        <f t="shared" si="1588"/>
        <v>962.30160000000001</v>
      </c>
      <c r="FFZ175" s="68">
        <v>0</v>
      </c>
      <c r="FGA175" s="68">
        <f t="shared" si="1589"/>
        <v>1443.4524000000001</v>
      </c>
      <c r="FGB175" s="101">
        <v>4</v>
      </c>
      <c r="FGC175" s="102"/>
      <c r="FGD175" s="68" t="s">
        <v>317</v>
      </c>
      <c r="FGE175" s="68">
        <f t="shared" ref="FGE175" si="8702">89.4*10.764</f>
        <v>962.30160000000001</v>
      </c>
      <c r="FGF175" s="68">
        <v>0</v>
      </c>
      <c r="FGG175" s="68">
        <f t="shared" si="1591"/>
        <v>962.30160000000001</v>
      </c>
      <c r="FGH175" s="68">
        <v>0</v>
      </c>
      <c r="FGI175" s="68">
        <f t="shared" si="1592"/>
        <v>1443.4524000000001</v>
      </c>
      <c r="FGJ175" s="101">
        <v>4</v>
      </c>
      <c r="FGK175" s="102"/>
      <c r="FGL175" s="68" t="s">
        <v>317</v>
      </c>
      <c r="FGM175" s="68">
        <f t="shared" ref="FGM175" si="8703">89.4*10.764</f>
        <v>962.30160000000001</v>
      </c>
      <c r="FGN175" s="68">
        <v>0</v>
      </c>
      <c r="FGO175" s="68">
        <f t="shared" si="1594"/>
        <v>962.30160000000001</v>
      </c>
      <c r="FGP175" s="68">
        <v>0</v>
      </c>
      <c r="FGQ175" s="68">
        <f t="shared" si="1595"/>
        <v>1443.4524000000001</v>
      </c>
      <c r="FGR175" s="101">
        <v>4</v>
      </c>
      <c r="FGS175" s="102"/>
      <c r="FGT175" s="68" t="s">
        <v>317</v>
      </c>
      <c r="FGU175" s="68">
        <f t="shared" ref="FGU175" si="8704">89.4*10.764</f>
        <v>962.30160000000001</v>
      </c>
      <c r="FGV175" s="68">
        <v>0</v>
      </c>
      <c r="FGW175" s="68">
        <f t="shared" si="1597"/>
        <v>962.30160000000001</v>
      </c>
      <c r="FGX175" s="68">
        <v>0</v>
      </c>
      <c r="FGY175" s="68">
        <f t="shared" si="1598"/>
        <v>1443.4524000000001</v>
      </c>
      <c r="FGZ175" s="101">
        <v>4</v>
      </c>
      <c r="FHA175" s="102"/>
      <c r="FHB175" s="68" t="s">
        <v>317</v>
      </c>
      <c r="FHC175" s="68">
        <f t="shared" ref="FHC175" si="8705">89.4*10.764</f>
        <v>962.30160000000001</v>
      </c>
      <c r="FHD175" s="68">
        <v>0</v>
      </c>
      <c r="FHE175" s="68">
        <f t="shared" si="1600"/>
        <v>962.30160000000001</v>
      </c>
      <c r="FHF175" s="68">
        <v>0</v>
      </c>
      <c r="FHG175" s="68">
        <f t="shared" si="1601"/>
        <v>1443.4524000000001</v>
      </c>
      <c r="FHH175" s="101">
        <v>4</v>
      </c>
      <c r="FHI175" s="102"/>
      <c r="FHJ175" s="68" t="s">
        <v>317</v>
      </c>
      <c r="FHK175" s="68">
        <f t="shared" ref="FHK175" si="8706">89.4*10.764</f>
        <v>962.30160000000001</v>
      </c>
      <c r="FHL175" s="68">
        <v>0</v>
      </c>
      <c r="FHM175" s="68">
        <f t="shared" si="1603"/>
        <v>962.30160000000001</v>
      </c>
      <c r="FHN175" s="68">
        <v>0</v>
      </c>
      <c r="FHO175" s="68">
        <f t="shared" si="1604"/>
        <v>1443.4524000000001</v>
      </c>
      <c r="FHP175" s="101">
        <v>4</v>
      </c>
      <c r="FHQ175" s="102"/>
      <c r="FHR175" s="68" t="s">
        <v>317</v>
      </c>
      <c r="FHS175" s="68">
        <f t="shared" ref="FHS175" si="8707">89.4*10.764</f>
        <v>962.30160000000001</v>
      </c>
      <c r="FHT175" s="68">
        <v>0</v>
      </c>
      <c r="FHU175" s="68">
        <f t="shared" si="1606"/>
        <v>962.30160000000001</v>
      </c>
      <c r="FHV175" s="68">
        <v>0</v>
      </c>
      <c r="FHW175" s="68">
        <f t="shared" si="1607"/>
        <v>1443.4524000000001</v>
      </c>
      <c r="FHX175" s="101">
        <v>4</v>
      </c>
      <c r="FHY175" s="102"/>
      <c r="FHZ175" s="68" t="s">
        <v>317</v>
      </c>
      <c r="FIA175" s="68">
        <f t="shared" ref="FIA175" si="8708">89.4*10.764</f>
        <v>962.30160000000001</v>
      </c>
      <c r="FIB175" s="68">
        <v>0</v>
      </c>
      <c r="FIC175" s="68">
        <f t="shared" si="1609"/>
        <v>962.30160000000001</v>
      </c>
      <c r="FID175" s="68">
        <v>0</v>
      </c>
      <c r="FIE175" s="68">
        <f t="shared" si="1610"/>
        <v>1443.4524000000001</v>
      </c>
      <c r="FIF175" s="101">
        <v>4</v>
      </c>
      <c r="FIG175" s="102"/>
      <c r="FIH175" s="68" t="s">
        <v>317</v>
      </c>
      <c r="FII175" s="68">
        <f t="shared" ref="FII175" si="8709">89.4*10.764</f>
        <v>962.30160000000001</v>
      </c>
      <c r="FIJ175" s="68">
        <v>0</v>
      </c>
      <c r="FIK175" s="68">
        <f t="shared" si="1612"/>
        <v>962.30160000000001</v>
      </c>
      <c r="FIL175" s="68">
        <v>0</v>
      </c>
      <c r="FIM175" s="68">
        <f t="shared" si="1613"/>
        <v>1443.4524000000001</v>
      </c>
      <c r="FIN175" s="101">
        <v>4</v>
      </c>
      <c r="FIO175" s="102"/>
      <c r="FIP175" s="68" t="s">
        <v>317</v>
      </c>
      <c r="FIQ175" s="68">
        <f t="shared" ref="FIQ175" si="8710">89.4*10.764</f>
        <v>962.30160000000001</v>
      </c>
      <c r="FIR175" s="68">
        <v>0</v>
      </c>
      <c r="FIS175" s="68">
        <f t="shared" si="1615"/>
        <v>962.30160000000001</v>
      </c>
      <c r="FIT175" s="68">
        <v>0</v>
      </c>
      <c r="FIU175" s="68">
        <f t="shared" si="1616"/>
        <v>1443.4524000000001</v>
      </c>
      <c r="FIV175" s="101">
        <v>4</v>
      </c>
      <c r="FIW175" s="102"/>
      <c r="FIX175" s="68" t="s">
        <v>317</v>
      </c>
      <c r="FIY175" s="68">
        <f t="shared" ref="FIY175" si="8711">89.4*10.764</f>
        <v>962.30160000000001</v>
      </c>
      <c r="FIZ175" s="68">
        <v>0</v>
      </c>
      <c r="FJA175" s="68">
        <f t="shared" si="1618"/>
        <v>962.30160000000001</v>
      </c>
      <c r="FJB175" s="68">
        <v>0</v>
      </c>
      <c r="FJC175" s="68">
        <f t="shared" si="1619"/>
        <v>1443.4524000000001</v>
      </c>
      <c r="FJD175" s="101">
        <v>4</v>
      </c>
      <c r="FJE175" s="102"/>
      <c r="FJF175" s="68" t="s">
        <v>317</v>
      </c>
      <c r="FJG175" s="68">
        <f t="shared" ref="FJG175" si="8712">89.4*10.764</f>
        <v>962.30160000000001</v>
      </c>
      <c r="FJH175" s="68">
        <v>0</v>
      </c>
      <c r="FJI175" s="68">
        <f t="shared" si="1621"/>
        <v>962.30160000000001</v>
      </c>
      <c r="FJJ175" s="68">
        <v>0</v>
      </c>
      <c r="FJK175" s="68">
        <f t="shared" si="1622"/>
        <v>1443.4524000000001</v>
      </c>
      <c r="FJL175" s="101">
        <v>4</v>
      </c>
      <c r="FJM175" s="102"/>
      <c r="FJN175" s="68" t="s">
        <v>317</v>
      </c>
      <c r="FJO175" s="68">
        <f t="shared" ref="FJO175" si="8713">89.4*10.764</f>
        <v>962.30160000000001</v>
      </c>
      <c r="FJP175" s="68">
        <v>0</v>
      </c>
      <c r="FJQ175" s="68">
        <f t="shared" si="1624"/>
        <v>962.30160000000001</v>
      </c>
      <c r="FJR175" s="68">
        <v>0</v>
      </c>
      <c r="FJS175" s="68">
        <f t="shared" si="1625"/>
        <v>1443.4524000000001</v>
      </c>
      <c r="FJT175" s="101">
        <v>4</v>
      </c>
      <c r="FJU175" s="102"/>
      <c r="FJV175" s="68" t="s">
        <v>317</v>
      </c>
      <c r="FJW175" s="68">
        <f t="shared" ref="FJW175" si="8714">89.4*10.764</f>
        <v>962.30160000000001</v>
      </c>
      <c r="FJX175" s="68">
        <v>0</v>
      </c>
      <c r="FJY175" s="68">
        <f t="shared" si="1627"/>
        <v>962.30160000000001</v>
      </c>
      <c r="FJZ175" s="68">
        <v>0</v>
      </c>
      <c r="FKA175" s="68">
        <f t="shared" si="1628"/>
        <v>1443.4524000000001</v>
      </c>
      <c r="FKB175" s="101">
        <v>4</v>
      </c>
      <c r="FKC175" s="102"/>
      <c r="FKD175" s="68" t="s">
        <v>317</v>
      </c>
      <c r="FKE175" s="68">
        <f t="shared" ref="FKE175" si="8715">89.4*10.764</f>
        <v>962.30160000000001</v>
      </c>
      <c r="FKF175" s="68">
        <v>0</v>
      </c>
      <c r="FKG175" s="68">
        <f t="shared" si="1630"/>
        <v>962.30160000000001</v>
      </c>
      <c r="FKH175" s="68">
        <v>0</v>
      </c>
      <c r="FKI175" s="68">
        <f t="shared" si="1631"/>
        <v>1443.4524000000001</v>
      </c>
      <c r="FKJ175" s="101">
        <v>4</v>
      </c>
      <c r="FKK175" s="102"/>
      <c r="FKL175" s="68" t="s">
        <v>317</v>
      </c>
      <c r="FKM175" s="68">
        <f t="shared" ref="FKM175" si="8716">89.4*10.764</f>
        <v>962.30160000000001</v>
      </c>
      <c r="FKN175" s="68">
        <v>0</v>
      </c>
      <c r="FKO175" s="68">
        <f t="shared" si="1633"/>
        <v>962.30160000000001</v>
      </c>
      <c r="FKP175" s="68">
        <v>0</v>
      </c>
      <c r="FKQ175" s="68">
        <f t="shared" si="1634"/>
        <v>1443.4524000000001</v>
      </c>
      <c r="FKR175" s="101">
        <v>4</v>
      </c>
      <c r="FKS175" s="102"/>
      <c r="FKT175" s="68" t="s">
        <v>317</v>
      </c>
      <c r="FKU175" s="68">
        <f t="shared" ref="FKU175" si="8717">89.4*10.764</f>
        <v>962.30160000000001</v>
      </c>
      <c r="FKV175" s="68">
        <v>0</v>
      </c>
      <c r="FKW175" s="68">
        <f t="shared" si="1636"/>
        <v>962.30160000000001</v>
      </c>
      <c r="FKX175" s="68">
        <v>0</v>
      </c>
      <c r="FKY175" s="68">
        <f t="shared" si="1637"/>
        <v>1443.4524000000001</v>
      </c>
      <c r="FKZ175" s="101">
        <v>4</v>
      </c>
      <c r="FLA175" s="102"/>
      <c r="FLB175" s="68" t="s">
        <v>317</v>
      </c>
      <c r="FLC175" s="68">
        <f t="shared" ref="FLC175" si="8718">89.4*10.764</f>
        <v>962.30160000000001</v>
      </c>
      <c r="FLD175" s="68">
        <v>0</v>
      </c>
      <c r="FLE175" s="68">
        <f t="shared" si="1639"/>
        <v>962.30160000000001</v>
      </c>
      <c r="FLF175" s="68">
        <v>0</v>
      </c>
      <c r="FLG175" s="68">
        <f t="shared" si="1640"/>
        <v>1443.4524000000001</v>
      </c>
      <c r="FLH175" s="101">
        <v>4</v>
      </c>
      <c r="FLI175" s="102"/>
      <c r="FLJ175" s="68" t="s">
        <v>317</v>
      </c>
      <c r="FLK175" s="68">
        <f t="shared" ref="FLK175" si="8719">89.4*10.764</f>
        <v>962.30160000000001</v>
      </c>
      <c r="FLL175" s="68">
        <v>0</v>
      </c>
      <c r="FLM175" s="68">
        <f t="shared" si="1642"/>
        <v>962.30160000000001</v>
      </c>
      <c r="FLN175" s="68">
        <v>0</v>
      </c>
      <c r="FLO175" s="68">
        <f t="shared" si="1643"/>
        <v>1443.4524000000001</v>
      </c>
      <c r="FLP175" s="101">
        <v>4</v>
      </c>
      <c r="FLQ175" s="102"/>
      <c r="FLR175" s="68" t="s">
        <v>317</v>
      </c>
      <c r="FLS175" s="68">
        <f t="shared" ref="FLS175" si="8720">89.4*10.764</f>
        <v>962.30160000000001</v>
      </c>
      <c r="FLT175" s="68">
        <v>0</v>
      </c>
      <c r="FLU175" s="68">
        <f t="shared" si="1645"/>
        <v>962.30160000000001</v>
      </c>
      <c r="FLV175" s="68">
        <v>0</v>
      </c>
      <c r="FLW175" s="68">
        <f t="shared" si="1646"/>
        <v>1443.4524000000001</v>
      </c>
      <c r="FLX175" s="101">
        <v>4</v>
      </c>
      <c r="FLY175" s="102"/>
      <c r="FLZ175" s="68" t="s">
        <v>317</v>
      </c>
      <c r="FMA175" s="68">
        <f t="shared" ref="FMA175" si="8721">89.4*10.764</f>
        <v>962.30160000000001</v>
      </c>
      <c r="FMB175" s="68">
        <v>0</v>
      </c>
      <c r="FMC175" s="68">
        <f t="shared" si="1648"/>
        <v>962.30160000000001</v>
      </c>
      <c r="FMD175" s="68">
        <v>0</v>
      </c>
      <c r="FME175" s="68">
        <f t="shared" si="1649"/>
        <v>1443.4524000000001</v>
      </c>
      <c r="FMF175" s="101">
        <v>4</v>
      </c>
      <c r="FMG175" s="102"/>
      <c r="FMH175" s="68" t="s">
        <v>317</v>
      </c>
      <c r="FMI175" s="68">
        <f t="shared" ref="FMI175" si="8722">89.4*10.764</f>
        <v>962.30160000000001</v>
      </c>
      <c r="FMJ175" s="68">
        <v>0</v>
      </c>
      <c r="FMK175" s="68">
        <f t="shared" si="1651"/>
        <v>962.30160000000001</v>
      </c>
      <c r="FML175" s="68">
        <v>0</v>
      </c>
      <c r="FMM175" s="68">
        <f t="shared" si="1652"/>
        <v>1443.4524000000001</v>
      </c>
      <c r="FMN175" s="101">
        <v>4</v>
      </c>
      <c r="FMO175" s="102"/>
      <c r="FMP175" s="68" t="s">
        <v>317</v>
      </c>
      <c r="FMQ175" s="68">
        <f t="shared" ref="FMQ175" si="8723">89.4*10.764</f>
        <v>962.30160000000001</v>
      </c>
      <c r="FMR175" s="68">
        <v>0</v>
      </c>
      <c r="FMS175" s="68">
        <f t="shared" si="1654"/>
        <v>962.30160000000001</v>
      </c>
      <c r="FMT175" s="68">
        <v>0</v>
      </c>
      <c r="FMU175" s="68">
        <f t="shared" si="1655"/>
        <v>1443.4524000000001</v>
      </c>
      <c r="FMV175" s="101">
        <v>4</v>
      </c>
      <c r="FMW175" s="102"/>
      <c r="FMX175" s="68" t="s">
        <v>317</v>
      </c>
      <c r="FMY175" s="68">
        <f t="shared" ref="FMY175" si="8724">89.4*10.764</f>
        <v>962.30160000000001</v>
      </c>
      <c r="FMZ175" s="68">
        <v>0</v>
      </c>
      <c r="FNA175" s="68">
        <f t="shared" si="1657"/>
        <v>962.30160000000001</v>
      </c>
      <c r="FNB175" s="68">
        <v>0</v>
      </c>
      <c r="FNC175" s="68">
        <f t="shared" si="1658"/>
        <v>1443.4524000000001</v>
      </c>
      <c r="FND175" s="101">
        <v>4</v>
      </c>
      <c r="FNE175" s="102"/>
      <c r="FNF175" s="68" t="s">
        <v>317</v>
      </c>
      <c r="FNG175" s="68">
        <f t="shared" ref="FNG175" si="8725">89.4*10.764</f>
        <v>962.30160000000001</v>
      </c>
      <c r="FNH175" s="68">
        <v>0</v>
      </c>
      <c r="FNI175" s="68">
        <f t="shared" si="1660"/>
        <v>962.30160000000001</v>
      </c>
      <c r="FNJ175" s="68">
        <v>0</v>
      </c>
      <c r="FNK175" s="68">
        <f t="shared" si="1661"/>
        <v>1443.4524000000001</v>
      </c>
      <c r="FNL175" s="101">
        <v>4</v>
      </c>
      <c r="FNM175" s="102"/>
      <c r="FNN175" s="68" t="s">
        <v>317</v>
      </c>
      <c r="FNO175" s="68">
        <f t="shared" ref="FNO175" si="8726">89.4*10.764</f>
        <v>962.30160000000001</v>
      </c>
      <c r="FNP175" s="68">
        <v>0</v>
      </c>
      <c r="FNQ175" s="68">
        <f t="shared" si="1663"/>
        <v>962.30160000000001</v>
      </c>
      <c r="FNR175" s="68">
        <v>0</v>
      </c>
      <c r="FNS175" s="68">
        <f t="shared" si="1664"/>
        <v>1443.4524000000001</v>
      </c>
      <c r="FNT175" s="101">
        <v>4</v>
      </c>
      <c r="FNU175" s="102"/>
      <c r="FNV175" s="68" t="s">
        <v>317</v>
      </c>
      <c r="FNW175" s="68">
        <f t="shared" ref="FNW175" si="8727">89.4*10.764</f>
        <v>962.30160000000001</v>
      </c>
      <c r="FNX175" s="68">
        <v>0</v>
      </c>
      <c r="FNY175" s="68">
        <f t="shared" si="1666"/>
        <v>962.30160000000001</v>
      </c>
      <c r="FNZ175" s="68">
        <v>0</v>
      </c>
      <c r="FOA175" s="68">
        <f t="shared" si="1667"/>
        <v>1443.4524000000001</v>
      </c>
      <c r="FOB175" s="101">
        <v>4</v>
      </c>
      <c r="FOC175" s="102"/>
      <c r="FOD175" s="68" t="s">
        <v>317</v>
      </c>
      <c r="FOE175" s="68">
        <f t="shared" ref="FOE175" si="8728">89.4*10.764</f>
        <v>962.30160000000001</v>
      </c>
      <c r="FOF175" s="68">
        <v>0</v>
      </c>
      <c r="FOG175" s="68">
        <f t="shared" si="1669"/>
        <v>962.30160000000001</v>
      </c>
      <c r="FOH175" s="68">
        <v>0</v>
      </c>
      <c r="FOI175" s="68">
        <f t="shared" si="1670"/>
        <v>1443.4524000000001</v>
      </c>
      <c r="FOJ175" s="101">
        <v>4</v>
      </c>
      <c r="FOK175" s="102"/>
      <c r="FOL175" s="68" t="s">
        <v>317</v>
      </c>
      <c r="FOM175" s="68">
        <f t="shared" ref="FOM175" si="8729">89.4*10.764</f>
        <v>962.30160000000001</v>
      </c>
      <c r="FON175" s="68">
        <v>0</v>
      </c>
      <c r="FOO175" s="68">
        <f t="shared" si="1672"/>
        <v>962.30160000000001</v>
      </c>
      <c r="FOP175" s="68">
        <v>0</v>
      </c>
      <c r="FOQ175" s="68">
        <f t="shared" si="1673"/>
        <v>1443.4524000000001</v>
      </c>
      <c r="FOR175" s="101">
        <v>4</v>
      </c>
      <c r="FOS175" s="102"/>
      <c r="FOT175" s="68" t="s">
        <v>317</v>
      </c>
      <c r="FOU175" s="68">
        <f t="shared" ref="FOU175" si="8730">89.4*10.764</f>
        <v>962.30160000000001</v>
      </c>
      <c r="FOV175" s="68">
        <v>0</v>
      </c>
      <c r="FOW175" s="68">
        <f t="shared" si="1675"/>
        <v>962.30160000000001</v>
      </c>
      <c r="FOX175" s="68">
        <v>0</v>
      </c>
      <c r="FOY175" s="68">
        <f t="shared" si="1676"/>
        <v>1443.4524000000001</v>
      </c>
      <c r="FOZ175" s="101">
        <v>4</v>
      </c>
      <c r="FPA175" s="102"/>
      <c r="FPB175" s="68" t="s">
        <v>317</v>
      </c>
      <c r="FPC175" s="68">
        <f t="shared" ref="FPC175" si="8731">89.4*10.764</f>
        <v>962.30160000000001</v>
      </c>
      <c r="FPD175" s="68">
        <v>0</v>
      </c>
      <c r="FPE175" s="68">
        <f t="shared" si="1678"/>
        <v>962.30160000000001</v>
      </c>
      <c r="FPF175" s="68">
        <v>0</v>
      </c>
      <c r="FPG175" s="68">
        <f t="shared" si="1679"/>
        <v>1443.4524000000001</v>
      </c>
      <c r="FPH175" s="101">
        <v>4</v>
      </c>
      <c r="FPI175" s="102"/>
      <c r="FPJ175" s="68" t="s">
        <v>317</v>
      </c>
      <c r="FPK175" s="68">
        <f t="shared" ref="FPK175" si="8732">89.4*10.764</f>
        <v>962.30160000000001</v>
      </c>
      <c r="FPL175" s="68">
        <v>0</v>
      </c>
      <c r="FPM175" s="68">
        <f t="shared" si="1681"/>
        <v>962.30160000000001</v>
      </c>
      <c r="FPN175" s="68">
        <v>0</v>
      </c>
      <c r="FPO175" s="68">
        <f t="shared" si="1682"/>
        <v>1443.4524000000001</v>
      </c>
      <c r="FPP175" s="101">
        <v>4</v>
      </c>
      <c r="FPQ175" s="102"/>
      <c r="FPR175" s="68" t="s">
        <v>317</v>
      </c>
      <c r="FPS175" s="68">
        <f t="shared" ref="FPS175" si="8733">89.4*10.764</f>
        <v>962.30160000000001</v>
      </c>
      <c r="FPT175" s="68">
        <v>0</v>
      </c>
      <c r="FPU175" s="68">
        <f t="shared" si="1684"/>
        <v>962.30160000000001</v>
      </c>
      <c r="FPV175" s="68">
        <v>0</v>
      </c>
      <c r="FPW175" s="68">
        <f t="shared" si="1685"/>
        <v>1443.4524000000001</v>
      </c>
      <c r="FPX175" s="101">
        <v>4</v>
      </c>
      <c r="FPY175" s="102"/>
      <c r="FPZ175" s="68" t="s">
        <v>317</v>
      </c>
      <c r="FQA175" s="68">
        <f t="shared" ref="FQA175" si="8734">89.4*10.764</f>
        <v>962.30160000000001</v>
      </c>
      <c r="FQB175" s="68">
        <v>0</v>
      </c>
      <c r="FQC175" s="68">
        <f t="shared" si="1687"/>
        <v>962.30160000000001</v>
      </c>
      <c r="FQD175" s="68">
        <v>0</v>
      </c>
      <c r="FQE175" s="68">
        <f t="shared" si="1688"/>
        <v>1443.4524000000001</v>
      </c>
      <c r="FQF175" s="101">
        <v>4</v>
      </c>
      <c r="FQG175" s="102"/>
      <c r="FQH175" s="68" t="s">
        <v>317</v>
      </c>
      <c r="FQI175" s="68">
        <f t="shared" ref="FQI175" si="8735">89.4*10.764</f>
        <v>962.30160000000001</v>
      </c>
      <c r="FQJ175" s="68">
        <v>0</v>
      </c>
      <c r="FQK175" s="68">
        <f t="shared" si="1690"/>
        <v>962.30160000000001</v>
      </c>
      <c r="FQL175" s="68">
        <v>0</v>
      </c>
      <c r="FQM175" s="68">
        <f t="shared" si="1691"/>
        <v>1443.4524000000001</v>
      </c>
      <c r="FQN175" s="101">
        <v>4</v>
      </c>
      <c r="FQO175" s="102"/>
      <c r="FQP175" s="68" t="s">
        <v>317</v>
      </c>
      <c r="FQQ175" s="68">
        <f t="shared" ref="FQQ175" si="8736">89.4*10.764</f>
        <v>962.30160000000001</v>
      </c>
      <c r="FQR175" s="68">
        <v>0</v>
      </c>
      <c r="FQS175" s="68">
        <f t="shared" si="1693"/>
        <v>962.30160000000001</v>
      </c>
      <c r="FQT175" s="68">
        <v>0</v>
      </c>
      <c r="FQU175" s="68">
        <f t="shared" si="1694"/>
        <v>1443.4524000000001</v>
      </c>
      <c r="FQV175" s="101">
        <v>4</v>
      </c>
      <c r="FQW175" s="102"/>
      <c r="FQX175" s="68" t="s">
        <v>317</v>
      </c>
      <c r="FQY175" s="68">
        <f t="shared" ref="FQY175" si="8737">89.4*10.764</f>
        <v>962.30160000000001</v>
      </c>
      <c r="FQZ175" s="68">
        <v>0</v>
      </c>
      <c r="FRA175" s="68">
        <f t="shared" si="1696"/>
        <v>962.30160000000001</v>
      </c>
      <c r="FRB175" s="68">
        <v>0</v>
      </c>
      <c r="FRC175" s="68">
        <f t="shared" si="1697"/>
        <v>1443.4524000000001</v>
      </c>
      <c r="FRD175" s="101">
        <v>4</v>
      </c>
      <c r="FRE175" s="102"/>
      <c r="FRF175" s="68" t="s">
        <v>317</v>
      </c>
      <c r="FRG175" s="68">
        <f t="shared" ref="FRG175" si="8738">89.4*10.764</f>
        <v>962.30160000000001</v>
      </c>
      <c r="FRH175" s="68">
        <v>0</v>
      </c>
      <c r="FRI175" s="68">
        <f t="shared" si="1699"/>
        <v>962.30160000000001</v>
      </c>
      <c r="FRJ175" s="68">
        <v>0</v>
      </c>
      <c r="FRK175" s="68">
        <f t="shared" si="1700"/>
        <v>1443.4524000000001</v>
      </c>
      <c r="FRL175" s="101">
        <v>4</v>
      </c>
      <c r="FRM175" s="102"/>
      <c r="FRN175" s="68" t="s">
        <v>317</v>
      </c>
      <c r="FRO175" s="68">
        <f t="shared" ref="FRO175" si="8739">89.4*10.764</f>
        <v>962.30160000000001</v>
      </c>
      <c r="FRP175" s="68">
        <v>0</v>
      </c>
      <c r="FRQ175" s="68">
        <f t="shared" si="1702"/>
        <v>962.30160000000001</v>
      </c>
      <c r="FRR175" s="68">
        <v>0</v>
      </c>
      <c r="FRS175" s="68">
        <f t="shared" si="1703"/>
        <v>1443.4524000000001</v>
      </c>
      <c r="FRT175" s="101">
        <v>4</v>
      </c>
      <c r="FRU175" s="102"/>
      <c r="FRV175" s="68" t="s">
        <v>317</v>
      </c>
      <c r="FRW175" s="68">
        <f t="shared" ref="FRW175" si="8740">89.4*10.764</f>
        <v>962.30160000000001</v>
      </c>
      <c r="FRX175" s="68">
        <v>0</v>
      </c>
      <c r="FRY175" s="68">
        <f t="shared" si="1705"/>
        <v>962.30160000000001</v>
      </c>
      <c r="FRZ175" s="68">
        <v>0</v>
      </c>
      <c r="FSA175" s="68">
        <f t="shared" si="1706"/>
        <v>1443.4524000000001</v>
      </c>
      <c r="FSB175" s="101">
        <v>4</v>
      </c>
      <c r="FSC175" s="102"/>
      <c r="FSD175" s="68" t="s">
        <v>317</v>
      </c>
      <c r="FSE175" s="68">
        <f t="shared" ref="FSE175" si="8741">89.4*10.764</f>
        <v>962.30160000000001</v>
      </c>
      <c r="FSF175" s="68">
        <v>0</v>
      </c>
      <c r="FSG175" s="68">
        <f t="shared" si="1708"/>
        <v>962.30160000000001</v>
      </c>
      <c r="FSH175" s="68">
        <v>0</v>
      </c>
      <c r="FSI175" s="68">
        <f t="shared" si="1709"/>
        <v>1443.4524000000001</v>
      </c>
      <c r="FSJ175" s="101">
        <v>4</v>
      </c>
      <c r="FSK175" s="102"/>
      <c r="FSL175" s="68" t="s">
        <v>317</v>
      </c>
      <c r="FSM175" s="68">
        <f t="shared" ref="FSM175" si="8742">89.4*10.764</f>
        <v>962.30160000000001</v>
      </c>
      <c r="FSN175" s="68">
        <v>0</v>
      </c>
      <c r="FSO175" s="68">
        <f t="shared" si="1711"/>
        <v>962.30160000000001</v>
      </c>
      <c r="FSP175" s="68">
        <v>0</v>
      </c>
      <c r="FSQ175" s="68">
        <f t="shared" si="1712"/>
        <v>1443.4524000000001</v>
      </c>
      <c r="FSR175" s="101">
        <v>4</v>
      </c>
      <c r="FSS175" s="102"/>
      <c r="FST175" s="68" t="s">
        <v>317</v>
      </c>
      <c r="FSU175" s="68">
        <f t="shared" ref="FSU175" si="8743">89.4*10.764</f>
        <v>962.30160000000001</v>
      </c>
      <c r="FSV175" s="68">
        <v>0</v>
      </c>
      <c r="FSW175" s="68">
        <f t="shared" si="1714"/>
        <v>962.30160000000001</v>
      </c>
      <c r="FSX175" s="68">
        <v>0</v>
      </c>
      <c r="FSY175" s="68">
        <f t="shared" si="1715"/>
        <v>1443.4524000000001</v>
      </c>
      <c r="FSZ175" s="101">
        <v>4</v>
      </c>
      <c r="FTA175" s="102"/>
      <c r="FTB175" s="68" t="s">
        <v>317</v>
      </c>
      <c r="FTC175" s="68">
        <f t="shared" ref="FTC175" si="8744">89.4*10.764</f>
        <v>962.30160000000001</v>
      </c>
      <c r="FTD175" s="68">
        <v>0</v>
      </c>
      <c r="FTE175" s="68">
        <f t="shared" si="1717"/>
        <v>962.30160000000001</v>
      </c>
      <c r="FTF175" s="68">
        <v>0</v>
      </c>
      <c r="FTG175" s="68">
        <f t="shared" si="1718"/>
        <v>1443.4524000000001</v>
      </c>
      <c r="FTH175" s="101">
        <v>4</v>
      </c>
      <c r="FTI175" s="102"/>
      <c r="FTJ175" s="68" t="s">
        <v>317</v>
      </c>
      <c r="FTK175" s="68">
        <f t="shared" ref="FTK175" si="8745">89.4*10.764</f>
        <v>962.30160000000001</v>
      </c>
      <c r="FTL175" s="68">
        <v>0</v>
      </c>
      <c r="FTM175" s="68">
        <f t="shared" si="1720"/>
        <v>962.30160000000001</v>
      </c>
      <c r="FTN175" s="68">
        <v>0</v>
      </c>
      <c r="FTO175" s="68">
        <f t="shared" si="1721"/>
        <v>1443.4524000000001</v>
      </c>
      <c r="FTP175" s="101">
        <v>4</v>
      </c>
      <c r="FTQ175" s="102"/>
      <c r="FTR175" s="68" t="s">
        <v>317</v>
      </c>
      <c r="FTS175" s="68">
        <f t="shared" ref="FTS175" si="8746">89.4*10.764</f>
        <v>962.30160000000001</v>
      </c>
      <c r="FTT175" s="68">
        <v>0</v>
      </c>
      <c r="FTU175" s="68">
        <f t="shared" si="1723"/>
        <v>962.30160000000001</v>
      </c>
      <c r="FTV175" s="68">
        <v>0</v>
      </c>
      <c r="FTW175" s="68">
        <f t="shared" si="1724"/>
        <v>1443.4524000000001</v>
      </c>
      <c r="FTX175" s="101">
        <v>4</v>
      </c>
      <c r="FTY175" s="102"/>
      <c r="FTZ175" s="68" t="s">
        <v>317</v>
      </c>
      <c r="FUA175" s="68">
        <f t="shared" ref="FUA175" si="8747">89.4*10.764</f>
        <v>962.30160000000001</v>
      </c>
      <c r="FUB175" s="68">
        <v>0</v>
      </c>
      <c r="FUC175" s="68">
        <f t="shared" si="1726"/>
        <v>962.30160000000001</v>
      </c>
      <c r="FUD175" s="68">
        <v>0</v>
      </c>
      <c r="FUE175" s="68">
        <f t="shared" si="1727"/>
        <v>1443.4524000000001</v>
      </c>
      <c r="FUF175" s="101">
        <v>4</v>
      </c>
      <c r="FUG175" s="102"/>
      <c r="FUH175" s="68" t="s">
        <v>317</v>
      </c>
      <c r="FUI175" s="68">
        <f t="shared" ref="FUI175" si="8748">89.4*10.764</f>
        <v>962.30160000000001</v>
      </c>
      <c r="FUJ175" s="68">
        <v>0</v>
      </c>
      <c r="FUK175" s="68">
        <f t="shared" si="1729"/>
        <v>962.30160000000001</v>
      </c>
      <c r="FUL175" s="68">
        <v>0</v>
      </c>
      <c r="FUM175" s="68">
        <f t="shared" si="1730"/>
        <v>1443.4524000000001</v>
      </c>
      <c r="FUN175" s="101">
        <v>4</v>
      </c>
      <c r="FUO175" s="102"/>
      <c r="FUP175" s="68" t="s">
        <v>317</v>
      </c>
      <c r="FUQ175" s="68">
        <f t="shared" ref="FUQ175" si="8749">89.4*10.764</f>
        <v>962.30160000000001</v>
      </c>
      <c r="FUR175" s="68">
        <v>0</v>
      </c>
      <c r="FUS175" s="68">
        <f t="shared" si="1732"/>
        <v>962.30160000000001</v>
      </c>
      <c r="FUT175" s="68">
        <v>0</v>
      </c>
      <c r="FUU175" s="68">
        <f t="shared" si="1733"/>
        <v>1443.4524000000001</v>
      </c>
      <c r="FUV175" s="101">
        <v>4</v>
      </c>
      <c r="FUW175" s="102"/>
      <c r="FUX175" s="68" t="s">
        <v>317</v>
      </c>
      <c r="FUY175" s="68">
        <f t="shared" ref="FUY175" si="8750">89.4*10.764</f>
        <v>962.30160000000001</v>
      </c>
      <c r="FUZ175" s="68">
        <v>0</v>
      </c>
      <c r="FVA175" s="68">
        <f t="shared" si="1735"/>
        <v>962.30160000000001</v>
      </c>
      <c r="FVB175" s="68">
        <v>0</v>
      </c>
      <c r="FVC175" s="68">
        <f t="shared" si="1736"/>
        <v>1443.4524000000001</v>
      </c>
      <c r="FVD175" s="101">
        <v>4</v>
      </c>
      <c r="FVE175" s="102"/>
      <c r="FVF175" s="68" t="s">
        <v>317</v>
      </c>
      <c r="FVG175" s="68">
        <f t="shared" ref="FVG175" si="8751">89.4*10.764</f>
        <v>962.30160000000001</v>
      </c>
      <c r="FVH175" s="68">
        <v>0</v>
      </c>
      <c r="FVI175" s="68">
        <f t="shared" si="1738"/>
        <v>962.30160000000001</v>
      </c>
      <c r="FVJ175" s="68">
        <v>0</v>
      </c>
      <c r="FVK175" s="68">
        <f t="shared" si="1739"/>
        <v>1443.4524000000001</v>
      </c>
      <c r="FVL175" s="101">
        <v>4</v>
      </c>
      <c r="FVM175" s="102"/>
      <c r="FVN175" s="68" t="s">
        <v>317</v>
      </c>
      <c r="FVO175" s="68">
        <f t="shared" ref="FVO175" si="8752">89.4*10.764</f>
        <v>962.30160000000001</v>
      </c>
      <c r="FVP175" s="68">
        <v>0</v>
      </c>
      <c r="FVQ175" s="68">
        <f t="shared" si="1741"/>
        <v>962.30160000000001</v>
      </c>
      <c r="FVR175" s="68">
        <v>0</v>
      </c>
      <c r="FVS175" s="68">
        <f t="shared" si="1742"/>
        <v>1443.4524000000001</v>
      </c>
      <c r="FVT175" s="101">
        <v>4</v>
      </c>
      <c r="FVU175" s="102"/>
      <c r="FVV175" s="68" t="s">
        <v>317</v>
      </c>
      <c r="FVW175" s="68">
        <f t="shared" ref="FVW175" si="8753">89.4*10.764</f>
        <v>962.30160000000001</v>
      </c>
      <c r="FVX175" s="68">
        <v>0</v>
      </c>
      <c r="FVY175" s="68">
        <f t="shared" si="1744"/>
        <v>962.30160000000001</v>
      </c>
      <c r="FVZ175" s="68">
        <v>0</v>
      </c>
      <c r="FWA175" s="68">
        <f t="shared" si="1745"/>
        <v>1443.4524000000001</v>
      </c>
      <c r="FWB175" s="101">
        <v>4</v>
      </c>
      <c r="FWC175" s="102"/>
      <c r="FWD175" s="68" t="s">
        <v>317</v>
      </c>
      <c r="FWE175" s="68">
        <f t="shared" ref="FWE175" si="8754">89.4*10.764</f>
        <v>962.30160000000001</v>
      </c>
      <c r="FWF175" s="68">
        <v>0</v>
      </c>
      <c r="FWG175" s="68">
        <f t="shared" si="1747"/>
        <v>962.30160000000001</v>
      </c>
      <c r="FWH175" s="68">
        <v>0</v>
      </c>
      <c r="FWI175" s="68">
        <f t="shared" si="1748"/>
        <v>1443.4524000000001</v>
      </c>
      <c r="FWJ175" s="101">
        <v>4</v>
      </c>
      <c r="FWK175" s="102"/>
      <c r="FWL175" s="68" t="s">
        <v>317</v>
      </c>
      <c r="FWM175" s="68">
        <f t="shared" ref="FWM175" si="8755">89.4*10.764</f>
        <v>962.30160000000001</v>
      </c>
      <c r="FWN175" s="68">
        <v>0</v>
      </c>
      <c r="FWO175" s="68">
        <f t="shared" si="1750"/>
        <v>962.30160000000001</v>
      </c>
      <c r="FWP175" s="68">
        <v>0</v>
      </c>
      <c r="FWQ175" s="68">
        <f t="shared" si="1751"/>
        <v>1443.4524000000001</v>
      </c>
      <c r="FWR175" s="101">
        <v>4</v>
      </c>
      <c r="FWS175" s="102"/>
      <c r="FWT175" s="68" t="s">
        <v>317</v>
      </c>
      <c r="FWU175" s="68">
        <f t="shared" ref="FWU175" si="8756">89.4*10.764</f>
        <v>962.30160000000001</v>
      </c>
      <c r="FWV175" s="68">
        <v>0</v>
      </c>
      <c r="FWW175" s="68">
        <f t="shared" si="1753"/>
        <v>962.30160000000001</v>
      </c>
      <c r="FWX175" s="68">
        <v>0</v>
      </c>
      <c r="FWY175" s="68">
        <f t="shared" si="1754"/>
        <v>1443.4524000000001</v>
      </c>
      <c r="FWZ175" s="101">
        <v>4</v>
      </c>
      <c r="FXA175" s="102"/>
      <c r="FXB175" s="68" t="s">
        <v>317</v>
      </c>
      <c r="FXC175" s="68">
        <f t="shared" ref="FXC175" si="8757">89.4*10.764</f>
        <v>962.30160000000001</v>
      </c>
      <c r="FXD175" s="68">
        <v>0</v>
      </c>
      <c r="FXE175" s="68">
        <f t="shared" si="1756"/>
        <v>962.30160000000001</v>
      </c>
      <c r="FXF175" s="68">
        <v>0</v>
      </c>
      <c r="FXG175" s="68">
        <f t="shared" si="1757"/>
        <v>1443.4524000000001</v>
      </c>
      <c r="FXH175" s="101">
        <v>4</v>
      </c>
      <c r="FXI175" s="102"/>
      <c r="FXJ175" s="68" t="s">
        <v>317</v>
      </c>
      <c r="FXK175" s="68">
        <f t="shared" ref="FXK175" si="8758">89.4*10.764</f>
        <v>962.30160000000001</v>
      </c>
      <c r="FXL175" s="68">
        <v>0</v>
      </c>
      <c r="FXM175" s="68">
        <f t="shared" si="1759"/>
        <v>962.30160000000001</v>
      </c>
      <c r="FXN175" s="68">
        <v>0</v>
      </c>
      <c r="FXO175" s="68">
        <f t="shared" si="1760"/>
        <v>1443.4524000000001</v>
      </c>
      <c r="FXP175" s="101">
        <v>4</v>
      </c>
      <c r="FXQ175" s="102"/>
      <c r="FXR175" s="68" t="s">
        <v>317</v>
      </c>
      <c r="FXS175" s="68">
        <f t="shared" ref="FXS175" si="8759">89.4*10.764</f>
        <v>962.30160000000001</v>
      </c>
      <c r="FXT175" s="68">
        <v>0</v>
      </c>
      <c r="FXU175" s="68">
        <f t="shared" si="1762"/>
        <v>962.30160000000001</v>
      </c>
      <c r="FXV175" s="68">
        <v>0</v>
      </c>
      <c r="FXW175" s="68">
        <f t="shared" si="1763"/>
        <v>1443.4524000000001</v>
      </c>
      <c r="FXX175" s="101">
        <v>4</v>
      </c>
      <c r="FXY175" s="102"/>
      <c r="FXZ175" s="68" t="s">
        <v>317</v>
      </c>
      <c r="FYA175" s="68">
        <f t="shared" ref="FYA175" si="8760">89.4*10.764</f>
        <v>962.30160000000001</v>
      </c>
      <c r="FYB175" s="68">
        <v>0</v>
      </c>
      <c r="FYC175" s="68">
        <f t="shared" si="1765"/>
        <v>962.30160000000001</v>
      </c>
      <c r="FYD175" s="68">
        <v>0</v>
      </c>
      <c r="FYE175" s="68">
        <f t="shared" si="1766"/>
        <v>1443.4524000000001</v>
      </c>
      <c r="FYF175" s="101">
        <v>4</v>
      </c>
      <c r="FYG175" s="102"/>
      <c r="FYH175" s="68" t="s">
        <v>317</v>
      </c>
      <c r="FYI175" s="68">
        <f t="shared" ref="FYI175" si="8761">89.4*10.764</f>
        <v>962.30160000000001</v>
      </c>
      <c r="FYJ175" s="68">
        <v>0</v>
      </c>
      <c r="FYK175" s="68">
        <f t="shared" si="1768"/>
        <v>962.30160000000001</v>
      </c>
      <c r="FYL175" s="68">
        <v>0</v>
      </c>
      <c r="FYM175" s="68">
        <f t="shared" si="1769"/>
        <v>1443.4524000000001</v>
      </c>
      <c r="FYN175" s="101">
        <v>4</v>
      </c>
      <c r="FYO175" s="102"/>
      <c r="FYP175" s="68" t="s">
        <v>317</v>
      </c>
      <c r="FYQ175" s="68">
        <f t="shared" ref="FYQ175" si="8762">89.4*10.764</f>
        <v>962.30160000000001</v>
      </c>
      <c r="FYR175" s="68">
        <v>0</v>
      </c>
      <c r="FYS175" s="68">
        <f t="shared" si="1771"/>
        <v>962.30160000000001</v>
      </c>
      <c r="FYT175" s="68">
        <v>0</v>
      </c>
      <c r="FYU175" s="68">
        <f t="shared" si="1772"/>
        <v>1443.4524000000001</v>
      </c>
      <c r="FYV175" s="101">
        <v>4</v>
      </c>
      <c r="FYW175" s="102"/>
      <c r="FYX175" s="68" t="s">
        <v>317</v>
      </c>
      <c r="FYY175" s="68">
        <f t="shared" ref="FYY175" si="8763">89.4*10.764</f>
        <v>962.30160000000001</v>
      </c>
      <c r="FYZ175" s="68">
        <v>0</v>
      </c>
      <c r="FZA175" s="68">
        <f t="shared" si="1774"/>
        <v>962.30160000000001</v>
      </c>
      <c r="FZB175" s="68">
        <v>0</v>
      </c>
      <c r="FZC175" s="68">
        <f t="shared" si="1775"/>
        <v>1443.4524000000001</v>
      </c>
      <c r="FZD175" s="101">
        <v>4</v>
      </c>
      <c r="FZE175" s="102"/>
      <c r="FZF175" s="68" t="s">
        <v>317</v>
      </c>
      <c r="FZG175" s="68">
        <f t="shared" ref="FZG175" si="8764">89.4*10.764</f>
        <v>962.30160000000001</v>
      </c>
      <c r="FZH175" s="68">
        <v>0</v>
      </c>
      <c r="FZI175" s="68">
        <f t="shared" si="1777"/>
        <v>962.30160000000001</v>
      </c>
      <c r="FZJ175" s="68">
        <v>0</v>
      </c>
      <c r="FZK175" s="68">
        <f t="shared" si="1778"/>
        <v>1443.4524000000001</v>
      </c>
      <c r="FZL175" s="101">
        <v>4</v>
      </c>
      <c r="FZM175" s="102"/>
      <c r="FZN175" s="68" t="s">
        <v>317</v>
      </c>
      <c r="FZO175" s="68">
        <f t="shared" ref="FZO175" si="8765">89.4*10.764</f>
        <v>962.30160000000001</v>
      </c>
      <c r="FZP175" s="68">
        <v>0</v>
      </c>
      <c r="FZQ175" s="68">
        <f t="shared" si="1780"/>
        <v>962.30160000000001</v>
      </c>
      <c r="FZR175" s="68">
        <v>0</v>
      </c>
      <c r="FZS175" s="68">
        <f t="shared" si="1781"/>
        <v>1443.4524000000001</v>
      </c>
      <c r="FZT175" s="101">
        <v>4</v>
      </c>
      <c r="FZU175" s="102"/>
      <c r="FZV175" s="68" t="s">
        <v>317</v>
      </c>
      <c r="FZW175" s="68">
        <f t="shared" ref="FZW175" si="8766">89.4*10.764</f>
        <v>962.30160000000001</v>
      </c>
      <c r="FZX175" s="68">
        <v>0</v>
      </c>
      <c r="FZY175" s="68">
        <f t="shared" si="1783"/>
        <v>962.30160000000001</v>
      </c>
      <c r="FZZ175" s="68">
        <v>0</v>
      </c>
      <c r="GAA175" s="68">
        <f t="shared" si="1784"/>
        <v>1443.4524000000001</v>
      </c>
      <c r="GAB175" s="101">
        <v>4</v>
      </c>
      <c r="GAC175" s="102"/>
      <c r="GAD175" s="68" t="s">
        <v>317</v>
      </c>
      <c r="GAE175" s="68">
        <f t="shared" ref="GAE175" si="8767">89.4*10.764</f>
        <v>962.30160000000001</v>
      </c>
      <c r="GAF175" s="68">
        <v>0</v>
      </c>
      <c r="GAG175" s="68">
        <f t="shared" si="1786"/>
        <v>962.30160000000001</v>
      </c>
      <c r="GAH175" s="68">
        <v>0</v>
      </c>
      <c r="GAI175" s="68">
        <f t="shared" si="1787"/>
        <v>1443.4524000000001</v>
      </c>
      <c r="GAJ175" s="101">
        <v>4</v>
      </c>
      <c r="GAK175" s="102"/>
      <c r="GAL175" s="68" t="s">
        <v>317</v>
      </c>
      <c r="GAM175" s="68">
        <f t="shared" ref="GAM175" si="8768">89.4*10.764</f>
        <v>962.30160000000001</v>
      </c>
      <c r="GAN175" s="68">
        <v>0</v>
      </c>
      <c r="GAO175" s="68">
        <f t="shared" si="1789"/>
        <v>962.30160000000001</v>
      </c>
      <c r="GAP175" s="68">
        <v>0</v>
      </c>
      <c r="GAQ175" s="68">
        <f t="shared" si="1790"/>
        <v>1443.4524000000001</v>
      </c>
      <c r="GAR175" s="101">
        <v>4</v>
      </c>
      <c r="GAS175" s="102"/>
      <c r="GAT175" s="68" t="s">
        <v>317</v>
      </c>
      <c r="GAU175" s="68">
        <f t="shared" ref="GAU175" si="8769">89.4*10.764</f>
        <v>962.30160000000001</v>
      </c>
      <c r="GAV175" s="68">
        <v>0</v>
      </c>
      <c r="GAW175" s="68">
        <f t="shared" si="1792"/>
        <v>962.30160000000001</v>
      </c>
      <c r="GAX175" s="68">
        <v>0</v>
      </c>
      <c r="GAY175" s="68">
        <f t="shared" si="1793"/>
        <v>1443.4524000000001</v>
      </c>
      <c r="GAZ175" s="101">
        <v>4</v>
      </c>
      <c r="GBA175" s="102"/>
      <c r="GBB175" s="68" t="s">
        <v>317</v>
      </c>
      <c r="GBC175" s="68">
        <f t="shared" ref="GBC175" si="8770">89.4*10.764</f>
        <v>962.30160000000001</v>
      </c>
      <c r="GBD175" s="68">
        <v>0</v>
      </c>
      <c r="GBE175" s="68">
        <f t="shared" si="1795"/>
        <v>962.30160000000001</v>
      </c>
      <c r="GBF175" s="68">
        <v>0</v>
      </c>
      <c r="GBG175" s="68">
        <f t="shared" si="1796"/>
        <v>1443.4524000000001</v>
      </c>
      <c r="GBH175" s="101">
        <v>4</v>
      </c>
      <c r="GBI175" s="102"/>
      <c r="GBJ175" s="68" t="s">
        <v>317</v>
      </c>
      <c r="GBK175" s="68">
        <f t="shared" ref="GBK175" si="8771">89.4*10.764</f>
        <v>962.30160000000001</v>
      </c>
      <c r="GBL175" s="68">
        <v>0</v>
      </c>
      <c r="GBM175" s="68">
        <f t="shared" si="1798"/>
        <v>962.30160000000001</v>
      </c>
      <c r="GBN175" s="68">
        <v>0</v>
      </c>
      <c r="GBO175" s="68">
        <f t="shared" si="1799"/>
        <v>1443.4524000000001</v>
      </c>
      <c r="GBP175" s="101">
        <v>4</v>
      </c>
      <c r="GBQ175" s="102"/>
      <c r="GBR175" s="68" t="s">
        <v>317</v>
      </c>
      <c r="GBS175" s="68">
        <f t="shared" ref="GBS175" si="8772">89.4*10.764</f>
        <v>962.30160000000001</v>
      </c>
      <c r="GBT175" s="68">
        <v>0</v>
      </c>
      <c r="GBU175" s="68">
        <f t="shared" si="1801"/>
        <v>962.30160000000001</v>
      </c>
      <c r="GBV175" s="68">
        <v>0</v>
      </c>
      <c r="GBW175" s="68">
        <f t="shared" si="1802"/>
        <v>1443.4524000000001</v>
      </c>
      <c r="GBX175" s="101">
        <v>4</v>
      </c>
      <c r="GBY175" s="102"/>
      <c r="GBZ175" s="68" t="s">
        <v>317</v>
      </c>
      <c r="GCA175" s="68">
        <f t="shared" ref="GCA175" si="8773">89.4*10.764</f>
        <v>962.30160000000001</v>
      </c>
      <c r="GCB175" s="68">
        <v>0</v>
      </c>
      <c r="GCC175" s="68">
        <f t="shared" si="1804"/>
        <v>962.30160000000001</v>
      </c>
      <c r="GCD175" s="68">
        <v>0</v>
      </c>
      <c r="GCE175" s="68">
        <f t="shared" si="1805"/>
        <v>1443.4524000000001</v>
      </c>
      <c r="GCF175" s="101">
        <v>4</v>
      </c>
      <c r="GCG175" s="102"/>
      <c r="GCH175" s="68" t="s">
        <v>317</v>
      </c>
      <c r="GCI175" s="68">
        <f t="shared" ref="GCI175" si="8774">89.4*10.764</f>
        <v>962.30160000000001</v>
      </c>
      <c r="GCJ175" s="68">
        <v>0</v>
      </c>
      <c r="GCK175" s="68">
        <f t="shared" si="1807"/>
        <v>962.30160000000001</v>
      </c>
      <c r="GCL175" s="68">
        <v>0</v>
      </c>
      <c r="GCM175" s="68">
        <f t="shared" si="1808"/>
        <v>1443.4524000000001</v>
      </c>
      <c r="GCN175" s="101">
        <v>4</v>
      </c>
      <c r="GCO175" s="102"/>
      <c r="GCP175" s="68" t="s">
        <v>317</v>
      </c>
      <c r="GCQ175" s="68">
        <f t="shared" ref="GCQ175" si="8775">89.4*10.764</f>
        <v>962.30160000000001</v>
      </c>
      <c r="GCR175" s="68">
        <v>0</v>
      </c>
      <c r="GCS175" s="68">
        <f t="shared" si="1810"/>
        <v>962.30160000000001</v>
      </c>
      <c r="GCT175" s="68">
        <v>0</v>
      </c>
      <c r="GCU175" s="68">
        <f t="shared" si="1811"/>
        <v>1443.4524000000001</v>
      </c>
      <c r="GCV175" s="101">
        <v>4</v>
      </c>
      <c r="GCW175" s="102"/>
      <c r="GCX175" s="68" t="s">
        <v>317</v>
      </c>
      <c r="GCY175" s="68">
        <f t="shared" ref="GCY175" si="8776">89.4*10.764</f>
        <v>962.30160000000001</v>
      </c>
      <c r="GCZ175" s="68">
        <v>0</v>
      </c>
      <c r="GDA175" s="68">
        <f t="shared" si="1813"/>
        <v>962.30160000000001</v>
      </c>
      <c r="GDB175" s="68">
        <v>0</v>
      </c>
      <c r="GDC175" s="68">
        <f t="shared" si="1814"/>
        <v>1443.4524000000001</v>
      </c>
      <c r="GDD175" s="101">
        <v>4</v>
      </c>
      <c r="GDE175" s="102"/>
      <c r="GDF175" s="68" t="s">
        <v>317</v>
      </c>
      <c r="GDG175" s="68">
        <f t="shared" ref="GDG175" si="8777">89.4*10.764</f>
        <v>962.30160000000001</v>
      </c>
      <c r="GDH175" s="68">
        <v>0</v>
      </c>
      <c r="GDI175" s="68">
        <f t="shared" si="1816"/>
        <v>962.30160000000001</v>
      </c>
      <c r="GDJ175" s="68">
        <v>0</v>
      </c>
      <c r="GDK175" s="68">
        <f t="shared" si="1817"/>
        <v>1443.4524000000001</v>
      </c>
      <c r="GDL175" s="101">
        <v>4</v>
      </c>
      <c r="GDM175" s="102"/>
      <c r="GDN175" s="68" t="s">
        <v>317</v>
      </c>
      <c r="GDO175" s="68">
        <f t="shared" ref="GDO175" si="8778">89.4*10.764</f>
        <v>962.30160000000001</v>
      </c>
      <c r="GDP175" s="68">
        <v>0</v>
      </c>
      <c r="GDQ175" s="68">
        <f t="shared" si="1819"/>
        <v>962.30160000000001</v>
      </c>
      <c r="GDR175" s="68">
        <v>0</v>
      </c>
      <c r="GDS175" s="68">
        <f t="shared" si="1820"/>
        <v>1443.4524000000001</v>
      </c>
      <c r="GDT175" s="101">
        <v>4</v>
      </c>
      <c r="GDU175" s="102"/>
      <c r="GDV175" s="68" t="s">
        <v>317</v>
      </c>
      <c r="GDW175" s="68">
        <f t="shared" ref="GDW175" si="8779">89.4*10.764</f>
        <v>962.30160000000001</v>
      </c>
      <c r="GDX175" s="68">
        <v>0</v>
      </c>
      <c r="GDY175" s="68">
        <f t="shared" si="1822"/>
        <v>962.30160000000001</v>
      </c>
      <c r="GDZ175" s="68">
        <v>0</v>
      </c>
      <c r="GEA175" s="68">
        <f t="shared" si="1823"/>
        <v>1443.4524000000001</v>
      </c>
      <c r="GEB175" s="101">
        <v>4</v>
      </c>
      <c r="GEC175" s="102"/>
      <c r="GED175" s="68" t="s">
        <v>317</v>
      </c>
      <c r="GEE175" s="68">
        <f t="shared" ref="GEE175" si="8780">89.4*10.764</f>
        <v>962.30160000000001</v>
      </c>
      <c r="GEF175" s="68">
        <v>0</v>
      </c>
      <c r="GEG175" s="68">
        <f t="shared" si="1825"/>
        <v>962.30160000000001</v>
      </c>
      <c r="GEH175" s="68">
        <v>0</v>
      </c>
      <c r="GEI175" s="68">
        <f t="shared" si="1826"/>
        <v>1443.4524000000001</v>
      </c>
      <c r="GEJ175" s="101">
        <v>4</v>
      </c>
      <c r="GEK175" s="102"/>
      <c r="GEL175" s="68" t="s">
        <v>317</v>
      </c>
      <c r="GEM175" s="68">
        <f t="shared" ref="GEM175" si="8781">89.4*10.764</f>
        <v>962.30160000000001</v>
      </c>
      <c r="GEN175" s="68">
        <v>0</v>
      </c>
      <c r="GEO175" s="68">
        <f t="shared" si="1828"/>
        <v>962.30160000000001</v>
      </c>
      <c r="GEP175" s="68">
        <v>0</v>
      </c>
      <c r="GEQ175" s="68">
        <f t="shared" si="1829"/>
        <v>1443.4524000000001</v>
      </c>
      <c r="GER175" s="101">
        <v>4</v>
      </c>
      <c r="GES175" s="102"/>
      <c r="GET175" s="68" t="s">
        <v>317</v>
      </c>
      <c r="GEU175" s="68">
        <f t="shared" ref="GEU175" si="8782">89.4*10.764</f>
        <v>962.30160000000001</v>
      </c>
      <c r="GEV175" s="68">
        <v>0</v>
      </c>
      <c r="GEW175" s="68">
        <f t="shared" si="1831"/>
        <v>962.30160000000001</v>
      </c>
      <c r="GEX175" s="68">
        <v>0</v>
      </c>
      <c r="GEY175" s="68">
        <f t="shared" si="1832"/>
        <v>1443.4524000000001</v>
      </c>
      <c r="GEZ175" s="101">
        <v>4</v>
      </c>
      <c r="GFA175" s="102"/>
      <c r="GFB175" s="68" t="s">
        <v>317</v>
      </c>
      <c r="GFC175" s="68">
        <f t="shared" ref="GFC175" si="8783">89.4*10.764</f>
        <v>962.30160000000001</v>
      </c>
      <c r="GFD175" s="68">
        <v>0</v>
      </c>
      <c r="GFE175" s="68">
        <f t="shared" si="1834"/>
        <v>962.30160000000001</v>
      </c>
      <c r="GFF175" s="68">
        <v>0</v>
      </c>
      <c r="GFG175" s="68">
        <f t="shared" si="1835"/>
        <v>1443.4524000000001</v>
      </c>
      <c r="GFH175" s="101">
        <v>4</v>
      </c>
      <c r="GFI175" s="102"/>
      <c r="GFJ175" s="68" t="s">
        <v>317</v>
      </c>
      <c r="GFK175" s="68">
        <f t="shared" ref="GFK175" si="8784">89.4*10.764</f>
        <v>962.30160000000001</v>
      </c>
      <c r="GFL175" s="68">
        <v>0</v>
      </c>
      <c r="GFM175" s="68">
        <f t="shared" si="1837"/>
        <v>962.30160000000001</v>
      </c>
      <c r="GFN175" s="68">
        <v>0</v>
      </c>
      <c r="GFO175" s="68">
        <f t="shared" si="1838"/>
        <v>1443.4524000000001</v>
      </c>
      <c r="GFP175" s="101">
        <v>4</v>
      </c>
      <c r="GFQ175" s="102"/>
      <c r="GFR175" s="68" t="s">
        <v>317</v>
      </c>
      <c r="GFS175" s="68">
        <f t="shared" ref="GFS175" si="8785">89.4*10.764</f>
        <v>962.30160000000001</v>
      </c>
      <c r="GFT175" s="68">
        <v>0</v>
      </c>
      <c r="GFU175" s="68">
        <f t="shared" si="1840"/>
        <v>962.30160000000001</v>
      </c>
      <c r="GFV175" s="68">
        <v>0</v>
      </c>
      <c r="GFW175" s="68">
        <f t="shared" si="1841"/>
        <v>1443.4524000000001</v>
      </c>
      <c r="GFX175" s="101">
        <v>4</v>
      </c>
      <c r="GFY175" s="102"/>
      <c r="GFZ175" s="68" t="s">
        <v>317</v>
      </c>
      <c r="GGA175" s="68">
        <f t="shared" ref="GGA175" si="8786">89.4*10.764</f>
        <v>962.30160000000001</v>
      </c>
      <c r="GGB175" s="68">
        <v>0</v>
      </c>
      <c r="GGC175" s="68">
        <f t="shared" si="1843"/>
        <v>962.30160000000001</v>
      </c>
      <c r="GGD175" s="68">
        <v>0</v>
      </c>
      <c r="GGE175" s="68">
        <f t="shared" si="1844"/>
        <v>1443.4524000000001</v>
      </c>
      <c r="GGF175" s="101">
        <v>4</v>
      </c>
      <c r="GGG175" s="102"/>
      <c r="GGH175" s="68" t="s">
        <v>317</v>
      </c>
      <c r="GGI175" s="68">
        <f t="shared" ref="GGI175" si="8787">89.4*10.764</f>
        <v>962.30160000000001</v>
      </c>
      <c r="GGJ175" s="68">
        <v>0</v>
      </c>
      <c r="GGK175" s="68">
        <f t="shared" si="1846"/>
        <v>962.30160000000001</v>
      </c>
      <c r="GGL175" s="68">
        <v>0</v>
      </c>
      <c r="GGM175" s="68">
        <f t="shared" si="1847"/>
        <v>1443.4524000000001</v>
      </c>
      <c r="GGN175" s="101">
        <v>4</v>
      </c>
      <c r="GGO175" s="102"/>
      <c r="GGP175" s="68" t="s">
        <v>317</v>
      </c>
      <c r="GGQ175" s="68">
        <f t="shared" ref="GGQ175" si="8788">89.4*10.764</f>
        <v>962.30160000000001</v>
      </c>
      <c r="GGR175" s="68">
        <v>0</v>
      </c>
      <c r="GGS175" s="68">
        <f t="shared" si="1849"/>
        <v>962.30160000000001</v>
      </c>
      <c r="GGT175" s="68">
        <v>0</v>
      </c>
      <c r="GGU175" s="68">
        <f t="shared" si="1850"/>
        <v>1443.4524000000001</v>
      </c>
      <c r="GGV175" s="101">
        <v>4</v>
      </c>
      <c r="GGW175" s="102"/>
      <c r="GGX175" s="68" t="s">
        <v>317</v>
      </c>
      <c r="GGY175" s="68">
        <f t="shared" ref="GGY175" si="8789">89.4*10.764</f>
        <v>962.30160000000001</v>
      </c>
      <c r="GGZ175" s="68">
        <v>0</v>
      </c>
      <c r="GHA175" s="68">
        <f t="shared" si="1852"/>
        <v>962.30160000000001</v>
      </c>
      <c r="GHB175" s="68">
        <v>0</v>
      </c>
      <c r="GHC175" s="68">
        <f t="shared" si="1853"/>
        <v>1443.4524000000001</v>
      </c>
      <c r="GHD175" s="101">
        <v>4</v>
      </c>
      <c r="GHE175" s="102"/>
      <c r="GHF175" s="68" t="s">
        <v>317</v>
      </c>
      <c r="GHG175" s="68">
        <f t="shared" ref="GHG175" si="8790">89.4*10.764</f>
        <v>962.30160000000001</v>
      </c>
      <c r="GHH175" s="68">
        <v>0</v>
      </c>
      <c r="GHI175" s="68">
        <f t="shared" si="1855"/>
        <v>962.30160000000001</v>
      </c>
      <c r="GHJ175" s="68">
        <v>0</v>
      </c>
      <c r="GHK175" s="68">
        <f t="shared" si="1856"/>
        <v>1443.4524000000001</v>
      </c>
      <c r="GHL175" s="101">
        <v>4</v>
      </c>
      <c r="GHM175" s="102"/>
      <c r="GHN175" s="68" t="s">
        <v>317</v>
      </c>
      <c r="GHO175" s="68">
        <f t="shared" ref="GHO175" si="8791">89.4*10.764</f>
        <v>962.30160000000001</v>
      </c>
      <c r="GHP175" s="68">
        <v>0</v>
      </c>
      <c r="GHQ175" s="68">
        <f t="shared" si="1858"/>
        <v>962.30160000000001</v>
      </c>
      <c r="GHR175" s="68">
        <v>0</v>
      </c>
      <c r="GHS175" s="68">
        <f t="shared" si="1859"/>
        <v>1443.4524000000001</v>
      </c>
      <c r="GHT175" s="101">
        <v>4</v>
      </c>
      <c r="GHU175" s="102"/>
      <c r="GHV175" s="68" t="s">
        <v>317</v>
      </c>
      <c r="GHW175" s="68">
        <f t="shared" ref="GHW175" si="8792">89.4*10.764</f>
        <v>962.30160000000001</v>
      </c>
      <c r="GHX175" s="68">
        <v>0</v>
      </c>
      <c r="GHY175" s="68">
        <f t="shared" si="1861"/>
        <v>962.30160000000001</v>
      </c>
      <c r="GHZ175" s="68">
        <v>0</v>
      </c>
      <c r="GIA175" s="68">
        <f t="shared" si="1862"/>
        <v>1443.4524000000001</v>
      </c>
      <c r="GIB175" s="101">
        <v>4</v>
      </c>
      <c r="GIC175" s="102"/>
      <c r="GID175" s="68" t="s">
        <v>317</v>
      </c>
      <c r="GIE175" s="68">
        <f t="shared" ref="GIE175" si="8793">89.4*10.764</f>
        <v>962.30160000000001</v>
      </c>
      <c r="GIF175" s="68">
        <v>0</v>
      </c>
      <c r="GIG175" s="68">
        <f t="shared" si="1864"/>
        <v>962.30160000000001</v>
      </c>
      <c r="GIH175" s="68">
        <v>0</v>
      </c>
      <c r="GII175" s="68">
        <f t="shared" si="1865"/>
        <v>1443.4524000000001</v>
      </c>
      <c r="GIJ175" s="101">
        <v>4</v>
      </c>
      <c r="GIK175" s="102"/>
      <c r="GIL175" s="68" t="s">
        <v>317</v>
      </c>
      <c r="GIM175" s="68">
        <f t="shared" ref="GIM175" si="8794">89.4*10.764</f>
        <v>962.30160000000001</v>
      </c>
      <c r="GIN175" s="68">
        <v>0</v>
      </c>
      <c r="GIO175" s="68">
        <f t="shared" si="1867"/>
        <v>962.30160000000001</v>
      </c>
      <c r="GIP175" s="68">
        <v>0</v>
      </c>
      <c r="GIQ175" s="68">
        <f t="shared" si="1868"/>
        <v>1443.4524000000001</v>
      </c>
      <c r="GIR175" s="101">
        <v>4</v>
      </c>
      <c r="GIS175" s="102"/>
      <c r="GIT175" s="68" t="s">
        <v>317</v>
      </c>
      <c r="GIU175" s="68">
        <f t="shared" ref="GIU175" si="8795">89.4*10.764</f>
        <v>962.30160000000001</v>
      </c>
      <c r="GIV175" s="68">
        <v>0</v>
      </c>
      <c r="GIW175" s="68">
        <f t="shared" si="1870"/>
        <v>962.30160000000001</v>
      </c>
      <c r="GIX175" s="68">
        <v>0</v>
      </c>
      <c r="GIY175" s="68">
        <f t="shared" si="1871"/>
        <v>1443.4524000000001</v>
      </c>
      <c r="GIZ175" s="101">
        <v>4</v>
      </c>
      <c r="GJA175" s="102"/>
      <c r="GJB175" s="68" t="s">
        <v>317</v>
      </c>
      <c r="GJC175" s="68">
        <f t="shared" ref="GJC175" si="8796">89.4*10.764</f>
        <v>962.30160000000001</v>
      </c>
      <c r="GJD175" s="68">
        <v>0</v>
      </c>
      <c r="GJE175" s="68">
        <f t="shared" si="1873"/>
        <v>962.30160000000001</v>
      </c>
      <c r="GJF175" s="68">
        <v>0</v>
      </c>
      <c r="GJG175" s="68">
        <f t="shared" si="1874"/>
        <v>1443.4524000000001</v>
      </c>
      <c r="GJH175" s="101">
        <v>4</v>
      </c>
      <c r="GJI175" s="102"/>
      <c r="GJJ175" s="68" t="s">
        <v>317</v>
      </c>
      <c r="GJK175" s="68">
        <f t="shared" ref="GJK175" si="8797">89.4*10.764</f>
        <v>962.30160000000001</v>
      </c>
      <c r="GJL175" s="68">
        <v>0</v>
      </c>
      <c r="GJM175" s="68">
        <f t="shared" si="1876"/>
        <v>962.30160000000001</v>
      </c>
      <c r="GJN175" s="68">
        <v>0</v>
      </c>
      <c r="GJO175" s="68">
        <f t="shared" si="1877"/>
        <v>1443.4524000000001</v>
      </c>
      <c r="GJP175" s="101">
        <v>4</v>
      </c>
      <c r="GJQ175" s="102"/>
      <c r="GJR175" s="68" t="s">
        <v>317</v>
      </c>
      <c r="GJS175" s="68">
        <f t="shared" ref="GJS175" si="8798">89.4*10.764</f>
        <v>962.30160000000001</v>
      </c>
      <c r="GJT175" s="68">
        <v>0</v>
      </c>
      <c r="GJU175" s="68">
        <f t="shared" si="1879"/>
        <v>962.30160000000001</v>
      </c>
      <c r="GJV175" s="68">
        <v>0</v>
      </c>
      <c r="GJW175" s="68">
        <f t="shared" si="1880"/>
        <v>1443.4524000000001</v>
      </c>
      <c r="GJX175" s="101">
        <v>4</v>
      </c>
      <c r="GJY175" s="102"/>
      <c r="GJZ175" s="68" t="s">
        <v>317</v>
      </c>
      <c r="GKA175" s="68">
        <f t="shared" ref="GKA175" si="8799">89.4*10.764</f>
        <v>962.30160000000001</v>
      </c>
      <c r="GKB175" s="68">
        <v>0</v>
      </c>
      <c r="GKC175" s="68">
        <f t="shared" si="1882"/>
        <v>962.30160000000001</v>
      </c>
      <c r="GKD175" s="68">
        <v>0</v>
      </c>
      <c r="GKE175" s="68">
        <f t="shared" si="1883"/>
        <v>1443.4524000000001</v>
      </c>
      <c r="GKF175" s="101">
        <v>4</v>
      </c>
      <c r="GKG175" s="102"/>
      <c r="GKH175" s="68" t="s">
        <v>317</v>
      </c>
      <c r="GKI175" s="68">
        <f t="shared" ref="GKI175" si="8800">89.4*10.764</f>
        <v>962.30160000000001</v>
      </c>
      <c r="GKJ175" s="68">
        <v>0</v>
      </c>
      <c r="GKK175" s="68">
        <f t="shared" si="1885"/>
        <v>962.30160000000001</v>
      </c>
      <c r="GKL175" s="68">
        <v>0</v>
      </c>
      <c r="GKM175" s="68">
        <f t="shared" si="1886"/>
        <v>1443.4524000000001</v>
      </c>
      <c r="GKN175" s="101">
        <v>4</v>
      </c>
      <c r="GKO175" s="102"/>
      <c r="GKP175" s="68" t="s">
        <v>317</v>
      </c>
      <c r="GKQ175" s="68">
        <f t="shared" ref="GKQ175" si="8801">89.4*10.764</f>
        <v>962.30160000000001</v>
      </c>
      <c r="GKR175" s="68">
        <v>0</v>
      </c>
      <c r="GKS175" s="68">
        <f t="shared" si="1888"/>
        <v>962.30160000000001</v>
      </c>
      <c r="GKT175" s="68">
        <v>0</v>
      </c>
      <c r="GKU175" s="68">
        <f t="shared" si="1889"/>
        <v>1443.4524000000001</v>
      </c>
      <c r="GKV175" s="101">
        <v>4</v>
      </c>
      <c r="GKW175" s="102"/>
      <c r="GKX175" s="68" t="s">
        <v>317</v>
      </c>
      <c r="GKY175" s="68">
        <f t="shared" ref="GKY175" si="8802">89.4*10.764</f>
        <v>962.30160000000001</v>
      </c>
      <c r="GKZ175" s="68">
        <v>0</v>
      </c>
      <c r="GLA175" s="68">
        <f t="shared" si="1891"/>
        <v>962.30160000000001</v>
      </c>
      <c r="GLB175" s="68">
        <v>0</v>
      </c>
      <c r="GLC175" s="68">
        <f t="shared" si="1892"/>
        <v>1443.4524000000001</v>
      </c>
      <c r="GLD175" s="101">
        <v>4</v>
      </c>
      <c r="GLE175" s="102"/>
      <c r="GLF175" s="68" t="s">
        <v>317</v>
      </c>
      <c r="GLG175" s="68">
        <f t="shared" ref="GLG175" si="8803">89.4*10.764</f>
        <v>962.30160000000001</v>
      </c>
      <c r="GLH175" s="68">
        <v>0</v>
      </c>
      <c r="GLI175" s="68">
        <f t="shared" si="1894"/>
        <v>962.30160000000001</v>
      </c>
      <c r="GLJ175" s="68">
        <v>0</v>
      </c>
      <c r="GLK175" s="68">
        <f t="shared" si="1895"/>
        <v>1443.4524000000001</v>
      </c>
      <c r="GLL175" s="101">
        <v>4</v>
      </c>
      <c r="GLM175" s="102"/>
      <c r="GLN175" s="68" t="s">
        <v>317</v>
      </c>
      <c r="GLO175" s="68">
        <f t="shared" ref="GLO175" si="8804">89.4*10.764</f>
        <v>962.30160000000001</v>
      </c>
      <c r="GLP175" s="68">
        <v>0</v>
      </c>
      <c r="GLQ175" s="68">
        <f t="shared" si="1897"/>
        <v>962.30160000000001</v>
      </c>
      <c r="GLR175" s="68">
        <v>0</v>
      </c>
      <c r="GLS175" s="68">
        <f t="shared" si="1898"/>
        <v>1443.4524000000001</v>
      </c>
      <c r="GLT175" s="101">
        <v>4</v>
      </c>
      <c r="GLU175" s="102"/>
      <c r="GLV175" s="68" t="s">
        <v>317</v>
      </c>
      <c r="GLW175" s="68">
        <f t="shared" ref="GLW175" si="8805">89.4*10.764</f>
        <v>962.30160000000001</v>
      </c>
      <c r="GLX175" s="68">
        <v>0</v>
      </c>
      <c r="GLY175" s="68">
        <f t="shared" si="1900"/>
        <v>962.30160000000001</v>
      </c>
      <c r="GLZ175" s="68">
        <v>0</v>
      </c>
      <c r="GMA175" s="68">
        <f t="shared" si="1901"/>
        <v>1443.4524000000001</v>
      </c>
      <c r="GMB175" s="101">
        <v>4</v>
      </c>
      <c r="GMC175" s="102"/>
      <c r="GMD175" s="68" t="s">
        <v>317</v>
      </c>
      <c r="GME175" s="68">
        <f t="shared" ref="GME175" si="8806">89.4*10.764</f>
        <v>962.30160000000001</v>
      </c>
      <c r="GMF175" s="68">
        <v>0</v>
      </c>
      <c r="GMG175" s="68">
        <f t="shared" si="1903"/>
        <v>962.30160000000001</v>
      </c>
      <c r="GMH175" s="68">
        <v>0</v>
      </c>
      <c r="GMI175" s="68">
        <f t="shared" si="1904"/>
        <v>1443.4524000000001</v>
      </c>
      <c r="GMJ175" s="101">
        <v>4</v>
      </c>
      <c r="GMK175" s="102"/>
      <c r="GML175" s="68" t="s">
        <v>317</v>
      </c>
      <c r="GMM175" s="68">
        <f t="shared" ref="GMM175" si="8807">89.4*10.764</f>
        <v>962.30160000000001</v>
      </c>
      <c r="GMN175" s="68">
        <v>0</v>
      </c>
      <c r="GMO175" s="68">
        <f t="shared" si="1906"/>
        <v>962.30160000000001</v>
      </c>
      <c r="GMP175" s="68">
        <v>0</v>
      </c>
      <c r="GMQ175" s="68">
        <f t="shared" si="1907"/>
        <v>1443.4524000000001</v>
      </c>
      <c r="GMR175" s="101">
        <v>4</v>
      </c>
      <c r="GMS175" s="102"/>
      <c r="GMT175" s="68" t="s">
        <v>317</v>
      </c>
      <c r="GMU175" s="68">
        <f t="shared" ref="GMU175" si="8808">89.4*10.764</f>
        <v>962.30160000000001</v>
      </c>
      <c r="GMV175" s="68">
        <v>0</v>
      </c>
      <c r="GMW175" s="68">
        <f t="shared" si="1909"/>
        <v>962.30160000000001</v>
      </c>
      <c r="GMX175" s="68">
        <v>0</v>
      </c>
      <c r="GMY175" s="68">
        <f t="shared" si="1910"/>
        <v>1443.4524000000001</v>
      </c>
      <c r="GMZ175" s="101">
        <v>4</v>
      </c>
      <c r="GNA175" s="102"/>
      <c r="GNB175" s="68" t="s">
        <v>317</v>
      </c>
      <c r="GNC175" s="68">
        <f t="shared" ref="GNC175" si="8809">89.4*10.764</f>
        <v>962.30160000000001</v>
      </c>
      <c r="GND175" s="68">
        <v>0</v>
      </c>
      <c r="GNE175" s="68">
        <f t="shared" si="1912"/>
        <v>962.30160000000001</v>
      </c>
      <c r="GNF175" s="68">
        <v>0</v>
      </c>
      <c r="GNG175" s="68">
        <f t="shared" si="1913"/>
        <v>1443.4524000000001</v>
      </c>
      <c r="GNH175" s="101">
        <v>4</v>
      </c>
      <c r="GNI175" s="102"/>
      <c r="GNJ175" s="68" t="s">
        <v>317</v>
      </c>
      <c r="GNK175" s="68">
        <f t="shared" ref="GNK175" si="8810">89.4*10.764</f>
        <v>962.30160000000001</v>
      </c>
      <c r="GNL175" s="68">
        <v>0</v>
      </c>
      <c r="GNM175" s="68">
        <f t="shared" si="1915"/>
        <v>962.30160000000001</v>
      </c>
      <c r="GNN175" s="68">
        <v>0</v>
      </c>
      <c r="GNO175" s="68">
        <f t="shared" si="1916"/>
        <v>1443.4524000000001</v>
      </c>
      <c r="GNP175" s="101">
        <v>4</v>
      </c>
      <c r="GNQ175" s="102"/>
      <c r="GNR175" s="68" t="s">
        <v>317</v>
      </c>
      <c r="GNS175" s="68">
        <f t="shared" ref="GNS175" si="8811">89.4*10.764</f>
        <v>962.30160000000001</v>
      </c>
      <c r="GNT175" s="68">
        <v>0</v>
      </c>
      <c r="GNU175" s="68">
        <f t="shared" si="1918"/>
        <v>962.30160000000001</v>
      </c>
      <c r="GNV175" s="68">
        <v>0</v>
      </c>
      <c r="GNW175" s="68">
        <f t="shared" si="1919"/>
        <v>1443.4524000000001</v>
      </c>
      <c r="GNX175" s="101">
        <v>4</v>
      </c>
      <c r="GNY175" s="102"/>
      <c r="GNZ175" s="68" t="s">
        <v>317</v>
      </c>
      <c r="GOA175" s="68">
        <f t="shared" ref="GOA175" si="8812">89.4*10.764</f>
        <v>962.30160000000001</v>
      </c>
      <c r="GOB175" s="68">
        <v>0</v>
      </c>
      <c r="GOC175" s="68">
        <f t="shared" si="1921"/>
        <v>962.30160000000001</v>
      </c>
      <c r="GOD175" s="68">
        <v>0</v>
      </c>
      <c r="GOE175" s="68">
        <f t="shared" si="1922"/>
        <v>1443.4524000000001</v>
      </c>
      <c r="GOF175" s="101">
        <v>4</v>
      </c>
      <c r="GOG175" s="102"/>
      <c r="GOH175" s="68" t="s">
        <v>317</v>
      </c>
      <c r="GOI175" s="68">
        <f t="shared" ref="GOI175" si="8813">89.4*10.764</f>
        <v>962.30160000000001</v>
      </c>
      <c r="GOJ175" s="68">
        <v>0</v>
      </c>
      <c r="GOK175" s="68">
        <f t="shared" si="1924"/>
        <v>962.30160000000001</v>
      </c>
      <c r="GOL175" s="68">
        <v>0</v>
      </c>
      <c r="GOM175" s="68">
        <f t="shared" si="1925"/>
        <v>1443.4524000000001</v>
      </c>
      <c r="GON175" s="101">
        <v>4</v>
      </c>
      <c r="GOO175" s="102"/>
      <c r="GOP175" s="68" t="s">
        <v>317</v>
      </c>
      <c r="GOQ175" s="68">
        <f t="shared" ref="GOQ175" si="8814">89.4*10.764</f>
        <v>962.30160000000001</v>
      </c>
      <c r="GOR175" s="68">
        <v>0</v>
      </c>
      <c r="GOS175" s="68">
        <f t="shared" si="1927"/>
        <v>962.30160000000001</v>
      </c>
      <c r="GOT175" s="68">
        <v>0</v>
      </c>
      <c r="GOU175" s="68">
        <f t="shared" si="1928"/>
        <v>1443.4524000000001</v>
      </c>
      <c r="GOV175" s="101">
        <v>4</v>
      </c>
      <c r="GOW175" s="102"/>
      <c r="GOX175" s="68" t="s">
        <v>317</v>
      </c>
      <c r="GOY175" s="68">
        <f t="shared" ref="GOY175" si="8815">89.4*10.764</f>
        <v>962.30160000000001</v>
      </c>
      <c r="GOZ175" s="68">
        <v>0</v>
      </c>
      <c r="GPA175" s="68">
        <f t="shared" si="1930"/>
        <v>962.30160000000001</v>
      </c>
      <c r="GPB175" s="68">
        <v>0</v>
      </c>
      <c r="GPC175" s="68">
        <f t="shared" si="1931"/>
        <v>1443.4524000000001</v>
      </c>
      <c r="GPD175" s="101">
        <v>4</v>
      </c>
      <c r="GPE175" s="102"/>
      <c r="GPF175" s="68" t="s">
        <v>317</v>
      </c>
      <c r="GPG175" s="68">
        <f t="shared" ref="GPG175" si="8816">89.4*10.764</f>
        <v>962.30160000000001</v>
      </c>
      <c r="GPH175" s="68">
        <v>0</v>
      </c>
      <c r="GPI175" s="68">
        <f t="shared" si="1933"/>
        <v>962.30160000000001</v>
      </c>
      <c r="GPJ175" s="68">
        <v>0</v>
      </c>
      <c r="GPK175" s="68">
        <f t="shared" si="1934"/>
        <v>1443.4524000000001</v>
      </c>
      <c r="GPL175" s="101">
        <v>4</v>
      </c>
      <c r="GPM175" s="102"/>
      <c r="GPN175" s="68" t="s">
        <v>317</v>
      </c>
      <c r="GPO175" s="68">
        <f t="shared" ref="GPO175" si="8817">89.4*10.764</f>
        <v>962.30160000000001</v>
      </c>
      <c r="GPP175" s="68">
        <v>0</v>
      </c>
      <c r="GPQ175" s="68">
        <f t="shared" si="1936"/>
        <v>962.30160000000001</v>
      </c>
      <c r="GPR175" s="68">
        <v>0</v>
      </c>
      <c r="GPS175" s="68">
        <f t="shared" si="1937"/>
        <v>1443.4524000000001</v>
      </c>
      <c r="GPT175" s="101">
        <v>4</v>
      </c>
      <c r="GPU175" s="102"/>
      <c r="GPV175" s="68" t="s">
        <v>317</v>
      </c>
      <c r="GPW175" s="68">
        <f t="shared" ref="GPW175" si="8818">89.4*10.764</f>
        <v>962.30160000000001</v>
      </c>
      <c r="GPX175" s="68">
        <v>0</v>
      </c>
      <c r="GPY175" s="68">
        <f t="shared" si="1939"/>
        <v>962.30160000000001</v>
      </c>
      <c r="GPZ175" s="68">
        <v>0</v>
      </c>
      <c r="GQA175" s="68">
        <f t="shared" si="1940"/>
        <v>1443.4524000000001</v>
      </c>
      <c r="GQB175" s="101">
        <v>4</v>
      </c>
      <c r="GQC175" s="102"/>
      <c r="GQD175" s="68" t="s">
        <v>317</v>
      </c>
      <c r="GQE175" s="68">
        <f t="shared" ref="GQE175" si="8819">89.4*10.764</f>
        <v>962.30160000000001</v>
      </c>
      <c r="GQF175" s="68">
        <v>0</v>
      </c>
      <c r="GQG175" s="68">
        <f t="shared" si="1942"/>
        <v>962.30160000000001</v>
      </c>
      <c r="GQH175" s="68">
        <v>0</v>
      </c>
      <c r="GQI175" s="68">
        <f t="shared" si="1943"/>
        <v>1443.4524000000001</v>
      </c>
      <c r="GQJ175" s="101">
        <v>4</v>
      </c>
      <c r="GQK175" s="102"/>
      <c r="GQL175" s="68" t="s">
        <v>317</v>
      </c>
      <c r="GQM175" s="68">
        <f t="shared" ref="GQM175" si="8820">89.4*10.764</f>
        <v>962.30160000000001</v>
      </c>
      <c r="GQN175" s="68">
        <v>0</v>
      </c>
      <c r="GQO175" s="68">
        <f t="shared" si="1945"/>
        <v>962.30160000000001</v>
      </c>
      <c r="GQP175" s="68">
        <v>0</v>
      </c>
      <c r="GQQ175" s="68">
        <f t="shared" si="1946"/>
        <v>1443.4524000000001</v>
      </c>
      <c r="GQR175" s="101">
        <v>4</v>
      </c>
      <c r="GQS175" s="102"/>
      <c r="GQT175" s="68" t="s">
        <v>317</v>
      </c>
      <c r="GQU175" s="68">
        <f t="shared" ref="GQU175" si="8821">89.4*10.764</f>
        <v>962.30160000000001</v>
      </c>
      <c r="GQV175" s="68">
        <v>0</v>
      </c>
      <c r="GQW175" s="68">
        <f t="shared" si="1948"/>
        <v>962.30160000000001</v>
      </c>
      <c r="GQX175" s="68">
        <v>0</v>
      </c>
      <c r="GQY175" s="68">
        <f t="shared" si="1949"/>
        <v>1443.4524000000001</v>
      </c>
      <c r="GQZ175" s="101">
        <v>4</v>
      </c>
      <c r="GRA175" s="102"/>
      <c r="GRB175" s="68" t="s">
        <v>317</v>
      </c>
      <c r="GRC175" s="68">
        <f t="shared" ref="GRC175" si="8822">89.4*10.764</f>
        <v>962.30160000000001</v>
      </c>
      <c r="GRD175" s="68">
        <v>0</v>
      </c>
      <c r="GRE175" s="68">
        <f t="shared" si="1951"/>
        <v>962.30160000000001</v>
      </c>
      <c r="GRF175" s="68">
        <v>0</v>
      </c>
      <c r="GRG175" s="68">
        <f t="shared" si="1952"/>
        <v>1443.4524000000001</v>
      </c>
      <c r="GRH175" s="101">
        <v>4</v>
      </c>
      <c r="GRI175" s="102"/>
      <c r="GRJ175" s="68" t="s">
        <v>317</v>
      </c>
      <c r="GRK175" s="68">
        <f t="shared" ref="GRK175" si="8823">89.4*10.764</f>
        <v>962.30160000000001</v>
      </c>
      <c r="GRL175" s="68">
        <v>0</v>
      </c>
      <c r="GRM175" s="68">
        <f t="shared" si="1954"/>
        <v>962.30160000000001</v>
      </c>
      <c r="GRN175" s="68">
        <v>0</v>
      </c>
      <c r="GRO175" s="68">
        <f t="shared" si="1955"/>
        <v>1443.4524000000001</v>
      </c>
      <c r="GRP175" s="101">
        <v>4</v>
      </c>
      <c r="GRQ175" s="102"/>
      <c r="GRR175" s="68" t="s">
        <v>317</v>
      </c>
      <c r="GRS175" s="68">
        <f t="shared" ref="GRS175" si="8824">89.4*10.764</f>
        <v>962.30160000000001</v>
      </c>
      <c r="GRT175" s="68">
        <v>0</v>
      </c>
      <c r="GRU175" s="68">
        <f t="shared" si="1957"/>
        <v>962.30160000000001</v>
      </c>
      <c r="GRV175" s="68">
        <v>0</v>
      </c>
      <c r="GRW175" s="68">
        <f t="shared" si="1958"/>
        <v>1443.4524000000001</v>
      </c>
      <c r="GRX175" s="101">
        <v>4</v>
      </c>
      <c r="GRY175" s="102"/>
      <c r="GRZ175" s="68" t="s">
        <v>317</v>
      </c>
      <c r="GSA175" s="68">
        <f t="shared" ref="GSA175" si="8825">89.4*10.764</f>
        <v>962.30160000000001</v>
      </c>
      <c r="GSB175" s="68">
        <v>0</v>
      </c>
      <c r="GSC175" s="68">
        <f t="shared" si="1960"/>
        <v>962.30160000000001</v>
      </c>
      <c r="GSD175" s="68">
        <v>0</v>
      </c>
      <c r="GSE175" s="68">
        <f t="shared" si="1961"/>
        <v>1443.4524000000001</v>
      </c>
      <c r="GSF175" s="101">
        <v>4</v>
      </c>
      <c r="GSG175" s="102"/>
      <c r="GSH175" s="68" t="s">
        <v>317</v>
      </c>
      <c r="GSI175" s="68">
        <f t="shared" ref="GSI175" si="8826">89.4*10.764</f>
        <v>962.30160000000001</v>
      </c>
      <c r="GSJ175" s="68">
        <v>0</v>
      </c>
      <c r="GSK175" s="68">
        <f t="shared" si="1963"/>
        <v>962.30160000000001</v>
      </c>
      <c r="GSL175" s="68">
        <v>0</v>
      </c>
      <c r="GSM175" s="68">
        <f t="shared" si="1964"/>
        <v>1443.4524000000001</v>
      </c>
      <c r="GSN175" s="101">
        <v>4</v>
      </c>
      <c r="GSO175" s="102"/>
      <c r="GSP175" s="68" t="s">
        <v>317</v>
      </c>
      <c r="GSQ175" s="68">
        <f t="shared" ref="GSQ175" si="8827">89.4*10.764</f>
        <v>962.30160000000001</v>
      </c>
      <c r="GSR175" s="68">
        <v>0</v>
      </c>
      <c r="GSS175" s="68">
        <f t="shared" si="1966"/>
        <v>962.30160000000001</v>
      </c>
      <c r="GST175" s="68">
        <v>0</v>
      </c>
      <c r="GSU175" s="68">
        <f t="shared" si="1967"/>
        <v>1443.4524000000001</v>
      </c>
      <c r="GSV175" s="101">
        <v>4</v>
      </c>
      <c r="GSW175" s="102"/>
      <c r="GSX175" s="68" t="s">
        <v>317</v>
      </c>
      <c r="GSY175" s="68">
        <f t="shared" ref="GSY175" si="8828">89.4*10.764</f>
        <v>962.30160000000001</v>
      </c>
      <c r="GSZ175" s="68">
        <v>0</v>
      </c>
      <c r="GTA175" s="68">
        <f t="shared" si="1969"/>
        <v>962.30160000000001</v>
      </c>
      <c r="GTB175" s="68">
        <v>0</v>
      </c>
      <c r="GTC175" s="68">
        <f t="shared" si="1970"/>
        <v>1443.4524000000001</v>
      </c>
      <c r="GTD175" s="101">
        <v>4</v>
      </c>
      <c r="GTE175" s="102"/>
      <c r="GTF175" s="68" t="s">
        <v>317</v>
      </c>
      <c r="GTG175" s="68">
        <f t="shared" ref="GTG175" si="8829">89.4*10.764</f>
        <v>962.30160000000001</v>
      </c>
      <c r="GTH175" s="68">
        <v>0</v>
      </c>
      <c r="GTI175" s="68">
        <f t="shared" si="1972"/>
        <v>962.30160000000001</v>
      </c>
      <c r="GTJ175" s="68">
        <v>0</v>
      </c>
      <c r="GTK175" s="68">
        <f t="shared" si="1973"/>
        <v>1443.4524000000001</v>
      </c>
      <c r="GTL175" s="101">
        <v>4</v>
      </c>
      <c r="GTM175" s="102"/>
      <c r="GTN175" s="68" t="s">
        <v>317</v>
      </c>
      <c r="GTO175" s="68">
        <f t="shared" ref="GTO175" si="8830">89.4*10.764</f>
        <v>962.30160000000001</v>
      </c>
      <c r="GTP175" s="68">
        <v>0</v>
      </c>
      <c r="GTQ175" s="68">
        <f t="shared" si="1975"/>
        <v>962.30160000000001</v>
      </c>
      <c r="GTR175" s="68">
        <v>0</v>
      </c>
      <c r="GTS175" s="68">
        <f t="shared" si="1976"/>
        <v>1443.4524000000001</v>
      </c>
      <c r="GTT175" s="101">
        <v>4</v>
      </c>
      <c r="GTU175" s="102"/>
      <c r="GTV175" s="68" t="s">
        <v>317</v>
      </c>
      <c r="GTW175" s="68">
        <f t="shared" ref="GTW175" si="8831">89.4*10.764</f>
        <v>962.30160000000001</v>
      </c>
      <c r="GTX175" s="68">
        <v>0</v>
      </c>
      <c r="GTY175" s="68">
        <f t="shared" si="1978"/>
        <v>962.30160000000001</v>
      </c>
      <c r="GTZ175" s="68">
        <v>0</v>
      </c>
      <c r="GUA175" s="68">
        <f t="shared" si="1979"/>
        <v>1443.4524000000001</v>
      </c>
      <c r="GUB175" s="101">
        <v>4</v>
      </c>
      <c r="GUC175" s="102"/>
      <c r="GUD175" s="68" t="s">
        <v>317</v>
      </c>
      <c r="GUE175" s="68">
        <f t="shared" ref="GUE175" si="8832">89.4*10.764</f>
        <v>962.30160000000001</v>
      </c>
      <c r="GUF175" s="68">
        <v>0</v>
      </c>
      <c r="GUG175" s="68">
        <f t="shared" si="1981"/>
        <v>962.30160000000001</v>
      </c>
      <c r="GUH175" s="68">
        <v>0</v>
      </c>
      <c r="GUI175" s="68">
        <f t="shared" si="1982"/>
        <v>1443.4524000000001</v>
      </c>
      <c r="GUJ175" s="101">
        <v>4</v>
      </c>
      <c r="GUK175" s="102"/>
      <c r="GUL175" s="68" t="s">
        <v>317</v>
      </c>
      <c r="GUM175" s="68">
        <f t="shared" ref="GUM175" si="8833">89.4*10.764</f>
        <v>962.30160000000001</v>
      </c>
      <c r="GUN175" s="68">
        <v>0</v>
      </c>
      <c r="GUO175" s="68">
        <f t="shared" si="1984"/>
        <v>962.30160000000001</v>
      </c>
      <c r="GUP175" s="68">
        <v>0</v>
      </c>
      <c r="GUQ175" s="68">
        <f t="shared" si="1985"/>
        <v>1443.4524000000001</v>
      </c>
      <c r="GUR175" s="101">
        <v>4</v>
      </c>
      <c r="GUS175" s="102"/>
      <c r="GUT175" s="68" t="s">
        <v>317</v>
      </c>
      <c r="GUU175" s="68">
        <f t="shared" ref="GUU175" si="8834">89.4*10.764</f>
        <v>962.30160000000001</v>
      </c>
      <c r="GUV175" s="68">
        <v>0</v>
      </c>
      <c r="GUW175" s="68">
        <f t="shared" si="1987"/>
        <v>962.30160000000001</v>
      </c>
      <c r="GUX175" s="68">
        <v>0</v>
      </c>
      <c r="GUY175" s="68">
        <f t="shared" si="1988"/>
        <v>1443.4524000000001</v>
      </c>
      <c r="GUZ175" s="101">
        <v>4</v>
      </c>
      <c r="GVA175" s="102"/>
      <c r="GVB175" s="68" t="s">
        <v>317</v>
      </c>
      <c r="GVC175" s="68">
        <f t="shared" ref="GVC175" si="8835">89.4*10.764</f>
        <v>962.30160000000001</v>
      </c>
      <c r="GVD175" s="68">
        <v>0</v>
      </c>
      <c r="GVE175" s="68">
        <f t="shared" si="1990"/>
        <v>962.30160000000001</v>
      </c>
      <c r="GVF175" s="68">
        <v>0</v>
      </c>
      <c r="GVG175" s="68">
        <f t="shared" si="1991"/>
        <v>1443.4524000000001</v>
      </c>
      <c r="GVH175" s="101">
        <v>4</v>
      </c>
      <c r="GVI175" s="102"/>
      <c r="GVJ175" s="68" t="s">
        <v>317</v>
      </c>
      <c r="GVK175" s="68">
        <f t="shared" ref="GVK175" si="8836">89.4*10.764</f>
        <v>962.30160000000001</v>
      </c>
      <c r="GVL175" s="68">
        <v>0</v>
      </c>
      <c r="GVM175" s="68">
        <f t="shared" si="1993"/>
        <v>962.30160000000001</v>
      </c>
      <c r="GVN175" s="68">
        <v>0</v>
      </c>
      <c r="GVO175" s="68">
        <f t="shared" si="1994"/>
        <v>1443.4524000000001</v>
      </c>
      <c r="GVP175" s="101">
        <v>4</v>
      </c>
      <c r="GVQ175" s="102"/>
      <c r="GVR175" s="68" t="s">
        <v>317</v>
      </c>
      <c r="GVS175" s="68">
        <f t="shared" ref="GVS175" si="8837">89.4*10.764</f>
        <v>962.30160000000001</v>
      </c>
      <c r="GVT175" s="68">
        <v>0</v>
      </c>
      <c r="GVU175" s="68">
        <f t="shared" si="1996"/>
        <v>962.30160000000001</v>
      </c>
      <c r="GVV175" s="68">
        <v>0</v>
      </c>
      <c r="GVW175" s="68">
        <f t="shared" si="1997"/>
        <v>1443.4524000000001</v>
      </c>
      <c r="GVX175" s="101">
        <v>4</v>
      </c>
      <c r="GVY175" s="102"/>
      <c r="GVZ175" s="68" t="s">
        <v>317</v>
      </c>
      <c r="GWA175" s="68">
        <f t="shared" ref="GWA175" si="8838">89.4*10.764</f>
        <v>962.30160000000001</v>
      </c>
      <c r="GWB175" s="68">
        <v>0</v>
      </c>
      <c r="GWC175" s="68">
        <f t="shared" si="1999"/>
        <v>962.30160000000001</v>
      </c>
      <c r="GWD175" s="68">
        <v>0</v>
      </c>
      <c r="GWE175" s="68">
        <f t="shared" si="2000"/>
        <v>1443.4524000000001</v>
      </c>
      <c r="GWF175" s="101">
        <v>4</v>
      </c>
      <c r="GWG175" s="102"/>
      <c r="GWH175" s="68" t="s">
        <v>317</v>
      </c>
      <c r="GWI175" s="68">
        <f t="shared" ref="GWI175" si="8839">89.4*10.764</f>
        <v>962.30160000000001</v>
      </c>
      <c r="GWJ175" s="68">
        <v>0</v>
      </c>
      <c r="GWK175" s="68">
        <f t="shared" si="2002"/>
        <v>962.30160000000001</v>
      </c>
      <c r="GWL175" s="68">
        <v>0</v>
      </c>
      <c r="GWM175" s="68">
        <f t="shared" si="2003"/>
        <v>1443.4524000000001</v>
      </c>
      <c r="GWN175" s="101">
        <v>4</v>
      </c>
      <c r="GWO175" s="102"/>
      <c r="GWP175" s="68" t="s">
        <v>317</v>
      </c>
      <c r="GWQ175" s="68">
        <f t="shared" ref="GWQ175" si="8840">89.4*10.764</f>
        <v>962.30160000000001</v>
      </c>
      <c r="GWR175" s="68">
        <v>0</v>
      </c>
      <c r="GWS175" s="68">
        <f t="shared" si="2005"/>
        <v>962.30160000000001</v>
      </c>
      <c r="GWT175" s="68">
        <v>0</v>
      </c>
      <c r="GWU175" s="68">
        <f t="shared" si="2006"/>
        <v>1443.4524000000001</v>
      </c>
      <c r="GWV175" s="101">
        <v>4</v>
      </c>
      <c r="GWW175" s="102"/>
      <c r="GWX175" s="68" t="s">
        <v>317</v>
      </c>
      <c r="GWY175" s="68">
        <f t="shared" ref="GWY175" si="8841">89.4*10.764</f>
        <v>962.30160000000001</v>
      </c>
      <c r="GWZ175" s="68">
        <v>0</v>
      </c>
      <c r="GXA175" s="68">
        <f t="shared" si="2008"/>
        <v>962.30160000000001</v>
      </c>
      <c r="GXB175" s="68">
        <v>0</v>
      </c>
      <c r="GXC175" s="68">
        <f t="shared" si="2009"/>
        <v>1443.4524000000001</v>
      </c>
      <c r="GXD175" s="101">
        <v>4</v>
      </c>
      <c r="GXE175" s="102"/>
      <c r="GXF175" s="68" t="s">
        <v>317</v>
      </c>
      <c r="GXG175" s="68">
        <f t="shared" ref="GXG175" si="8842">89.4*10.764</f>
        <v>962.30160000000001</v>
      </c>
      <c r="GXH175" s="68">
        <v>0</v>
      </c>
      <c r="GXI175" s="68">
        <f t="shared" si="2011"/>
        <v>962.30160000000001</v>
      </c>
      <c r="GXJ175" s="68">
        <v>0</v>
      </c>
      <c r="GXK175" s="68">
        <f t="shared" si="2012"/>
        <v>1443.4524000000001</v>
      </c>
      <c r="GXL175" s="101">
        <v>4</v>
      </c>
      <c r="GXM175" s="102"/>
      <c r="GXN175" s="68" t="s">
        <v>317</v>
      </c>
      <c r="GXO175" s="68">
        <f t="shared" ref="GXO175" si="8843">89.4*10.764</f>
        <v>962.30160000000001</v>
      </c>
      <c r="GXP175" s="68">
        <v>0</v>
      </c>
      <c r="GXQ175" s="68">
        <f t="shared" si="2014"/>
        <v>962.30160000000001</v>
      </c>
      <c r="GXR175" s="68">
        <v>0</v>
      </c>
      <c r="GXS175" s="68">
        <f t="shared" si="2015"/>
        <v>1443.4524000000001</v>
      </c>
      <c r="GXT175" s="101">
        <v>4</v>
      </c>
      <c r="GXU175" s="102"/>
      <c r="GXV175" s="68" t="s">
        <v>317</v>
      </c>
      <c r="GXW175" s="68">
        <f t="shared" ref="GXW175" si="8844">89.4*10.764</f>
        <v>962.30160000000001</v>
      </c>
      <c r="GXX175" s="68">
        <v>0</v>
      </c>
      <c r="GXY175" s="68">
        <f t="shared" si="2017"/>
        <v>962.30160000000001</v>
      </c>
      <c r="GXZ175" s="68">
        <v>0</v>
      </c>
      <c r="GYA175" s="68">
        <f t="shared" si="2018"/>
        <v>1443.4524000000001</v>
      </c>
      <c r="GYB175" s="101">
        <v>4</v>
      </c>
      <c r="GYC175" s="102"/>
      <c r="GYD175" s="68" t="s">
        <v>317</v>
      </c>
      <c r="GYE175" s="68">
        <f t="shared" ref="GYE175" si="8845">89.4*10.764</f>
        <v>962.30160000000001</v>
      </c>
      <c r="GYF175" s="68">
        <v>0</v>
      </c>
      <c r="GYG175" s="68">
        <f t="shared" si="2020"/>
        <v>962.30160000000001</v>
      </c>
      <c r="GYH175" s="68">
        <v>0</v>
      </c>
      <c r="GYI175" s="68">
        <f t="shared" si="2021"/>
        <v>1443.4524000000001</v>
      </c>
      <c r="GYJ175" s="101">
        <v>4</v>
      </c>
      <c r="GYK175" s="102"/>
      <c r="GYL175" s="68" t="s">
        <v>317</v>
      </c>
      <c r="GYM175" s="68">
        <f t="shared" ref="GYM175" si="8846">89.4*10.764</f>
        <v>962.30160000000001</v>
      </c>
      <c r="GYN175" s="68">
        <v>0</v>
      </c>
      <c r="GYO175" s="68">
        <f t="shared" si="2023"/>
        <v>962.30160000000001</v>
      </c>
      <c r="GYP175" s="68">
        <v>0</v>
      </c>
      <c r="GYQ175" s="68">
        <f t="shared" si="2024"/>
        <v>1443.4524000000001</v>
      </c>
      <c r="GYR175" s="101">
        <v>4</v>
      </c>
      <c r="GYS175" s="102"/>
      <c r="GYT175" s="68" t="s">
        <v>317</v>
      </c>
      <c r="GYU175" s="68">
        <f t="shared" ref="GYU175" si="8847">89.4*10.764</f>
        <v>962.30160000000001</v>
      </c>
      <c r="GYV175" s="68">
        <v>0</v>
      </c>
      <c r="GYW175" s="68">
        <f t="shared" si="2026"/>
        <v>962.30160000000001</v>
      </c>
      <c r="GYX175" s="68">
        <v>0</v>
      </c>
      <c r="GYY175" s="68">
        <f t="shared" si="2027"/>
        <v>1443.4524000000001</v>
      </c>
      <c r="GYZ175" s="101">
        <v>4</v>
      </c>
      <c r="GZA175" s="102"/>
      <c r="GZB175" s="68" t="s">
        <v>317</v>
      </c>
      <c r="GZC175" s="68">
        <f t="shared" ref="GZC175" si="8848">89.4*10.764</f>
        <v>962.30160000000001</v>
      </c>
      <c r="GZD175" s="68">
        <v>0</v>
      </c>
      <c r="GZE175" s="68">
        <f t="shared" si="2029"/>
        <v>962.30160000000001</v>
      </c>
      <c r="GZF175" s="68">
        <v>0</v>
      </c>
      <c r="GZG175" s="68">
        <f t="shared" si="2030"/>
        <v>1443.4524000000001</v>
      </c>
      <c r="GZH175" s="101">
        <v>4</v>
      </c>
      <c r="GZI175" s="102"/>
      <c r="GZJ175" s="68" t="s">
        <v>317</v>
      </c>
      <c r="GZK175" s="68">
        <f t="shared" ref="GZK175" si="8849">89.4*10.764</f>
        <v>962.30160000000001</v>
      </c>
      <c r="GZL175" s="68">
        <v>0</v>
      </c>
      <c r="GZM175" s="68">
        <f t="shared" si="2032"/>
        <v>962.30160000000001</v>
      </c>
      <c r="GZN175" s="68">
        <v>0</v>
      </c>
      <c r="GZO175" s="68">
        <f t="shared" si="2033"/>
        <v>1443.4524000000001</v>
      </c>
      <c r="GZP175" s="101">
        <v>4</v>
      </c>
      <c r="GZQ175" s="102"/>
      <c r="GZR175" s="68" t="s">
        <v>317</v>
      </c>
      <c r="GZS175" s="68">
        <f t="shared" ref="GZS175" si="8850">89.4*10.764</f>
        <v>962.30160000000001</v>
      </c>
      <c r="GZT175" s="68">
        <v>0</v>
      </c>
      <c r="GZU175" s="68">
        <f t="shared" si="2035"/>
        <v>962.30160000000001</v>
      </c>
      <c r="GZV175" s="68">
        <v>0</v>
      </c>
      <c r="GZW175" s="68">
        <f t="shared" si="2036"/>
        <v>1443.4524000000001</v>
      </c>
      <c r="GZX175" s="101">
        <v>4</v>
      </c>
      <c r="GZY175" s="102"/>
      <c r="GZZ175" s="68" t="s">
        <v>317</v>
      </c>
      <c r="HAA175" s="68">
        <f t="shared" ref="HAA175" si="8851">89.4*10.764</f>
        <v>962.30160000000001</v>
      </c>
      <c r="HAB175" s="68">
        <v>0</v>
      </c>
      <c r="HAC175" s="68">
        <f t="shared" si="2038"/>
        <v>962.30160000000001</v>
      </c>
      <c r="HAD175" s="68">
        <v>0</v>
      </c>
      <c r="HAE175" s="68">
        <f t="shared" si="2039"/>
        <v>1443.4524000000001</v>
      </c>
      <c r="HAF175" s="101">
        <v>4</v>
      </c>
      <c r="HAG175" s="102"/>
      <c r="HAH175" s="68" t="s">
        <v>317</v>
      </c>
      <c r="HAI175" s="68">
        <f t="shared" ref="HAI175" si="8852">89.4*10.764</f>
        <v>962.30160000000001</v>
      </c>
      <c r="HAJ175" s="68">
        <v>0</v>
      </c>
      <c r="HAK175" s="68">
        <f t="shared" si="2041"/>
        <v>962.30160000000001</v>
      </c>
      <c r="HAL175" s="68">
        <v>0</v>
      </c>
      <c r="HAM175" s="68">
        <f t="shared" si="2042"/>
        <v>1443.4524000000001</v>
      </c>
      <c r="HAN175" s="101">
        <v>4</v>
      </c>
      <c r="HAO175" s="102"/>
      <c r="HAP175" s="68" t="s">
        <v>317</v>
      </c>
      <c r="HAQ175" s="68">
        <f t="shared" ref="HAQ175" si="8853">89.4*10.764</f>
        <v>962.30160000000001</v>
      </c>
      <c r="HAR175" s="68">
        <v>0</v>
      </c>
      <c r="HAS175" s="68">
        <f t="shared" si="2044"/>
        <v>962.30160000000001</v>
      </c>
      <c r="HAT175" s="68">
        <v>0</v>
      </c>
      <c r="HAU175" s="68">
        <f t="shared" si="2045"/>
        <v>1443.4524000000001</v>
      </c>
      <c r="HAV175" s="101">
        <v>4</v>
      </c>
      <c r="HAW175" s="102"/>
      <c r="HAX175" s="68" t="s">
        <v>317</v>
      </c>
      <c r="HAY175" s="68">
        <f t="shared" ref="HAY175" si="8854">89.4*10.764</f>
        <v>962.30160000000001</v>
      </c>
      <c r="HAZ175" s="68">
        <v>0</v>
      </c>
      <c r="HBA175" s="68">
        <f t="shared" si="2047"/>
        <v>962.30160000000001</v>
      </c>
      <c r="HBB175" s="68">
        <v>0</v>
      </c>
      <c r="HBC175" s="68">
        <f t="shared" si="2048"/>
        <v>1443.4524000000001</v>
      </c>
      <c r="HBD175" s="101">
        <v>4</v>
      </c>
      <c r="HBE175" s="102"/>
      <c r="HBF175" s="68" t="s">
        <v>317</v>
      </c>
      <c r="HBG175" s="68">
        <f t="shared" ref="HBG175" si="8855">89.4*10.764</f>
        <v>962.30160000000001</v>
      </c>
      <c r="HBH175" s="68">
        <v>0</v>
      </c>
      <c r="HBI175" s="68">
        <f t="shared" si="2050"/>
        <v>962.30160000000001</v>
      </c>
      <c r="HBJ175" s="68">
        <v>0</v>
      </c>
      <c r="HBK175" s="68">
        <f t="shared" si="2051"/>
        <v>1443.4524000000001</v>
      </c>
      <c r="HBL175" s="101">
        <v>4</v>
      </c>
      <c r="HBM175" s="102"/>
      <c r="HBN175" s="68" t="s">
        <v>317</v>
      </c>
      <c r="HBO175" s="68">
        <f t="shared" ref="HBO175" si="8856">89.4*10.764</f>
        <v>962.30160000000001</v>
      </c>
      <c r="HBP175" s="68">
        <v>0</v>
      </c>
      <c r="HBQ175" s="68">
        <f t="shared" si="2053"/>
        <v>962.30160000000001</v>
      </c>
      <c r="HBR175" s="68">
        <v>0</v>
      </c>
      <c r="HBS175" s="68">
        <f t="shared" si="2054"/>
        <v>1443.4524000000001</v>
      </c>
      <c r="HBT175" s="101">
        <v>4</v>
      </c>
      <c r="HBU175" s="102"/>
      <c r="HBV175" s="68" t="s">
        <v>317</v>
      </c>
      <c r="HBW175" s="68">
        <f t="shared" ref="HBW175" si="8857">89.4*10.764</f>
        <v>962.30160000000001</v>
      </c>
      <c r="HBX175" s="68">
        <v>0</v>
      </c>
      <c r="HBY175" s="68">
        <f t="shared" si="2056"/>
        <v>962.30160000000001</v>
      </c>
      <c r="HBZ175" s="68">
        <v>0</v>
      </c>
      <c r="HCA175" s="68">
        <f t="shared" si="2057"/>
        <v>1443.4524000000001</v>
      </c>
      <c r="HCB175" s="101">
        <v>4</v>
      </c>
      <c r="HCC175" s="102"/>
      <c r="HCD175" s="68" t="s">
        <v>317</v>
      </c>
      <c r="HCE175" s="68">
        <f t="shared" ref="HCE175" si="8858">89.4*10.764</f>
        <v>962.30160000000001</v>
      </c>
      <c r="HCF175" s="68">
        <v>0</v>
      </c>
      <c r="HCG175" s="68">
        <f t="shared" si="2059"/>
        <v>962.30160000000001</v>
      </c>
      <c r="HCH175" s="68">
        <v>0</v>
      </c>
      <c r="HCI175" s="68">
        <f t="shared" si="2060"/>
        <v>1443.4524000000001</v>
      </c>
      <c r="HCJ175" s="101">
        <v>4</v>
      </c>
      <c r="HCK175" s="102"/>
      <c r="HCL175" s="68" t="s">
        <v>317</v>
      </c>
      <c r="HCM175" s="68">
        <f t="shared" ref="HCM175" si="8859">89.4*10.764</f>
        <v>962.30160000000001</v>
      </c>
      <c r="HCN175" s="68">
        <v>0</v>
      </c>
      <c r="HCO175" s="68">
        <f t="shared" si="2062"/>
        <v>962.30160000000001</v>
      </c>
      <c r="HCP175" s="68">
        <v>0</v>
      </c>
      <c r="HCQ175" s="68">
        <f t="shared" si="2063"/>
        <v>1443.4524000000001</v>
      </c>
      <c r="HCR175" s="101">
        <v>4</v>
      </c>
      <c r="HCS175" s="102"/>
      <c r="HCT175" s="68" t="s">
        <v>317</v>
      </c>
      <c r="HCU175" s="68">
        <f t="shared" ref="HCU175" si="8860">89.4*10.764</f>
        <v>962.30160000000001</v>
      </c>
      <c r="HCV175" s="68">
        <v>0</v>
      </c>
      <c r="HCW175" s="68">
        <f t="shared" si="2065"/>
        <v>962.30160000000001</v>
      </c>
      <c r="HCX175" s="68">
        <v>0</v>
      </c>
      <c r="HCY175" s="68">
        <f t="shared" si="2066"/>
        <v>1443.4524000000001</v>
      </c>
      <c r="HCZ175" s="101">
        <v>4</v>
      </c>
      <c r="HDA175" s="102"/>
      <c r="HDB175" s="68" t="s">
        <v>317</v>
      </c>
      <c r="HDC175" s="68">
        <f t="shared" ref="HDC175" si="8861">89.4*10.764</f>
        <v>962.30160000000001</v>
      </c>
      <c r="HDD175" s="68">
        <v>0</v>
      </c>
      <c r="HDE175" s="68">
        <f t="shared" si="2068"/>
        <v>962.30160000000001</v>
      </c>
      <c r="HDF175" s="68">
        <v>0</v>
      </c>
      <c r="HDG175" s="68">
        <f t="shared" si="2069"/>
        <v>1443.4524000000001</v>
      </c>
      <c r="HDH175" s="101">
        <v>4</v>
      </c>
      <c r="HDI175" s="102"/>
      <c r="HDJ175" s="68" t="s">
        <v>317</v>
      </c>
      <c r="HDK175" s="68">
        <f t="shared" ref="HDK175" si="8862">89.4*10.764</f>
        <v>962.30160000000001</v>
      </c>
      <c r="HDL175" s="68">
        <v>0</v>
      </c>
      <c r="HDM175" s="68">
        <f t="shared" si="2071"/>
        <v>962.30160000000001</v>
      </c>
      <c r="HDN175" s="68">
        <v>0</v>
      </c>
      <c r="HDO175" s="68">
        <f t="shared" si="2072"/>
        <v>1443.4524000000001</v>
      </c>
      <c r="HDP175" s="101">
        <v>4</v>
      </c>
      <c r="HDQ175" s="102"/>
      <c r="HDR175" s="68" t="s">
        <v>317</v>
      </c>
      <c r="HDS175" s="68">
        <f t="shared" ref="HDS175" si="8863">89.4*10.764</f>
        <v>962.30160000000001</v>
      </c>
      <c r="HDT175" s="68">
        <v>0</v>
      </c>
      <c r="HDU175" s="68">
        <f t="shared" si="2074"/>
        <v>962.30160000000001</v>
      </c>
      <c r="HDV175" s="68">
        <v>0</v>
      </c>
      <c r="HDW175" s="68">
        <f t="shared" si="2075"/>
        <v>1443.4524000000001</v>
      </c>
      <c r="HDX175" s="101">
        <v>4</v>
      </c>
      <c r="HDY175" s="102"/>
      <c r="HDZ175" s="68" t="s">
        <v>317</v>
      </c>
      <c r="HEA175" s="68">
        <f t="shared" ref="HEA175" si="8864">89.4*10.764</f>
        <v>962.30160000000001</v>
      </c>
      <c r="HEB175" s="68">
        <v>0</v>
      </c>
      <c r="HEC175" s="68">
        <f t="shared" si="2077"/>
        <v>962.30160000000001</v>
      </c>
      <c r="HED175" s="68">
        <v>0</v>
      </c>
      <c r="HEE175" s="68">
        <f t="shared" si="2078"/>
        <v>1443.4524000000001</v>
      </c>
      <c r="HEF175" s="101">
        <v>4</v>
      </c>
      <c r="HEG175" s="102"/>
      <c r="HEH175" s="68" t="s">
        <v>317</v>
      </c>
      <c r="HEI175" s="68">
        <f t="shared" ref="HEI175" si="8865">89.4*10.764</f>
        <v>962.30160000000001</v>
      </c>
      <c r="HEJ175" s="68">
        <v>0</v>
      </c>
      <c r="HEK175" s="68">
        <f t="shared" si="2080"/>
        <v>962.30160000000001</v>
      </c>
      <c r="HEL175" s="68">
        <v>0</v>
      </c>
      <c r="HEM175" s="68">
        <f t="shared" si="2081"/>
        <v>1443.4524000000001</v>
      </c>
      <c r="HEN175" s="101">
        <v>4</v>
      </c>
      <c r="HEO175" s="102"/>
      <c r="HEP175" s="68" t="s">
        <v>317</v>
      </c>
      <c r="HEQ175" s="68">
        <f t="shared" ref="HEQ175" si="8866">89.4*10.764</f>
        <v>962.30160000000001</v>
      </c>
      <c r="HER175" s="68">
        <v>0</v>
      </c>
      <c r="HES175" s="68">
        <f t="shared" si="2083"/>
        <v>962.30160000000001</v>
      </c>
      <c r="HET175" s="68">
        <v>0</v>
      </c>
      <c r="HEU175" s="68">
        <f t="shared" si="2084"/>
        <v>1443.4524000000001</v>
      </c>
      <c r="HEV175" s="101">
        <v>4</v>
      </c>
      <c r="HEW175" s="102"/>
      <c r="HEX175" s="68" t="s">
        <v>317</v>
      </c>
      <c r="HEY175" s="68">
        <f t="shared" ref="HEY175" si="8867">89.4*10.764</f>
        <v>962.30160000000001</v>
      </c>
      <c r="HEZ175" s="68">
        <v>0</v>
      </c>
      <c r="HFA175" s="68">
        <f t="shared" si="2086"/>
        <v>962.30160000000001</v>
      </c>
      <c r="HFB175" s="68">
        <v>0</v>
      </c>
      <c r="HFC175" s="68">
        <f t="shared" si="2087"/>
        <v>1443.4524000000001</v>
      </c>
      <c r="HFD175" s="101">
        <v>4</v>
      </c>
      <c r="HFE175" s="102"/>
      <c r="HFF175" s="68" t="s">
        <v>317</v>
      </c>
      <c r="HFG175" s="68">
        <f t="shared" ref="HFG175" si="8868">89.4*10.764</f>
        <v>962.30160000000001</v>
      </c>
      <c r="HFH175" s="68">
        <v>0</v>
      </c>
      <c r="HFI175" s="68">
        <f t="shared" si="2089"/>
        <v>962.30160000000001</v>
      </c>
      <c r="HFJ175" s="68">
        <v>0</v>
      </c>
      <c r="HFK175" s="68">
        <f t="shared" si="2090"/>
        <v>1443.4524000000001</v>
      </c>
      <c r="HFL175" s="101">
        <v>4</v>
      </c>
      <c r="HFM175" s="102"/>
      <c r="HFN175" s="68" t="s">
        <v>317</v>
      </c>
      <c r="HFO175" s="68">
        <f t="shared" ref="HFO175" si="8869">89.4*10.764</f>
        <v>962.30160000000001</v>
      </c>
      <c r="HFP175" s="68">
        <v>0</v>
      </c>
      <c r="HFQ175" s="68">
        <f t="shared" si="2092"/>
        <v>962.30160000000001</v>
      </c>
      <c r="HFR175" s="68">
        <v>0</v>
      </c>
      <c r="HFS175" s="68">
        <f t="shared" si="2093"/>
        <v>1443.4524000000001</v>
      </c>
      <c r="HFT175" s="101">
        <v>4</v>
      </c>
      <c r="HFU175" s="102"/>
      <c r="HFV175" s="68" t="s">
        <v>317</v>
      </c>
      <c r="HFW175" s="68">
        <f t="shared" ref="HFW175" si="8870">89.4*10.764</f>
        <v>962.30160000000001</v>
      </c>
      <c r="HFX175" s="68">
        <v>0</v>
      </c>
      <c r="HFY175" s="68">
        <f t="shared" si="2095"/>
        <v>962.30160000000001</v>
      </c>
      <c r="HFZ175" s="68">
        <v>0</v>
      </c>
      <c r="HGA175" s="68">
        <f t="shared" si="2096"/>
        <v>1443.4524000000001</v>
      </c>
      <c r="HGB175" s="101">
        <v>4</v>
      </c>
      <c r="HGC175" s="102"/>
      <c r="HGD175" s="68" t="s">
        <v>317</v>
      </c>
      <c r="HGE175" s="68">
        <f t="shared" ref="HGE175" si="8871">89.4*10.764</f>
        <v>962.30160000000001</v>
      </c>
      <c r="HGF175" s="68">
        <v>0</v>
      </c>
      <c r="HGG175" s="68">
        <f t="shared" si="2098"/>
        <v>962.30160000000001</v>
      </c>
      <c r="HGH175" s="68">
        <v>0</v>
      </c>
      <c r="HGI175" s="68">
        <f t="shared" si="2099"/>
        <v>1443.4524000000001</v>
      </c>
      <c r="HGJ175" s="101">
        <v>4</v>
      </c>
      <c r="HGK175" s="102"/>
      <c r="HGL175" s="68" t="s">
        <v>317</v>
      </c>
      <c r="HGM175" s="68">
        <f t="shared" ref="HGM175" si="8872">89.4*10.764</f>
        <v>962.30160000000001</v>
      </c>
      <c r="HGN175" s="68">
        <v>0</v>
      </c>
      <c r="HGO175" s="68">
        <f t="shared" si="2101"/>
        <v>962.30160000000001</v>
      </c>
      <c r="HGP175" s="68">
        <v>0</v>
      </c>
      <c r="HGQ175" s="68">
        <f t="shared" si="2102"/>
        <v>1443.4524000000001</v>
      </c>
      <c r="HGR175" s="101">
        <v>4</v>
      </c>
      <c r="HGS175" s="102"/>
      <c r="HGT175" s="68" t="s">
        <v>317</v>
      </c>
      <c r="HGU175" s="68">
        <f t="shared" ref="HGU175" si="8873">89.4*10.764</f>
        <v>962.30160000000001</v>
      </c>
      <c r="HGV175" s="68">
        <v>0</v>
      </c>
      <c r="HGW175" s="68">
        <f t="shared" si="2104"/>
        <v>962.30160000000001</v>
      </c>
      <c r="HGX175" s="68">
        <v>0</v>
      </c>
      <c r="HGY175" s="68">
        <f t="shared" si="2105"/>
        <v>1443.4524000000001</v>
      </c>
      <c r="HGZ175" s="101">
        <v>4</v>
      </c>
      <c r="HHA175" s="102"/>
      <c r="HHB175" s="68" t="s">
        <v>317</v>
      </c>
      <c r="HHC175" s="68">
        <f t="shared" ref="HHC175" si="8874">89.4*10.764</f>
        <v>962.30160000000001</v>
      </c>
      <c r="HHD175" s="68">
        <v>0</v>
      </c>
      <c r="HHE175" s="68">
        <f t="shared" si="2107"/>
        <v>962.30160000000001</v>
      </c>
      <c r="HHF175" s="68">
        <v>0</v>
      </c>
      <c r="HHG175" s="68">
        <f t="shared" si="2108"/>
        <v>1443.4524000000001</v>
      </c>
      <c r="HHH175" s="101">
        <v>4</v>
      </c>
      <c r="HHI175" s="102"/>
      <c r="HHJ175" s="68" t="s">
        <v>317</v>
      </c>
      <c r="HHK175" s="68">
        <f t="shared" ref="HHK175" si="8875">89.4*10.764</f>
        <v>962.30160000000001</v>
      </c>
      <c r="HHL175" s="68">
        <v>0</v>
      </c>
      <c r="HHM175" s="68">
        <f t="shared" si="2110"/>
        <v>962.30160000000001</v>
      </c>
      <c r="HHN175" s="68">
        <v>0</v>
      </c>
      <c r="HHO175" s="68">
        <f t="shared" si="2111"/>
        <v>1443.4524000000001</v>
      </c>
      <c r="HHP175" s="101">
        <v>4</v>
      </c>
      <c r="HHQ175" s="102"/>
      <c r="HHR175" s="68" t="s">
        <v>317</v>
      </c>
      <c r="HHS175" s="68">
        <f t="shared" ref="HHS175" si="8876">89.4*10.764</f>
        <v>962.30160000000001</v>
      </c>
      <c r="HHT175" s="68">
        <v>0</v>
      </c>
      <c r="HHU175" s="68">
        <f t="shared" si="2113"/>
        <v>962.30160000000001</v>
      </c>
      <c r="HHV175" s="68">
        <v>0</v>
      </c>
      <c r="HHW175" s="68">
        <f t="shared" si="2114"/>
        <v>1443.4524000000001</v>
      </c>
      <c r="HHX175" s="101">
        <v>4</v>
      </c>
      <c r="HHY175" s="102"/>
      <c r="HHZ175" s="68" t="s">
        <v>317</v>
      </c>
      <c r="HIA175" s="68">
        <f t="shared" ref="HIA175" si="8877">89.4*10.764</f>
        <v>962.30160000000001</v>
      </c>
      <c r="HIB175" s="68">
        <v>0</v>
      </c>
      <c r="HIC175" s="68">
        <f t="shared" si="2116"/>
        <v>962.30160000000001</v>
      </c>
      <c r="HID175" s="68">
        <v>0</v>
      </c>
      <c r="HIE175" s="68">
        <f t="shared" si="2117"/>
        <v>1443.4524000000001</v>
      </c>
      <c r="HIF175" s="101">
        <v>4</v>
      </c>
      <c r="HIG175" s="102"/>
      <c r="HIH175" s="68" t="s">
        <v>317</v>
      </c>
      <c r="HII175" s="68">
        <f t="shared" ref="HII175" si="8878">89.4*10.764</f>
        <v>962.30160000000001</v>
      </c>
      <c r="HIJ175" s="68">
        <v>0</v>
      </c>
      <c r="HIK175" s="68">
        <f t="shared" si="2119"/>
        <v>962.30160000000001</v>
      </c>
      <c r="HIL175" s="68">
        <v>0</v>
      </c>
      <c r="HIM175" s="68">
        <f t="shared" si="2120"/>
        <v>1443.4524000000001</v>
      </c>
      <c r="HIN175" s="101">
        <v>4</v>
      </c>
      <c r="HIO175" s="102"/>
      <c r="HIP175" s="68" t="s">
        <v>317</v>
      </c>
      <c r="HIQ175" s="68">
        <f t="shared" ref="HIQ175" si="8879">89.4*10.764</f>
        <v>962.30160000000001</v>
      </c>
      <c r="HIR175" s="68">
        <v>0</v>
      </c>
      <c r="HIS175" s="68">
        <f t="shared" si="2122"/>
        <v>962.30160000000001</v>
      </c>
      <c r="HIT175" s="68">
        <v>0</v>
      </c>
      <c r="HIU175" s="68">
        <f t="shared" si="2123"/>
        <v>1443.4524000000001</v>
      </c>
      <c r="HIV175" s="101">
        <v>4</v>
      </c>
      <c r="HIW175" s="102"/>
      <c r="HIX175" s="68" t="s">
        <v>317</v>
      </c>
      <c r="HIY175" s="68">
        <f t="shared" ref="HIY175" si="8880">89.4*10.764</f>
        <v>962.30160000000001</v>
      </c>
      <c r="HIZ175" s="68">
        <v>0</v>
      </c>
      <c r="HJA175" s="68">
        <f t="shared" si="2125"/>
        <v>962.30160000000001</v>
      </c>
      <c r="HJB175" s="68">
        <v>0</v>
      </c>
      <c r="HJC175" s="68">
        <f t="shared" si="2126"/>
        <v>1443.4524000000001</v>
      </c>
      <c r="HJD175" s="101">
        <v>4</v>
      </c>
      <c r="HJE175" s="102"/>
      <c r="HJF175" s="68" t="s">
        <v>317</v>
      </c>
      <c r="HJG175" s="68">
        <f t="shared" ref="HJG175" si="8881">89.4*10.764</f>
        <v>962.30160000000001</v>
      </c>
      <c r="HJH175" s="68">
        <v>0</v>
      </c>
      <c r="HJI175" s="68">
        <f t="shared" si="2128"/>
        <v>962.30160000000001</v>
      </c>
      <c r="HJJ175" s="68">
        <v>0</v>
      </c>
      <c r="HJK175" s="68">
        <f t="shared" si="2129"/>
        <v>1443.4524000000001</v>
      </c>
      <c r="HJL175" s="101">
        <v>4</v>
      </c>
      <c r="HJM175" s="102"/>
      <c r="HJN175" s="68" t="s">
        <v>317</v>
      </c>
      <c r="HJO175" s="68">
        <f t="shared" ref="HJO175" si="8882">89.4*10.764</f>
        <v>962.30160000000001</v>
      </c>
      <c r="HJP175" s="68">
        <v>0</v>
      </c>
      <c r="HJQ175" s="68">
        <f t="shared" si="2131"/>
        <v>962.30160000000001</v>
      </c>
      <c r="HJR175" s="68">
        <v>0</v>
      </c>
      <c r="HJS175" s="68">
        <f t="shared" si="2132"/>
        <v>1443.4524000000001</v>
      </c>
      <c r="HJT175" s="101">
        <v>4</v>
      </c>
      <c r="HJU175" s="102"/>
      <c r="HJV175" s="68" t="s">
        <v>317</v>
      </c>
      <c r="HJW175" s="68">
        <f t="shared" ref="HJW175" si="8883">89.4*10.764</f>
        <v>962.30160000000001</v>
      </c>
      <c r="HJX175" s="68">
        <v>0</v>
      </c>
      <c r="HJY175" s="68">
        <f t="shared" si="2134"/>
        <v>962.30160000000001</v>
      </c>
      <c r="HJZ175" s="68">
        <v>0</v>
      </c>
      <c r="HKA175" s="68">
        <f t="shared" si="2135"/>
        <v>1443.4524000000001</v>
      </c>
      <c r="HKB175" s="101">
        <v>4</v>
      </c>
      <c r="HKC175" s="102"/>
      <c r="HKD175" s="68" t="s">
        <v>317</v>
      </c>
      <c r="HKE175" s="68">
        <f t="shared" ref="HKE175" si="8884">89.4*10.764</f>
        <v>962.30160000000001</v>
      </c>
      <c r="HKF175" s="68">
        <v>0</v>
      </c>
      <c r="HKG175" s="68">
        <f t="shared" si="2137"/>
        <v>962.30160000000001</v>
      </c>
      <c r="HKH175" s="68">
        <v>0</v>
      </c>
      <c r="HKI175" s="68">
        <f t="shared" si="2138"/>
        <v>1443.4524000000001</v>
      </c>
      <c r="HKJ175" s="101">
        <v>4</v>
      </c>
      <c r="HKK175" s="102"/>
      <c r="HKL175" s="68" t="s">
        <v>317</v>
      </c>
      <c r="HKM175" s="68">
        <f t="shared" ref="HKM175" si="8885">89.4*10.764</f>
        <v>962.30160000000001</v>
      </c>
      <c r="HKN175" s="68">
        <v>0</v>
      </c>
      <c r="HKO175" s="68">
        <f t="shared" si="2140"/>
        <v>962.30160000000001</v>
      </c>
      <c r="HKP175" s="68">
        <v>0</v>
      </c>
      <c r="HKQ175" s="68">
        <f t="shared" si="2141"/>
        <v>1443.4524000000001</v>
      </c>
      <c r="HKR175" s="101">
        <v>4</v>
      </c>
      <c r="HKS175" s="102"/>
      <c r="HKT175" s="68" t="s">
        <v>317</v>
      </c>
      <c r="HKU175" s="68">
        <f t="shared" ref="HKU175" si="8886">89.4*10.764</f>
        <v>962.30160000000001</v>
      </c>
      <c r="HKV175" s="68">
        <v>0</v>
      </c>
      <c r="HKW175" s="68">
        <f t="shared" si="2143"/>
        <v>962.30160000000001</v>
      </c>
      <c r="HKX175" s="68">
        <v>0</v>
      </c>
      <c r="HKY175" s="68">
        <f t="shared" si="2144"/>
        <v>1443.4524000000001</v>
      </c>
      <c r="HKZ175" s="101">
        <v>4</v>
      </c>
      <c r="HLA175" s="102"/>
      <c r="HLB175" s="68" t="s">
        <v>317</v>
      </c>
      <c r="HLC175" s="68">
        <f t="shared" ref="HLC175" si="8887">89.4*10.764</f>
        <v>962.30160000000001</v>
      </c>
      <c r="HLD175" s="68">
        <v>0</v>
      </c>
      <c r="HLE175" s="68">
        <f t="shared" si="2146"/>
        <v>962.30160000000001</v>
      </c>
      <c r="HLF175" s="68">
        <v>0</v>
      </c>
      <c r="HLG175" s="68">
        <f t="shared" si="2147"/>
        <v>1443.4524000000001</v>
      </c>
      <c r="HLH175" s="101">
        <v>4</v>
      </c>
      <c r="HLI175" s="102"/>
      <c r="HLJ175" s="68" t="s">
        <v>317</v>
      </c>
      <c r="HLK175" s="68">
        <f t="shared" ref="HLK175" si="8888">89.4*10.764</f>
        <v>962.30160000000001</v>
      </c>
      <c r="HLL175" s="68">
        <v>0</v>
      </c>
      <c r="HLM175" s="68">
        <f t="shared" si="2149"/>
        <v>962.30160000000001</v>
      </c>
      <c r="HLN175" s="68">
        <v>0</v>
      </c>
      <c r="HLO175" s="68">
        <f t="shared" si="2150"/>
        <v>1443.4524000000001</v>
      </c>
      <c r="HLP175" s="101">
        <v>4</v>
      </c>
      <c r="HLQ175" s="102"/>
      <c r="HLR175" s="68" t="s">
        <v>317</v>
      </c>
      <c r="HLS175" s="68">
        <f t="shared" ref="HLS175" si="8889">89.4*10.764</f>
        <v>962.30160000000001</v>
      </c>
      <c r="HLT175" s="68">
        <v>0</v>
      </c>
      <c r="HLU175" s="68">
        <f t="shared" si="2152"/>
        <v>962.30160000000001</v>
      </c>
      <c r="HLV175" s="68">
        <v>0</v>
      </c>
      <c r="HLW175" s="68">
        <f t="shared" si="2153"/>
        <v>1443.4524000000001</v>
      </c>
      <c r="HLX175" s="101">
        <v>4</v>
      </c>
      <c r="HLY175" s="102"/>
      <c r="HLZ175" s="68" t="s">
        <v>317</v>
      </c>
      <c r="HMA175" s="68">
        <f t="shared" ref="HMA175" si="8890">89.4*10.764</f>
        <v>962.30160000000001</v>
      </c>
      <c r="HMB175" s="68">
        <v>0</v>
      </c>
      <c r="HMC175" s="68">
        <f t="shared" si="2155"/>
        <v>962.30160000000001</v>
      </c>
      <c r="HMD175" s="68">
        <v>0</v>
      </c>
      <c r="HME175" s="68">
        <f t="shared" si="2156"/>
        <v>1443.4524000000001</v>
      </c>
      <c r="HMF175" s="101">
        <v>4</v>
      </c>
      <c r="HMG175" s="102"/>
      <c r="HMH175" s="68" t="s">
        <v>317</v>
      </c>
      <c r="HMI175" s="68">
        <f t="shared" ref="HMI175" si="8891">89.4*10.764</f>
        <v>962.30160000000001</v>
      </c>
      <c r="HMJ175" s="68">
        <v>0</v>
      </c>
      <c r="HMK175" s="68">
        <f t="shared" si="2158"/>
        <v>962.30160000000001</v>
      </c>
      <c r="HML175" s="68">
        <v>0</v>
      </c>
      <c r="HMM175" s="68">
        <f t="shared" si="2159"/>
        <v>1443.4524000000001</v>
      </c>
      <c r="HMN175" s="101">
        <v>4</v>
      </c>
      <c r="HMO175" s="102"/>
      <c r="HMP175" s="68" t="s">
        <v>317</v>
      </c>
      <c r="HMQ175" s="68">
        <f t="shared" ref="HMQ175" si="8892">89.4*10.764</f>
        <v>962.30160000000001</v>
      </c>
      <c r="HMR175" s="68">
        <v>0</v>
      </c>
      <c r="HMS175" s="68">
        <f t="shared" si="2161"/>
        <v>962.30160000000001</v>
      </c>
      <c r="HMT175" s="68">
        <v>0</v>
      </c>
      <c r="HMU175" s="68">
        <f t="shared" si="2162"/>
        <v>1443.4524000000001</v>
      </c>
      <c r="HMV175" s="101">
        <v>4</v>
      </c>
      <c r="HMW175" s="102"/>
      <c r="HMX175" s="68" t="s">
        <v>317</v>
      </c>
      <c r="HMY175" s="68">
        <f t="shared" ref="HMY175" si="8893">89.4*10.764</f>
        <v>962.30160000000001</v>
      </c>
      <c r="HMZ175" s="68">
        <v>0</v>
      </c>
      <c r="HNA175" s="68">
        <f t="shared" si="2164"/>
        <v>962.30160000000001</v>
      </c>
      <c r="HNB175" s="68">
        <v>0</v>
      </c>
      <c r="HNC175" s="68">
        <f t="shared" si="2165"/>
        <v>1443.4524000000001</v>
      </c>
      <c r="HND175" s="101">
        <v>4</v>
      </c>
      <c r="HNE175" s="102"/>
      <c r="HNF175" s="68" t="s">
        <v>317</v>
      </c>
      <c r="HNG175" s="68">
        <f t="shared" ref="HNG175" si="8894">89.4*10.764</f>
        <v>962.30160000000001</v>
      </c>
      <c r="HNH175" s="68">
        <v>0</v>
      </c>
      <c r="HNI175" s="68">
        <f t="shared" si="2167"/>
        <v>962.30160000000001</v>
      </c>
      <c r="HNJ175" s="68">
        <v>0</v>
      </c>
      <c r="HNK175" s="68">
        <f t="shared" si="2168"/>
        <v>1443.4524000000001</v>
      </c>
      <c r="HNL175" s="101">
        <v>4</v>
      </c>
      <c r="HNM175" s="102"/>
      <c r="HNN175" s="68" t="s">
        <v>317</v>
      </c>
      <c r="HNO175" s="68">
        <f t="shared" ref="HNO175" si="8895">89.4*10.764</f>
        <v>962.30160000000001</v>
      </c>
      <c r="HNP175" s="68">
        <v>0</v>
      </c>
      <c r="HNQ175" s="68">
        <f t="shared" si="2170"/>
        <v>962.30160000000001</v>
      </c>
      <c r="HNR175" s="68">
        <v>0</v>
      </c>
      <c r="HNS175" s="68">
        <f t="shared" si="2171"/>
        <v>1443.4524000000001</v>
      </c>
      <c r="HNT175" s="101">
        <v>4</v>
      </c>
      <c r="HNU175" s="102"/>
      <c r="HNV175" s="68" t="s">
        <v>317</v>
      </c>
      <c r="HNW175" s="68">
        <f t="shared" ref="HNW175" si="8896">89.4*10.764</f>
        <v>962.30160000000001</v>
      </c>
      <c r="HNX175" s="68">
        <v>0</v>
      </c>
      <c r="HNY175" s="68">
        <f t="shared" si="2173"/>
        <v>962.30160000000001</v>
      </c>
      <c r="HNZ175" s="68">
        <v>0</v>
      </c>
      <c r="HOA175" s="68">
        <f t="shared" si="2174"/>
        <v>1443.4524000000001</v>
      </c>
      <c r="HOB175" s="101">
        <v>4</v>
      </c>
      <c r="HOC175" s="102"/>
      <c r="HOD175" s="68" t="s">
        <v>317</v>
      </c>
      <c r="HOE175" s="68">
        <f t="shared" ref="HOE175" si="8897">89.4*10.764</f>
        <v>962.30160000000001</v>
      </c>
      <c r="HOF175" s="68">
        <v>0</v>
      </c>
      <c r="HOG175" s="68">
        <f t="shared" si="2176"/>
        <v>962.30160000000001</v>
      </c>
      <c r="HOH175" s="68">
        <v>0</v>
      </c>
      <c r="HOI175" s="68">
        <f t="shared" si="2177"/>
        <v>1443.4524000000001</v>
      </c>
      <c r="HOJ175" s="101">
        <v>4</v>
      </c>
      <c r="HOK175" s="102"/>
      <c r="HOL175" s="68" t="s">
        <v>317</v>
      </c>
      <c r="HOM175" s="68">
        <f t="shared" ref="HOM175" si="8898">89.4*10.764</f>
        <v>962.30160000000001</v>
      </c>
      <c r="HON175" s="68">
        <v>0</v>
      </c>
      <c r="HOO175" s="68">
        <f t="shared" si="2179"/>
        <v>962.30160000000001</v>
      </c>
      <c r="HOP175" s="68">
        <v>0</v>
      </c>
      <c r="HOQ175" s="68">
        <f t="shared" si="2180"/>
        <v>1443.4524000000001</v>
      </c>
      <c r="HOR175" s="101">
        <v>4</v>
      </c>
      <c r="HOS175" s="102"/>
      <c r="HOT175" s="68" t="s">
        <v>317</v>
      </c>
      <c r="HOU175" s="68">
        <f t="shared" ref="HOU175" si="8899">89.4*10.764</f>
        <v>962.30160000000001</v>
      </c>
      <c r="HOV175" s="68">
        <v>0</v>
      </c>
      <c r="HOW175" s="68">
        <f t="shared" si="2182"/>
        <v>962.30160000000001</v>
      </c>
      <c r="HOX175" s="68">
        <v>0</v>
      </c>
      <c r="HOY175" s="68">
        <f t="shared" si="2183"/>
        <v>1443.4524000000001</v>
      </c>
      <c r="HOZ175" s="101">
        <v>4</v>
      </c>
      <c r="HPA175" s="102"/>
      <c r="HPB175" s="68" t="s">
        <v>317</v>
      </c>
      <c r="HPC175" s="68">
        <f t="shared" ref="HPC175" si="8900">89.4*10.764</f>
        <v>962.30160000000001</v>
      </c>
      <c r="HPD175" s="68">
        <v>0</v>
      </c>
      <c r="HPE175" s="68">
        <f t="shared" si="2185"/>
        <v>962.30160000000001</v>
      </c>
      <c r="HPF175" s="68">
        <v>0</v>
      </c>
      <c r="HPG175" s="68">
        <f t="shared" si="2186"/>
        <v>1443.4524000000001</v>
      </c>
      <c r="HPH175" s="101">
        <v>4</v>
      </c>
      <c r="HPI175" s="102"/>
      <c r="HPJ175" s="68" t="s">
        <v>317</v>
      </c>
      <c r="HPK175" s="68">
        <f t="shared" ref="HPK175" si="8901">89.4*10.764</f>
        <v>962.30160000000001</v>
      </c>
      <c r="HPL175" s="68">
        <v>0</v>
      </c>
      <c r="HPM175" s="68">
        <f t="shared" si="2188"/>
        <v>962.30160000000001</v>
      </c>
      <c r="HPN175" s="68">
        <v>0</v>
      </c>
      <c r="HPO175" s="68">
        <f t="shared" si="2189"/>
        <v>1443.4524000000001</v>
      </c>
      <c r="HPP175" s="101">
        <v>4</v>
      </c>
      <c r="HPQ175" s="102"/>
      <c r="HPR175" s="68" t="s">
        <v>317</v>
      </c>
      <c r="HPS175" s="68">
        <f t="shared" ref="HPS175" si="8902">89.4*10.764</f>
        <v>962.30160000000001</v>
      </c>
      <c r="HPT175" s="68">
        <v>0</v>
      </c>
      <c r="HPU175" s="68">
        <f t="shared" si="2191"/>
        <v>962.30160000000001</v>
      </c>
      <c r="HPV175" s="68">
        <v>0</v>
      </c>
      <c r="HPW175" s="68">
        <f t="shared" si="2192"/>
        <v>1443.4524000000001</v>
      </c>
      <c r="HPX175" s="101">
        <v>4</v>
      </c>
      <c r="HPY175" s="102"/>
      <c r="HPZ175" s="68" t="s">
        <v>317</v>
      </c>
      <c r="HQA175" s="68">
        <f t="shared" ref="HQA175" si="8903">89.4*10.764</f>
        <v>962.30160000000001</v>
      </c>
      <c r="HQB175" s="68">
        <v>0</v>
      </c>
      <c r="HQC175" s="68">
        <f t="shared" si="2194"/>
        <v>962.30160000000001</v>
      </c>
      <c r="HQD175" s="68">
        <v>0</v>
      </c>
      <c r="HQE175" s="68">
        <f t="shared" si="2195"/>
        <v>1443.4524000000001</v>
      </c>
      <c r="HQF175" s="101">
        <v>4</v>
      </c>
      <c r="HQG175" s="102"/>
      <c r="HQH175" s="68" t="s">
        <v>317</v>
      </c>
      <c r="HQI175" s="68">
        <f t="shared" ref="HQI175" si="8904">89.4*10.764</f>
        <v>962.30160000000001</v>
      </c>
      <c r="HQJ175" s="68">
        <v>0</v>
      </c>
      <c r="HQK175" s="68">
        <f t="shared" si="2197"/>
        <v>962.30160000000001</v>
      </c>
      <c r="HQL175" s="68">
        <v>0</v>
      </c>
      <c r="HQM175" s="68">
        <f t="shared" si="2198"/>
        <v>1443.4524000000001</v>
      </c>
      <c r="HQN175" s="101">
        <v>4</v>
      </c>
      <c r="HQO175" s="102"/>
      <c r="HQP175" s="68" t="s">
        <v>317</v>
      </c>
      <c r="HQQ175" s="68">
        <f t="shared" ref="HQQ175" si="8905">89.4*10.764</f>
        <v>962.30160000000001</v>
      </c>
      <c r="HQR175" s="68">
        <v>0</v>
      </c>
      <c r="HQS175" s="68">
        <f t="shared" si="2200"/>
        <v>962.30160000000001</v>
      </c>
      <c r="HQT175" s="68">
        <v>0</v>
      </c>
      <c r="HQU175" s="68">
        <f t="shared" si="2201"/>
        <v>1443.4524000000001</v>
      </c>
      <c r="HQV175" s="101">
        <v>4</v>
      </c>
      <c r="HQW175" s="102"/>
      <c r="HQX175" s="68" t="s">
        <v>317</v>
      </c>
      <c r="HQY175" s="68">
        <f t="shared" ref="HQY175" si="8906">89.4*10.764</f>
        <v>962.30160000000001</v>
      </c>
      <c r="HQZ175" s="68">
        <v>0</v>
      </c>
      <c r="HRA175" s="68">
        <f t="shared" si="2203"/>
        <v>962.30160000000001</v>
      </c>
      <c r="HRB175" s="68">
        <v>0</v>
      </c>
      <c r="HRC175" s="68">
        <f t="shared" si="2204"/>
        <v>1443.4524000000001</v>
      </c>
      <c r="HRD175" s="101">
        <v>4</v>
      </c>
      <c r="HRE175" s="102"/>
      <c r="HRF175" s="68" t="s">
        <v>317</v>
      </c>
      <c r="HRG175" s="68">
        <f t="shared" ref="HRG175" si="8907">89.4*10.764</f>
        <v>962.30160000000001</v>
      </c>
      <c r="HRH175" s="68">
        <v>0</v>
      </c>
      <c r="HRI175" s="68">
        <f t="shared" si="2206"/>
        <v>962.30160000000001</v>
      </c>
      <c r="HRJ175" s="68">
        <v>0</v>
      </c>
      <c r="HRK175" s="68">
        <f t="shared" si="2207"/>
        <v>1443.4524000000001</v>
      </c>
      <c r="HRL175" s="101">
        <v>4</v>
      </c>
      <c r="HRM175" s="102"/>
      <c r="HRN175" s="68" t="s">
        <v>317</v>
      </c>
      <c r="HRO175" s="68">
        <f t="shared" ref="HRO175" si="8908">89.4*10.764</f>
        <v>962.30160000000001</v>
      </c>
      <c r="HRP175" s="68">
        <v>0</v>
      </c>
      <c r="HRQ175" s="68">
        <f t="shared" si="2209"/>
        <v>962.30160000000001</v>
      </c>
      <c r="HRR175" s="68">
        <v>0</v>
      </c>
      <c r="HRS175" s="68">
        <f t="shared" si="2210"/>
        <v>1443.4524000000001</v>
      </c>
      <c r="HRT175" s="101">
        <v>4</v>
      </c>
      <c r="HRU175" s="102"/>
      <c r="HRV175" s="68" t="s">
        <v>317</v>
      </c>
      <c r="HRW175" s="68">
        <f t="shared" ref="HRW175" si="8909">89.4*10.764</f>
        <v>962.30160000000001</v>
      </c>
      <c r="HRX175" s="68">
        <v>0</v>
      </c>
      <c r="HRY175" s="68">
        <f t="shared" si="2212"/>
        <v>962.30160000000001</v>
      </c>
      <c r="HRZ175" s="68">
        <v>0</v>
      </c>
      <c r="HSA175" s="68">
        <f t="shared" si="2213"/>
        <v>1443.4524000000001</v>
      </c>
      <c r="HSB175" s="101">
        <v>4</v>
      </c>
      <c r="HSC175" s="102"/>
      <c r="HSD175" s="68" t="s">
        <v>317</v>
      </c>
      <c r="HSE175" s="68">
        <f t="shared" ref="HSE175" si="8910">89.4*10.764</f>
        <v>962.30160000000001</v>
      </c>
      <c r="HSF175" s="68">
        <v>0</v>
      </c>
      <c r="HSG175" s="68">
        <f t="shared" si="2215"/>
        <v>962.30160000000001</v>
      </c>
      <c r="HSH175" s="68">
        <v>0</v>
      </c>
      <c r="HSI175" s="68">
        <f t="shared" si="2216"/>
        <v>1443.4524000000001</v>
      </c>
      <c r="HSJ175" s="101">
        <v>4</v>
      </c>
      <c r="HSK175" s="102"/>
      <c r="HSL175" s="68" t="s">
        <v>317</v>
      </c>
      <c r="HSM175" s="68">
        <f t="shared" ref="HSM175" si="8911">89.4*10.764</f>
        <v>962.30160000000001</v>
      </c>
      <c r="HSN175" s="68">
        <v>0</v>
      </c>
      <c r="HSO175" s="68">
        <f t="shared" si="2218"/>
        <v>962.30160000000001</v>
      </c>
      <c r="HSP175" s="68">
        <v>0</v>
      </c>
      <c r="HSQ175" s="68">
        <f t="shared" si="2219"/>
        <v>1443.4524000000001</v>
      </c>
      <c r="HSR175" s="101">
        <v>4</v>
      </c>
      <c r="HSS175" s="102"/>
      <c r="HST175" s="68" t="s">
        <v>317</v>
      </c>
      <c r="HSU175" s="68">
        <f t="shared" ref="HSU175" si="8912">89.4*10.764</f>
        <v>962.30160000000001</v>
      </c>
      <c r="HSV175" s="68">
        <v>0</v>
      </c>
      <c r="HSW175" s="68">
        <f t="shared" si="2221"/>
        <v>962.30160000000001</v>
      </c>
      <c r="HSX175" s="68">
        <v>0</v>
      </c>
      <c r="HSY175" s="68">
        <f t="shared" si="2222"/>
        <v>1443.4524000000001</v>
      </c>
      <c r="HSZ175" s="101">
        <v>4</v>
      </c>
      <c r="HTA175" s="102"/>
      <c r="HTB175" s="68" t="s">
        <v>317</v>
      </c>
      <c r="HTC175" s="68">
        <f t="shared" ref="HTC175" si="8913">89.4*10.764</f>
        <v>962.30160000000001</v>
      </c>
      <c r="HTD175" s="68">
        <v>0</v>
      </c>
      <c r="HTE175" s="68">
        <f t="shared" si="2224"/>
        <v>962.30160000000001</v>
      </c>
      <c r="HTF175" s="68">
        <v>0</v>
      </c>
      <c r="HTG175" s="68">
        <f t="shared" si="2225"/>
        <v>1443.4524000000001</v>
      </c>
      <c r="HTH175" s="101">
        <v>4</v>
      </c>
      <c r="HTI175" s="102"/>
      <c r="HTJ175" s="68" t="s">
        <v>317</v>
      </c>
      <c r="HTK175" s="68">
        <f t="shared" ref="HTK175" si="8914">89.4*10.764</f>
        <v>962.30160000000001</v>
      </c>
      <c r="HTL175" s="68">
        <v>0</v>
      </c>
      <c r="HTM175" s="68">
        <f t="shared" si="2227"/>
        <v>962.30160000000001</v>
      </c>
      <c r="HTN175" s="68">
        <v>0</v>
      </c>
      <c r="HTO175" s="68">
        <f t="shared" si="2228"/>
        <v>1443.4524000000001</v>
      </c>
      <c r="HTP175" s="101">
        <v>4</v>
      </c>
      <c r="HTQ175" s="102"/>
      <c r="HTR175" s="68" t="s">
        <v>317</v>
      </c>
      <c r="HTS175" s="68">
        <f t="shared" ref="HTS175" si="8915">89.4*10.764</f>
        <v>962.30160000000001</v>
      </c>
      <c r="HTT175" s="68">
        <v>0</v>
      </c>
      <c r="HTU175" s="68">
        <f t="shared" si="2230"/>
        <v>962.30160000000001</v>
      </c>
      <c r="HTV175" s="68">
        <v>0</v>
      </c>
      <c r="HTW175" s="68">
        <f t="shared" si="2231"/>
        <v>1443.4524000000001</v>
      </c>
      <c r="HTX175" s="101">
        <v>4</v>
      </c>
      <c r="HTY175" s="102"/>
      <c r="HTZ175" s="68" t="s">
        <v>317</v>
      </c>
      <c r="HUA175" s="68">
        <f t="shared" ref="HUA175" si="8916">89.4*10.764</f>
        <v>962.30160000000001</v>
      </c>
      <c r="HUB175" s="68">
        <v>0</v>
      </c>
      <c r="HUC175" s="68">
        <f t="shared" si="2233"/>
        <v>962.30160000000001</v>
      </c>
      <c r="HUD175" s="68">
        <v>0</v>
      </c>
      <c r="HUE175" s="68">
        <f t="shared" si="2234"/>
        <v>1443.4524000000001</v>
      </c>
      <c r="HUF175" s="101">
        <v>4</v>
      </c>
      <c r="HUG175" s="102"/>
      <c r="HUH175" s="68" t="s">
        <v>317</v>
      </c>
      <c r="HUI175" s="68">
        <f t="shared" ref="HUI175" si="8917">89.4*10.764</f>
        <v>962.30160000000001</v>
      </c>
      <c r="HUJ175" s="68">
        <v>0</v>
      </c>
      <c r="HUK175" s="68">
        <f t="shared" si="2236"/>
        <v>962.30160000000001</v>
      </c>
      <c r="HUL175" s="68">
        <v>0</v>
      </c>
      <c r="HUM175" s="68">
        <f t="shared" si="2237"/>
        <v>1443.4524000000001</v>
      </c>
      <c r="HUN175" s="101">
        <v>4</v>
      </c>
      <c r="HUO175" s="102"/>
      <c r="HUP175" s="68" t="s">
        <v>317</v>
      </c>
      <c r="HUQ175" s="68">
        <f t="shared" ref="HUQ175" si="8918">89.4*10.764</f>
        <v>962.30160000000001</v>
      </c>
      <c r="HUR175" s="68">
        <v>0</v>
      </c>
      <c r="HUS175" s="68">
        <f t="shared" si="2239"/>
        <v>962.30160000000001</v>
      </c>
      <c r="HUT175" s="68">
        <v>0</v>
      </c>
      <c r="HUU175" s="68">
        <f t="shared" si="2240"/>
        <v>1443.4524000000001</v>
      </c>
      <c r="HUV175" s="101">
        <v>4</v>
      </c>
      <c r="HUW175" s="102"/>
      <c r="HUX175" s="68" t="s">
        <v>317</v>
      </c>
      <c r="HUY175" s="68">
        <f t="shared" ref="HUY175" si="8919">89.4*10.764</f>
        <v>962.30160000000001</v>
      </c>
      <c r="HUZ175" s="68">
        <v>0</v>
      </c>
      <c r="HVA175" s="68">
        <f t="shared" si="2242"/>
        <v>962.30160000000001</v>
      </c>
      <c r="HVB175" s="68">
        <v>0</v>
      </c>
      <c r="HVC175" s="68">
        <f t="shared" si="2243"/>
        <v>1443.4524000000001</v>
      </c>
      <c r="HVD175" s="101">
        <v>4</v>
      </c>
      <c r="HVE175" s="102"/>
      <c r="HVF175" s="68" t="s">
        <v>317</v>
      </c>
      <c r="HVG175" s="68">
        <f t="shared" ref="HVG175" si="8920">89.4*10.764</f>
        <v>962.30160000000001</v>
      </c>
      <c r="HVH175" s="68">
        <v>0</v>
      </c>
      <c r="HVI175" s="68">
        <f t="shared" si="2245"/>
        <v>962.30160000000001</v>
      </c>
      <c r="HVJ175" s="68">
        <v>0</v>
      </c>
      <c r="HVK175" s="68">
        <f t="shared" si="2246"/>
        <v>1443.4524000000001</v>
      </c>
      <c r="HVL175" s="101">
        <v>4</v>
      </c>
      <c r="HVM175" s="102"/>
      <c r="HVN175" s="68" t="s">
        <v>317</v>
      </c>
      <c r="HVO175" s="68">
        <f t="shared" ref="HVO175" si="8921">89.4*10.764</f>
        <v>962.30160000000001</v>
      </c>
      <c r="HVP175" s="68">
        <v>0</v>
      </c>
      <c r="HVQ175" s="68">
        <f t="shared" si="2248"/>
        <v>962.30160000000001</v>
      </c>
      <c r="HVR175" s="68">
        <v>0</v>
      </c>
      <c r="HVS175" s="68">
        <f t="shared" si="2249"/>
        <v>1443.4524000000001</v>
      </c>
      <c r="HVT175" s="101">
        <v>4</v>
      </c>
      <c r="HVU175" s="102"/>
      <c r="HVV175" s="68" t="s">
        <v>317</v>
      </c>
      <c r="HVW175" s="68">
        <f t="shared" ref="HVW175" si="8922">89.4*10.764</f>
        <v>962.30160000000001</v>
      </c>
      <c r="HVX175" s="68">
        <v>0</v>
      </c>
      <c r="HVY175" s="68">
        <f t="shared" si="2251"/>
        <v>962.30160000000001</v>
      </c>
      <c r="HVZ175" s="68">
        <v>0</v>
      </c>
      <c r="HWA175" s="68">
        <f t="shared" si="2252"/>
        <v>1443.4524000000001</v>
      </c>
      <c r="HWB175" s="101">
        <v>4</v>
      </c>
      <c r="HWC175" s="102"/>
      <c r="HWD175" s="68" t="s">
        <v>317</v>
      </c>
      <c r="HWE175" s="68">
        <f t="shared" ref="HWE175" si="8923">89.4*10.764</f>
        <v>962.30160000000001</v>
      </c>
      <c r="HWF175" s="68">
        <v>0</v>
      </c>
      <c r="HWG175" s="68">
        <f t="shared" si="2254"/>
        <v>962.30160000000001</v>
      </c>
      <c r="HWH175" s="68">
        <v>0</v>
      </c>
      <c r="HWI175" s="68">
        <f t="shared" si="2255"/>
        <v>1443.4524000000001</v>
      </c>
      <c r="HWJ175" s="101">
        <v>4</v>
      </c>
      <c r="HWK175" s="102"/>
      <c r="HWL175" s="68" t="s">
        <v>317</v>
      </c>
      <c r="HWM175" s="68">
        <f t="shared" ref="HWM175" si="8924">89.4*10.764</f>
        <v>962.30160000000001</v>
      </c>
      <c r="HWN175" s="68">
        <v>0</v>
      </c>
      <c r="HWO175" s="68">
        <f t="shared" si="2257"/>
        <v>962.30160000000001</v>
      </c>
      <c r="HWP175" s="68">
        <v>0</v>
      </c>
      <c r="HWQ175" s="68">
        <f t="shared" si="2258"/>
        <v>1443.4524000000001</v>
      </c>
      <c r="HWR175" s="101">
        <v>4</v>
      </c>
      <c r="HWS175" s="102"/>
      <c r="HWT175" s="68" t="s">
        <v>317</v>
      </c>
      <c r="HWU175" s="68">
        <f t="shared" ref="HWU175" si="8925">89.4*10.764</f>
        <v>962.30160000000001</v>
      </c>
      <c r="HWV175" s="68">
        <v>0</v>
      </c>
      <c r="HWW175" s="68">
        <f t="shared" si="2260"/>
        <v>962.30160000000001</v>
      </c>
      <c r="HWX175" s="68">
        <v>0</v>
      </c>
      <c r="HWY175" s="68">
        <f t="shared" si="2261"/>
        <v>1443.4524000000001</v>
      </c>
      <c r="HWZ175" s="101">
        <v>4</v>
      </c>
      <c r="HXA175" s="102"/>
      <c r="HXB175" s="68" t="s">
        <v>317</v>
      </c>
      <c r="HXC175" s="68">
        <f t="shared" ref="HXC175" si="8926">89.4*10.764</f>
        <v>962.30160000000001</v>
      </c>
      <c r="HXD175" s="68">
        <v>0</v>
      </c>
      <c r="HXE175" s="68">
        <f t="shared" si="2263"/>
        <v>962.30160000000001</v>
      </c>
      <c r="HXF175" s="68">
        <v>0</v>
      </c>
      <c r="HXG175" s="68">
        <f t="shared" si="2264"/>
        <v>1443.4524000000001</v>
      </c>
      <c r="HXH175" s="101">
        <v>4</v>
      </c>
      <c r="HXI175" s="102"/>
      <c r="HXJ175" s="68" t="s">
        <v>317</v>
      </c>
      <c r="HXK175" s="68">
        <f t="shared" ref="HXK175" si="8927">89.4*10.764</f>
        <v>962.30160000000001</v>
      </c>
      <c r="HXL175" s="68">
        <v>0</v>
      </c>
      <c r="HXM175" s="68">
        <f t="shared" si="2266"/>
        <v>962.30160000000001</v>
      </c>
      <c r="HXN175" s="68">
        <v>0</v>
      </c>
      <c r="HXO175" s="68">
        <f t="shared" si="2267"/>
        <v>1443.4524000000001</v>
      </c>
      <c r="HXP175" s="101">
        <v>4</v>
      </c>
      <c r="HXQ175" s="102"/>
      <c r="HXR175" s="68" t="s">
        <v>317</v>
      </c>
      <c r="HXS175" s="68">
        <f t="shared" ref="HXS175" si="8928">89.4*10.764</f>
        <v>962.30160000000001</v>
      </c>
      <c r="HXT175" s="68">
        <v>0</v>
      </c>
      <c r="HXU175" s="68">
        <f t="shared" si="2269"/>
        <v>962.30160000000001</v>
      </c>
      <c r="HXV175" s="68">
        <v>0</v>
      </c>
      <c r="HXW175" s="68">
        <f t="shared" si="2270"/>
        <v>1443.4524000000001</v>
      </c>
      <c r="HXX175" s="101">
        <v>4</v>
      </c>
      <c r="HXY175" s="102"/>
      <c r="HXZ175" s="68" t="s">
        <v>317</v>
      </c>
      <c r="HYA175" s="68">
        <f t="shared" ref="HYA175" si="8929">89.4*10.764</f>
        <v>962.30160000000001</v>
      </c>
      <c r="HYB175" s="68">
        <v>0</v>
      </c>
      <c r="HYC175" s="68">
        <f t="shared" si="2272"/>
        <v>962.30160000000001</v>
      </c>
      <c r="HYD175" s="68">
        <v>0</v>
      </c>
      <c r="HYE175" s="68">
        <f t="shared" si="2273"/>
        <v>1443.4524000000001</v>
      </c>
      <c r="HYF175" s="101">
        <v>4</v>
      </c>
      <c r="HYG175" s="102"/>
      <c r="HYH175" s="68" t="s">
        <v>317</v>
      </c>
      <c r="HYI175" s="68">
        <f t="shared" ref="HYI175" si="8930">89.4*10.764</f>
        <v>962.30160000000001</v>
      </c>
      <c r="HYJ175" s="68">
        <v>0</v>
      </c>
      <c r="HYK175" s="68">
        <f t="shared" si="2275"/>
        <v>962.30160000000001</v>
      </c>
      <c r="HYL175" s="68">
        <v>0</v>
      </c>
      <c r="HYM175" s="68">
        <f t="shared" si="2276"/>
        <v>1443.4524000000001</v>
      </c>
      <c r="HYN175" s="101">
        <v>4</v>
      </c>
      <c r="HYO175" s="102"/>
      <c r="HYP175" s="68" t="s">
        <v>317</v>
      </c>
      <c r="HYQ175" s="68">
        <f t="shared" ref="HYQ175" si="8931">89.4*10.764</f>
        <v>962.30160000000001</v>
      </c>
      <c r="HYR175" s="68">
        <v>0</v>
      </c>
      <c r="HYS175" s="68">
        <f t="shared" si="2278"/>
        <v>962.30160000000001</v>
      </c>
      <c r="HYT175" s="68">
        <v>0</v>
      </c>
      <c r="HYU175" s="68">
        <f t="shared" si="2279"/>
        <v>1443.4524000000001</v>
      </c>
      <c r="HYV175" s="101">
        <v>4</v>
      </c>
      <c r="HYW175" s="102"/>
      <c r="HYX175" s="68" t="s">
        <v>317</v>
      </c>
      <c r="HYY175" s="68">
        <f t="shared" ref="HYY175" si="8932">89.4*10.764</f>
        <v>962.30160000000001</v>
      </c>
      <c r="HYZ175" s="68">
        <v>0</v>
      </c>
      <c r="HZA175" s="68">
        <f t="shared" si="2281"/>
        <v>962.30160000000001</v>
      </c>
      <c r="HZB175" s="68">
        <v>0</v>
      </c>
      <c r="HZC175" s="68">
        <f t="shared" si="2282"/>
        <v>1443.4524000000001</v>
      </c>
      <c r="HZD175" s="101">
        <v>4</v>
      </c>
      <c r="HZE175" s="102"/>
      <c r="HZF175" s="68" t="s">
        <v>317</v>
      </c>
      <c r="HZG175" s="68">
        <f t="shared" ref="HZG175" si="8933">89.4*10.764</f>
        <v>962.30160000000001</v>
      </c>
      <c r="HZH175" s="68">
        <v>0</v>
      </c>
      <c r="HZI175" s="68">
        <f t="shared" si="2284"/>
        <v>962.30160000000001</v>
      </c>
      <c r="HZJ175" s="68">
        <v>0</v>
      </c>
      <c r="HZK175" s="68">
        <f t="shared" si="2285"/>
        <v>1443.4524000000001</v>
      </c>
      <c r="HZL175" s="101">
        <v>4</v>
      </c>
      <c r="HZM175" s="102"/>
      <c r="HZN175" s="68" t="s">
        <v>317</v>
      </c>
      <c r="HZO175" s="68">
        <f t="shared" ref="HZO175" si="8934">89.4*10.764</f>
        <v>962.30160000000001</v>
      </c>
      <c r="HZP175" s="68">
        <v>0</v>
      </c>
      <c r="HZQ175" s="68">
        <f t="shared" si="2287"/>
        <v>962.30160000000001</v>
      </c>
      <c r="HZR175" s="68">
        <v>0</v>
      </c>
      <c r="HZS175" s="68">
        <f t="shared" si="2288"/>
        <v>1443.4524000000001</v>
      </c>
      <c r="HZT175" s="101">
        <v>4</v>
      </c>
      <c r="HZU175" s="102"/>
      <c r="HZV175" s="68" t="s">
        <v>317</v>
      </c>
      <c r="HZW175" s="68">
        <f t="shared" ref="HZW175" si="8935">89.4*10.764</f>
        <v>962.30160000000001</v>
      </c>
      <c r="HZX175" s="68">
        <v>0</v>
      </c>
      <c r="HZY175" s="68">
        <f t="shared" si="2290"/>
        <v>962.30160000000001</v>
      </c>
      <c r="HZZ175" s="68">
        <v>0</v>
      </c>
      <c r="IAA175" s="68">
        <f t="shared" si="2291"/>
        <v>1443.4524000000001</v>
      </c>
      <c r="IAB175" s="101">
        <v>4</v>
      </c>
      <c r="IAC175" s="102"/>
      <c r="IAD175" s="68" t="s">
        <v>317</v>
      </c>
      <c r="IAE175" s="68">
        <f t="shared" ref="IAE175" si="8936">89.4*10.764</f>
        <v>962.30160000000001</v>
      </c>
      <c r="IAF175" s="68">
        <v>0</v>
      </c>
      <c r="IAG175" s="68">
        <f t="shared" si="2293"/>
        <v>962.30160000000001</v>
      </c>
      <c r="IAH175" s="68">
        <v>0</v>
      </c>
      <c r="IAI175" s="68">
        <f t="shared" si="2294"/>
        <v>1443.4524000000001</v>
      </c>
      <c r="IAJ175" s="101">
        <v>4</v>
      </c>
      <c r="IAK175" s="102"/>
      <c r="IAL175" s="68" t="s">
        <v>317</v>
      </c>
      <c r="IAM175" s="68">
        <f t="shared" ref="IAM175" si="8937">89.4*10.764</f>
        <v>962.30160000000001</v>
      </c>
      <c r="IAN175" s="68">
        <v>0</v>
      </c>
      <c r="IAO175" s="68">
        <f t="shared" si="2296"/>
        <v>962.30160000000001</v>
      </c>
      <c r="IAP175" s="68">
        <v>0</v>
      </c>
      <c r="IAQ175" s="68">
        <f t="shared" si="2297"/>
        <v>1443.4524000000001</v>
      </c>
      <c r="IAR175" s="101">
        <v>4</v>
      </c>
      <c r="IAS175" s="102"/>
      <c r="IAT175" s="68" t="s">
        <v>317</v>
      </c>
      <c r="IAU175" s="68">
        <f t="shared" ref="IAU175" si="8938">89.4*10.764</f>
        <v>962.30160000000001</v>
      </c>
      <c r="IAV175" s="68">
        <v>0</v>
      </c>
      <c r="IAW175" s="68">
        <f t="shared" si="2299"/>
        <v>962.30160000000001</v>
      </c>
      <c r="IAX175" s="68">
        <v>0</v>
      </c>
      <c r="IAY175" s="68">
        <f t="shared" si="2300"/>
        <v>1443.4524000000001</v>
      </c>
      <c r="IAZ175" s="101">
        <v>4</v>
      </c>
      <c r="IBA175" s="102"/>
      <c r="IBB175" s="68" t="s">
        <v>317</v>
      </c>
      <c r="IBC175" s="68">
        <f t="shared" ref="IBC175" si="8939">89.4*10.764</f>
        <v>962.30160000000001</v>
      </c>
      <c r="IBD175" s="68">
        <v>0</v>
      </c>
      <c r="IBE175" s="68">
        <f t="shared" si="2302"/>
        <v>962.30160000000001</v>
      </c>
      <c r="IBF175" s="68">
        <v>0</v>
      </c>
      <c r="IBG175" s="68">
        <f t="shared" si="2303"/>
        <v>1443.4524000000001</v>
      </c>
      <c r="IBH175" s="101">
        <v>4</v>
      </c>
      <c r="IBI175" s="102"/>
      <c r="IBJ175" s="68" t="s">
        <v>317</v>
      </c>
      <c r="IBK175" s="68">
        <f t="shared" ref="IBK175" si="8940">89.4*10.764</f>
        <v>962.30160000000001</v>
      </c>
      <c r="IBL175" s="68">
        <v>0</v>
      </c>
      <c r="IBM175" s="68">
        <f t="shared" si="2305"/>
        <v>962.30160000000001</v>
      </c>
      <c r="IBN175" s="68">
        <v>0</v>
      </c>
      <c r="IBO175" s="68">
        <f t="shared" si="2306"/>
        <v>1443.4524000000001</v>
      </c>
      <c r="IBP175" s="101">
        <v>4</v>
      </c>
      <c r="IBQ175" s="102"/>
      <c r="IBR175" s="68" t="s">
        <v>317</v>
      </c>
      <c r="IBS175" s="68">
        <f t="shared" ref="IBS175" si="8941">89.4*10.764</f>
        <v>962.30160000000001</v>
      </c>
      <c r="IBT175" s="68">
        <v>0</v>
      </c>
      <c r="IBU175" s="68">
        <f t="shared" si="2308"/>
        <v>962.30160000000001</v>
      </c>
      <c r="IBV175" s="68">
        <v>0</v>
      </c>
      <c r="IBW175" s="68">
        <f t="shared" si="2309"/>
        <v>1443.4524000000001</v>
      </c>
      <c r="IBX175" s="101">
        <v>4</v>
      </c>
      <c r="IBY175" s="102"/>
      <c r="IBZ175" s="68" t="s">
        <v>317</v>
      </c>
      <c r="ICA175" s="68">
        <f t="shared" ref="ICA175" si="8942">89.4*10.764</f>
        <v>962.30160000000001</v>
      </c>
      <c r="ICB175" s="68">
        <v>0</v>
      </c>
      <c r="ICC175" s="68">
        <f t="shared" si="2311"/>
        <v>962.30160000000001</v>
      </c>
      <c r="ICD175" s="68">
        <v>0</v>
      </c>
      <c r="ICE175" s="68">
        <f t="shared" si="2312"/>
        <v>1443.4524000000001</v>
      </c>
      <c r="ICF175" s="101">
        <v>4</v>
      </c>
      <c r="ICG175" s="102"/>
      <c r="ICH175" s="68" t="s">
        <v>317</v>
      </c>
      <c r="ICI175" s="68">
        <f t="shared" ref="ICI175" si="8943">89.4*10.764</f>
        <v>962.30160000000001</v>
      </c>
      <c r="ICJ175" s="68">
        <v>0</v>
      </c>
      <c r="ICK175" s="68">
        <f t="shared" si="2314"/>
        <v>962.30160000000001</v>
      </c>
      <c r="ICL175" s="68">
        <v>0</v>
      </c>
      <c r="ICM175" s="68">
        <f t="shared" si="2315"/>
        <v>1443.4524000000001</v>
      </c>
      <c r="ICN175" s="101">
        <v>4</v>
      </c>
      <c r="ICO175" s="102"/>
      <c r="ICP175" s="68" t="s">
        <v>317</v>
      </c>
      <c r="ICQ175" s="68">
        <f t="shared" ref="ICQ175" si="8944">89.4*10.764</f>
        <v>962.30160000000001</v>
      </c>
      <c r="ICR175" s="68">
        <v>0</v>
      </c>
      <c r="ICS175" s="68">
        <f t="shared" si="2317"/>
        <v>962.30160000000001</v>
      </c>
      <c r="ICT175" s="68">
        <v>0</v>
      </c>
      <c r="ICU175" s="68">
        <f t="shared" si="2318"/>
        <v>1443.4524000000001</v>
      </c>
      <c r="ICV175" s="101">
        <v>4</v>
      </c>
      <c r="ICW175" s="102"/>
      <c r="ICX175" s="68" t="s">
        <v>317</v>
      </c>
      <c r="ICY175" s="68">
        <f t="shared" ref="ICY175" si="8945">89.4*10.764</f>
        <v>962.30160000000001</v>
      </c>
      <c r="ICZ175" s="68">
        <v>0</v>
      </c>
      <c r="IDA175" s="68">
        <f t="shared" si="2320"/>
        <v>962.30160000000001</v>
      </c>
      <c r="IDB175" s="68">
        <v>0</v>
      </c>
      <c r="IDC175" s="68">
        <f t="shared" si="2321"/>
        <v>1443.4524000000001</v>
      </c>
      <c r="IDD175" s="101">
        <v>4</v>
      </c>
      <c r="IDE175" s="102"/>
      <c r="IDF175" s="68" t="s">
        <v>317</v>
      </c>
      <c r="IDG175" s="68">
        <f t="shared" ref="IDG175" si="8946">89.4*10.764</f>
        <v>962.30160000000001</v>
      </c>
      <c r="IDH175" s="68">
        <v>0</v>
      </c>
      <c r="IDI175" s="68">
        <f t="shared" si="2323"/>
        <v>962.30160000000001</v>
      </c>
      <c r="IDJ175" s="68">
        <v>0</v>
      </c>
      <c r="IDK175" s="68">
        <f t="shared" si="2324"/>
        <v>1443.4524000000001</v>
      </c>
      <c r="IDL175" s="101">
        <v>4</v>
      </c>
      <c r="IDM175" s="102"/>
      <c r="IDN175" s="68" t="s">
        <v>317</v>
      </c>
      <c r="IDO175" s="68">
        <f t="shared" ref="IDO175" si="8947">89.4*10.764</f>
        <v>962.30160000000001</v>
      </c>
      <c r="IDP175" s="68">
        <v>0</v>
      </c>
      <c r="IDQ175" s="68">
        <f t="shared" si="2326"/>
        <v>962.30160000000001</v>
      </c>
      <c r="IDR175" s="68">
        <v>0</v>
      </c>
      <c r="IDS175" s="68">
        <f t="shared" si="2327"/>
        <v>1443.4524000000001</v>
      </c>
      <c r="IDT175" s="101">
        <v>4</v>
      </c>
      <c r="IDU175" s="102"/>
      <c r="IDV175" s="68" t="s">
        <v>317</v>
      </c>
      <c r="IDW175" s="68">
        <f t="shared" ref="IDW175" si="8948">89.4*10.764</f>
        <v>962.30160000000001</v>
      </c>
      <c r="IDX175" s="68">
        <v>0</v>
      </c>
      <c r="IDY175" s="68">
        <f t="shared" si="2329"/>
        <v>962.30160000000001</v>
      </c>
      <c r="IDZ175" s="68">
        <v>0</v>
      </c>
      <c r="IEA175" s="68">
        <f t="shared" si="2330"/>
        <v>1443.4524000000001</v>
      </c>
      <c r="IEB175" s="101">
        <v>4</v>
      </c>
      <c r="IEC175" s="102"/>
      <c r="IED175" s="68" t="s">
        <v>317</v>
      </c>
      <c r="IEE175" s="68">
        <f t="shared" ref="IEE175" si="8949">89.4*10.764</f>
        <v>962.30160000000001</v>
      </c>
      <c r="IEF175" s="68">
        <v>0</v>
      </c>
      <c r="IEG175" s="68">
        <f t="shared" si="2332"/>
        <v>962.30160000000001</v>
      </c>
      <c r="IEH175" s="68">
        <v>0</v>
      </c>
      <c r="IEI175" s="68">
        <f t="shared" si="2333"/>
        <v>1443.4524000000001</v>
      </c>
      <c r="IEJ175" s="101">
        <v>4</v>
      </c>
      <c r="IEK175" s="102"/>
      <c r="IEL175" s="68" t="s">
        <v>317</v>
      </c>
      <c r="IEM175" s="68">
        <f t="shared" ref="IEM175" si="8950">89.4*10.764</f>
        <v>962.30160000000001</v>
      </c>
      <c r="IEN175" s="68">
        <v>0</v>
      </c>
      <c r="IEO175" s="68">
        <f t="shared" si="2335"/>
        <v>962.30160000000001</v>
      </c>
      <c r="IEP175" s="68">
        <v>0</v>
      </c>
      <c r="IEQ175" s="68">
        <f t="shared" si="2336"/>
        <v>1443.4524000000001</v>
      </c>
      <c r="IER175" s="101">
        <v>4</v>
      </c>
      <c r="IES175" s="102"/>
      <c r="IET175" s="68" t="s">
        <v>317</v>
      </c>
      <c r="IEU175" s="68">
        <f t="shared" ref="IEU175" si="8951">89.4*10.764</f>
        <v>962.30160000000001</v>
      </c>
      <c r="IEV175" s="68">
        <v>0</v>
      </c>
      <c r="IEW175" s="68">
        <f t="shared" si="2338"/>
        <v>962.30160000000001</v>
      </c>
      <c r="IEX175" s="68">
        <v>0</v>
      </c>
      <c r="IEY175" s="68">
        <f t="shared" si="2339"/>
        <v>1443.4524000000001</v>
      </c>
      <c r="IEZ175" s="101">
        <v>4</v>
      </c>
      <c r="IFA175" s="102"/>
      <c r="IFB175" s="68" t="s">
        <v>317</v>
      </c>
      <c r="IFC175" s="68">
        <f t="shared" ref="IFC175" si="8952">89.4*10.764</f>
        <v>962.30160000000001</v>
      </c>
      <c r="IFD175" s="68">
        <v>0</v>
      </c>
      <c r="IFE175" s="68">
        <f t="shared" si="2341"/>
        <v>962.30160000000001</v>
      </c>
      <c r="IFF175" s="68">
        <v>0</v>
      </c>
      <c r="IFG175" s="68">
        <f t="shared" si="2342"/>
        <v>1443.4524000000001</v>
      </c>
      <c r="IFH175" s="101">
        <v>4</v>
      </c>
      <c r="IFI175" s="102"/>
      <c r="IFJ175" s="68" t="s">
        <v>317</v>
      </c>
      <c r="IFK175" s="68">
        <f t="shared" ref="IFK175" si="8953">89.4*10.764</f>
        <v>962.30160000000001</v>
      </c>
      <c r="IFL175" s="68">
        <v>0</v>
      </c>
      <c r="IFM175" s="68">
        <f t="shared" si="2344"/>
        <v>962.30160000000001</v>
      </c>
      <c r="IFN175" s="68">
        <v>0</v>
      </c>
      <c r="IFO175" s="68">
        <f t="shared" si="2345"/>
        <v>1443.4524000000001</v>
      </c>
      <c r="IFP175" s="101">
        <v>4</v>
      </c>
      <c r="IFQ175" s="102"/>
      <c r="IFR175" s="68" t="s">
        <v>317</v>
      </c>
      <c r="IFS175" s="68">
        <f t="shared" ref="IFS175" si="8954">89.4*10.764</f>
        <v>962.30160000000001</v>
      </c>
      <c r="IFT175" s="68">
        <v>0</v>
      </c>
      <c r="IFU175" s="68">
        <f t="shared" si="2347"/>
        <v>962.30160000000001</v>
      </c>
      <c r="IFV175" s="68">
        <v>0</v>
      </c>
      <c r="IFW175" s="68">
        <f t="shared" si="2348"/>
        <v>1443.4524000000001</v>
      </c>
      <c r="IFX175" s="101">
        <v>4</v>
      </c>
      <c r="IFY175" s="102"/>
      <c r="IFZ175" s="68" t="s">
        <v>317</v>
      </c>
      <c r="IGA175" s="68">
        <f t="shared" ref="IGA175" si="8955">89.4*10.764</f>
        <v>962.30160000000001</v>
      </c>
      <c r="IGB175" s="68">
        <v>0</v>
      </c>
      <c r="IGC175" s="68">
        <f t="shared" si="2350"/>
        <v>962.30160000000001</v>
      </c>
      <c r="IGD175" s="68">
        <v>0</v>
      </c>
      <c r="IGE175" s="68">
        <f t="shared" si="2351"/>
        <v>1443.4524000000001</v>
      </c>
      <c r="IGF175" s="101">
        <v>4</v>
      </c>
      <c r="IGG175" s="102"/>
      <c r="IGH175" s="68" t="s">
        <v>317</v>
      </c>
      <c r="IGI175" s="68">
        <f t="shared" ref="IGI175" si="8956">89.4*10.764</f>
        <v>962.30160000000001</v>
      </c>
      <c r="IGJ175" s="68">
        <v>0</v>
      </c>
      <c r="IGK175" s="68">
        <f t="shared" si="2353"/>
        <v>962.30160000000001</v>
      </c>
      <c r="IGL175" s="68">
        <v>0</v>
      </c>
      <c r="IGM175" s="68">
        <f t="shared" si="2354"/>
        <v>1443.4524000000001</v>
      </c>
      <c r="IGN175" s="101">
        <v>4</v>
      </c>
      <c r="IGO175" s="102"/>
      <c r="IGP175" s="68" t="s">
        <v>317</v>
      </c>
      <c r="IGQ175" s="68">
        <f t="shared" ref="IGQ175" si="8957">89.4*10.764</f>
        <v>962.30160000000001</v>
      </c>
      <c r="IGR175" s="68">
        <v>0</v>
      </c>
      <c r="IGS175" s="68">
        <f t="shared" si="2356"/>
        <v>962.30160000000001</v>
      </c>
      <c r="IGT175" s="68">
        <v>0</v>
      </c>
      <c r="IGU175" s="68">
        <f t="shared" si="2357"/>
        <v>1443.4524000000001</v>
      </c>
      <c r="IGV175" s="101">
        <v>4</v>
      </c>
      <c r="IGW175" s="102"/>
      <c r="IGX175" s="68" t="s">
        <v>317</v>
      </c>
      <c r="IGY175" s="68">
        <f t="shared" ref="IGY175" si="8958">89.4*10.764</f>
        <v>962.30160000000001</v>
      </c>
      <c r="IGZ175" s="68">
        <v>0</v>
      </c>
      <c r="IHA175" s="68">
        <f t="shared" si="2359"/>
        <v>962.30160000000001</v>
      </c>
      <c r="IHB175" s="68">
        <v>0</v>
      </c>
      <c r="IHC175" s="68">
        <f t="shared" si="2360"/>
        <v>1443.4524000000001</v>
      </c>
      <c r="IHD175" s="101">
        <v>4</v>
      </c>
      <c r="IHE175" s="102"/>
      <c r="IHF175" s="68" t="s">
        <v>317</v>
      </c>
      <c r="IHG175" s="68">
        <f t="shared" ref="IHG175" si="8959">89.4*10.764</f>
        <v>962.30160000000001</v>
      </c>
      <c r="IHH175" s="68">
        <v>0</v>
      </c>
      <c r="IHI175" s="68">
        <f t="shared" si="2362"/>
        <v>962.30160000000001</v>
      </c>
      <c r="IHJ175" s="68">
        <v>0</v>
      </c>
      <c r="IHK175" s="68">
        <f t="shared" si="2363"/>
        <v>1443.4524000000001</v>
      </c>
      <c r="IHL175" s="101">
        <v>4</v>
      </c>
      <c r="IHM175" s="102"/>
      <c r="IHN175" s="68" t="s">
        <v>317</v>
      </c>
      <c r="IHO175" s="68">
        <f t="shared" ref="IHO175" si="8960">89.4*10.764</f>
        <v>962.30160000000001</v>
      </c>
      <c r="IHP175" s="68">
        <v>0</v>
      </c>
      <c r="IHQ175" s="68">
        <f t="shared" si="2365"/>
        <v>962.30160000000001</v>
      </c>
      <c r="IHR175" s="68">
        <v>0</v>
      </c>
      <c r="IHS175" s="68">
        <f t="shared" si="2366"/>
        <v>1443.4524000000001</v>
      </c>
      <c r="IHT175" s="101">
        <v>4</v>
      </c>
      <c r="IHU175" s="102"/>
      <c r="IHV175" s="68" t="s">
        <v>317</v>
      </c>
      <c r="IHW175" s="68">
        <f t="shared" ref="IHW175" si="8961">89.4*10.764</f>
        <v>962.30160000000001</v>
      </c>
      <c r="IHX175" s="68">
        <v>0</v>
      </c>
      <c r="IHY175" s="68">
        <f t="shared" si="2368"/>
        <v>962.30160000000001</v>
      </c>
      <c r="IHZ175" s="68">
        <v>0</v>
      </c>
      <c r="IIA175" s="68">
        <f t="shared" si="2369"/>
        <v>1443.4524000000001</v>
      </c>
      <c r="IIB175" s="101">
        <v>4</v>
      </c>
      <c r="IIC175" s="102"/>
      <c r="IID175" s="68" t="s">
        <v>317</v>
      </c>
      <c r="IIE175" s="68">
        <f t="shared" ref="IIE175" si="8962">89.4*10.764</f>
        <v>962.30160000000001</v>
      </c>
      <c r="IIF175" s="68">
        <v>0</v>
      </c>
      <c r="IIG175" s="68">
        <f t="shared" si="2371"/>
        <v>962.30160000000001</v>
      </c>
      <c r="IIH175" s="68">
        <v>0</v>
      </c>
      <c r="III175" s="68">
        <f t="shared" si="2372"/>
        <v>1443.4524000000001</v>
      </c>
      <c r="IIJ175" s="101">
        <v>4</v>
      </c>
      <c r="IIK175" s="102"/>
      <c r="IIL175" s="68" t="s">
        <v>317</v>
      </c>
      <c r="IIM175" s="68">
        <f t="shared" ref="IIM175" si="8963">89.4*10.764</f>
        <v>962.30160000000001</v>
      </c>
      <c r="IIN175" s="68">
        <v>0</v>
      </c>
      <c r="IIO175" s="68">
        <f t="shared" si="2374"/>
        <v>962.30160000000001</v>
      </c>
      <c r="IIP175" s="68">
        <v>0</v>
      </c>
      <c r="IIQ175" s="68">
        <f t="shared" si="2375"/>
        <v>1443.4524000000001</v>
      </c>
      <c r="IIR175" s="101">
        <v>4</v>
      </c>
      <c r="IIS175" s="102"/>
      <c r="IIT175" s="68" t="s">
        <v>317</v>
      </c>
      <c r="IIU175" s="68">
        <f t="shared" ref="IIU175" si="8964">89.4*10.764</f>
        <v>962.30160000000001</v>
      </c>
      <c r="IIV175" s="68">
        <v>0</v>
      </c>
      <c r="IIW175" s="68">
        <f t="shared" si="2377"/>
        <v>962.30160000000001</v>
      </c>
      <c r="IIX175" s="68">
        <v>0</v>
      </c>
      <c r="IIY175" s="68">
        <f t="shared" si="2378"/>
        <v>1443.4524000000001</v>
      </c>
      <c r="IIZ175" s="101">
        <v>4</v>
      </c>
      <c r="IJA175" s="102"/>
      <c r="IJB175" s="68" t="s">
        <v>317</v>
      </c>
      <c r="IJC175" s="68">
        <f t="shared" ref="IJC175" si="8965">89.4*10.764</f>
        <v>962.30160000000001</v>
      </c>
      <c r="IJD175" s="68">
        <v>0</v>
      </c>
      <c r="IJE175" s="68">
        <f t="shared" si="2380"/>
        <v>962.30160000000001</v>
      </c>
      <c r="IJF175" s="68">
        <v>0</v>
      </c>
      <c r="IJG175" s="68">
        <f t="shared" si="2381"/>
        <v>1443.4524000000001</v>
      </c>
      <c r="IJH175" s="101">
        <v>4</v>
      </c>
      <c r="IJI175" s="102"/>
      <c r="IJJ175" s="68" t="s">
        <v>317</v>
      </c>
      <c r="IJK175" s="68">
        <f t="shared" ref="IJK175" si="8966">89.4*10.764</f>
        <v>962.30160000000001</v>
      </c>
      <c r="IJL175" s="68">
        <v>0</v>
      </c>
      <c r="IJM175" s="68">
        <f t="shared" si="2383"/>
        <v>962.30160000000001</v>
      </c>
      <c r="IJN175" s="68">
        <v>0</v>
      </c>
      <c r="IJO175" s="68">
        <f t="shared" si="2384"/>
        <v>1443.4524000000001</v>
      </c>
      <c r="IJP175" s="101">
        <v>4</v>
      </c>
      <c r="IJQ175" s="102"/>
      <c r="IJR175" s="68" t="s">
        <v>317</v>
      </c>
      <c r="IJS175" s="68">
        <f t="shared" ref="IJS175" si="8967">89.4*10.764</f>
        <v>962.30160000000001</v>
      </c>
      <c r="IJT175" s="68">
        <v>0</v>
      </c>
      <c r="IJU175" s="68">
        <f t="shared" si="2386"/>
        <v>962.30160000000001</v>
      </c>
      <c r="IJV175" s="68">
        <v>0</v>
      </c>
      <c r="IJW175" s="68">
        <f t="shared" si="2387"/>
        <v>1443.4524000000001</v>
      </c>
      <c r="IJX175" s="101">
        <v>4</v>
      </c>
      <c r="IJY175" s="102"/>
      <c r="IJZ175" s="68" t="s">
        <v>317</v>
      </c>
      <c r="IKA175" s="68">
        <f t="shared" ref="IKA175" si="8968">89.4*10.764</f>
        <v>962.30160000000001</v>
      </c>
      <c r="IKB175" s="68">
        <v>0</v>
      </c>
      <c r="IKC175" s="68">
        <f t="shared" si="2389"/>
        <v>962.30160000000001</v>
      </c>
      <c r="IKD175" s="68">
        <v>0</v>
      </c>
      <c r="IKE175" s="68">
        <f t="shared" si="2390"/>
        <v>1443.4524000000001</v>
      </c>
      <c r="IKF175" s="101">
        <v>4</v>
      </c>
      <c r="IKG175" s="102"/>
      <c r="IKH175" s="68" t="s">
        <v>317</v>
      </c>
      <c r="IKI175" s="68">
        <f t="shared" ref="IKI175" si="8969">89.4*10.764</f>
        <v>962.30160000000001</v>
      </c>
      <c r="IKJ175" s="68">
        <v>0</v>
      </c>
      <c r="IKK175" s="68">
        <f t="shared" si="2392"/>
        <v>962.30160000000001</v>
      </c>
      <c r="IKL175" s="68">
        <v>0</v>
      </c>
      <c r="IKM175" s="68">
        <f t="shared" si="2393"/>
        <v>1443.4524000000001</v>
      </c>
      <c r="IKN175" s="101">
        <v>4</v>
      </c>
      <c r="IKO175" s="102"/>
      <c r="IKP175" s="68" t="s">
        <v>317</v>
      </c>
      <c r="IKQ175" s="68">
        <f t="shared" ref="IKQ175" si="8970">89.4*10.764</f>
        <v>962.30160000000001</v>
      </c>
      <c r="IKR175" s="68">
        <v>0</v>
      </c>
      <c r="IKS175" s="68">
        <f t="shared" si="2395"/>
        <v>962.30160000000001</v>
      </c>
      <c r="IKT175" s="68">
        <v>0</v>
      </c>
      <c r="IKU175" s="68">
        <f t="shared" si="2396"/>
        <v>1443.4524000000001</v>
      </c>
      <c r="IKV175" s="101">
        <v>4</v>
      </c>
      <c r="IKW175" s="102"/>
      <c r="IKX175" s="68" t="s">
        <v>317</v>
      </c>
      <c r="IKY175" s="68">
        <f t="shared" ref="IKY175" si="8971">89.4*10.764</f>
        <v>962.30160000000001</v>
      </c>
      <c r="IKZ175" s="68">
        <v>0</v>
      </c>
      <c r="ILA175" s="68">
        <f t="shared" si="2398"/>
        <v>962.30160000000001</v>
      </c>
      <c r="ILB175" s="68">
        <v>0</v>
      </c>
      <c r="ILC175" s="68">
        <f t="shared" si="2399"/>
        <v>1443.4524000000001</v>
      </c>
      <c r="ILD175" s="101">
        <v>4</v>
      </c>
      <c r="ILE175" s="102"/>
      <c r="ILF175" s="68" t="s">
        <v>317</v>
      </c>
      <c r="ILG175" s="68">
        <f t="shared" ref="ILG175" si="8972">89.4*10.764</f>
        <v>962.30160000000001</v>
      </c>
      <c r="ILH175" s="68">
        <v>0</v>
      </c>
      <c r="ILI175" s="68">
        <f t="shared" si="2401"/>
        <v>962.30160000000001</v>
      </c>
      <c r="ILJ175" s="68">
        <v>0</v>
      </c>
      <c r="ILK175" s="68">
        <f t="shared" si="2402"/>
        <v>1443.4524000000001</v>
      </c>
      <c r="ILL175" s="101">
        <v>4</v>
      </c>
      <c r="ILM175" s="102"/>
      <c r="ILN175" s="68" t="s">
        <v>317</v>
      </c>
      <c r="ILO175" s="68">
        <f t="shared" ref="ILO175" si="8973">89.4*10.764</f>
        <v>962.30160000000001</v>
      </c>
      <c r="ILP175" s="68">
        <v>0</v>
      </c>
      <c r="ILQ175" s="68">
        <f t="shared" si="2404"/>
        <v>962.30160000000001</v>
      </c>
      <c r="ILR175" s="68">
        <v>0</v>
      </c>
      <c r="ILS175" s="68">
        <f t="shared" si="2405"/>
        <v>1443.4524000000001</v>
      </c>
      <c r="ILT175" s="101">
        <v>4</v>
      </c>
      <c r="ILU175" s="102"/>
      <c r="ILV175" s="68" t="s">
        <v>317</v>
      </c>
      <c r="ILW175" s="68">
        <f t="shared" ref="ILW175" si="8974">89.4*10.764</f>
        <v>962.30160000000001</v>
      </c>
      <c r="ILX175" s="68">
        <v>0</v>
      </c>
      <c r="ILY175" s="68">
        <f t="shared" si="2407"/>
        <v>962.30160000000001</v>
      </c>
      <c r="ILZ175" s="68">
        <v>0</v>
      </c>
      <c r="IMA175" s="68">
        <f t="shared" si="2408"/>
        <v>1443.4524000000001</v>
      </c>
      <c r="IMB175" s="101">
        <v>4</v>
      </c>
      <c r="IMC175" s="102"/>
      <c r="IMD175" s="68" t="s">
        <v>317</v>
      </c>
      <c r="IME175" s="68">
        <f t="shared" ref="IME175" si="8975">89.4*10.764</f>
        <v>962.30160000000001</v>
      </c>
      <c r="IMF175" s="68">
        <v>0</v>
      </c>
      <c r="IMG175" s="68">
        <f t="shared" si="2410"/>
        <v>962.30160000000001</v>
      </c>
      <c r="IMH175" s="68">
        <v>0</v>
      </c>
      <c r="IMI175" s="68">
        <f t="shared" si="2411"/>
        <v>1443.4524000000001</v>
      </c>
      <c r="IMJ175" s="101">
        <v>4</v>
      </c>
      <c r="IMK175" s="102"/>
      <c r="IML175" s="68" t="s">
        <v>317</v>
      </c>
      <c r="IMM175" s="68">
        <f t="shared" ref="IMM175" si="8976">89.4*10.764</f>
        <v>962.30160000000001</v>
      </c>
      <c r="IMN175" s="68">
        <v>0</v>
      </c>
      <c r="IMO175" s="68">
        <f t="shared" si="2413"/>
        <v>962.30160000000001</v>
      </c>
      <c r="IMP175" s="68">
        <v>0</v>
      </c>
      <c r="IMQ175" s="68">
        <f t="shared" si="2414"/>
        <v>1443.4524000000001</v>
      </c>
      <c r="IMR175" s="101">
        <v>4</v>
      </c>
      <c r="IMS175" s="102"/>
      <c r="IMT175" s="68" t="s">
        <v>317</v>
      </c>
      <c r="IMU175" s="68">
        <f t="shared" ref="IMU175" si="8977">89.4*10.764</f>
        <v>962.30160000000001</v>
      </c>
      <c r="IMV175" s="68">
        <v>0</v>
      </c>
      <c r="IMW175" s="68">
        <f t="shared" si="2416"/>
        <v>962.30160000000001</v>
      </c>
      <c r="IMX175" s="68">
        <v>0</v>
      </c>
      <c r="IMY175" s="68">
        <f t="shared" si="2417"/>
        <v>1443.4524000000001</v>
      </c>
      <c r="IMZ175" s="101">
        <v>4</v>
      </c>
      <c r="INA175" s="102"/>
      <c r="INB175" s="68" t="s">
        <v>317</v>
      </c>
      <c r="INC175" s="68">
        <f t="shared" ref="INC175" si="8978">89.4*10.764</f>
        <v>962.30160000000001</v>
      </c>
      <c r="IND175" s="68">
        <v>0</v>
      </c>
      <c r="INE175" s="68">
        <f t="shared" si="2419"/>
        <v>962.30160000000001</v>
      </c>
      <c r="INF175" s="68">
        <v>0</v>
      </c>
      <c r="ING175" s="68">
        <f t="shared" si="2420"/>
        <v>1443.4524000000001</v>
      </c>
      <c r="INH175" s="101">
        <v>4</v>
      </c>
      <c r="INI175" s="102"/>
      <c r="INJ175" s="68" t="s">
        <v>317</v>
      </c>
      <c r="INK175" s="68">
        <f t="shared" ref="INK175" si="8979">89.4*10.764</f>
        <v>962.30160000000001</v>
      </c>
      <c r="INL175" s="68">
        <v>0</v>
      </c>
      <c r="INM175" s="68">
        <f t="shared" si="2422"/>
        <v>962.30160000000001</v>
      </c>
      <c r="INN175" s="68">
        <v>0</v>
      </c>
      <c r="INO175" s="68">
        <f t="shared" si="2423"/>
        <v>1443.4524000000001</v>
      </c>
      <c r="INP175" s="101">
        <v>4</v>
      </c>
      <c r="INQ175" s="102"/>
      <c r="INR175" s="68" t="s">
        <v>317</v>
      </c>
      <c r="INS175" s="68">
        <f t="shared" ref="INS175" si="8980">89.4*10.764</f>
        <v>962.30160000000001</v>
      </c>
      <c r="INT175" s="68">
        <v>0</v>
      </c>
      <c r="INU175" s="68">
        <f t="shared" si="2425"/>
        <v>962.30160000000001</v>
      </c>
      <c r="INV175" s="68">
        <v>0</v>
      </c>
      <c r="INW175" s="68">
        <f t="shared" si="2426"/>
        <v>1443.4524000000001</v>
      </c>
      <c r="INX175" s="101">
        <v>4</v>
      </c>
      <c r="INY175" s="102"/>
      <c r="INZ175" s="68" t="s">
        <v>317</v>
      </c>
      <c r="IOA175" s="68">
        <f t="shared" ref="IOA175" si="8981">89.4*10.764</f>
        <v>962.30160000000001</v>
      </c>
      <c r="IOB175" s="68">
        <v>0</v>
      </c>
      <c r="IOC175" s="68">
        <f t="shared" si="2428"/>
        <v>962.30160000000001</v>
      </c>
      <c r="IOD175" s="68">
        <v>0</v>
      </c>
      <c r="IOE175" s="68">
        <f t="shared" si="2429"/>
        <v>1443.4524000000001</v>
      </c>
      <c r="IOF175" s="101">
        <v>4</v>
      </c>
      <c r="IOG175" s="102"/>
      <c r="IOH175" s="68" t="s">
        <v>317</v>
      </c>
      <c r="IOI175" s="68">
        <f t="shared" ref="IOI175" si="8982">89.4*10.764</f>
        <v>962.30160000000001</v>
      </c>
      <c r="IOJ175" s="68">
        <v>0</v>
      </c>
      <c r="IOK175" s="68">
        <f t="shared" si="2431"/>
        <v>962.30160000000001</v>
      </c>
      <c r="IOL175" s="68">
        <v>0</v>
      </c>
      <c r="IOM175" s="68">
        <f t="shared" si="2432"/>
        <v>1443.4524000000001</v>
      </c>
      <c r="ION175" s="101">
        <v>4</v>
      </c>
      <c r="IOO175" s="102"/>
      <c r="IOP175" s="68" t="s">
        <v>317</v>
      </c>
      <c r="IOQ175" s="68">
        <f t="shared" ref="IOQ175" si="8983">89.4*10.764</f>
        <v>962.30160000000001</v>
      </c>
      <c r="IOR175" s="68">
        <v>0</v>
      </c>
      <c r="IOS175" s="68">
        <f t="shared" si="2434"/>
        <v>962.30160000000001</v>
      </c>
      <c r="IOT175" s="68">
        <v>0</v>
      </c>
      <c r="IOU175" s="68">
        <f t="shared" si="2435"/>
        <v>1443.4524000000001</v>
      </c>
      <c r="IOV175" s="101">
        <v>4</v>
      </c>
      <c r="IOW175" s="102"/>
      <c r="IOX175" s="68" t="s">
        <v>317</v>
      </c>
      <c r="IOY175" s="68">
        <f t="shared" ref="IOY175" si="8984">89.4*10.764</f>
        <v>962.30160000000001</v>
      </c>
      <c r="IOZ175" s="68">
        <v>0</v>
      </c>
      <c r="IPA175" s="68">
        <f t="shared" si="2437"/>
        <v>962.30160000000001</v>
      </c>
      <c r="IPB175" s="68">
        <v>0</v>
      </c>
      <c r="IPC175" s="68">
        <f t="shared" si="2438"/>
        <v>1443.4524000000001</v>
      </c>
      <c r="IPD175" s="101">
        <v>4</v>
      </c>
      <c r="IPE175" s="102"/>
      <c r="IPF175" s="68" t="s">
        <v>317</v>
      </c>
      <c r="IPG175" s="68">
        <f t="shared" ref="IPG175" si="8985">89.4*10.764</f>
        <v>962.30160000000001</v>
      </c>
      <c r="IPH175" s="68">
        <v>0</v>
      </c>
      <c r="IPI175" s="68">
        <f t="shared" si="2440"/>
        <v>962.30160000000001</v>
      </c>
      <c r="IPJ175" s="68">
        <v>0</v>
      </c>
      <c r="IPK175" s="68">
        <f t="shared" si="2441"/>
        <v>1443.4524000000001</v>
      </c>
      <c r="IPL175" s="101">
        <v>4</v>
      </c>
      <c r="IPM175" s="102"/>
      <c r="IPN175" s="68" t="s">
        <v>317</v>
      </c>
      <c r="IPO175" s="68">
        <f t="shared" ref="IPO175" si="8986">89.4*10.764</f>
        <v>962.30160000000001</v>
      </c>
      <c r="IPP175" s="68">
        <v>0</v>
      </c>
      <c r="IPQ175" s="68">
        <f t="shared" si="2443"/>
        <v>962.30160000000001</v>
      </c>
      <c r="IPR175" s="68">
        <v>0</v>
      </c>
      <c r="IPS175" s="68">
        <f t="shared" si="2444"/>
        <v>1443.4524000000001</v>
      </c>
      <c r="IPT175" s="101">
        <v>4</v>
      </c>
      <c r="IPU175" s="102"/>
      <c r="IPV175" s="68" t="s">
        <v>317</v>
      </c>
      <c r="IPW175" s="68">
        <f t="shared" ref="IPW175" si="8987">89.4*10.764</f>
        <v>962.30160000000001</v>
      </c>
      <c r="IPX175" s="68">
        <v>0</v>
      </c>
      <c r="IPY175" s="68">
        <f t="shared" si="2446"/>
        <v>962.30160000000001</v>
      </c>
      <c r="IPZ175" s="68">
        <v>0</v>
      </c>
      <c r="IQA175" s="68">
        <f t="shared" si="2447"/>
        <v>1443.4524000000001</v>
      </c>
      <c r="IQB175" s="101">
        <v>4</v>
      </c>
      <c r="IQC175" s="102"/>
      <c r="IQD175" s="68" t="s">
        <v>317</v>
      </c>
      <c r="IQE175" s="68">
        <f t="shared" ref="IQE175" si="8988">89.4*10.764</f>
        <v>962.30160000000001</v>
      </c>
      <c r="IQF175" s="68">
        <v>0</v>
      </c>
      <c r="IQG175" s="68">
        <f t="shared" si="2449"/>
        <v>962.30160000000001</v>
      </c>
      <c r="IQH175" s="68">
        <v>0</v>
      </c>
      <c r="IQI175" s="68">
        <f t="shared" si="2450"/>
        <v>1443.4524000000001</v>
      </c>
      <c r="IQJ175" s="101">
        <v>4</v>
      </c>
      <c r="IQK175" s="102"/>
      <c r="IQL175" s="68" t="s">
        <v>317</v>
      </c>
      <c r="IQM175" s="68">
        <f t="shared" ref="IQM175" si="8989">89.4*10.764</f>
        <v>962.30160000000001</v>
      </c>
      <c r="IQN175" s="68">
        <v>0</v>
      </c>
      <c r="IQO175" s="68">
        <f t="shared" si="2452"/>
        <v>962.30160000000001</v>
      </c>
      <c r="IQP175" s="68">
        <v>0</v>
      </c>
      <c r="IQQ175" s="68">
        <f t="shared" si="2453"/>
        <v>1443.4524000000001</v>
      </c>
      <c r="IQR175" s="101">
        <v>4</v>
      </c>
      <c r="IQS175" s="102"/>
      <c r="IQT175" s="68" t="s">
        <v>317</v>
      </c>
      <c r="IQU175" s="68">
        <f t="shared" ref="IQU175" si="8990">89.4*10.764</f>
        <v>962.30160000000001</v>
      </c>
      <c r="IQV175" s="68">
        <v>0</v>
      </c>
      <c r="IQW175" s="68">
        <f t="shared" si="2455"/>
        <v>962.30160000000001</v>
      </c>
      <c r="IQX175" s="68">
        <v>0</v>
      </c>
      <c r="IQY175" s="68">
        <f t="shared" si="2456"/>
        <v>1443.4524000000001</v>
      </c>
      <c r="IQZ175" s="101">
        <v>4</v>
      </c>
      <c r="IRA175" s="102"/>
      <c r="IRB175" s="68" t="s">
        <v>317</v>
      </c>
      <c r="IRC175" s="68">
        <f t="shared" ref="IRC175" si="8991">89.4*10.764</f>
        <v>962.30160000000001</v>
      </c>
      <c r="IRD175" s="68">
        <v>0</v>
      </c>
      <c r="IRE175" s="68">
        <f t="shared" si="2458"/>
        <v>962.30160000000001</v>
      </c>
      <c r="IRF175" s="68">
        <v>0</v>
      </c>
      <c r="IRG175" s="68">
        <f t="shared" si="2459"/>
        <v>1443.4524000000001</v>
      </c>
      <c r="IRH175" s="101">
        <v>4</v>
      </c>
      <c r="IRI175" s="102"/>
      <c r="IRJ175" s="68" t="s">
        <v>317</v>
      </c>
      <c r="IRK175" s="68">
        <f t="shared" ref="IRK175" si="8992">89.4*10.764</f>
        <v>962.30160000000001</v>
      </c>
      <c r="IRL175" s="68">
        <v>0</v>
      </c>
      <c r="IRM175" s="68">
        <f t="shared" si="2461"/>
        <v>962.30160000000001</v>
      </c>
      <c r="IRN175" s="68">
        <v>0</v>
      </c>
      <c r="IRO175" s="68">
        <f t="shared" si="2462"/>
        <v>1443.4524000000001</v>
      </c>
      <c r="IRP175" s="101">
        <v>4</v>
      </c>
      <c r="IRQ175" s="102"/>
      <c r="IRR175" s="68" t="s">
        <v>317</v>
      </c>
      <c r="IRS175" s="68">
        <f t="shared" ref="IRS175" si="8993">89.4*10.764</f>
        <v>962.30160000000001</v>
      </c>
      <c r="IRT175" s="68">
        <v>0</v>
      </c>
      <c r="IRU175" s="68">
        <f t="shared" si="2464"/>
        <v>962.30160000000001</v>
      </c>
      <c r="IRV175" s="68">
        <v>0</v>
      </c>
      <c r="IRW175" s="68">
        <f t="shared" si="2465"/>
        <v>1443.4524000000001</v>
      </c>
      <c r="IRX175" s="101">
        <v>4</v>
      </c>
      <c r="IRY175" s="102"/>
      <c r="IRZ175" s="68" t="s">
        <v>317</v>
      </c>
      <c r="ISA175" s="68">
        <f t="shared" ref="ISA175" si="8994">89.4*10.764</f>
        <v>962.30160000000001</v>
      </c>
      <c r="ISB175" s="68">
        <v>0</v>
      </c>
      <c r="ISC175" s="68">
        <f t="shared" si="2467"/>
        <v>962.30160000000001</v>
      </c>
      <c r="ISD175" s="68">
        <v>0</v>
      </c>
      <c r="ISE175" s="68">
        <f t="shared" si="2468"/>
        <v>1443.4524000000001</v>
      </c>
      <c r="ISF175" s="101">
        <v>4</v>
      </c>
      <c r="ISG175" s="102"/>
      <c r="ISH175" s="68" t="s">
        <v>317</v>
      </c>
      <c r="ISI175" s="68">
        <f t="shared" ref="ISI175" si="8995">89.4*10.764</f>
        <v>962.30160000000001</v>
      </c>
      <c r="ISJ175" s="68">
        <v>0</v>
      </c>
      <c r="ISK175" s="68">
        <f t="shared" si="2470"/>
        <v>962.30160000000001</v>
      </c>
      <c r="ISL175" s="68">
        <v>0</v>
      </c>
      <c r="ISM175" s="68">
        <f t="shared" si="2471"/>
        <v>1443.4524000000001</v>
      </c>
      <c r="ISN175" s="101">
        <v>4</v>
      </c>
      <c r="ISO175" s="102"/>
      <c r="ISP175" s="68" t="s">
        <v>317</v>
      </c>
      <c r="ISQ175" s="68">
        <f t="shared" ref="ISQ175" si="8996">89.4*10.764</f>
        <v>962.30160000000001</v>
      </c>
      <c r="ISR175" s="68">
        <v>0</v>
      </c>
      <c r="ISS175" s="68">
        <f t="shared" si="2473"/>
        <v>962.30160000000001</v>
      </c>
      <c r="IST175" s="68">
        <v>0</v>
      </c>
      <c r="ISU175" s="68">
        <f t="shared" si="2474"/>
        <v>1443.4524000000001</v>
      </c>
      <c r="ISV175" s="101">
        <v>4</v>
      </c>
      <c r="ISW175" s="102"/>
      <c r="ISX175" s="68" t="s">
        <v>317</v>
      </c>
      <c r="ISY175" s="68">
        <f t="shared" ref="ISY175" si="8997">89.4*10.764</f>
        <v>962.30160000000001</v>
      </c>
      <c r="ISZ175" s="68">
        <v>0</v>
      </c>
      <c r="ITA175" s="68">
        <f t="shared" si="2476"/>
        <v>962.30160000000001</v>
      </c>
      <c r="ITB175" s="68">
        <v>0</v>
      </c>
      <c r="ITC175" s="68">
        <f t="shared" si="2477"/>
        <v>1443.4524000000001</v>
      </c>
      <c r="ITD175" s="101">
        <v>4</v>
      </c>
      <c r="ITE175" s="102"/>
      <c r="ITF175" s="68" t="s">
        <v>317</v>
      </c>
      <c r="ITG175" s="68">
        <f t="shared" ref="ITG175" si="8998">89.4*10.764</f>
        <v>962.30160000000001</v>
      </c>
      <c r="ITH175" s="68">
        <v>0</v>
      </c>
      <c r="ITI175" s="68">
        <f t="shared" si="2479"/>
        <v>962.30160000000001</v>
      </c>
      <c r="ITJ175" s="68">
        <v>0</v>
      </c>
      <c r="ITK175" s="68">
        <f t="shared" si="2480"/>
        <v>1443.4524000000001</v>
      </c>
      <c r="ITL175" s="101">
        <v>4</v>
      </c>
      <c r="ITM175" s="102"/>
      <c r="ITN175" s="68" t="s">
        <v>317</v>
      </c>
      <c r="ITO175" s="68">
        <f t="shared" ref="ITO175" si="8999">89.4*10.764</f>
        <v>962.30160000000001</v>
      </c>
      <c r="ITP175" s="68">
        <v>0</v>
      </c>
      <c r="ITQ175" s="68">
        <f t="shared" si="2482"/>
        <v>962.30160000000001</v>
      </c>
      <c r="ITR175" s="68">
        <v>0</v>
      </c>
      <c r="ITS175" s="68">
        <f t="shared" si="2483"/>
        <v>1443.4524000000001</v>
      </c>
      <c r="ITT175" s="101">
        <v>4</v>
      </c>
      <c r="ITU175" s="102"/>
      <c r="ITV175" s="68" t="s">
        <v>317</v>
      </c>
      <c r="ITW175" s="68">
        <f t="shared" ref="ITW175" si="9000">89.4*10.764</f>
        <v>962.30160000000001</v>
      </c>
      <c r="ITX175" s="68">
        <v>0</v>
      </c>
      <c r="ITY175" s="68">
        <f t="shared" si="2485"/>
        <v>962.30160000000001</v>
      </c>
      <c r="ITZ175" s="68">
        <v>0</v>
      </c>
      <c r="IUA175" s="68">
        <f t="shared" si="2486"/>
        <v>1443.4524000000001</v>
      </c>
      <c r="IUB175" s="101">
        <v>4</v>
      </c>
      <c r="IUC175" s="102"/>
      <c r="IUD175" s="68" t="s">
        <v>317</v>
      </c>
      <c r="IUE175" s="68">
        <f t="shared" ref="IUE175" si="9001">89.4*10.764</f>
        <v>962.30160000000001</v>
      </c>
      <c r="IUF175" s="68">
        <v>0</v>
      </c>
      <c r="IUG175" s="68">
        <f t="shared" si="2488"/>
        <v>962.30160000000001</v>
      </c>
      <c r="IUH175" s="68">
        <v>0</v>
      </c>
      <c r="IUI175" s="68">
        <f t="shared" si="2489"/>
        <v>1443.4524000000001</v>
      </c>
      <c r="IUJ175" s="101">
        <v>4</v>
      </c>
      <c r="IUK175" s="102"/>
      <c r="IUL175" s="68" t="s">
        <v>317</v>
      </c>
      <c r="IUM175" s="68">
        <f t="shared" ref="IUM175" si="9002">89.4*10.764</f>
        <v>962.30160000000001</v>
      </c>
      <c r="IUN175" s="68">
        <v>0</v>
      </c>
      <c r="IUO175" s="68">
        <f t="shared" si="2491"/>
        <v>962.30160000000001</v>
      </c>
      <c r="IUP175" s="68">
        <v>0</v>
      </c>
      <c r="IUQ175" s="68">
        <f t="shared" si="2492"/>
        <v>1443.4524000000001</v>
      </c>
      <c r="IUR175" s="101">
        <v>4</v>
      </c>
      <c r="IUS175" s="102"/>
      <c r="IUT175" s="68" t="s">
        <v>317</v>
      </c>
      <c r="IUU175" s="68">
        <f t="shared" ref="IUU175" si="9003">89.4*10.764</f>
        <v>962.30160000000001</v>
      </c>
      <c r="IUV175" s="68">
        <v>0</v>
      </c>
      <c r="IUW175" s="68">
        <f t="shared" si="2494"/>
        <v>962.30160000000001</v>
      </c>
      <c r="IUX175" s="68">
        <v>0</v>
      </c>
      <c r="IUY175" s="68">
        <f t="shared" si="2495"/>
        <v>1443.4524000000001</v>
      </c>
      <c r="IUZ175" s="101">
        <v>4</v>
      </c>
      <c r="IVA175" s="102"/>
      <c r="IVB175" s="68" t="s">
        <v>317</v>
      </c>
      <c r="IVC175" s="68">
        <f t="shared" ref="IVC175" si="9004">89.4*10.764</f>
        <v>962.30160000000001</v>
      </c>
      <c r="IVD175" s="68">
        <v>0</v>
      </c>
      <c r="IVE175" s="68">
        <f t="shared" si="2497"/>
        <v>962.30160000000001</v>
      </c>
      <c r="IVF175" s="68">
        <v>0</v>
      </c>
      <c r="IVG175" s="68">
        <f t="shared" si="2498"/>
        <v>1443.4524000000001</v>
      </c>
      <c r="IVH175" s="101">
        <v>4</v>
      </c>
      <c r="IVI175" s="102"/>
      <c r="IVJ175" s="68" t="s">
        <v>317</v>
      </c>
      <c r="IVK175" s="68">
        <f t="shared" ref="IVK175" si="9005">89.4*10.764</f>
        <v>962.30160000000001</v>
      </c>
      <c r="IVL175" s="68">
        <v>0</v>
      </c>
      <c r="IVM175" s="68">
        <f t="shared" si="2500"/>
        <v>962.30160000000001</v>
      </c>
      <c r="IVN175" s="68">
        <v>0</v>
      </c>
      <c r="IVO175" s="68">
        <f t="shared" si="2501"/>
        <v>1443.4524000000001</v>
      </c>
      <c r="IVP175" s="101">
        <v>4</v>
      </c>
      <c r="IVQ175" s="102"/>
      <c r="IVR175" s="68" t="s">
        <v>317</v>
      </c>
      <c r="IVS175" s="68">
        <f t="shared" ref="IVS175" si="9006">89.4*10.764</f>
        <v>962.30160000000001</v>
      </c>
      <c r="IVT175" s="68">
        <v>0</v>
      </c>
      <c r="IVU175" s="68">
        <f t="shared" si="2503"/>
        <v>962.30160000000001</v>
      </c>
      <c r="IVV175" s="68">
        <v>0</v>
      </c>
      <c r="IVW175" s="68">
        <f t="shared" si="2504"/>
        <v>1443.4524000000001</v>
      </c>
      <c r="IVX175" s="101">
        <v>4</v>
      </c>
      <c r="IVY175" s="102"/>
      <c r="IVZ175" s="68" t="s">
        <v>317</v>
      </c>
      <c r="IWA175" s="68">
        <f t="shared" ref="IWA175" si="9007">89.4*10.764</f>
        <v>962.30160000000001</v>
      </c>
      <c r="IWB175" s="68">
        <v>0</v>
      </c>
      <c r="IWC175" s="68">
        <f t="shared" si="2506"/>
        <v>962.30160000000001</v>
      </c>
      <c r="IWD175" s="68">
        <v>0</v>
      </c>
      <c r="IWE175" s="68">
        <f t="shared" si="2507"/>
        <v>1443.4524000000001</v>
      </c>
      <c r="IWF175" s="101">
        <v>4</v>
      </c>
      <c r="IWG175" s="102"/>
      <c r="IWH175" s="68" t="s">
        <v>317</v>
      </c>
      <c r="IWI175" s="68">
        <f t="shared" ref="IWI175" si="9008">89.4*10.764</f>
        <v>962.30160000000001</v>
      </c>
      <c r="IWJ175" s="68">
        <v>0</v>
      </c>
      <c r="IWK175" s="68">
        <f t="shared" si="2509"/>
        <v>962.30160000000001</v>
      </c>
      <c r="IWL175" s="68">
        <v>0</v>
      </c>
      <c r="IWM175" s="68">
        <f t="shared" si="2510"/>
        <v>1443.4524000000001</v>
      </c>
      <c r="IWN175" s="101">
        <v>4</v>
      </c>
      <c r="IWO175" s="102"/>
      <c r="IWP175" s="68" t="s">
        <v>317</v>
      </c>
      <c r="IWQ175" s="68">
        <f t="shared" ref="IWQ175" si="9009">89.4*10.764</f>
        <v>962.30160000000001</v>
      </c>
      <c r="IWR175" s="68">
        <v>0</v>
      </c>
      <c r="IWS175" s="68">
        <f t="shared" si="2512"/>
        <v>962.30160000000001</v>
      </c>
      <c r="IWT175" s="68">
        <v>0</v>
      </c>
      <c r="IWU175" s="68">
        <f t="shared" si="2513"/>
        <v>1443.4524000000001</v>
      </c>
      <c r="IWV175" s="101">
        <v>4</v>
      </c>
      <c r="IWW175" s="102"/>
      <c r="IWX175" s="68" t="s">
        <v>317</v>
      </c>
      <c r="IWY175" s="68">
        <f t="shared" ref="IWY175" si="9010">89.4*10.764</f>
        <v>962.30160000000001</v>
      </c>
      <c r="IWZ175" s="68">
        <v>0</v>
      </c>
      <c r="IXA175" s="68">
        <f t="shared" si="2515"/>
        <v>962.30160000000001</v>
      </c>
      <c r="IXB175" s="68">
        <v>0</v>
      </c>
      <c r="IXC175" s="68">
        <f t="shared" si="2516"/>
        <v>1443.4524000000001</v>
      </c>
      <c r="IXD175" s="101">
        <v>4</v>
      </c>
      <c r="IXE175" s="102"/>
      <c r="IXF175" s="68" t="s">
        <v>317</v>
      </c>
      <c r="IXG175" s="68">
        <f t="shared" ref="IXG175" si="9011">89.4*10.764</f>
        <v>962.30160000000001</v>
      </c>
      <c r="IXH175" s="68">
        <v>0</v>
      </c>
      <c r="IXI175" s="68">
        <f t="shared" si="2518"/>
        <v>962.30160000000001</v>
      </c>
      <c r="IXJ175" s="68">
        <v>0</v>
      </c>
      <c r="IXK175" s="68">
        <f t="shared" si="2519"/>
        <v>1443.4524000000001</v>
      </c>
      <c r="IXL175" s="101">
        <v>4</v>
      </c>
      <c r="IXM175" s="102"/>
      <c r="IXN175" s="68" t="s">
        <v>317</v>
      </c>
      <c r="IXO175" s="68">
        <f t="shared" ref="IXO175" si="9012">89.4*10.764</f>
        <v>962.30160000000001</v>
      </c>
      <c r="IXP175" s="68">
        <v>0</v>
      </c>
      <c r="IXQ175" s="68">
        <f t="shared" si="2521"/>
        <v>962.30160000000001</v>
      </c>
      <c r="IXR175" s="68">
        <v>0</v>
      </c>
      <c r="IXS175" s="68">
        <f t="shared" si="2522"/>
        <v>1443.4524000000001</v>
      </c>
      <c r="IXT175" s="101">
        <v>4</v>
      </c>
      <c r="IXU175" s="102"/>
      <c r="IXV175" s="68" t="s">
        <v>317</v>
      </c>
      <c r="IXW175" s="68">
        <f t="shared" ref="IXW175" si="9013">89.4*10.764</f>
        <v>962.30160000000001</v>
      </c>
      <c r="IXX175" s="68">
        <v>0</v>
      </c>
      <c r="IXY175" s="68">
        <f t="shared" si="2524"/>
        <v>962.30160000000001</v>
      </c>
      <c r="IXZ175" s="68">
        <v>0</v>
      </c>
      <c r="IYA175" s="68">
        <f t="shared" si="2525"/>
        <v>1443.4524000000001</v>
      </c>
      <c r="IYB175" s="101">
        <v>4</v>
      </c>
      <c r="IYC175" s="102"/>
      <c r="IYD175" s="68" t="s">
        <v>317</v>
      </c>
      <c r="IYE175" s="68">
        <f t="shared" ref="IYE175" si="9014">89.4*10.764</f>
        <v>962.30160000000001</v>
      </c>
      <c r="IYF175" s="68">
        <v>0</v>
      </c>
      <c r="IYG175" s="68">
        <f t="shared" si="2527"/>
        <v>962.30160000000001</v>
      </c>
      <c r="IYH175" s="68">
        <v>0</v>
      </c>
      <c r="IYI175" s="68">
        <f t="shared" si="2528"/>
        <v>1443.4524000000001</v>
      </c>
      <c r="IYJ175" s="101">
        <v>4</v>
      </c>
      <c r="IYK175" s="102"/>
      <c r="IYL175" s="68" t="s">
        <v>317</v>
      </c>
      <c r="IYM175" s="68">
        <f t="shared" ref="IYM175" si="9015">89.4*10.764</f>
        <v>962.30160000000001</v>
      </c>
      <c r="IYN175" s="68">
        <v>0</v>
      </c>
      <c r="IYO175" s="68">
        <f t="shared" si="2530"/>
        <v>962.30160000000001</v>
      </c>
      <c r="IYP175" s="68">
        <v>0</v>
      </c>
      <c r="IYQ175" s="68">
        <f t="shared" si="2531"/>
        <v>1443.4524000000001</v>
      </c>
      <c r="IYR175" s="101">
        <v>4</v>
      </c>
      <c r="IYS175" s="102"/>
      <c r="IYT175" s="68" t="s">
        <v>317</v>
      </c>
      <c r="IYU175" s="68">
        <f t="shared" ref="IYU175" si="9016">89.4*10.764</f>
        <v>962.30160000000001</v>
      </c>
      <c r="IYV175" s="68">
        <v>0</v>
      </c>
      <c r="IYW175" s="68">
        <f t="shared" si="2533"/>
        <v>962.30160000000001</v>
      </c>
      <c r="IYX175" s="68">
        <v>0</v>
      </c>
      <c r="IYY175" s="68">
        <f t="shared" si="2534"/>
        <v>1443.4524000000001</v>
      </c>
      <c r="IYZ175" s="101">
        <v>4</v>
      </c>
      <c r="IZA175" s="102"/>
      <c r="IZB175" s="68" t="s">
        <v>317</v>
      </c>
      <c r="IZC175" s="68">
        <f t="shared" ref="IZC175" si="9017">89.4*10.764</f>
        <v>962.30160000000001</v>
      </c>
      <c r="IZD175" s="68">
        <v>0</v>
      </c>
      <c r="IZE175" s="68">
        <f t="shared" si="2536"/>
        <v>962.30160000000001</v>
      </c>
      <c r="IZF175" s="68">
        <v>0</v>
      </c>
      <c r="IZG175" s="68">
        <f t="shared" si="2537"/>
        <v>1443.4524000000001</v>
      </c>
      <c r="IZH175" s="101">
        <v>4</v>
      </c>
      <c r="IZI175" s="102"/>
      <c r="IZJ175" s="68" t="s">
        <v>317</v>
      </c>
      <c r="IZK175" s="68">
        <f t="shared" ref="IZK175" si="9018">89.4*10.764</f>
        <v>962.30160000000001</v>
      </c>
      <c r="IZL175" s="68">
        <v>0</v>
      </c>
      <c r="IZM175" s="68">
        <f t="shared" si="2539"/>
        <v>962.30160000000001</v>
      </c>
      <c r="IZN175" s="68">
        <v>0</v>
      </c>
      <c r="IZO175" s="68">
        <f t="shared" si="2540"/>
        <v>1443.4524000000001</v>
      </c>
      <c r="IZP175" s="101">
        <v>4</v>
      </c>
      <c r="IZQ175" s="102"/>
      <c r="IZR175" s="68" t="s">
        <v>317</v>
      </c>
      <c r="IZS175" s="68">
        <f t="shared" ref="IZS175" si="9019">89.4*10.764</f>
        <v>962.30160000000001</v>
      </c>
      <c r="IZT175" s="68">
        <v>0</v>
      </c>
      <c r="IZU175" s="68">
        <f t="shared" si="2542"/>
        <v>962.30160000000001</v>
      </c>
      <c r="IZV175" s="68">
        <v>0</v>
      </c>
      <c r="IZW175" s="68">
        <f t="shared" si="2543"/>
        <v>1443.4524000000001</v>
      </c>
      <c r="IZX175" s="101">
        <v>4</v>
      </c>
      <c r="IZY175" s="102"/>
      <c r="IZZ175" s="68" t="s">
        <v>317</v>
      </c>
      <c r="JAA175" s="68">
        <f t="shared" ref="JAA175" si="9020">89.4*10.764</f>
        <v>962.30160000000001</v>
      </c>
      <c r="JAB175" s="68">
        <v>0</v>
      </c>
      <c r="JAC175" s="68">
        <f t="shared" si="2545"/>
        <v>962.30160000000001</v>
      </c>
      <c r="JAD175" s="68">
        <v>0</v>
      </c>
      <c r="JAE175" s="68">
        <f t="shared" si="2546"/>
        <v>1443.4524000000001</v>
      </c>
      <c r="JAF175" s="101">
        <v>4</v>
      </c>
      <c r="JAG175" s="102"/>
      <c r="JAH175" s="68" t="s">
        <v>317</v>
      </c>
      <c r="JAI175" s="68">
        <f t="shared" ref="JAI175" si="9021">89.4*10.764</f>
        <v>962.30160000000001</v>
      </c>
      <c r="JAJ175" s="68">
        <v>0</v>
      </c>
      <c r="JAK175" s="68">
        <f t="shared" si="2548"/>
        <v>962.30160000000001</v>
      </c>
      <c r="JAL175" s="68">
        <v>0</v>
      </c>
      <c r="JAM175" s="68">
        <f t="shared" si="2549"/>
        <v>1443.4524000000001</v>
      </c>
      <c r="JAN175" s="101">
        <v>4</v>
      </c>
      <c r="JAO175" s="102"/>
      <c r="JAP175" s="68" t="s">
        <v>317</v>
      </c>
      <c r="JAQ175" s="68">
        <f t="shared" ref="JAQ175" si="9022">89.4*10.764</f>
        <v>962.30160000000001</v>
      </c>
      <c r="JAR175" s="68">
        <v>0</v>
      </c>
      <c r="JAS175" s="68">
        <f t="shared" si="2551"/>
        <v>962.30160000000001</v>
      </c>
      <c r="JAT175" s="68">
        <v>0</v>
      </c>
      <c r="JAU175" s="68">
        <f t="shared" si="2552"/>
        <v>1443.4524000000001</v>
      </c>
      <c r="JAV175" s="101">
        <v>4</v>
      </c>
      <c r="JAW175" s="102"/>
      <c r="JAX175" s="68" t="s">
        <v>317</v>
      </c>
      <c r="JAY175" s="68">
        <f t="shared" ref="JAY175" si="9023">89.4*10.764</f>
        <v>962.30160000000001</v>
      </c>
      <c r="JAZ175" s="68">
        <v>0</v>
      </c>
      <c r="JBA175" s="68">
        <f t="shared" si="2554"/>
        <v>962.30160000000001</v>
      </c>
      <c r="JBB175" s="68">
        <v>0</v>
      </c>
      <c r="JBC175" s="68">
        <f t="shared" si="2555"/>
        <v>1443.4524000000001</v>
      </c>
      <c r="JBD175" s="101">
        <v>4</v>
      </c>
      <c r="JBE175" s="102"/>
      <c r="JBF175" s="68" t="s">
        <v>317</v>
      </c>
      <c r="JBG175" s="68">
        <f t="shared" ref="JBG175" si="9024">89.4*10.764</f>
        <v>962.30160000000001</v>
      </c>
      <c r="JBH175" s="68">
        <v>0</v>
      </c>
      <c r="JBI175" s="68">
        <f t="shared" si="2557"/>
        <v>962.30160000000001</v>
      </c>
      <c r="JBJ175" s="68">
        <v>0</v>
      </c>
      <c r="JBK175" s="68">
        <f t="shared" si="2558"/>
        <v>1443.4524000000001</v>
      </c>
      <c r="JBL175" s="101">
        <v>4</v>
      </c>
      <c r="JBM175" s="102"/>
      <c r="JBN175" s="68" t="s">
        <v>317</v>
      </c>
      <c r="JBO175" s="68">
        <f t="shared" ref="JBO175" si="9025">89.4*10.764</f>
        <v>962.30160000000001</v>
      </c>
      <c r="JBP175" s="68">
        <v>0</v>
      </c>
      <c r="JBQ175" s="68">
        <f t="shared" si="2560"/>
        <v>962.30160000000001</v>
      </c>
      <c r="JBR175" s="68">
        <v>0</v>
      </c>
      <c r="JBS175" s="68">
        <f t="shared" si="2561"/>
        <v>1443.4524000000001</v>
      </c>
      <c r="JBT175" s="101">
        <v>4</v>
      </c>
      <c r="JBU175" s="102"/>
      <c r="JBV175" s="68" t="s">
        <v>317</v>
      </c>
      <c r="JBW175" s="68">
        <f t="shared" ref="JBW175" si="9026">89.4*10.764</f>
        <v>962.30160000000001</v>
      </c>
      <c r="JBX175" s="68">
        <v>0</v>
      </c>
      <c r="JBY175" s="68">
        <f t="shared" si="2563"/>
        <v>962.30160000000001</v>
      </c>
      <c r="JBZ175" s="68">
        <v>0</v>
      </c>
      <c r="JCA175" s="68">
        <f t="shared" si="2564"/>
        <v>1443.4524000000001</v>
      </c>
      <c r="JCB175" s="101">
        <v>4</v>
      </c>
      <c r="JCC175" s="102"/>
      <c r="JCD175" s="68" t="s">
        <v>317</v>
      </c>
      <c r="JCE175" s="68">
        <f t="shared" ref="JCE175" si="9027">89.4*10.764</f>
        <v>962.30160000000001</v>
      </c>
      <c r="JCF175" s="68">
        <v>0</v>
      </c>
      <c r="JCG175" s="68">
        <f t="shared" si="2566"/>
        <v>962.30160000000001</v>
      </c>
      <c r="JCH175" s="68">
        <v>0</v>
      </c>
      <c r="JCI175" s="68">
        <f t="shared" si="2567"/>
        <v>1443.4524000000001</v>
      </c>
      <c r="JCJ175" s="101">
        <v>4</v>
      </c>
      <c r="JCK175" s="102"/>
      <c r="JCL175" s="68" t="s">
        <v>317</v>
      </c>
      <c r="JCM175" s="68">
        <f t="shared" ref="JCM175" si="9028">89.4*10.764</f>
        <v>962.30160000000001</v>
      </c>
      <c r="JCN175" s="68">
        <v>0</v>
      </c>
      <c r="JCO175" s="68">
        <f t="shared" si="2569"/>
        <v>962.30160000000001</v>
      </c>
      <c r="JCP175" s="68">
        <v>0</v>
      </c>
      <c r="JCQ175" s="68">
        <f t="shared" si="2570"/>
        <v>1443.4524000000001</v>
      </c>
      <c r="JCR175" s="101">
        <v>4</v>
      </c>
      <c r="JCS175" s="102"/>
      <c r="JCT175" s="68" t="s">
        <v>317</v>
      </c>
      <c r="JCU175" s="68">
        <f t="shared" ref="JCU175" si="9029">89.4*10.764</f>
        <v>962.30160000000001</v>
      </c>
      <c r="JCV175" s="68">
        <v>0</v>
      </c>
      <c r="JCW175" s="68">
        <f t="shared" si="2572"/>
        <v>962.30160000000001</v>
      </c>
      <c r="JCX175" s="68">
        <v>0</v>
      </c>
      <c r="JCY175" s="68">
        <f t="shared" si="2573"/>
        <v>1443.4524000000001</v>
      </c>
      <c r="JCZ175" s="101">
        <v>4</v>
      </c>
      <c r="JDA175" s="102"/>
      <c r="JDB175" s="68" t="s">
        <v>317</v>
      </c>
      <c r="JDC175" s="68">
        <f t="shared" ref="JDC175" si="9030">89.4*10.764</f>
        <v>962.30160000000001</v>
      </c>
      <c r="JDD175" s="68">
        <v>0</v>
      </c>
      <c r="JDE175" s="68">
        <f t="shared" si="2575"/>
        <v>962.30160000000001</v>
      </c>
      <c r="JDF175" s="68">
        <v>0</v>
      </c>
      <c r="JDG175" s="68">
        <f t="shared" si="2576"/>
        <v>1443.4524000000001</v>
      </c>
      <c r="JDH175" s="101">
        <v>4</v>
      </c>
      <c r="JDI175" s="102"/>
      <c r="JDJ175" s="68" t="s">
        <v>317</v>
      </c>
      <c r="JDK175" s="68">
        <f t="shared" ref="JDK175" si="9031">89.4*10.764</f>
        <v>962.30160000000001</v>
      </c>
      <c r="JDL175" s="68">
        <v>0</v>
      </c>
      <c r="JDM175" s="68">
        <f t="shared" si="2578"/>
        <v>962.30160000000001</v>
      </c>
      <c r="JDN175" s="68">
        <v>0</v>
      </c>
      <c r="JDO175" s="68">
        <f t="shared" si="2579"/>
        <v>1443.4524000000001</v>
      </c>
      <c r="JDP175" s="101">
        <v>4</v>
      </c>
      <c r="JDQ175" s="102"/>
      <c r="JDR175" s="68" t="s">
        <v>317</v>
      </c>
      <c r="JDS175" s="68">
        <f t="shared" ref="JDS175" si="9032">89.4*10.764</f>
        <v>962.30160000000001</v>
      </c>
      <c r="JDT175" s="68">
        <v>0</v>
      </c>
      <c r="JDU175" s="68">
        <f t="shared" si="2581"/>
        <v>962.30160000000001</v>
      </c>
      <c r="JDV175" s="68">
        <v>0</v>
      </c>
      <c r="JDW175" s="68">
        <f t="shared" si="2582"/>
        <v>1443.4524000000001</v>
      </c>
      <c r="JDX175" s="101">
        <v>4</v>
      </c>
      <c r="JDY175" s="102"/>
      <c r="JDZ175" s="68" t="s">
        <v>317</v>
      </c>
      <c r="JEA175" s="68">
        <f t="shared" ref="JEA175" si="9033">89.4*10.764</f>
        <v>962.30160000000001</v>
      </c>
      <c r="JEB175" s="68">
        <v>0</v>
      </c>
      <c r="JEC175" s="68">
        <f t="shared" si="2584"/>
        <v>962.30160000000001</v>
      </c>
      <c r="JED175" s="68">
        <v>0</v>
      </c>
      <c r="JEE175" s="68">
        <f t="shared" si="2585"/>
        <v>1443.4524000000001</v>
      </c>
      <c r="JEF175" s="101">
        <v>4</v>
      </c>
      <c r="JEG175" s="102"/>
      <c r="JEH175" s="68" t="s">
        <v>317</v>
      </c>
      <c r="JEI175" s="68">
        <f t="shared" ref="JEI175" si="9034">89.4*10.764</f>
        <v>962.30160000000001</v>
      </c>
      <c r="JEJ175" s="68">
        <v>0</v>
      </c>
      <c r="JEK175" s="68">
        <f t="shared" si="2587"/>
        <v>962.30160000000001</v>
      </c>
      <c r="JEL175" s="68">
        <v>0</v>
      </c>
      <c r="JEM175" s="68">
        <f t="shared" si="2588"/>
        <v>1443.4524000000001</v>
      </c>
      <c r="JEN175" s="101">
        <v>4</v>
      </c>
      <c r="JEO175" s="102"/>
      <c r="JEP175" s="68" t="s">
        <v>317</v>
      </c>
      <c r="JEQ175" s="68">
        <f t="shared" ref="JEQ175" si="9035">89.4*10.764</f>
        <v>962.30160000000001</v>
      </c>
      <c r="JER175" s="68">
        <v>0</v>
      </c>
      <c r="JES175" s="68">
        <f t="shared" si="2590"/>
        <v>962.30160000000001</v>
      </c>
      <c r="JET175" s="68">
        <v>0</v>
      </c>
      <c r="JEU175" s="68">
        <f t="shared" si="2591"/>
        <v>1443.4524000000001</v>
      </c>
      <c r="JEV175" s="101">
        <v>4</v>
      </c>
      <c r="JEW175" s="102"/>
      <c r="JEX175" s="68" t="s">
        <v>317</v>
      </c>
      <c r="JEY175" s="68">
        <f t="shared" ref="JEY175" si="9036">89.4*10.764</f>
        <v>962.30160000000001</v>
      </c>
      <c r="JEZ175" s="68">
        <v>0</v>
      </c>
      <c r="JFA175" s="68">
        <f t="shared" si="2593"/>
        <v>962.30160000000001</v>
      </c>
      <c r="JFB175" s="68">
        <v>0</v>
      </c>
      <c r="JFC175" s="68">
        <f t="shared" si="2594"/>
        <v>1443.4524000000001</v>
      </c>
      <c r="JFD175" s="101">
        <v>4</v>
      </c>
      <c r="JFE175" s="102"/>
      <c r="JFF175" s="68" t="s">
        <v>317</v>
      </c>
      <c r="JFG175" s="68">
        <f t="shared" ref="JFG175" si="9037">89.4*10.764</f>
        <v>962.30160000000001</v>
      </c>
      <c r="JFH175" s="68">
        <v>0</v>
      </c>
      <c r="JFI175" s="68">
        <f t="shared" si="2596"/>
        <v>962.30160000000001</v>
      </c>
      <c r="JFJ175" s="68">
        <v>0</v>
      </c>
      <c r="JFK175" s="68">
        <f t="shared" si="2597"/>
        <v>1443.4524000000001</v>
      </c>
      <c r="JFL175" s="101">
        <v>4</v>
      </c>
      <c r="JFM175" s="102"/>
      <c r="JFN175" s="68" t="s">
        <v>317</v>
      </c>
      <c r="JFO175" s="68">
        <f t="shared" ref="JFO175" si="9038">89.4*10.764</f>
        <v>962.30160000000001</v>
      </c>
      <c r="JFP175" s="68">
        <v>0</v>
      </c>
      <c r="JFQ175" s="68">
        <f t="shared" si="2599"/>
        <v>962.30160000000001</v>
      </c>
      <c r="JFR175" s="68">
        <v>0</v>
      </c>
      <c r="JFS175" s="68">
        <f t="shared" si="2600"/>
        <v>1443.4524000000001</v>
      </c>
      <c r="JFT175" s="101">
        <v>4</v>
      </c>
      <c r="JFU175" s="102"/>
      <c r="JFV175" s="68" t="s">
        <v>317</v>
      </c>
      <c r="JFW175" s="68">
        <f t="shared" ref="JFW175" si="9039">89.4*10.764</f>
        <v>962.30160000000001</v>
      </c>
      <c r="JFX175" s="68">
        <v>0</v>
      </c>
      <c r="JFY175" s="68">
        <f t="shared" si="2602"/>
        <v>962.30160000000001</v>
      </c>
      <c r="JFZ175" s="68">
        <v>0</v>
      </c>
      <c r="JGA175" s="68">
        <f t="shared" si="2603"/>
        <v>1443.4524000000001</v>
      </c>
      <c r="JGB175" s="101">
        <v>4</v>
      </c>
      <c r="JGC175" s="102"/>
      <c r="JGD175" s="68" t="s">
        <v>317</v>
      </c>
      <c r="JGE175" s="68">
        <f t="shared" ref="JGE175" si="9040">89.4*10.764</f>
        <v>962.30160000000001</v>
      </c>
      <c r="JGF175" s="68">
        <v>0</v>
      </c>
      <c r="JGG175" s="68">
        <f t="shared" si="2605"/>
        <v>962.30160000000001</v>
      </c>
      <c r="JGH175" s="68">
        <v>0</v>
      </c>
      <c r="JGI175" s="68">
        <f t="shared" si="2606"/>
        <v>1443.4524000000001</v>
      </c>
      <c r="JGJ175" s="101">
        <v>4</v>
      </c>
      <c r="JGK175" s="102"/>
      <c r="JGL175" s="68" t="s">
        <v>317</v>
      </c>
      <c r="JGM175" s="68">
        <f t="shared" ref="JGM175" si="9041">89.4*10.764</f>
        <v>962.30160000000001</v>
      </c>
      <c r="JGN175" s="68">
        <v>0</v>
      </c>
      <c r="JGO175" s="68">
        <f t="shared" si="2608"/>
        <v>962.30160000000001</v>
      </c>
      <c r="JGP175" s="68">
        <v>0</v>
      </c>
      <c r="JGQ175" s="68">
        <f t="shared" si="2609"/>
        <v>1443.4524000000001</v>
      </c>
      <c r="JGR175" s="101">
        <v>4</v>
      </c>
      <c r="JGS175" s="102"/>
      <c r="JGT175" s="68" t="s">
        <v>317</v>
      </c>
      <c r="JGU175" s="68">
        <f t="shared" ref="JGU175" si="9042">89.4*10.764</f>
        <v>962.30160000000001</v>
      </c>
      <c r="JGV175" s="68">
        <v>0</v>
      </c>
      <c r="JGW175" s="68">
        <f t="shared" si="2611"/>
        <v>962.30160000000001</v>
      </c>
      <c r="JGX175" s="68">
        <v>0</v>
      </c>
      <c r="JGY175" s="68">
        <f t="shared" si="2612"/>
        <v>1443.4524000000001</v>
      </c>
      <c r="JGZ175" s="101">
        <v>4</v>
      </c>
      <c r="JHA175" s="102"/>
      <c r="JHB175" s="68" t="s">
        <v>317</v>
      </c>
      <c r="JHC175" s="68">
        <f t="shared" ref="JHC175" si="9043">89.4*10.764</f>
        <v>962.30160000000001</v>
      </c>
      <c r="JHD175" s="68">
        <v>0</v>
      </c>
      <c r="JHE175" s="68">
        <f t="shared" si="2614"/>
        <v>962.30160000000001</v>
      </c>
      <c r="JHF175" s="68">
        <v>0</v>
      </c>
      <c r="JHG175" s="68">
        <f t="shared" si="2615"/>
        <v>1443.4524000000001</v>
      </c>
      <c r="JHH175" s="101">
        <v>4</v>
      </c>
      <c r="JHI175" s="102"/>
      <c r="JHJ175" s="68" t="s">
        <v>317</v>
      </c>
      <c r="JHK175" s="68">
        <f t="shared" ref="JHK175" si="9044">89.4*10.764</f>
        <v>962.30160000000001</v>
      </c>
      <c r="JHL175" s="68">
        <v>0</v>
      </c>
      <c r="JHM175" s="68">
        <f t="shared" si="2617"/>
        <v>962.30160000000001</v>
      </c>
      <c r="JHN175" s="68">
        <v>0</v>
      </c>
      <c r="JHO175" s="68">
        <f t="shared" si="2618"/>
        <v>1443.4524000000001</v>
      </c>
      <c r="JHP175" s="101">
        <v>4</v>
      </c>
      <c r="JHQ175" s="102"/>
      <c r="JHR175" s="68" t="s">
        <v>317</v>
      </c>
      <c r="JHS175" s="68">
        <f t="shared" ref="JHS175" si="9045">89.4*10.764</f>
        <v>962.30160000000001</v>
      </c>
      <c r="JHT175" s="68">
        <v>0</v>
      </c>
      <c r="JHU175" s="68">
        <f t="shared" si="2620"/>
        <v>962.30160000000001</v>
      </c>
      <c r="JHV175" s="68">
        <v>0</v>
      </c>
      <c r="JHW175" s="68">
        <f t="shared" si="2621"/>
        <v>1443.4524000000001</v>
      </c>
      <c r="JHX175" s="101">
        <v>4</v>
      </c>
      <c r="JHY175" s="102"/>
      <c r="JHZ175" s="68" t="s">
        <v>317</v>
      </c>
      <c r="JIA175" s="68">
        <f t="shared" ref="JIA175" si="9046">89.4*10.764</f>
        <v>962.30160000000001</v>
      </c>
      <c r="JIB175" s="68">
        <v>0</v>
      </c>
      <c r="JIC175" s="68">
        <f t="shared" si="2623"/>
        <v>962.30160000000001</v>
      </c>
      <c r="JID175" s="68">
        <v>0</v>
      </c>
      <c r="JIE175" s="68">
        <f t="shared" si="2624"/>
        <v>1443.4524000000001</v>
      </c>
      <c r="JIF175" s="101">
        <v>4</v>
      </c>
      <c r="JIG175" s="102"/>
      <c r="JIH175" s="68" t="s">
        <v>317</v>
      </c>
      <c r="JII175" s="68">
        <f t="shared" ref="JII175" si="9047">89.4*10.764</f>
        <v>962.30160000000001</v>
      </c>
      <c r="JIJ175" s="68">
        <v>0</v>
      </c>
      <c r="JIK175" s="68">
        <f t="shared" si="2626"/>
        <v>962.30160000000001</v>
      </c>
      <c r="JIL175" s="68">
        <v>0</v>
      </c>
      <c r="JIM175" s="68">
        <f t="shared" si="2627"/>
        <v>1443.4524000000001</v>
      </c>
      <c r="JIN175" s="101">
        <v>4</v>
      </c>
      <c r="JIO175" s="102"/>
      <c r="JIP175" s="68" t="s">
        <v>317</v>
      </c>
      <c r="JIQ175" s="68">
        <f t="shared" ref="JIQ175" si="9048">89.4*10.764</f>
        <v>962.30160000000001</v>
      </c>
      <c r="JIR175" s="68">
        <v>0</v>
      </c>
      <c r="JIS175" s="68">
        <f t="shared" si="2629"/>
        <v>962.30160000000001</v>
      </c>
      <c r="JIT175" s="68">
        <v>0</v>
      </c>
      <c r="JIU175" s="68">
        <f t="shared" si="2630"/>
        <v>1443.4524000000001</v>
      </c>
      <c r="JIV175" s="101">
        <v>4</v>
      </c>
      <c r="JIW175" s="102"/>
      <c r="JIX175" s="68" t="s">
        <v>317</v>
      </c>
      <c r="JIY175" s="68">
        <f t="shared" ref="JIY175" si="9049">89.4*10.764</f>
        <v>962.30160000000001</v>
      </c>
      <c r="JIZ175" s="68">
        <v>0</v>
      </c>
      <c r="JJA175" s="68">
        <f t="shared" si="2632"/>
        <v>962.30160000000001</v>
      </c>
      <c r="JJB175" s="68">
        <v>0</v>
      </c>
      <c r="JJC175" s="68">
        <f t="shared" si="2633"/>
        <v>1443.4524000000001</v>
      </c>
      <c r="JJD175" s="101">
        <v>4</v>
      </c>
      <c r="JJE175" s="102"/>
      <c r="JJF175" s="68" t="s">
        <v>317</v>
      </c>
      <c r="JJG175" s="68">
        <f t="shared" ref="JJG175" si="9050">89.4*10.764</f>
        <v>962.30160000000001</v>
      </c>
      <c r="JJH175" s="68">
        <v>0</v>
      </c>
      <c r="JJI175" s="68">
        <f t="shared" si="2635"/>
        <v>962.30160000000001</v>
      </c>
      <c r="JJJ175" s="68">
        <v>0</v>
      </c>
      <c r="JJK175" s="68">
        <f t="shared" si="2636"/>
        <v>1443.4524000000001</v>
      </c>
      <c r="JJL175" s="101">
        <v>4</v>
      </c>
      <c r="JJM175" s="102"/>
      <c r="JJN175" s="68" t="s">
        <v>317</v>
      </c>
      <c r="JJO175" s="68">
        <f t="shared" ref="JJO175" si="9051">89.4*10.764</f>
        <v>962.30160000000001</v>
      </c>
      <c r="JJP175" s="68">
        <v>0</v>
      </c>
      <c r="JJQ175" s="68">
        <f t="shared" si="2638"/>
        <v>962.30160000000001</v>
      </c>
      <c r="JJR175" s="68">
        <v>0</v>
      </c>
      <c r="JJS175" s="68">
        <f t="shared" si="2639"/>
        <v>1443.4524000000001</v>
      </c>
      <c r="JJT175" s="101">
        <v>4</v>
      </c>
      <c r="JJU175" s="102"/>
      <c r="JJV175" s="68" t="s">
        <v>317</v>
      </c>
      <c r="JJW175" s="68">
        <f t="shared" ref="JJW175" si="9052">89.4*10.764</f>
        <v>962.30160000000001</v>
      </c>
      <c r="JJX175" s="68">
        <v>0</v>
      </c>
      <c r="JJY175" s="68">
        <f t="shared" si="2641"/>
        <v>962.30160000000001</v>
      </c>
      <c r="JJZ175" s="68">
        <v>0</v>
      </c>
      <c r="JKA175" s="68">
        <f t="shared" si="2642"/>
        <v>1443.4524000000001</v>
      </c>
      <c r="JKB175" s="101">
        <v>4</v>
      </c>
      <c r="JKC175" s="102"/>
      <c r="JKD175" s="68" t="s">
        <v>317</v>
      </c>
      <c r="JKE175" s="68">
        <f t="shared" ref="JKE175" si="9053">89.4*10.764</f>
        <v>962.30160000000001</v>
      </c>
      <c r="JKF175" s="68">
        <v>0</v>
      </c>
      <c r="JKG175" s="68">
        <f t="shared" si="2644"/>
        <v>962.30160000000001</v>
      </c>
      <c r="JKH175" s="68">
        <v>0</v>
      </c>
      <c r="JKI175" s="68">
        <f t="shared" si="2645"/>
        <v>1443.4524000000001</v>
      </c>
      <c r="JKJ175" s="101">
        <v>4</v>
      </c>
      <c r="JKK175" s="102"/>
      <c r="JKL175" s="68" t="s">
        <v>317</v>
      </c>
      <c r="JKM175" s="68">
        <f t="shared" ref="JKM175" si="9054">89.4*10.764</f>
        <v>962.30160000000001</v>
      </c>
      <c r="JKN175" s="68">
        <v>0</v>
      </c>
      <c r="JKO175" s="68">
        <f t="shared" si="2647"/>
        <v>962.30160000000001</v>
      </c>
      <c r="JKP175" s="68">
        <v>0</v>
      </c>
      <c r="JKQ175" s="68">
        <f t="shared" si="2648"/>
        <v>1443.4524000000001</v>
      </c>
      <c r="JKR175" s="101">
        <v>4</v>
      </c>
      <c r="JKS175" s="102"/>
      <c r="JKT175" s="68" t="s">
        <v>317</v>
      </c>
      <c r="JKU175" s="68">
        <f t="shared" ref="JKU175" si="9055">89.4*10.764</f>
        <v>962.30160000000001</v>
      </c>
      <c r="JKV175" s="68">
        <v>0</v>
      </c>
      <c r="JKW175" s="68">
        <f t="shared" si="2650"/>
        <v>962.30160000000001</v>
      </c>
      <c r="JKX175" s="68">
        <v>0</v>
      </c>
      <c r="JKY175" s="68">
        <f t="shared" si="2651"/>
        <v>1443.4524000000001</v>
      </c>
      <c r="JKZ175" s="101">
        <v>4</v>
      </c>
      <c r="JLA175" s="102"/>
      <c r="JLB175" s="68" t="s">
        <v>317</v>
      </c>
      <c r="JLC175" s="68">
        <f t="shared" ref="JLC175" si="9056">89.4*10.764</f>
        <v>962.30160000000001</v>
      </c>
      <c r="JLD175" s="68">
        <v>0</v>
      </c>
      <c r="JLE175" s="68">
        <f t="shared" si="2653"/>
        <v>962.30160000000001</v>
      </c>
      <c r="JLF175" s="68">
        <v>0</v>
      </c>
      <c r="JLG175" s="68">
        <f t="shared" si="2654"/>
        <v>1443.4524000000001</v>
      </c>
      <c r="JLH175" s="101">
        <v>4</v>
      </c>
      <c r="JLI175" s="102"/>
      <c r="JLJ175" s="68" t="s">
        <v>317</v>
      </c>
      <c r="JLK175" s="68">
        <f t="shared" ref="JLK175" si="9057">89.4*10.764</f>
        <v>962.30160000000001</v>
      </c>
      <c r="JLL175" s="68">
        <v>0</v>
      </c>
      <c r="JLM175" s="68">
        <f t="shared" si="2656"/>
        <v>962.30160000000001</v>
      </c>
      <c r="JLN175" s="68">
        <v>0</v>
      </c>
      <c r="JLO175" s="68">
        <f t="shared" si="2657"/>
        <v>1443.4524000000001</v>
      </c>
      <c r="JLP175" s="101">
        <v>4</v>
      </c>
      <c r="JLQ175" s="102"/>
      <c r="JLR175" s="68" t="s">
        <v>317</v>
      </c>
      <c r="JLS175" s="68">
        <f t="shared" ref="JLS175" si="9058">89.4*10.764</f>
        <v>962.30160000000001</v>
      </c>
      <c r="JLT175" s="68">
        <v>0</v>
      </c>
      <c r="JLU175" s="68">
        <f t="shared" si="2659"/>
        <v>962.30160000000001</v>
      </c>
      <c r="JLV175" s="68">
        <v>0</v>
      </c>
      <c r="JLW175" s="68">
        <f t="shared" si="2660"/>
        <v>1443.4524000000001</v>
      </c>
      <c r="JLX175" s="101">
        <v>4</v>
      </c>
      <c r="JLY175" s="102"/>
      <c r="JLZ175" s="68" t="s">
        <v>317</v>
      </c>
      <c r="JMA175" s="68">
        <f t="shared" ref="JMA175" si="9059">89.4*10.764</f>
        <v>962.30160000000001</v>
      </c>
      <c r="JMB175" s="68">
        <v>0</v>
      </c>
      <c r="JMC175" s="68">
        <f t="shared" si="2662"/>
        <v>962.30160000000001</v>
      </c>
      <c r="JMD175" s="68">
        <v>0</v>
      </c>
      <c r="JME175" s="68">
        <f t="shared" si="2663"/>
        <v>1443.4524000000001</v>
      </c>
      <c r="JMF175" s="101">
        <v>4</v>
      </c>
      <c r="JMG175" s="102"/>
      <c r="JMH175" s="68" t="s">
        <v>317</v>
      </c>
      <c r="JMI175" s="68">
        <f t="shared" ref="JMI175" si="9060">89.4*10.764</f>
        <v>962.30160000000001</v>
      </c>
      <c r="JMJ175" s="68">
        <v>0</v>
      </c>
      <c r="JMK175" s="68">
        <f t="shared" si="2665"/>
        <v>962.30160000000001</v>
      </c>
      <c r="JML175" s="68">
        <v>0</v>
      </c>
      <c r="JMM175" s="68">
        <f t="shared" si="2666"/>
        <v>1443.4524000000001</v>
      </c>
      <c r="JMN175" s="101">
        <v>4</v>
      </c>
      <c r="JMO175" s="102"/>
      <c r="JMP175" s="68" t="s">
        <v>317</v>
      </c>
      <c r="JMQ175" s="68">
        <f t="shared" ref="JMQ175" si="9061">89.4*10.764</f>
        <v>962.30160000000001</v>
      </c>
      <c r="JMR175" s="68">
        <v>0</v>
      </c>
      <c r="JMS175" s="68">
        <f t="shared" si="2668"/>
        <v>962.30160000000001</v>
      </c>
      <c r="JMT175" s="68">
        <v>0</v>
      </c>
      <c r="JMU175" s="68">
        <f t="shared" si="2669"/>
        <v>1443.4524000000001</v>
      </c>
      <c r="JMV175" s="101">
        <v>4</v>
      </c>
      <c r="JMW175" s="102"/>
      <c r="JMX175" s="68" t="s">
        <v>317</v>
      </c>
      <c r="JMY175" s="68">
        <f t="shared" ref="JMY175" si="9062">89.4*10.764</f>
        <v>962.30160000000001</v>
      </c>
      <c r="JMZ175" s="68">
        <v>0</v>
      </c>
      <c r="JNA175" s="68">
        <f t="shared" si="2671"/>
        <v>962.30160000000001</v>
      </c>
      <c r="JNB175" s="68">
        <v>0</v>
      </c>
      <c r="JNC175" s="68">
        <f t="shared" si="2672"/>
        <v>1443.4524000000001</v>
      </c>
      <c r="JND175" s="101">
        <v>4</v>
      </c>
      <c r="JNE175" s="102"/>
      <c r="JNF175" s="68" t="s">
        <v>317</v>
      </c>
      <c r="JNG175" s="68">
        <f t="shared" ref="JNG175" si="9063">89.4*10.764</f>
        <v>962.30160000000001</v>
      </c>
      <c r="JNH175" s="68">
        <v>0</v>
      </c>
      <c r="JNI175" s="68">
        <f t="shared" si="2674"/>
        <v>962.30160000000001</v>
      </c>
      <c r="JNJ175" s="68">
        <v>0</v>
      </c>
      <c r="JNK175" s="68">
        <f t="shared" si="2675"/>
        <v>1443.4524000000001</v>
      </c>
      <c r="JNL175" s="101">
        <v>4</v>
      </c>
      <c r="JNM175" s="102"/>
      <c r="JNN175" s="68" t="s">
        <v>317</v>
      </c>
      <c r="JNO175" s="68">
        <f t="shared" ref="JNO175" si="9064">89.4*10.764</f>
        <v>962.30160000000001</v>
      </c>
      <c r="JNP175" s="68">
        <v>0</v>
      </c>
      <c r="JNQ175" s="68">
        <f t="shared" si="2677"/>
        <v>962.30160000000001</v>
      </c>
      <c r="JNR175" s="68">
        <v>0</v>
      </c>
      <c r="JNS175" s="68">
        <f t="shared" si="2678"/>
        <v>1443.4524000000001</v>
      </c>
      <c r="JNT175" s="101">
        <v>4</v>
      </c>
      <c r="JNU175" s="102"/>
      <c r="JNV175" s="68" t="s">
        <v>317</v>
      </c>
      <c r="JNW175" s="68">
        <f t="shared" ref="JNW175" si="9065">89.4*10.764</f>
        <v>962.30160000000001</v>
      </c>
      <c r="JNX175" s="68">
        <v>0</v>
      </c>
      <c r="JNY175" s="68">
        <f t="shared" si="2680"/>
        <v>962.30160000000001</v>
      </c>
      <c r="JNZ175" s="68">
        <v>0</v>
      </c>
      <c r="JOA175" s="68">
        <f t="shared" si="2681"/>
        <v>1443.4524000000001</v>
      </c>
      <c r="JOB175" s="101">
        <v>4</v>
      </c>
      <c r="JOC175" s="102"/>
      <c r="JOD175" s="68" t="s">
        <v>317</v>
      </c>
      <c r="JOE175" s="68">
        <f t="shared" ref="JOE175" si="9066">89.4*10.764</f>
        <v>962.30160000000001</v>
      </c>
      <c r="JOF175" s="68">
        <v>0</v>
      </c>
      <c r="JOG175" s="68">
        <f t="shared" si="2683"/>
        <v>962.30160000000001</v>
      </c>
      <c r="JOH175" s="68">
        <v>0</v>
      </c>
      <c r="JOI175" s="68">
        <f t="shared" si="2684"/>
        <v>1443.4524000000001</v>
      </c>
      <c r="JOJ175" s="101">
        <v>4</v>
      </c>
      <c r="JOK175" s="102"/>
      <c r="JOL175" s="68" t="s">
        <v>317</v>
      </c>
      <c r="JOM175" s="68">
        <f t="shared" ref="JOM175" si="9067">89.4*10.764</f>
        <v>962.30160000000001</v>
      </c>
      <c r="JON175" s="68">
        <v>0</v>
      </c>
      <c r="JOO175" s="68">
        <f t="shared" si="2686"/>
        <v>962.30160000000001</v>
      </c>
      <c r="JOP175" s="68">
        <v>0</v>
      </c>
      <c r="JOQ175" s="68">
        <f t="shared" si="2687"/>
        <v>1443.4524000000001</v>
      </c>
      <c r="JOR175" s="101">
        <v>4</v>
      </c>
      <c r="JOS175" s="102"/>
      <c r="JOT175" s="68" t="s">
        <v>317</v>
      </c>
      <c r="JOU175" s="68">
        <f t="shared" ref="JOU175" si="9068">89.4*10.764</f>
        <v>962.30160000000001</v>
      </c>
      <c r="JOV175" s="68">
        <v>0</v>
      </c>
      <c r="JOW175" s="68">
        <f t="shared" si="2689"/>
        <v>962.30160000000001</v>
      </c>
      <c r="JOX175" s="68">
        <v>0</v>
      </c>
      <c r="JOY175" s="68">
        <f t="shared" si="2690"/>
        <v>1443.4524000000001</v>
      </c>
      <c r="JOZ175" s="101">
        <v>4</v>
      </c>
      <c r="JPA175" s="102"/>
      <c r="JPB175" s="68" t="s">
        <v>317</v>
      </c>
      <c r="JPC175" s="68">
        <f t="shared" ref="JPC175" si="9069">89.4*10.764</f>
        <v>962.30160000000001</v>
      </c>
      <c r="JPD175" s="68">
        <v>0</v>
      </c>
      <c r="JPE175" s="68">
        <f t="shared" si="2692"/>
        <v>962.30160000000001</v>
      </c>
      <c r="JPF175" s="68">
        <v>0</v>
      </c>
      <c r="JPG175" s="68">
        <f t="shared" si="2693"/>
        <v>1443.4524000000001</v>
      </c>
      <c r="JPH175" s="101">
        <v>4</v>
      </c>
      <c r="JPI175" s="102"/>
      <c r="JPJ175" s="68" t="s">
        <v>317</v>
      </c>
      <c r="JPK175" s="68">
        <f t="shared" ref="JPK175" si="9070">89.4*10.764</f>
        <v>962.30160000000001</v>
      </c>
      <c r="JPL175" s="68">
        <v>0</v>
      </c>
      <c r="JPM175" s="68">
        <f t="shared" si="2695"/>
        <v>962.30160000000001</v>
      </c>
      <c r="JPN175" s="68">
        <v>0</v>
      </c>
      <c r="JPO175" s="68">
        <f t="shared" si="2696"/>
        <v>1443.4524000000001</v>
      </c>
      <c r="JPP175" s="101">
        <v>4</v>
      </c>
      <c r="JPQ175" s="102"/>
      <c r="JPR175" s="68" t="s">
        <v>317</v>
      </c>
      <c r="JPS175" s="68">
        <f t="shared" ref="JPS175" si="9071">89.4*10.764</f>
        <v>962.30160000000001</v>
      </c>
      <c r="JPT175" s="68">
        <v>0</v>
      </c>
      <c r="JPU175" s="68">
        <f t="shared" si="2698"/>
        <v>962.30160000000001</v>
      </c>
      <c r="JPV175" s="68">
        <v>0</v>
      </c>
      <c r="JPW175" s="68">
        <f t="shared" si="2699"/>
        <v>1443.4524000000001</v>
      </c>
      <c r="JPX175" s="101">
        <v>4</v>
      </c>
      <c r="JPY175" s="102"/>
      <c r="JPZ175" s="68" t="s">
        <v>317</v>
      </c>
      <c r="JQA175" s="68">
        <f t="shared" ref="JQA175" si="9072">89.4*10.764</f>
        <v>962.30160000000001</v>
      </c>
      <c r="JQB175" s="68">
        <v>0</v>
      </c>
      <c r="JQC175" s="68">
        <f t="shared" si="2701"/>
        <v>962.30160000000001</v>
      </c>
      <c r="JQD175" s="68">
        <v>0</v>
      </c>
      <c r="JQE175" s="68">
        <f t="shared" si="2702"/>
        <v>1443.4524000000001</v>
      </c>
      <c r="JQF175" s="101">
        <v>4</v>
      </c>
      <c r="JQG175" s="102"/>
      <c r="JQH175" s="68" t="s">
        <v>317</v>
      </c>
      <c r="JQI175" s="68">
        <f t="shared" ref="JQI175" si="9073">89.4*10.764</f>
        <v>962.30160000000001</v>
      </c>
      <c r="JQJ175" s="68">
        <v>0</v>
      </c>
      <c r="JQK175" s="68">
        <f t="shared" si="2704"/>
        <v>962.30160000000001</v>
      </c>
      <c r="JQL175" s="68">
        <v>0</v>
      </c>
      <c r="JQM175" s="68">
        <f t="shared" si="2705"/>
        <v>1443.4524000000001</v>
      </c>
      <c r="JQN175" s="101">
        <v>4</v>
      </c>
      <c r="JQO175" s="102"/>
      <c r="JQP175" s="68" t="s">
        <v>317</v>
      </c>
      <c r="JQQ175" s="68">
        <f t="shared" ref="JQQ175" si="9074">89.4*10.764</f>
        <v>962.30160000000001</v>
      </c>
      <c r="JQR175" s="68">
        <v>0</v>
      </c>
      <c r="JQS175" s="68">
        <f t="shared" si="2707"/>
        <v>962.30160000000001</v>
      </c>
      <c r="JQT175" s="68">
        <v>0</v>
      </c>
      <c r="JQU175" s="68">
        <f t="shared" si="2708"/>
        <v>1443.4524000000001</v>
      </c>
      <c r="JQV175" s="101">
        <v>4</v>
      </c>
      <c r="JQW175" s="102"/>
      <c r="JQX175" s="68" t="s">
        <v>317</v>
      </c>
      <c r="JQY175" s="68">
        <f t="shared" ref="JQY175" si="9075">89.4*10.764</f>
        <v>962.30160000000001</v>
      </c>
      <c r="JQZ175" s="68">
        <v>0</v>
      </c>
      <c r="JRA175" s="68">
        <f t="shared" si="2710"/>
        <v>962.30160000000001</v>
      </c>
      <c r="JRB175" s="68">
        <v>0</v>
      </c>
      <c r="JRC175" s="68">
        <f t="shared" si="2711"/>
        <v>1443.4524000000001</v>
      </c>
      <c r="JRD175" s="101">
        <v>4</v>
      </c>
      <c r="JRE175" s="102"/>
      <c r="JRF175" s="68" t="s">
        <v>317</v>
      </c>
      <c r="JRG175" s="68">
        <f t="shared" ref="JRG175" si="9076">89.4*10.764</f>
        <v>962.30160000000001</v>
      </c>
      <c r="JRH175" s="68">
        <v>0</v>
      </c>
      <c r="JRI175" s="68">
        <f t="shared" si="2713"/>
        <v>962.30160000000001</v>
      </c>
      <c r="JRJ175" s="68">
        <v>0</v>
      </c>
      <c r="JRK175" s="68">
        <f t="shared" si="2714"/>
        <v>1443.4524000000001</v>
      </c>
      <c r="JRL175" s="101">
        <v>4</v>
      </c>
      <c r="JRM175" s="102"/>
      <c r="JRN175" s="68" t="s">
        <v>317</v>
      </c>
      <c r="JRO175" s="68">
        <f t="shared" ref="JRO175" si="9077">89.4*10.764</f>
        <v>962.30160000000001</v>
      </c>
      <c r="JRP175" s="68">
        <v>0</v>
      </c>
      <c r="JRQ175" s="68">
        <f t="shared" si="2716"/>
        <v>962.30160000000001</v>
      </c>
      <c r="JRR175" s="68">
        <v>0</v>
      </c>
      <c r="JRS175" s="68">
        <f t="shared" si="2717"/>
        <v>1443.4524000000001</v>
      </c>
      <c r="JRT175" s="101">
        <v>4</v>
      </c>
      <c r="JRU175" s="102"/>
      <c r="JRV175" s="68" t="s">
        <v>317</v>
      </c>
      <c r="JRW175" s="68">
        <f t="shared" ref="JRW175" si="9078">89.4*10.764</f>
        <v>962.30160000000001</v>
      </c>
      <c r="JRX175" s="68">
        <v>0</v>
      </c>
      <c r="JRY175" s="68">
        <f t="shared" si="2719"/>
        <v>962.30160000000001</v>
      </c>
      <c r="JRZ175" s="68">
        <v>0</v>
      </c>
      <c r="JSA175" s="68">
        <f t="shared" si="2720"/>
        <v>1443.4524000000001</v>
      </c>
      <c r="JSB175" s="101">
        <v>4</v>
      </c>
      <c r="JSC175" s="102"/>
      <c r="JSD175" s="68" t="s">
        <v>317</v>
      </c>
      <c r="JSE175" s="68">
        <f t="shared" ref="JSE175" si="9079">89.4*10.764</f>
        <v>962.30160000000001</v>
      </c>
      <c r="JSF175" s="68">
        <v>0</v>
      </c>
      <c r="JSG175" s="68">
        <f t="shared" si="2722"/>
        <v>962.30160000000001</v>
      </c>
      <c r="JSH175" s="68">
        <v>0</v>
      </c>
      <c r="JSI175" s="68">
        <f t="shared" si="2723"/>
        <v>1443.4524000000001</v>
      </c>
      <c r="JSJ175" s="101">
        <v>4</v>
      </c>
      <c r="JSK175" s="102"/>
      <c r="JSL175" s="68" t="s">
        <v>317</v>
      </c>
      <c r="JSM175" s="68">
        <f t="shared" ref="JSM175" si="9080">89.4*10.764</f>
        <v>962.30160000000001</v>
      </c>
      <c r="JSN175" s="68">
        <v>0</v>
      </c>
      <c r="JSO175" s="68">
        <f t="shared" si="2725"/>
        <v>962.30160000000001</v>
      </c>
      <c r="JSP175" s="68">
        <v>0</v>
      </c>
      <c r="JSQ175" s="68">
        <f t="shared" si="2726"/>
        <v>1443.4524000000001</v>
      </c>
      <c r="JSR175" s="101">
        <v>4</v>
      </c>
      <c r="JSS175" s="102"/>
      <c r="JST175" s="68" t="s">
        <v>317</v>
      </c>
      <c r="JSU175" s="68">
        <f t="shared" ref="JSU175" si="9081">89.4*10.764</f>
        <v>962.30160000000001</v>
      </c>
      <c r="JSV175" s="68">
        <v>0</v>
      </c>
      <c r="JSW175" s="68">
        <f t="shared" si="2728"/>
        <v>962.30160000000001</v>
      </c>
      <c r="JSX175" s="68">
        <v>0</v>
      </c>
      <c r="JSY175" s="68">
        <f t="shared" si="2729"/>
        <v>1443.4524000000001</v>
      </c>
      <c r="JSZ175" s="101">
        <v>4</v>
      </c>
      <c r="JTA175" s="102"/>
      <c r="JTB175" s="68" t="s">
        <v>317</v>
      </c>
      <c r="JTC175" s="68">
        <f t="shared" ref="JTC175" si="9082">89.4*10.764</f>
        <v>962.30160000000001</v>
      </c>
      <c r="JTD175" s="68">
        <v>0</v>
      </c>
      <c r="JTE175" s="68">
        <f t="shared" si="2731"/>
        <v>962.30160000000001</v>
      </c>
      <c r="JTF175" s="68">
        <v>0</v>
      </c>
      <c r="JTG175" s="68">
        <f t="shared" si="2732"/>
        <v>1443.4524000000001</v>
      </c>
      <c r="JTH175" s="101">
        <v>4</v>
      </c>
      <c r="JTI175" s="102"/>
      <c r="JTJ175" s="68" t="s">
        <v>317</v>
      </c>
      <c r="JTK175" s="68">
        <f t="shared" ref="JTK175" si="9083">89.4*10.764</f>
        <v>962.30160000000001</v>
      </c>
      <c r="JTL175" s="68">
        <v>0</v>
      </c>
      <c r="JTM175" s="68">
        <f t="shared" si="2734"/>
        <v>962.30160000000001</v>
      </c>
      <c r="JTN175" s="68">
        <v>0</v>
      </c>
      <c r="JTO175" s="68">
        <f t="shared" si="2735"/>
        <v>1443.4524000000001</v>
      </c>
      <c r="JTP175" s="101">
        <v>4</v>
      </c>
      <c r="JTQ175" s="102"/>
      <c r="JTR175" s="68" t="s">
        <v>317</v>
      </c>
      <c r="JTS175" s="68">
        <f t="shared" ref="JTS175" si="9084">89.4*10.764</f>
        <v>962.30160000000001</v>
      </c>
      <c r="JTT175" s="68">
        <v>0</v>
      </c>
      <c r="JTU175" s="68">
        <f t="shared" si="2737"/>
        <v>962.30160000000001</v>
      </c>
      <c r="JTV175" s="68">
        <v>0</v>
      </c>
      <c r="JTW175" s="68">
        <f t="shared" si="2738"/>
        <v>1443.4524000000001</v>
      </c>
      <c r="JTX175" s="101">
        <v>4</v>
      </c>
      <c r="JTY175" s="102"/>
      <c r="JTZ175" s="68" t="s">
        <v>317</v>
      </c>
      <c r="JUA175" s="68">
        <f t="shared" ref="JUA175" si="9085">89.4*10.764</f>
        <v>962.30160000000001</v>
      </c>
      <c r="JUB175" s="68">
        <v>0</v>
      </c>
      <c r="JUC175" s="68">
        <f t="shared" si="2740"/>
        <v>962.30160000000001</v>
      </c>
      <c r="JUD175" s="68">
        <v>0</v>
      </c>
      <c r="JUE175" s="68">
        <f t="shared" si="2741"/>
        <v>1443.4524000000001</v>
      </c>
      <c r="JUF175" s="101">
        <v>4</v>
      </c>
      <c r="JUG175" s="102"/>
      <c r="JUH175" s="68" t="s">
        <v>317</v>
      </c>
      <c r="JUI175" s="68">
        <f t="shared" ref="JUI175" si="9086">89.4*10.764</f>
        <v>962.30160000000001</v>
      </c>
      <c r="JUJ175" s="68">
        <v>0</v>
      </c>
      <c r="JUK175" s="68">
        <f t="shared" si="2743"/>
        <v>962.30160000000001</v>
      </c>
      <c r="JUL175" s="68">
        <v>0</v>
      </c>
      <c r="JUM175" s="68">
        <f t="shared" si="2744"/>
        <v>1443.4524000000001</v>
      </c>
      <c r="JUN175" s="101">
        <v>4</v>
      </c>
      <c r="JUO175" s="102"/>
      <c r="JUP175" s="68" t="s">
        <v>317</v>
      </c>
      <c r="JUQ175" s="68">
        <f t="shared" ref="JUQ175" si="9087">89.4*10.764</f>
        <v>962.30160000000001</v>
      </c>
      <c r="JUR175" s="68">
        <v>0</v>
      </c>
      <c r="JUS175" s="68">
        <f t="shared" si="2746"/>
        <v>962.30160000000001</v>
      </c>
      <c r="JUT175" s="68">
        <v>0</v>
      </c>
      <c r="JUU175" s="68">
        <f t="shared" si="2747"/>
        <v>1443.4524000000001</v>
      </c>
      <c r="JUV175" s="101">
        <v>4</v>
      </c>
      <c r="JUW175" s="102"/>
      <c r="JUX175" s="68" t="s">
        <v>317</v>
      </c>
      <c r="JUY175" s="68">
        <f t="shared" ref="JUY175" si="9088">89.4*10.764</f>
        <v>962.30160000000001</v>
      </c>
      <c r="JUZ175" s="68">
        <v>0</v>
      </c>
      <c r="JVA175" s="68">
        <f t="shared" si="2749"/>
        <v>962.30160000000001</v>
      </c>
      <c r="JVB175" s="68">
        <v>0</v>
      </c>
      <c r="JVC175" s="68">
        <f t="shared" si="2750"/>
        <v>1443.4524000000001</v>
      </c>
      <c r="JVD175" s="101">
        <v>4</v>
      </c>
      <c r="JVE175" s="102"/>
      <c r="JVF175" s="68" t="s">
        <v>317</v>
      </c>
      <c r="JVG175" s="68">
        <f t="shared" ref="JVG175" si="9089">89.4*10.764</f>
        <v>962.30160000000001</v>
      </c>
      <c r="JVH175" s="68">
        <v>0</v>
      </c>
      <c r="JVI175" s="68">
        <f t="shared" si="2752"/>
        <v>962.30160000000001</v>
      </c>
      <c r="JVJ175" s="68">
        <v>0</v>
      </c>
      <c r="JVK175" s="68">
        <f t="shared" si="2753"/>
        <v>1443.4524000000001</v>
      </c>
      <c r="JVL175" s="101">
        <v>4</v>
      </c>
      <c r="JVM175" s="102"/>
      <c r="JVN175" s="68" t="s">
        <v>317</v>
      </c>
      <c r="JVO175" s="68">
        <f t="shared" ref="JVO175" si="9090">89.4*10.764</f>
        <v>962.30160000000001</v>
      </c>
      <c r="JVP175" s="68">
        <v>0</v>
      </c>
      <c r="JVQ175" s="68">
        <f t="shared" si="2755"/>
        <v>962.30160000000001</v>
      </c>
      <c r="JVR175" s="68">
        <v>0</v>
      </c>
      <c r="JVS175" s="68">
        <f t="shared" si="2756"/>
        <v>1443.4524000000001</v>
      </c>
      <c r="JVT175" s="101">
        <v>4</v>
      </c>
      <c r="JVU175" s="102"/>
      <c r="JVV175" s="68" t="s">
        <v>317</v>
      </c>
      <c r="JVW175" s="68">
        <f t="shared" ref="JVW175" si="9091">89.4*10.764</f>
        <v>962.30160000000001</v>
      </c>
      <c r="JVX175" s="68">
        <v>0</v>
      </c>
      <c r="JVY175" s="68">
        <f t="shared" si="2758"/>
        <v>962.30160000000001</v>
      </c>
      <c r="JVZ175" s="68">
        <v>0</v>
      </c>
      <c r="JWA175" s="68">
        <f t="shared" si="2759"/>
        <v>1443.4524000000001</v>
      </c>
      <c r="JWB175" s="101">
        <v>4</v>
      </c>
      <c r="JWC175" s="102"/>
      <c r="JWD175" s="68" t="s">
        <v>317</v>
      </c>
      <c r="JWE175" s="68">
        <f t="shared" ref="JWE175" si="9092">89.4*10.764</f>
        <v>962.30160000000001</v>
      </c>
      <c r="JWF175" s="68">
        <v>0</v>
      </c>
      <c r="JWG175" s="68">
        <f t="shared" si="2761"/>
        <v>962.30160000000001</v>
      </c>
      <c r="JWH175" s="68">
        <v>0</v>
      </c>
      <c r="JWI175" s="68">
        <f t="shared" si="2762"/>
        <v>1443.4524000000001</v>
      </c>
      <c r="JWJ175" s="101">
        <v>4</v>
      </c>
      <c r="JWK175" s="102"/>
      <c r="JWL175" s="68" t="s">
        <v>317</v>
      </c>
      <c r="JWM175" s="68">
        <f t="shared" ref="JWM175" si="9093">89.4*10.764</f>
        <v>962.30160000000001</v>
      </c>
      <c r="JWN175" s="68">
        <v>0</v>
      </c>
      <c r="JWO175" s="68">
        <f t="shared" si="2764"/>
        <v>962.30160000000001</v>
      </c>
      <c r="JWP175" s="68">
        <v>0</v>
      </c>
      <c r="JWQ175" s="68">
        <f t="shared" si="2765"/>
        <v>1443.4524000000001</v>
      </c>
      <c r="JWR175" s="101">
        <v>4</v>
      </c>
      <c r="JWS175" s="102"/>
      <c r="JWT175" s="68" t="s">
        <v>317</v>
      </c>
      <c r="JWU175" s="68">
        <f t="shared" ref="JWU175" si="9094">89.4*10.764</f>
        <v>962.30160000000001</v>
      </c>
      <c r="JWV175" s="68">
        <v>0</v>
      </c>
      <c r="JWW175" s="68">
        <f t="shared" si="2767"/>
        <v>962.30160000000001</v>
      </c>
      <c r="JWX175" s="68">
        <v>0</v>
      </c>
      <c r="JWY175" s="68">
        <f t="shared" si="2768"/>
        <v>1443.4524000000001</v>
      </c>
      <c r="JWZ175" s="101">
        <v>4</v>
      </c>
      <c r="JXA175" s="102"/>
      <c r="JXB175" s="68" t="s">
        <v>317</v>
      </c>
      <c r="JXC175" s="68">
        <f t="shared" ref="JXC175" si="9095">89.4*10.764</f>
        <v>962.30160000000001</v>
      </c>
      <c r="JXD175" s="68">
        <v>0</v>
      </c>
      <c r="JXE175" s="68">
        <f t="shared" si="2770"/>
        <v>962.30160000000001</v>
      </c>
      <c r="JXF175" s="68">
        <v>0</v>
      </c>
      <c r="JXG175" s="68">
        <f t="shared" si="2771"/>
        <v>1443.4524000000001</v>
      </c>
      <c r="JXH175" s="101">
        <v>4</v>
      </c>
      <c r="JXI175" s="102"/>
      <c r="JXJ175" s="68" t="s">
        <v>317</v>
      </c>
      <c r="JXK175" s="68">
        <f t="shared" ref="JXK175" si="9096">89.4*10.764</f>
        <v>962.30160000000001</v>
      </c>
      <c r="JXL175" s="68">
        <v>0</v>
      </c>
      <c r="JXM175" s="68">
        <f t="shared" si="2773"/>
        <v>962.30160000000001</v>
      </c>
      <c r="JXN175" s="68">
        <v>0</v>
      </c>
      <c r="JXO175" s="68">
        <f t="shared" si="2774"/>
        <v>1443.4524000000001</v>
      </c>
      <c r="JXP175" s="101">
        <v>4</v>
      </c>
      <c r="JXQ175" s="102"/>
      <c r="JXR175" s="68" t="s">
        <v>317</v>
      </c>
      <c r="JXS175" s="68">
        <f t="shared" ref="JXS175" si="9097">89.4*10.764</f>
        <v>962.30160000000001</v>
      </c>
      <c r="JXT175" s="68">
        <v>0</v>
      </c>
      <c r="JXU175" s="68">
        <f t="shared" si="2776"/>
        <v>962.30160000000001</v>
      </c>
      <c r="JXV175" s="68">
        <v>0</v>
      </c>
      <c r="JXW175" s="68">
        <f t="shared" si="2777"/>
        <v>1443.4524000000001</v>
      </c>
      <c r="JXX175" s="101">
        <v>4</v>
      </c>
      <c r="JXY175" s="102"/>
      <c r="JXZ175" s="68" t="s">
        <v>317</v>
      </c>
      <c r="JYA175" s="68">
        <f t="shared" ref="JYA175" si="9098">89.4*10.764</f>
        <v>962.30160000000001</v>
      </c>
      <c r="JYB175" s="68">
        <v>0</v>
      </c>
      <c r="JYC175" s="68">
        <f t="shared" si="2779"/>
        <v>962.30160000000001</v>
      </c>
      <c r="JYD175" s="68">
        <v>0</v>
      </c>
      <c r="JYE175" s="68">
        <f t="shared" si="2780"/>
        <v>1443.4524000000001</v>
      </c>
      <c r="JYF175" s="101">
        <v>4</v>
      </c>
      <c r="JYG175" s="102"/>
      <c r="JYH175" s="68" t="s">
        <v>317</v>
      </c>
      <c r="JYI175" s="68">
        <f t="shared" ref="JYI175" si="9099">89.4*10.764</f>
        <v>962.30160000000001</v>
      </c>
      <c r="JYJ175" s="68">
        <v>0</v>
      </c>
      <c r="JYK175" s="68">
        <f t="shared" si="2782"/>
        <v>962.30160000000001</v>
      </c>
      <c r="JYL175" s="68">
        <v>0</v>
      </c>
      <c r="JYM175" s="68">
        <f t="shared" si="2783"/>
        <v>1443.4524000000001</v>
      </c>
      <c r="JYN175" s="101">
        <v>4</v>
      </c>
      <c r="JYO175" s="102"/>
      <c r="JYP175" s="68" t="s">
        <v>317</v>
      </c>
      <c r="JYQ175" s="68">
        <f t="shared" ref="JYQ175" si="9100">89.4*10.764</f>
        <v>962.30160000000001</v>
      </c>
      <c r="JYR175" s="68">
        <v>0</v>
      </c>
      <c r="JYS175" s="68">
        <f t="shared" si="2785"/>
        <v>962.30160000000001</v>
      </c>
      <c r="JYT175" s="68">
        <v>0</v>
      </c>
      <c r="JYU175" s="68">
        <f t="shared" si="2786"/>
        <v>1443.4524000000001</v>
      </c>
      <c r="JYV175" s="101">
        <v>4</v>
      </c>
      <c r="JYW175" s="102"/>
      <c r="JYX175" s="68" t="s">
        <v>317</v>
      </c>
      <c r="JYY175" s="68">
        <f t="shared" ref="JYY175" si="9101">89.4*10.764</f>
        <v>962.30160000000001</v>
      </c>
      <c r="JYZ175" s="68">
        <v>0</v>
      </c>
      <c r="JZA175" s="68">
        <f t="shared" si="2788"/>
        <v>962.30160000000001</v>
      </c>
      <c r="JZB175" s="68">
        <v>0</v>
      </c>
      <c r="JZC175" s="68">
        <f t="shared" si="2789"/>
        <v>1443.4524000000001</v>
      </c>
      <c r="JZD175" s="101">
        <v>4</v>
      </c>
      <c r="JZE175" s="102"/>
      <c r="JZF175" s="68" t="s">
        <v>317</v>
      </c>
      <c r="JZG175" s="68">
        <f t="shared" ref="JZG175" si="9102">89.4*10.764</f>
        <v>962.30160000000001</v>
      </c>
      <c r="JZH175" s="68">
        <v>0</v>
      </c>
      <c r="JZI175" s="68">
        <f t="shared" si="2791"/>
        <v>962.30160000000001</v>
      </c>
      <c r="JZJ175" s="68">
        <v>0</v>
      </c>
      <c r="JZK175" s="68">
        <f t="shared" si="2792"/>
        <v>1443.4524000000001</v>
      </c>
      <c r="JZL175" s="101">
        <v>4</v>
      </c>
      <c r="JZM175" s="102"/>
      <c r="JZN175" s="68" t="s">
        <v>317</v>
      </c>
      <c r="JZO175" s="68">
        <f t="shared" ref="JZO175" si="9103">89.4*10.764</f>
        <v>962.30160000000001</v>
      </c>
      <c r="JZP175" s="68">
        <v>0</v>
      </c>
      <c r="JZQ175" s="68">
        <f t="shared" si="2794"/>
        <v>962.30160000000001</v>
      </c>
      <c r="JZR175" s="68">
        <v>0</v>
      </c>
      <c r="JZS175" s="68">
        <f t="shared" si="2795"/>
        <v>1443.4524000000001</v>
      </c>
      <c r="JZT175" s="101">
        <v>4</v>
      </c>
      <c r="JZU175" s="102"/>
      <c r="JZV175" s="68" t="s">
        <v>317</v>
      </c>
      <c r="JZW175" s="68">
        <f t="shared" ref="JZW175" si="9104">89.4*10.764</f>
        <v>962.30160000000001</v>
      </c>
      <c r="JZX175" s="68">
        <v>0</v>
      </c>
      <c r="JZY175" s="68">
        <f t="shared" si="2797"/>
        <v>962.30160000000001</v>
      </c>
      <c r="JZZ175" s="68">
        <v>0</v>
      </c>
      <c r="KAA175" s="68">
        <f t="shared" si="2798"/>
        <v>1443.4524000000001</v>
      </c>
      <c r="KAB175" s="101">
        <v>4</v>
      </c>
      <c r="KAC175" s="102"/>
      <c r="KAD175" s="68" t="s">
        <v>317</v>
      </c>
      <c r="KAE175" s="68">
        <f t="shared" ref="KAE175" si="9105">89.4*10.764</f>
        <v>962.30160000000001</v>
      </c>
      <c r="KAF175" s="68">
        <v>0</v>
      </c>
      <c r="KAG175" s="68">
        <f t="shared" si="2800"/>
        <v>962.30160000000001</v>
      </c>
      <c r="KAH175" s="68">
        <v>0</v>
      </c>
      <c r="KAI175" s="68">
        <f t="shared" si="2801"/>
        <v>1443.4524000000001</v>
      </c>
      <c r="KAJ175" s="101">
        <v>4</v>
      </c>
      <c r="KAK175" s="102"/>
      <c r="KAL175" s="68" t="s">
        <v>317</v>
      </c>
      <c r="KAM175" s="68">
        <f t="shared" ref="KAM175" si="9106">89.4*10.764</f>
        <v>962.30160000000001</v>
      </c>
      <c r="KAN175" s="68">
        <v>0</v>
      </c>
      <c r="KAO175" s="68">
        <f t="shared" si="2803"/>
        <v>962.30160000000001</v>
      </c>
      <c r="KAP175" s="68">
        <v>0</v>
      </c>
      <c r="KAQ175" s="68">
        <f t="shared" si="2804"/>
        <v>1443.4524000000001</v>
      </c>
      <c r="KAR175" s="101">
        <v>4</v>
      </c>
      <c r="KAS175" s="102"/>
      <c r="KAT175" s="68" t="s">
        <v>317</v>
      </c>
      <c r="KAU175" s="68">
        <f t="shared" ref="KAU175" si="9107">89.4*10.764</f>
        <v>962.30160000000001</v>
      </c>
      <c r="KAV175" s="68">
        <v>0</v>
      </c>
      <c r="KAW175" s="68">
        <f t="shared" si="2806"/>
        <v>962.30160000000001</v>
      </c>
      <c r="KAX175" s="68">
        <v>0</v>
      </c>
      <c r="KAY175" s="68">
        <f t="shared" si="2807"/>
        <v>1443.4524000000001</v>
      </c>
      <c r="KAZ175" s="101">
        <v>4</v>
      </c>
      <c r="KBA175" s="102"/>
      <c r="KBB175" s="68" t="s">
        <v>317</v>
      </c>
      <c r="KBC175" s="68">
        <f t="shared" ref="KBC175" si="9108">89.4*10.764</f>
        <v>962.30160000000001</v>
      </c>
      <c r="KBD175" s="68">
        <v>0</v>
      </c>
      <c r="KBE175" s="68">
        <f t="shared" si="2809"/>
        <v>962.30160000000001</v>
      </c>
      <c r="KBF175" s="68">
        <v>0</v>
      </c>
      <c r="KBG175" s="68">
        <f t="shared" si="2810"/>
        <v>1443.4524000000001</v>
      </c>
      <c r="KBH175" s="101">
        <v>4</v>
      </c>
      <c r="KBI175" s="102"/>
      <c r="KBJ175" s="68" t="s">
        <v>317</v>
      </c>
      <c r="KBK175" s="68">
        <f t="shared" ref="KBK175" si="9109">89.4*10.764</f>
        <v>962.30160000000001</v>
      </c>
      <c r="KBL175" s="68">
        <v>0</v>
      </c>
      <c r="KBM175" s="68">
        <f t="shared" si="2812"/>
        <v>962.30160000000001</v>
      </c>
      <c r="KBN175" s="68">
        <v>0</v>
      </c>
      <c r="KBO175" s="68">
        <f t="shared" si="2813"/>
        <v>1443.4524000000001</v>
      </c>
      <c r="KBP175" s="101">
        <v>4</v>
      </c>
      <c r="KBQ175" s="102"/>
      <c r="KBR175" s="68" t="s">
        <v>317</v>
      </c>
      <c r="KBS175" s="68">
        <f t="shared" ref="KBS175" si="9110">89.4*10.764</f>
        <v>962.30160000000001</v>
      </c>
      <c r="KBT175" s="68">
        <v>0</v>
      </c>
      <c r="KBU175" s="68">
        <f t="shared" si="2815"/>
        <v>962.30160000000001</v>
      </c>
      <c r="KBV175" s="68">
        <v>0</v>
      </c>
      <c r="KBW175" s="68">
        <f t="shared" si="2816"/>
        <v>1443.4524000000001</v>
      </c>
      <c r="KBX175" s="101">
        <v>4</v>
      </c>
      <c r="KBY175" s="102"/>
      <c r="KBZ175" s="68" t="s">
        <v>317</v>
      </c>
      <c r="KCA175" s="68">
        <f t="shared" ref="KCA175" si="9111">89.4*10.764</f>
        <v>962.30160000000001</v>
      </c>
      <c r="KCB175" s="68">
        <v>0</v>
      </c>
      <c r="KCC175" s="68">
        <f t="shared" si="2818"/>
        <v>962.30160000000001</v>
      </c>
      <c r="KCD175" s="68">
        <v>0</v>
      </c>
      <c r="KCE175" s="68">
        <f t="shared" si="2819"/>
        <v>1443.4524000000001</v>
      </c>
      <c r="KCF175" s="101">
        <v>4</v>
      </c>
      <c r="KCG175" s="102"/>
      <c r="KCH175" s="68" t="s">
        <v>317</v>
      </c>
      <c r="KCI175" s="68">
        <f t="shared" ref="KCI175" si="9112">89.4*10.764</f>
        <v>962.30160000000001</v>
      </c>
      <c r="KCJ175" s="68">
        <v>0</v>
      </c>
      <c r="KCK175" s="68">
        <f t="shared" si="2821"/>
        <v>962.30160000000001</v>
      </c>
      <c r="KCL175" s="68">
        <v>0</v>
      </c>
      <c r="KCM175" s="68">
        <f t="shared" si="2822"/>
        <v>1443.4524000000001</v>
      </c>
      <c r="KCN175" s="101">
        <v>4</v>
      </c>
      <c r="KCO175" s="102"/>
      <c r="KCP175" s="68" t="s">
        <v>317</v>
      </c>
      <c r="KCQ175" s="68">
        <f t="shared" ref="KCQ175" si="9113">89.4*10.764</f>
        <v>962.30160000000001</v>
      </c>
      <c r="KCR175" s="68">
        <v>0</v>
      </c>
      <c r="KCS175" s="68">
        <f t="shared" si="2824"/>
        <v>962.30160000000001</v>
      </c>
      <c r="KCT175" s="68">
        <v>0</v>
      </c>
      <c r="KCU175" s="68">
        <f t="shared" si="2825"/>
        <v>1443.4524000000001</v>
      </c>
      <c r="KCV175" s="101">
        <v>4</v>
      </c>
      <c r="KCW175" s="102"/>
      <c r="KCX175" s="68" t="s">
        <v>317</v>
      </c>
      <c r="KCY175" s="68">
        <f t="shared" ref="KCY175" si="9114">89.4*10.764</f>
        <v>962.30160000000001</v>
      </c>
      <c r="KCZ175" s="68">
        <v>0</v>
      </c>
      <c r="KDA175" s="68">
        <f t="shared" si="2827"/>
        <v>962.30160000000001</v>
      </c>
      <c r="KDB175" s="68">
        <v>0</v>
      </c>
      <c r="KDC175" s="68">
        <f t="shared" si="2828"/>
        <v>1443.4524000000001</v>
      </c>
      <c r="KDD175" s="101">
        <v>4</v>
      </c>
      <c r="KDE175" s="102"/>
      <c r="KDF175" s="68" t="s">
        <v>317</v>
      </c>
      <c r="KDG175" s="68">
        <f t="shared" ref="KDG175" si="9115">89.4*10.764</f>
        <v>962.30160000000001</v>
      </c>
      <c r="KDH175" s="68">
        <v>0</v>
      </c>
      <c r="KDI175" s="68">
        <f t="shared" si="2830"/>
        <v>962.30160000000001</v>
      </c>
      <c r="KDJ175" s="68">
        <v>0</v>
      </c>
      <c r="KDK175" s="68">
        <f t="shared" si="2831"/>
        <v>1443.4524000000001</v>
      </c>
      <c r="KDL175" s="101">
        <v>4</v>
      </c>
      <c r="KDM175" s="102"/>
      <c r="KDN175" s="68" t="s">
        <v>317</v>
      </c>
      <c r="KDO175" s="68">
        <f t="shared" ref="KDO175" si="9116">89.4*10.764</f>
        <v>962.30160000000001</v>
      </c>
      <c r="KDP175" s="68">
        <v>0</v>
      </c>
      <c r="KDQ175" s="68">
        <f t="shared" si="2833"/>
        <v>962.30160000000001</v>
      </c>
      <c r="KDR175" s="68">
        <v>0</v>
      </c>
      <c r="KDS175" s="68">
        <f t="shared" si="2834"/>
        <v>1443.4524000000001</v>
      </c>
      <c r="KDT175" s="101">
        <v>4</v>
      </c>
      <c r="KDU175" s="102"/>
      <c r="KDV175" s="68" t="s">
        <v>317</v>
      </c>
      <c r="KDW175" s="68">
        <f t="shared" ref="KDW175" si="9117">89.4*10.764</f>
        <v>962.30160000000001</v>
      </c>
      <c r="KDX175" s="68">
        <v>0</v>
      </c>
      <c r="KDY175" s="68">
        <f t="shared" si="2836"/>
        <v>962.30160000000001</v>
      </c>
      <c r="KDZ175" s="68">
        <v>0</v>
      </c>
      <c r="KEA175" s="68">
        <f t="shared" si="2837"/>
        <v>1443.4524000000001</v>
      </c>
      <c r="KEB175" s="101">
        <v>4</v>
      </c>
      <c r="KEC175" s="102"/>
      <c r="KED175" s="68" t="s">
        <v>317</v>
      </c>
      <c r="KEE175" s="68">
        <f t="shared" ref="KEE175" si="9118">89.4*10.764</f>
        <v>962.30160000000001</v>
      </c>
      <c r="KEF175" s="68">
        <v>0</v>
      </c>
      <c r="KEG175" s="68">
        <f t="shared" si="2839"/>
        <v>962.30160000000001</v>
      </c>
      <c r="KEH175" s="68">
        <v>0</v>
      </c>
      <c r="KEI175" s="68">
        <f t="shared" si="2840"/>
        <v>1443.4524000000001</v>
      </c>
      <c r="KEJ175" s="101">
        <v>4</v>
      </c>
      <c r="KEK175" s="102"/>
      <c r="KEL175" s="68" t="s">
        <v>317</v>
      </c>
      <c r="KEM175" s="68">
        <f t="shared" ref="KEM175" si="9119">89.4*10.764</f>
        <v>962.30160000000001</v>
      </c>
      <c r="KEN175" s="68">
        <v>0</v>
      </c>
      <c r="KEO175" s="68">
        <f t="shared" si="2842"/>
        <v>962.30160000000001</v>
      </c>
      <c r="KEP175" s="68">
        <v>0</v>
      </c>
      <c r="KEQ175" s="68">
        <f t="shared" si="2843"/>
        <v>1443.4524000000001</v>
      </c>
      <c r="KER175" s="101">
        <v>4</v>
      </c>
      <c r="KES175" s="102"/>
      <c r="KET175" s="68" t="s">
        <v>317</v>
      </c>
      <c r="KEU175" s="68">
        <f t="shared" ref="KEU175" si="9120">89.4*10.764</f>
        <v>962.30160000000001</v>
      </c>
      <c r="KEV175" s="68">
        <v>0</v>
      </c>
      <c r="KEW175" s="68">
        <f t="shared" si="2845"/>
        <v>962.30160000000001</v>
      </c>
      <c r="KEX175" s="68">
        <v>0</v>
      </c>
      <c r="KEY175" s="68">
        <f t="shared" si="2846"/>
        <v>1443.4524000000001</v>
      </c>
      <c r="KEZ175" s="101">
        <v>4</v>
      </c>
      <c r="KFA175" s="102"/>
      <c r="KFB175" s="68" t="s">
        <v>317</v>
      </c>
      <c r="KFC175" s="68">
        <f t="shared" ref="KFC175" si="9121">89.4*10.764</f>
        <v>962.30160000000001</v>
      </c>
      <c r="KFD175" s="68">
        <v>0</v>
      </c>
      <c r="KFE175" s="68">
        <f t="shared" si="2848"/>
        <v>962.30160000000001</v>
      </c>
      <c r="KFF175" s="68">
        <v>0</v>
      </c>
      <c r="KFG175" s="68">
        <f t="shared" si="2849"/>
        <v>1443.4524000000001</v>
      </c>
      <c r="KFH175" s="101">
        <v>4</v>
      </c>
      <c r="KFI175" s="102"/>
      <c r="KFJ175" s="68" t="s">
        <v>317</v>
      </c>
      <c r="KFK175" s="68">
        <f t="shared" ref="KFK175" si="9122">89.4*10.764</f>
        <v>962.30160000000001</v>
      </c>
      <c r="KFL175" s="68">
        <v>0</v>
      </c>
      <c r="KFM175" s="68">
        <f t="shared" si="2851"/>
        <v>962.30160000000001</v>
      </c>
      <c r="KFN175" s="68">
        <v>0</v>
      </c>
      <c r="KFO175" s="68">
        <f t="shared" si="2852"/>
        <v>1443.4524000000001</v>
      </c>
      <c r="KFP175" s="101">
        <v>4</v>
      </c>
      <c r="KFQ175" s="102"/>
      <c r="KFR175" s="68" t="s">
        <v>317</v>
      </c>
      <c r="KFS175" s="68">
        <f t="shared" ref="KFS175" si="9123">89.4*10.764</f>
        <v>962.30160000000001</v>
      </c>
      <c r="KFT175" s="68">
        <v>0</v>
      </c>
      <c r="KFU175" s="68">
        <f t="shared" si="2854"/>
        <v>962.30160000000001</v>
      </c>
      <c r="KFV175" s="68">
        <v>0</v>
      </c>
      <c r="KFW175" s="68">
        <f t="shared" si="2855"/>
        <v>1443.4524000000001</v>
      </c>
      <c r="KFX175" s="101">
        <v>4</v>
      </c>
      <c r="KFY175" s="102"/>
      <c r="KFZ175" s="68" t="s">
        <v>317</v>
      </c>
      <c r="KGA175" s="68">
        <f t="shared" ref="KGA175" si="9124">89.4*10.764</f>
        <v>962.30160000000001</v>
      </c>
      <c r="KGB175" s="68">
        <v>0</v>
      </c>
      <c r="KGC175" s="68">
        <f t="shared" si="2857"/>
        <v>962.30160000000001</v>
      </c>
      <c r="KGD175" s="68">
        <v>0</v>
      </c>
      <c r="KGE175" s="68">
        <f t="shared" si="2858"/>
        <v>1443.4524000000001</v>
      </c>
      <c r="KGF175" s="101">
        <v>4</v>
      </c>
      <c r="KGG175" s="102"/>
      <c r="KGH175" s="68" t="s">
        <v>317</v>
      </c>
      <c r="KGI175" s="68">
        <f t="shared" ref="KGI175" si="9125">89.4*10.764</f>
        <v>962.30160000000001</v>
      </c>
      <c r="KGJ175" s="68">
        <v>0</v>
      </c>
      <c r="KGK175" s="68">
        <f t="shared" si="2860"/>
        <v>962.30160000000001</v>
      </c>
      <c r="KGL175" s="68">
        <v>0</v>
      </c>
      <c r="KGM175" s="68">
        <f t="shared" si="2861"/>
        <v>1443.4524000000001</v>
      </c>
      <c r="KGN175" s="101">
        <v>4</v>
      </c>
      <c r="KGO175" s="102"/>
      <c r="KGP175" s="68" t="s">
        <v>317</v>
      </c>
      <c r="KGQ175" s="68">
        <f t="shared" ref="KGQ175" si="9126">89.4*10.764</f>
        <v>962.30160000000001</v>
      </c>
      <c r="KGR175" s="68">
        <v>0</v>
      </c>
      <c r="KGS175" s="68">
        <f t="shared" si="2863"/>
        <v>962.30160000000001</v>
      </c>
      <c r="KGT175" s="68">
        <v>0</v>
      </c>
      <c r="KGU175" s="68">
        <f t="shared" si="2864"/>
        <v>1443.4524000000001</v>
      </c>
      <c r="KGV175" s="101">
        <v>4</v>
      </c>
      <c r="KGW175" s="102"/>
      <c r="KGX175" s="68" t="s">
        <v>317</v>
      </c>
      <c r="KGY175" s="68">
        <f t="shared" ref="KGY175" si="9127">89.4*10.764</f>
        <v>962.30160000000001</v>
      </c>
      <c r="KGZ175" s="68">
        <v>0</v>
      </c>
      <c r="KHA175" s="68">
        <f t="shared" si="2866"/>
        <v>962.30160000000001</v>
      </c>
      <c r="KHB175" s="68">
        <v>0</v>
      </c>
      <c r="KHC175" s="68">
        <f t="shared" si="2867"/>
        <v>1443.4524000000001</v>
      </c>
      <c r="KHD175" s="101">
        <v>4</v>
      </c>
      <c r="KHE175" s="102"/>
      <c r="KHF175" s="68" t="s">
        <v>317</v>
      </c>
      <c r="KHG175" s="68">
        <f t="shared" ref="KHG175" si="9128">89.4*10.764</f>
        <v>962.30160000000001</v>
      </c>
      <c r="KHH175" s="68">
        <v>0</v>
      </c>
      <c r="KHI175" s="68">
        <f t="shared" si="2869"/>
        <v>962.30160000000001</v>
      </c>
      <c r="KHJ175" s="68">
        <v>0</v>
      </c>
      <c r="KHK175" s="68">
        <f t="shared" si="2870"/>
        <v>1443.4524000000001</v>
      </c>
      <c r="KHL175" s="101">
        <v>4</v>
      </c>
      <c r="KHM175" s="102"/>
      <c r="KHN175" s="68" t="s">
        <v>317</v>
      </c>
      <c r="KHO175" s="68">
        <f t="shared" ref="KHO175" si="9129">89.4*10.764</f>
        <v>962.30160000000001</v>
      </c>
      <c r="KHP175" s="68">
        <v>0</v>
      </c>
      <c r="KHQ175" s="68">
        <f t="shared" si="2872"/>
        <v>962.30160000000001</v>
      </c>
      <c r="KHR175" s="68">
        <v>0</v>
      </c>
      <c r="KHS175" s="68">
        <f t="shared" si="2873"/>
        <v>1443.4524000000001</v>
      </c>
      <c r="KHT175" s="101">
        <v>4</v>
      </c>
      <c r="KHU175" s="102"/>
      <c r="KHV175" s="68" t="s">
        <v>317</v>
      </c>
      <c r="KHW175" s="68">
        <f t="shared" ref="KHW175" si="9130">89.4*10.764</f>
        <v>962.30160000000001</v>
      </c>
      <c r="KHX175" s="68">
        <v>0</v>
      </c>
      <c r="KHY175" s="68">
        <f t="shared" si="2875"/>
        <v>962.30160000000001</v>
      </c>
      <c r="KHZ175" s="68">
        <v>0</v>
      </c>
      <c r="KIA175" s="68">
        <f t="shared" si="2876"/>
        <v>1443.4524000000001</v>
      </c>
      <c r="KIB175" s="101">
        <v>4</v>
      </c>
      <c r="KIC175" s="102"/>
      <c r="KID175" s="68" t="s">
        <v>317</v>
      </c>
      <c r="KIE175" s="68">
        <f t="shared" ref="KIE175" si="9131">89.4*10.764</f>
        <v>962.30160000000001</v>
      </c>
      <c r="KIF175" s="68">
        <v>0</v>
      </c>
      <c r="KIG175" s="68">
        <f t="shared" si="2878"/>
        <v>962.30160000000001</v>
      </c>
      <c r="KIH175" s="68">
        <v>0</v>
      </c>
      <c r="KII175" s="68">
        <f t="shared" si="2879"/>
        <v>1443.4524000000001</v>
      </c>
      <c r="KIJ175" s="101">
        <v>4</v>
      </c>
      <c r="KIK175" s="102"/>
      <c r="KIL175" s="68" t="s">
        <v>317</v>
      </c>
      <c r="KIM175" s="68">
        <f t="shared" ref="KIM175" si="9132">89.4*10.764</f>
        <v>962.30160000000001</v>
      </c>
      <c r="KIN175" s="68">
        <v>0</v>
      </c>
      <c r="KIO175" s="68">
        <f t="shared" si="2881"/>
        <v>962.30160000000001</v>
      </c>
      <c r="KIP175" s="68">
        <v>0</v>
      </c>
      <c r="KIQ175" s="68">
        <f t="shared" si="2882"/>
        <v>1443.4524000000001</v>
      </c>
      <c r="KIR175" s="101">
        <v>4</v>
      </c>
      <c r="KIS175" s="102"/>
      <c r="KIT175" s="68" t="s">
        <v>317</v>
      </c>
      <c r="KIU175" s="68">
        <f t="shared" ref="KIU175" si="9133">89.4*10.764</f>
        <v>962.30160000000001</v>
      </c>
      <c r="KIV175" s="68">
        <v>0</v>
      </c>
      <c r="KIW175" s="68">
        <f t="shared" si="2884"/>
        <v>962.30160000000001</v>
      </c>
      <c r="KIX175" s="68">
        <v>0</v>
      </c>
      <c r="KIY175" s="68">
        <f t="shared" si="2885"/>
        <v>1443.4524000000001</v>
      </c>
      <c r="KIZ175" s="101">
        <v>4</v>
      </c>
      <c r="KJA175" s="102"/>
      <c r="KJB175" s="68" t="s">
        <v>317</v>
      </c>
      <c r="KJC175" s="68">
        <f t="shared" ref="KJC175" si="9134">89.4*10.764</f>
        <v>962.30160000000001</v>
      </c>
      <c r="KJD175" s="68">
        <v>0</v>
      </c>
      <c r="KJE175" s="68">
        <f t="shared" si="2887"/>
        <v>962.30160000000001</v>
      </c>
      <c r="KJF175" s="68">
        <v>0</v>
      </c>
      <c r="KJG175" s="68">
        <f t="shared" si="2888"/>
        <v>1443.4524000000001</v>
      </c>
      <c r="KJH175" s="101">
        <v>4</v>
      </c>
      <c r="KJI175" s="102"/>
      <c r="KJJ175" s="68" t="s">
        <v>317</v>
      </c>
      <c r="KJK175" s="68">
        <f t="shared" ref="KJK175" si="9135">89.4*10.764</f>
        <v>962.30160000000001</v>
      </c>
      <c r="KJL175" s="68">
        <v>0</v>
      </c>
      <c r="KJM175" s="68">
        <f t="shared" si="2890"/>
        <v>962.30160000000001</v>
      </c>
      <c r="KJN175" s="68">
        <v>0</v>
      </c>
      <c r="KJO175" s="68">
        <f t="shared" si="2891"/>
        <v>1443.4524000000001</v>
      </c>
      <c r="KJP175" s="101">
        <v>4</v>
      </c>
      <c r="KJQ175" s="102"/>
      <c r="KJR175" s="68" t="s">
        <v>317</v>
      </c>
      <c r="KJS175" s="68">
        <f t="shared" ref="KJS175" si="9136">89.4*10.764</f>
        <v>962.30160000000001</v>
      </c>
      <c r="KJT175" s="68">
        <v>0</v>
      </c>
      <c r="KJU175" s="68">
        <f t="shared" si="2893"/>
        <v>962.30160000000001</v>
      </c>
      <c r="KJV175" s="68">
        <v>0</v>
      </c>
      <c r="KJW175" s="68">
        <f t="shared" si="2894"/>
        <v>1443.4524000000001</v>
      </c>
      <c r="KJX175" s="101">
        <v>4</v>
      </c>
      <c r="KJY175" s="102"/>
      <c r="KJZ175" s="68" t="s">
        <v>317</v>
      </c>
      <c r="KKA175" s="68">
        <f t="shared" ref="KKA175" si="9137">89.4*10.764</f>
        <v>962.30160000000001</v>
      </c>
      <c r="KKB175" s="68">
        <v>0</v>
      </c>
      <c r="KKC175" s="68">
        <f t="shared" si="2896"/>
        <v>962.30160000000001</v>
      </c>
      <c r="KKD175" s="68">
        <v>0</v>
      </c>
      <c r="KKE175" s="68">
        <f t="shared" si="2897"/>
        <v>1443.4524000000001</v>
      </c>
      <c r="KKF175" s="101">
        <v>4</v>
      </c>
      <c r="KKG175" s="102"/>
      <c r="KKH175" s="68" t="s">
        <v>317</v>
      </c>
      <c r="KKI175" s="68">
        <f t="shared" ref="KKI175" si="9138">89.4*10.764</f>
        <v>962.30160000000001</v>
      </c>
      <c r="KKJ175" s="68">
        <v>0</v>
      </c>
      <c r="KKK175" s="68">
        <f t="shared" si="2899"/>
        <v>962.30160000000001</v>
      </c>
      <c r="KKL175" s="68">
        <v>0</v>
      </c>
      <c r="KKM175" s="68">
        <f t="shared" si="2900"/>
        <v>1443.4524000000001</v>
      </c>
      <c r="KKN175" s="101">
        <v>4</v>
      </c>
      <c r="KKO175" s="102"/>
      <c r="KKP175" s="68" t="s">
        <v>317</v>
      </c>
      <c r="KKQ175" s="68">
        <f t="shared" ref="KKQ175" si="9139">89.4*10.764</f>
        <v>962.30160000000001</v>
      </c>
      <c r="KKR175" s="68">
        <v>0</v>
      </c>
      <c r="KKS175" s="68">
        <f t="shared" si="2902"/>
        <v>962.30160000000001</v>
      </c>
      <c r="KKT175" s="68">
        <v>0</v>
      </c>
      <c r="KKU175" s="68">
        <f t="shared" si="2903"/>
        <v>1443.4524000000001</v>
      </c>
      <c r="KKV175" s="101">
        <v>4</v>
      </c>
      <c r="KKW175" s="102"/>
      <c r="KKX175" s="68" t="s">
        <v>317</v>
      </c>
      <c r="KKY175" s="68">
        <f t="shared" ref="KKY175" si="9140">89.4*10.764</f>
        <v>962.30160000000001</v>
      </c>
      <c r="KKZ175" s="68">
        <v>0</v>
      </c>
      <c r="KLA175" s="68">
        <f t="shared" si="2905"/>
        <v>962.30160000000001</v>
      </c>
      <c r="KLB175" s="68">
        <v>0</v>
      </c>
      <c r="KLC175" s="68">
        <f t="shared" si="2906"/>
        <v>1443.4524000000001</v>
      </c>
      <c r="KLD175" s="101">
        <v>4</v>
      </c>
      <c r="KLE175" s="102"/>
      <c r="KLF175" s="68" t="s">
        <v>317</v>
      </c>
      <c r="KLG175" s="68">
        <f t="shared" ref="KLG175" si="9141">89.4*10.764</f>
        <v>962.30160000000001</v>
      </c>
      <c r="KLH175" s="68">
        <v>0</v>
      </c>
      <c r="KLI175" s="68">
        <f t="shared" si="2908"/>
        <v>962.30160000000001</v>
      </c>
      <c r="KLJ175" s="68">
        <v>0</v>
      </c>
      <c r="KLK175" s="68">
        <f t="shared" si="2909"/>
        <v>1443.4524000000001</v>
      </c>
      <c r="KLL175" s="101">
        <v>4</v>
      </c>
      <c r="KLM175" s="102"/>
      <c r="KLN175" s="68" t="s">
        <v>317</v>
      </c>
      <c r="KLO175" s="68">
        <f t="shared" ref="KLO175" si="9142">89.4*10.764</f>
        <v>962.30160000000001</v>
      </c>
      <c r="KLP175" s="68">
        <v>0</v>
      </c>
      <c r="KLQ175" s="68">
        <f t="shared" si="2911"/>
        <v>962.30160000000001</v>
      </c>
      <c r="KLR175" s="68">
        <v>0</v>
      </c>
      <c r="KLS175" s="68">
        <f t="shared" si="2912"/>
        <v>1443.4524000000001</v>
      </c>
      <c r="KLT175" s="101">
        <v>4</v>
      </c>
      <c r="KLU175" s="102"/>
      <c r="KLV175" s="68" t="s">
        <v>317</v>
      </c>
      <c r="KLW175" s="68">
        <f t="shared" ref="KLW175" si="9143">89.4*10.764</f>
        <v>962.30160000000001</v>
      </c>
      <c r="KLX175" s="68">
        <v>0</v>
      </c>
      <c r="KLY175" s="68">
        <f t="shared" si="2914"/>
        <v>962.30160000000001</v>
      </c>
      <c r="KLZ175" s="68">
        <v>0</v>
      </c>
      <c r="KMA175" s="68">
        <f t="shared" si="2915"/>
        <v>1443.4524000000001</v>
      </c>
      <c r="KMB175" s="101">
        <v>4</v>
      </c>
      <c r="KMC175" s="102"/>
      <c r="KMD175" s="68" t="s">
        <v>317</v>
      </c>
      <c r="KME175" s="68">
        <f t="shared" ref="KME175" si="9144">89.4*10.764</f>
        <v>962.30160000000001</v>
      </c>
      <c r="KMF175" s="68">
        <v>0</v>
      </c>
      <c r="KMG175" s="68">
        <f t="shared" si="2917"/>
        <v>962.30160000000001</v>
      </c>
      <c r="KMH175" s="68">
        <v>0</v>
      </c>
      <c r="KMI175" s="68">
        <f t="shared" si="2918"/>
        <v>1443.4524000000001</v>
      </c>
      <c r="KMJ175" s="101">
        <v>4</v>
      </c>
      <c r="KMK175" s="102"/>
      <c r="KML175" s="68" t="s">
        <v>317</v>
      </c>
      <c r="KMM175" s="68">
        <f t="shared" ref="KMM175" si="9145">89.4*10.764</f>
        <v>962.30160000000001</v>
      </c>
      <c r="KMN175" s="68">
        <v>0</v>
      </c>
      <c r="KMO175" s="68">
        <f t="shared" si="2920"/>
        <v>962.30160000000001</v>
      </c>
      <c r="KMP175" s="68">
        <v>0</v>
      </c>
      <c r="KMQ175" s="68">
        <f t="shared" si="2921"/>
        <v>1443.4524000000001</v>
      </c>
      <c r="KMR175" s="101">
        <v>4</v>
      </c>
      <c r="KMS175" s="102"/>
      <c r="KMT175" s="68" t="s">
        <v>317</v>
      </c>
      <c r="KMU175" s="68">
        <f t="shared" ref="KMU175" si="9146">89.4*10.764</f>
        <v>962.30160000000001</v>
      </c>
      <c r="KMV175" s="68">
        <v>0</v>
      </c>
      <c r="KMW175" s="68">
        <f t="shared" si="2923"/>
        <v>962.30160000000001</v>
      </c>
      <c r="KMX175" s="68">
        <v>0</v>
      </c>
      <c r="KMY175" s="68">
        <f t="shared" si="2924"/>
        <v>1443.4524000000001</v>
      </c>
      <c r="KMZ175" s="101">
        <v>4</v>
      </c>
      <c r="KNA175" s="102"/>
      <c r="KNB175" s="68" t="s">
        <v>317</v>
      </c>
      <c r="KNC175" s="68">
        <f t="shared" ref="KNC175" si="9147">89.4*10.764</f>
        <v>962.30160000000001</v>
      </c>
      <c r="KND175" s="68">
        <v>0</v>
      </c>
      <c r="KNE175" s="68">
        <f t="shared" si="2926"/>
        <v>962.30160000000001</v>
      </c>
      <c r="KNF175" s="68">
        <v>0</v>
      </c>
      <c r="KNG175" s="68">
        <f t="shared" si="2927"/>
        <v>1443.4524000000001</v>
      </c>
      <c r="KNH175" s="101">
        <v>4</v>
      </c>
      <c r="KNI175" s="102"/>
      <c r="KNJ175" s="68" t="s">
        <v>317</v>
      </c>
      <c r="KNK175" s="68">
        <f t="shared" ref="KNK175" si="9148">89.4*10.764</f>
        <v>962.30160000000001</v>
      </c>
      <c r="KNL175" s="68">
        <v>0</v>
      </c>
      <c r="KNM175" s="68">
        <f t="shared" si="2929"/>
        <v>962.30160000000001</v>
      </c>
      <c r="KNN175" s="68">
        <v>0</v>
      </c>
      <c r="KNO175" s="68">
        <f t="shared" si="2930"/>
        <v>1443.4524000000001</v>
      </c>
      <c r="KNP175" s="101">
        <v>4</v>
      </c>
      <c r="KNQ175" s="102"/>
      <c r="KNR175" s="68" t="s">
        <v>317</v>
      </c>
      <c r="KNS175" s="68">
        <f t="shared" ref="KNS175" si="9149">89.4*10.764</f>
        <v>962.30160000000001</v>
      </c>
      <c r="KNT175" s="68">
        <v>0</v>
      </c>
      <c r="KNU175" s="68">
        <f t="shared" si="2932"/>
        <v>962.30160000000001</v>
      </c>
      <c r="KNV175" s="68">
        <v>0</v>
      </c>
      <c r="KNW175" s="68">
        <f t="shared" si="2933"/>
        <v>1443.4524000000001</v>
      </c>
      <c r="KNX175" s="101">
        <v>4</v>
      </c>
      <c r="KNY175" s="102"/>
      <c r="KNZ175" s="68" t="s">
        <v>317</v>
      </c>
      <c r="KOA175" s="68">
        <f t="shared" ref="KOA175" si="9150">89.4*10.764</f>
        <v>962.30160000000001</v>
      </c>
      <c r="KOB175" s="68">
        <v>0</v>
      </c>
      <c r="KOC175" s="68">
        <f t="shared" si="2935"/>
        <v>962.30160000000001</v>
      </c>
      <c r="KOD175" s="68">
        <v>0</v>
      </c>
      <c r="KOE175" s="68">
        <f t="shared" si="2936"/>
        <v>1443.4524000000001</v>
      </c>
      <c r="KOF175" s="101">
        <v>4</v>
      </c>
      <c r="KOG175" s="102"/>
      <c r="KOH175" s="68" t="s">
        <v>317</v>
      </c>
      <c r="KOI175" s="68">
        <f t="shared" ref="KOI175" si="9151">89.4*10.764</f>
        <v>962.30160000000001</v>
      </c>
      <c r="KOJ175" s="68">
        <v>0</v>
      </c>
      <c r="KOK175" s="68">
        <f t="shared" si="2938"/>
        <v>962.30160000000001</v>
      </c>
      <c r="KOL175" s="68">
        <v>0</v>
      </c>
      <c r="KOM175" s="68">
        <f t="shared" si="2939"/>
        <v>1443.4524000000001</v>
      </c>
      <c r="KON175" s="101">
        <v>4</v>
      </c>
      <c r="KOO175" s="102"/>
      <c r="KOP175" s="68" t="s">
        <v>317</v>
      </c>
      <c r="KOQ175" s="68">
        <f t="shared" ref="KOQ175" si="9152">89.4*10.764</f>
        <v>962.30160000000001</v>
      </c>
      <c r="KOR175" s="68">
        <v>0</v>
      </c>
      <c r="KOS175" s="68">
        <f t="shared" si="2941"/>
        <v>962.30160000000001</v>
      </c>
      <c r="KOT175" s="68">
        <v>0</v>
      </c>
      <c r="KOU175" s="68">
        <f t="shared" si="2942"/>
        <v>1443.4524000000001</v>
      </c>
      <c r="KOV175" s="101">
        <v>4</v>
      </c>
      <c r="KOW175" s="102"/>
      <c r="KOX175" s="68" t="s">
        <v>317</v>
      </c>
      <c r="KOY175" s="68">
        <f t="shared" ref="KOY175" si="9153">89.4*10.764</f>
        <v>962.30160000000001</v>
      </c>
      <c r="KOZ175" s="68">
        <v>0</v>
      </c>
      <c r="KPA175" s="68">
        <f t="shared" si="2944"/>
        <v>962.30160000000001</v>
      </c>
      <c r="KPB175" s="68">
        <v>0</v>
      </c>
      <c r="KPC175" s="68">
        <f t="shared" si="2945"/>
        <v>1443.4524000000001</v>
      </c>
      <c r="KPD175" s="101">
        <v>4</v>
      </c>
      <c r="KPE175" s="102"/>
      <c r="KPF175" s="68" t="s">
        <v>317</v>
      </c>
      <c r="KPG175" s="68">
        <f t="shared" ref="KPG175" si="9154">89.4*10.764</f>
        <v>962.30160000000001</v>
      </c>
      <c r="KPH175" s="68">
        <v>0</v>
      </c>
      <c r="KPI175" s="68">
        <f t="shared" si="2947"/>
        <v>962.30160000000001</v>
      </c>
      <c r="KPJ175" s="68">
        <v>0</v>
      </c>
      <c r="KPK175" s="68">
        <f t="shared" si="2948"/>
        <v>1443.4524000000001</v>
      </c>
      <c r="KPL175" s="101">
        <v>4</v>
      </c>
      <c r="KPM175" s="102"/>
      <c r="KPN175" s="68" t="s">
        <v>317</v>
      </c>
      <c r="KPO175" s="68">
        <f t="shared" ref="KPO175" si="9155">89.4*10.764</f>
        <v>962.30160000000001</v>
      </c>
      <c r="KPP175" s="68">
        <v>0</v>
      </c>
      <c r="KPQ175" s="68">
        <f t="shared" si="2950"/>
        <v>962.30160000000001</v>
      </c>
      <c r="KPR175" s="68">
        <v>0</v>
      </c>
      <c r="KPS175" s="68">
        <f t="shared" si="2951"/>
        <v>1443.4524000000001</v>
      </c>
      <c r="KPT175" s="101">
        <v>4</v>
      </c>
      <c r="KPU175" s="102"/>
      <c r="KPV175" s="68" t="s">
        <v>317</v>
      </c>
      <c r="KPW175" s="68">
        <f t="shared" ref="KPW175" si="9156">89.4*10.764</f>
        <v>962.30160000000001</v>
      </c>
      <c r="KPX175" s="68">
        <v>0</v>
      </c>
      <c r="KPY175" s="68">
        <f t="shared" si="2953"/>
        <v>962.30160000000001</v>
      </c>
      <c r="KPZ175" s="68">
        <v>0</v>
      </c>
      <c r="KQA175" s="68">
        <f t="shared" si="2954"/>
        <v>1443.4524000000001</v>
      </c>
      <c r="KQB175" s="101">
        <v>4</v>
      </c>
      <c r="KQC175" s="102"/>
      <c r="KQD175" s="68" t="s">
        <v>317</v>
      </c>
      <c r="KQE175" s="68">
        <f t="shared" ref="KQE175" si="9157">89.4*10.764</f>
        <v>962.30160000000001</v>
      </c>
      <c r="KQF175" s="68">
        <v>0</v>
      </c>
      <c r="KQG175" s="68">
        <f t="shared" si="2956"/>
        <v>962.30160000000001</v>
      </c>
      <c r="KQH175" s="68">
        <v>0</v>
      </c>
      <c r="KQI175" s="68">
        <f t="shared" si="2957"/>
        <v>1443.4524000000001</v>
      </c>
      <c r="KQJ175" s="101">
        <v>4</v>
      </c>
      <c r="KQK175" s="102"/>
      <c r="KQL175" s="68" t="s">
        <v>317</v>
      </c>
      <c r="KQM175" s="68">
        <f t="shared" ref="KQM175" si="9158">89.4*10.764</f>
        <v>962.30160000000001</v>
      </c>
      <c r="KQN175" s="68">
        <v>0</v>
      </c>
      <c r="KQO175" s="68">
        <f t="shared" si="2959"/>
        <v>962.30160000000001</v>
      </c>
      <c r="KQP175" s="68">
        <v>0</v>
      </c>
      <c r="KQQ175" s="68">
        <f t="shared" si="2960"/>
        <v>1443.4524000000001</v>
      </c>
      <c r="KQR175" s="101">
        <v>4</v>
      </c>
      <c r="KQS175" s="102"/>
      <c r="KQT175" s="68" t="s">
        <v>317</v>
      </c>
      <c r="KQU175" s="68">
        <f t="shared" ref="KQU175" si="9159">89.4*10.764</f>
        <v>962.30160000000001</v>
      </c>
      <c r="KQV175" s="68">
        <v>0</v>
      </c>
      <c r="KQW175" s="68">
        <f t="shared" si="2962"/>
        <v>962.30160000000001</v>
      </c>
      <c r="KQX175" s="68">
        <v>0</v>
      </c>
      <c r="KQY175" s="68">
        <f t="shared" si="2963"/>
        <v>1443.4524000000001</v>
      </c>
      <c r="KQZ175" s="101">
        <v>4</v>
      </c>
      <c r="KRA175" s="102"/>
      <c r="KRB175" s="68" t="s">
        <v>317</v>
      </c>
      <c r="KRC175" s="68">
        <f t="shared" ref="KRC175" si="9160">89.4*10.764</f>
        <v>962.30160000000001</v>
      </c>
      <c r="KRD175" s="68">
        <v>0</v>
      </c>
      <c r="KRE175" s="68">
        <f t="shared" si="2965"/>
        <v>962.30160000000001</v>
      </c>
      <c r="KRF175" s="68">
        <v>0</v>
      </c>
      <c r="KRG175" s="68">
        <f t="shared" si="2966"/>
        <v>1443.4524000000001</v>
      </c>
      <c r="KRH175" s="101">
        <v>4</v>
      </c>
      <c r="KRI175" s="102"/>
      <c r="KRJ175" s="68" t="s">
        <v>317</v>
      </c>
      <c r="KRK175" s="68">
        <f t="shared" ref="KRK175" si="9161">89.4*10.764</f>
        <v>962.30160000000001</v>
      </c>
      <c r="KRL175" s="68">
        <v>0</v>
      </c>
      <c r="KRM175" s="68">
        <f t="shared" si="2968"/>
        <v>962.30160000000001</v>
      </c>
      <c r="KRN175" s="68">
        <v>0</v>
      </c>
      <c r="KRO175" s="68">
        <f t="shared" si="2969"/>
        <v>1443.4524000000001</v>
      </c>
      <c r="KRP175" s="101">
        <v>4</v>
      </c>
      <c r="KRQ175" s="102"/>
      <c r="KRR175" s="68" t="s">
        <v>317</v>
      </c>
      <c r="KRS175" s="68">
        <f t="shared" ref="KRS175" si="9162">89.4*10.764</f>
        <v>962.30160000000001</v>
      </c>
      <c r="KRT175" s="68">
        <v>0</v>
      </c>
      <c r="KRU175" s="68">
        <f t="shared" si="2971"/>
        <v>962.30160000000001</v>
      </c>
      <c r="KRV175" s="68">
        <v>0</v>
      </c>
      <c r="KRW175" s="68">
        <f t="shared" si="2972"/>
        <v>1443.4524000000001</v>
      </c>
      <c r="KRX175" s="101">
        <v>4</v>
      </c>
      <c r="KRY175" s="102"/>
      <c r="KRZ175" s="68" t="s">
        <v>317</v>
      </c>
      <c r="KSA175" s="68">
        <f t="shared" ref="KSA175" si="9163">89.4*10.764</f>
        <v>962.30160000000001</v>
      </c>
      <c r="KSB175" s="68">
        <v>0</v>
      </c>
      <c r="KSC175" s="68">
        <f t="shared" si="2974"/>
        <v>962.30160000000001</v>
      </c>
      <c r="KSD175" s="68">
        <v>0</v>
      </c>
      <c r="KSE175" s="68">
        <f t="shared" si="2975"/>
        <v>1443.4524000000001</v>
      </c>
      <c r="KSF175" s="101">
        <v>4</v>
      </c>
      <c r="KSG175" s="102"/>
      <c r="KSH175" s="68" t="s">
        <v>317</v>
      </c>
      <c r="KSI175" s="68">
        <f t="shared" ref="KSI175" si="9164">89.4*10.764</f>
        <v>962.30160000000001</v>
      </c>
      <c r="KSJ175" s="68">
        <v>0</v>
      </c>
      <c r="KSK175" s="68">
        <f t="shared" si="2977"/>
        <v>962.30160000000001</v>
      </c>
      <c r="KSL175" s="68">
        <v>0</v>
      </c>
      <c r="KSM175" s="68">
        <f t="shared" si="2978"/>
        <v>1443.4524000000001</v>
      </c>
      <c r="KSN175" s="101">
        <v>4</v>
      </c>
      <c r="KSO175" s="102"/>
      <c r="KSP175" s="68" t="s">
        <v>317</v>
      </c>
      <c r="KSQ175" s="68">
        <f t="shared" ref="KSQ175" si="9165">89.4*10.764</f>
        <v>962.30160000000001</v>
      </c>
      <c r="KSR175" s="68">
        <v>0</v>
      </c>
      <c r="KSS175" s="68">
        <f t="shared" si="2980"/>
        <v>962.30160000000001</v>
      </c>
      <c r="KST175" s="68">
        <v>0</v>
      </c>
      <c r="KSU175" s="68">
        <f t="shared" si="2981"/>
        <v>1443.4524000000001</v>
      </c>
      <c r="KSV175" s="101">
        <v>4</v>
      </c>
      <c r="KSW175" s="102"/>
      <c r="KSX175" s="68" t="s">
        <v>317</v>
      </c>
      <c r="KSY175" s="68">
        <f t="shared" ref="KSY175" si="9166">89.4*10.764</f>
        <v>962.30160000000001</v>
      </c>
      <c r="KSZ175" s="68">
        <v>0</v>
      </c>
      <c r="KTA175" s="68">
        <f t="shared" si="2983"/>
        <v>962.30160000000001</v>
      </c>
      <c r="KTB175" s="68">
        <v>0</v>
      </c>
      <c r="KTC175" s="68">
        <f t="shared" si="2984"/>
        <v>1443.4524000000001</v>
      </c>
      <c r="KTD175" s="101">
        <v>4</v>
      </c>
      <c r="KTE175" s="102"/>
      <c r="KTF175" s="68" t="s">
        <v>317</v>
      </c>
      <c r="KTG175" s="68">
        <f t="shared" ref="KTG175" si="9167">89.4*10.764</f>
        <v>962.30160000000001</v>
      </c>
      <c r="KTH175" s="68">
        <v>0</v>
      </c>
      <c r="KTI175" s="68">
        <f t="shared" si="2986"/>
        <v>962.30160000000001</v>
      </c>
      <c r="KTJ175" s="68">
        <v>0</v>
      </c>
      <c r="KTK175" s="68">
        <f t="shared" si="2987"/>
        <v>1443.4524000000001</v>
      </c>
      <c r="KTL175" s="101">
        <v>4</v>
      </c>
      <c r="KTM175" s="102"/>
      <c r="KTN175" s="68" t="s">
        <v>317</v>
      </c>
      <c r="KTO175" s="68">
        <f t="shared" ref="KTO175" si="9168">89.4*10.764</f>
        <v>962.30160000000001</v>
      </c>
      <c r="KTP175" s="68">
        <v>0</v>
      </c>
      <c r="KTQ175" s="68">
        <f t="shared" si="2989"/>
        <v>962.30160000000001</v>
      </c>
      <c r="KTR175" s="68">
        <v>0</v>
      </c>
      <c r="KTS175" s="68">
        <f t="shared" si="2990"/>
        <v>1443.4524000000001</v>
      </c>
      <c r="KTT175" s="101">
        <v>4</v>
      </c>
      <c r="KTU175" s="102"/>
      <c r="KTV175" s="68" t="s">
        <v>317</v>
      </c>
      <c r="KTW175" s="68">
        <f t="shared" ref="KTW175" si="9169">89.4*10.764</f>
        <v>962.30160000000001</v>
      </c>
      <c r="KTX175" s="68">
        <v>0</v>
      </c>
      <c r="KTY175" s="68">
        <f t="shared" si="2992"/>
        <v>962.30160000000001</v>
      </c>
      <c r="KTZ175" s="68">
        <v>0</v>
      </c>
      <c r="KUA175" s="68">
        <f t="shared" si="2993"/>
        <v>1443.4524000000001</v>
      </c>
      <c r="KUB175" s="101">
        <v>4</v>
      </c>
      <c r="KUC175" s="102"/>
      <c r="KUD175" s="68" t="s">
        <v>317</v>
      </c>
      <c r="KUE175" s="68">
        <f t="shared" ref="KUE175" si="9170">89.4*10.764</f>
        <v>962.30160000000001</v>
      </c>
      <c r="KUF175" s="68">
        <v>0</v>
      </c>
      <c r="KUG175" s="68">
        <f t="shared" si="2995"/>
        <v>962.30160000000001</v>
      </c>
      <c r="KUH175" s="68">
        <v>0</v>
      </c>
      <c r="KUI175" s="68">
        <f t="shared" si="2996"/>
        <v>1443.4524000000001</v>
      </c>
      <c r="KUJ175" s="101">
        <v>4</v>
      </c>
      <c r="KUK175" s="102"/>
      <c r="KUL175" s="68" t="s">
        <v>317</v>
      </c>
      <c r="KUM175" s="68">
        <f t="shared" ref="KUM175" si="9171">89.4*10.764</f>
        <v>962.30160000000001</v>
      </c>
      <c r="KUN175" s="68">
        <v>0</v>
      </c>
      <c r="KUO175" s="68">
        <f t="shared" si="2998"/>
        <v>962.30160000000001</v>
      </c>
      <c r="KUP175" s="68">
        <v>0</v>
      </c>
      <c r="KUQ175" s="68">
        <f t="shared" si="2999"/>
        <v>1443.4524000000001</v>
      </c>
      <c r="KUR175" s="101">
        <v>4</v>
      </c>
      <c r="KUS175" s="102"/>
      <c r="KUT175" s="68" t="s">
        <v>317</v>
      </c>
      <c r="KUU175" s="68">
        <f t="shared" ref="KUU175" si="9172">89.4*10.764</f>
        <v>962.30160000000001</v>
      </c>
      <c r="KUV175" s="68">
        <v>0</v>
      </c>
      <c r="KUW175" s="68">
        <f t="shared" si="3001"/>
        <v>962.30160000000001</v>
      </c>
      <c r="KUX175" s="68">
        <v>0</v>
      </c>
      <c r="KUY175" s="68">
        <f t="shared" si="3002"/>
        <v>1443.4524000000001</v>
      </c>
      <c r="KUZ175" s="101">
        <v>4</v>
      </c>
      <c r="KVA175" s="102"/>
      <c r="KVB175" s="68" t="s">
        <v>317</v>
      </c>
      <c r="KVC175" s="68">
        <f t="shared" ref="KVC175" si="9173">89.4*10.764</f>
        <v>962.30160000000001</v>
      </c>
      <c r="KVD175" s="68">
        <v>0</v>
      </c>
      <c r="KVE175" s="68">
        <f t="shared" si="3004"/>
        <v>962.30160000000001</v>
      </c>
      <c r="KVF175" s="68">
        <v>0</v>
      </c>
      <c r="KVG175" s="68">
        <f t="shared" si="3005"/>
        <v>1443.4524000000001</v>
      </c>
      <c r="KVH175" s="101">
        <v>4</v>
      </c>
      <c r="KVI175" s="102"/>
      <c r="KVJ175" s="68" t="s">
        <v>317</v>
      </c>
      <c r="KVK175" s="68">
        <f t="shared" ref="KVK175" si="9174">89.4*10.764</f>
        <v>962.30160000000001</v>
      </c>
      <c r="KVL175" s="68">
        <v>0</v>
      </c>
      <c r="KVM175" s="68">
        <f t="shared" si="3007"/>
        <v>962.30160000000001</v>
      </c>
      <c r="KVN175" s="68">
        <v>0</v>
      </c>
      <c r="KVO175" s="68">
        <f t="shared" si="3008"/>
        <v>1443.4524000000001</v>
      </c>
      <c r="KVP175" s="101">
        <v>4</v>
      </c>
      <c r="KVQ175" s="102"/>
      <c r="KVR175" s="68" t="s">
        <v>317</v>
      </c>
      <c r="KVS175" s="68">
        <f t="shared" ref="KVS175" si="9175">89.4*10.764</f>
        <v>962.30160000000001</v>
      </c>
      <c r="KVT175" s="68">
        <v>0</v>
      </c>
      <c r="KVU175" s="68">
        <f t="shared" si="3010"/>
        <v>962.30160000000001</v>
      </c>
      <c r="KVV175" s="68">
        <v>0</v>
      </c>
      <c r="KVW175" s="68">
        <f t="shared" si="3011"/>
        <v>1443.4524000000001</v>
      </c>
      <c r="KVX175" s="101">
        <v>4</v>
      </c>
      <c r="KVY175" s="102"/>
      <c r="KVZ175" s="68" t="s">
        <v>317</v>
      </c>
      <c r="KWA175" s="68">
        <f t="shared" ref="KWA175" si="9176">89.4*10.764</f>
        <v>962.30160000000001</v>
      </c>
      <c r="KWB175" s="68">
        <v>0</v>
      </c>
      <c r="KWC175" s="68">
        <f t="shared" si="3013"/>
        <v>962.30160000000001</v>
      </c>
      <c r="KWD175" s="68">
        <v>0</v>
      </c>
      <c r="KWE175" s="68">
        <f t="shared" si="3014"/>
        <v>1443.4524000000001</v>
      </c>
      <c r="KWF175" s="101">
        <v>4</v>
      </c>
      <c r="KWG175" s="102"/>
      <c r="KWH175" s="68" t="s">
        <v>317</v>
      </c>
      <c r="KWI175" s="68">
        <f t="shared" ref="KWI175" si="9177">89.4*10.764</f>
        <v>962.30160000000001</v>
      </c>
      <c r="KWJ175" s="68">
        <v>0</v>
      </c>
      <c r="KWK175" s="68">
        <f t="shared" si="3016"/>
        <v>962.30160000000001</v>
      </c>
      <c r="KWL175" s="68">
        <v>0</v>
      </c>
      <c r="KWM175" s="68">
        <f t="shared" si="3017"/>
        <v>1443.4524000000001</v>
      </c>
      <c r="KWN175" s="101">
        <v>4</v>
      </c>
      <c r="KWO175" s="102"/>
      <c r="KWP175" s="68" t="s">
        <v>317</v>
      </c>
      <c r="KWQ175" s="68">
        <f t="shared" ref="KWQ175" si="9178">89.4*10.764</f>
        <v>962.30160000000001</v>
      </c>
      <c r="KWR175" s="68">
        <v>0</v>
      </c>
      <c r="KWS175" s="68">
        <f t="shared" si="3019"/>
        <v>962.30160000000001</v>
      </c>
      <c r="KWT175" s="68">
        <v>0</v>
      </c>
      <c r="KWU175" s="68">
        <f t="shared" si="3020"/>
        <v>1443.4524000000001</v>
      </c>
      <c r="KWV175" s="101">
        <v>4</v>
      </c>
      <c r="KWW175" s="102"/>
      <c r="KWX175" s="68" t="s">
        <v>317</v>
      </c>
      <c r="KWY175" s="68">
        <f t="shared" ref="KWY175" si="9179">89.4*10.764</f>
        <v>962.30160000000001</v>
      </c>
      <c r="KWZ175" s="68">
        <v>0</v>
      </c>
      <c r="KXA175" s="68">
        <f t="shared" si="3022"/>
        <v>962.30160000000001</v>
      </c>
      <c r="KXB175" s="68">
        <v>0</v>
      </c>
      <c r="KXC175" s="68">
        <f t="shared" si="3023"/>
        <v>1443.4524000000001</v>
      </c>
      <c r="KXD175" s="101">
        <v>4</v>
      </c>
      <c r="KXE175" s="102"/>
      <c r="KXF175" s="68" t="s">
        <v>317</v>
      </c>
      <c r="KXG175" s="68">
        <f t="shared" ref="KXG175" si="9180">89.4*10.764</f>
        <v>962.30160000000001</v>
      </c>
      <c r="KXH175" s="68">
        <v>0</v>
      </c>
      <c r="KXI175" s="68">
        <f t="shared" si="3025"/>
        <v>962.30160000000001</v>
      </c>
      <c r="KXJ175" s="68">
        <v>0</v>
      </c>
      <c r="KXK175" s="68">
        <f t="shared" si="3026"/>
        <v>1443.4524000000001</v>
      </c>
      <c r="KXL175" s="101">
        <v>4</v>
      </c>
      <c r="KXM175" s="102"/>
      <c r="KXN175" s="68" t="s">
        <v>317</v>
      </c>
      <c r="KXO175" s="68">
        <f t="shared" ref="KXO175" si="9181">89.4*10.764</f>
        <v>962.30160000000001</v>
      </c>
      <c r="KXP175" s="68">
        <v>0</v>
      </c>
      <c r="KXQ175" s="68">
        <f t="shared" si="3028"/>
        <v>962.30160000000001</v>
      </c>
      <c r="KXR175" s="68">
        <v>0</v>
      </c>
      <c r="KXS175" s="68">
        <f t="shared" si="3029"/>
        <v>1443.4524000000001</v>
      </c>
      <c r="KXT175" s="101">
        <v>4</v>
      </c>
      <c r="KXU175" s="102"/>
      <c r="KXV175" s="68" t="s">
        <v>317</v>
      </c>
      <c r="KXW175" s="68">
        <f t="shared" ref="KXW175" si="9182">89.4*10.764</f>
        <v>962.30160000000001</v>
      </c>
      <c r="KXX175" s="68">
        <v>0</v>
      </c>
      <c r="KXY175" s="68">
        <f t="shared" si="3031"/>
        <v>962.30160000000001</v>
      </c>
      <c r="KXZ175" s="68">
        <v>0</v>
      </c>
      <c r="KYA175" s="68">
        <f t="shared" si="3032"/>
        <v>1443.4524000000001</v>
      </c>
      <c r="KYB175" s="101">
        <v>4</v>
      </c>
      <c r="KYC175" s="102"/>
      <c r="KYD175" s="68" t="s">
        <v>317</v>
      </c>
      <c r="KYE175" s="68">
        <f t="shared" ref="KYE175" si="9183">89.4*10.764</f>
        <v>962.30160000000001</v>
      </c>
      <c r="KYF175" s="68">
        <v>0</v>
      </c>
      <c r="KYG175" s="68">
        <f t="shared" si="3034"/>
        <v>962.30160000000001</v>
      </c>
      <c r="KYH175" s="68">
        <v>0</v>
      </c>
      <c r="KYI175" s="68">
        <f t="shared" si="3035"/>
        <v>1443.4524000000001</v>
      </c>
      <c r="KYJ175" s="101">
        <v>4</v>
      </c>
      <c r="KYK175" s="102"/>
      <c r="KYL175" s="68" t="s">
        <v>317</v>
      </c>
      <c r="KYM175" s="68">
        <f t="shared" ref="KYM175" si="9184">89.4*10.764</f>
        <v>962.30160000000001</v>
      </c>
      <c r="KYN175" s="68">
        <v>0</v>
      </c>
      <c r="KYO175" s="68">
        <f t="shared" si="3037"/>
        <v>962.30160000000001</v>
      </c>
      <c r="KYP175" s="68">
        <v>0</v>
      </c>
      <c r="KYQ175" s="68">
        <f t="shared" si="3038"/>
        <v>1443.4524000000001</v>
      </c>
      <c r="KYR175" s="101">
        <v>4</v>
      </c>
      <c r="KYS175" s="102"/>
      <c r="KYT175" s="68" t="s">
        <v>317</v>
      </c>
      <c r="KYU175" s="68">
        <f t="shared" ref="KYU175" si="9185">89.4*10.764</f>
        <v>962.30160000000001</v>
      </c>
      <c r="KYV175" s="68">
        <v>0</v>
      </c>
      <c r="KYW175" s="68">
        <f t="shared" si="3040"/>
        <v>962.30160000000001</v>
      </c>
      <c r="KYX175" s="68">
        <v>0</v>
      </c>
      <c r="KYY175" s="68">
        <f t="shared" si="3041"/>
        <v>1443.4524000000001</v>
      </c>
      <c r="KYZ175" s="101">
        <v>4</v>
      </c>
      <c r="KZA175" s="102"/>
      <c r="KZB175" s="68" t="s">
        <v>317</v>
      </c>
      <c r="KZC175" s="68">
        <f t="shared" ref="KZC175" si="9186">89.4*10.764</f>
        <v>962.30160000000001</v>
      </c>
      <c r="KZD175" s="68">
        <v>0</v>
      </c>
      <c r="KZE175" s="68">
        <f t="shared" si="3043"/>
        <v>962.30160000000001</v>
      </c>
      <c r="KZF175" s="68">
        <v>0</v>
      </c>
      <c r="KZG175" s="68">
        <f t="shared" si="3044"/>
        <v>1443.4524000000001</v>
      </c>
      <c r="KZH175" s="101">
        <v>4</v>
      </c>
      <c r="KZI175" s="102"/>
      <c r="KZJ175" s="68" t="s">
        <v>317</v>
      </c>
      <c r="KZK175" s="68">
        <f t="shared" ref="KZK175" si="9187">89.4*10.764</f>
        <v>962.30160000000001</v>
      </c>
      <c r="KZL175" s="68">
        <v>0</v>
      </c>
      <c r="KZM175" s="68">
        <f t="shared" si="3046"/>
        <v>962.30160000000001</v>
      </c>
      <c r="KZN175" s="68">
        <v>0</v>
      </c>
      <c r="KZO175" s="68">
        <f t="shared" si="3047"/>
        <v>1443.4524000000001</v>
      </c>
      <c r="KZP175" s="101">
        <v>4</v>
      </c>
      <c r="KZQ175" s="102"/>
      <c r="KZR175" s="68" t="s">
        <v>317</v>
      </c>
      <c r="KZS175" s="68">
        <f t="shared" ref="KZS175" si="9188">89.4*10.764</f>
        <v>962.30160000000001</v>
      </c>
      <c r="KZT175" s="68">
        <v>0</v>
      </c>
      <c r="KZU175" s="68">
        <f t="shared" si="3049"/>
        <v>962.30160000000001</v>
      </c>
      <c r="KZV175" s="68">
        <v>0</v>
      </c>
      <c r="KZW175" s="68">
        <f t="shared" si="3050"/>
        <v>1443.4524000000001</v>
      </c>
      <c r="KZX175" s="101">
        <v>4</v>
      </c>
      <c r="KZY175" s="102"/>
      <c r="KZZ175" s="68" t="s">
        <v>317</v>
      </c>
      <c r="LAA175" s="68">
        <f t="shared" ref="LAA175" si="9189">89.4*10.764</f>
        <v>962.30160000000001</v>
      </c>
      <c r="LAB175" s="68">
        <v>0</v>
      </c>
      <c r="LAC175" s="68">
        <f t="shared" si="3052"/>
        <v>962.30160000000001</v>
      </c>
      <c r="LAD175" s="68">
        <v>0</v>
      </c>
      <c r="LAE175" s="68">
        <f t="shared" si="3053"/>
        <v>1443.4524000000001</v>
      </c>
      <c r="LAF175" s="101">
        <v>4</v>
      </c>
      <c r="LAG175" s="102"/>
      <c r="LAH175" s="68" t="s">
        <v>317</v>
      </c>
      <c r="LAI175" s="68">
        <f t="shared" ref="LAI175" si="9190">89.4*10.764</f>
        <v>962.30160000000001</v>
      </c>
      <c r="LAJ175" s="68">
        <v>0</v>
      </c>
      <c r="LAK175" s="68">
        <f t="shared" si="3055"/>
        <v>962.30160000000001</v>
      </c>
      <c r="LAL175" s="68">
        <v>0</v>
      </c>
      <c r="LAM175" s="68">
        <f t="shared" si="3056"/>
        <v>1443.4524000000001</v>
      </c>
      <c r="LAN175" s="101">
        <v>4</v>
      </c>
      <c r="LAO175" s="102"/>
      <c r="LAP175" s="68" t="s">
        <v>317</v>
      </c>
      <c r="LAQ175" s="68">
        <f t="shared" ref="LAQ175" si="9191">89.4*10.764</f>
        <v>962.30160000000001</v>
      </c>
      <c r="LAR175" s="68">
        <v>0</v>
      </c>
      <c r="LAS175" s="68">
        <f t="shared" si="3058"/>
        <v>962.30160000000001</v>
      </c>
      <c r="LAT175" s="68">
        <v>0</v>
      </c>
      <c r="LAU175" s="68">
        <f t="shared" si="3059"/>
        <v>1443.4524000000001</v>
      </c>
      <c r="LAV175" s="101">
        <v>4</v>
      </c>
      <c r="LAW175" s="102"/>
      <c r="LAX175" s="68" t="s">
        <v>317</v>
      </c>
      <c r="LAY175" s="68">
        <f t="shared" ref="LAY175" si="9192">89.4*10.764</f>
        <v>962.30160000000001</v>
      </c>
      <c r="LAZ175" s="68">
        <v>0</v>
      </c>
      <c r="LBA175" s="68">
        <f t="shared" si="3061"/>
        <v>962.30160000000001</v>
      </c>
      <c r="LBB175" s="68">
        <v>0</v>
      </c>
      <c r="LBC175" s="68">
        <f t="shared" si="3062"/>
        <v>1443.4524000000001</v>
      </c>
      <c r="LBD175" s="101">
        <v>4</v>
      </c>
      <c r="LBE175" s="102"/>
      <c r="LBF175" s="68" t="s">
        <v>317</v>
      </c>
      <c r="LBG175" s="68">
        <f t="shared" ref="LBG175" si="9193">89.4*10.764</f>
        <v>962.30160000000001</v>
      </c>
      <c r="LBH175" s="68">
        <v>0</v>
      </c>
      <c r="LBI175" s="68">
        <f t="shared" si="3064"/>
        <v>962.30160000000001</v>
      </c>
      <c r="LBJ175" s="68">
        <v>0</v>
      </c>
      <c r="LBK175" s="68">
        <f t="shared" si="3065"/>
        <v>1443.4524000000001</v>
      </c>
      <c r="LBL175" s="101">
        <v>4</v>
      </c>
      <c r="LBM175" s="102"/>
      <c r="LBN175" s="68" t="s">
        <v>317</v>
      </c>
      <c r="LBO175" s="68">
        <f t="shared" ref="LBO175" si="9194">89.4*10.764</f>
        <v>962.30160000000001</v>
      </c>
      <c r="LBP175" s="68">
        <v>0</v>
      </c>
      <c r="LBQ175" s="68">
        <f t="shared" si="3067"/>
        <v>962.30160000000001</v>
      </c>
      <c r="LBR175" s="68">
        <v>0</v>
      </c>
      <c r="LBS175" s="68">
        <f t="shared" si="3068"/>
        <v>1443.4524000000001</v>
      </c>
      <c r="LBT175" s="101">
        <v>4</v>
      </c>
      <c r="LBU175" s="102"/>
      <c r="LBV175" s="68" t="s">
        <v>317</v>
      </c>
      <c r="LBW175" s="68">
        <f t="shared" ref="LBW175" si="9195">89.4*10.764</f>
        <v>962.30160000000001</v>
      </c>
      <c r="LBX175" s="68">
        <v>0</v>
      </c>
      <c r="LBY175" s="68">
        <f t="shared" si="3070"/>
        <v>962.30160000000001</v>
      </c>
      <c r="LBZ175" s="68">
        <v>0</v>
      </c>
      <c r="LCA175" s="68">
        <f t="shared" si="3071"/>
        <v>1443.4524000000001</v>
      </c>
      <c r="LCB175" s="101">
        <v>4</v>
      </c>
      <c r="LCC175" s="102"/>
      <c r="LCD175" s="68" t="s">
        <v>317</v>
      </c>
      <c r="LCE175" s="68">
        <f t="shared" ref="LCE175" si="9196">89.4*10.764</f>
        <v>962.30160000000001</v>
      </c>
      <c r="LCF175" s="68">
        <v>0</v>
      </c>
      <c r="LCG175" s="68">
        <f t="shared" si="3073"/>
        <v>962.30160000000001</v>
      </c>
      <c r="LCH175" s="68">
        <v>0</v>
      </c>
      <c r="LCI175" s="68">
        <f t="shared" si="3074"/>
        <v>1443.4524000000001</v>
      </c>
      <c r="LCJ175" s="101">
        <v>4</v>
      </c>
      <c r="LCK175" s="102"/>
      <c r="LCL175" s="68" t="s">
        <v>317</v>
      </c>
      <c r="LCM175" s="68">
        <f t="shared" ref="LCM175" si="9197">89.4*10.764</f>
        <v>962.30160000000001</v>
      </c>
      <c r="LCN175" s="68">
        <v>0</v>
      </c>
      <c r="LCO175" s="68">
        <f t="shared" si="3076"/>
        <v>962.30160000000001</v>
      </c>
      <c r="LCP175" s="68">
        <v>0</v>
      </c>
      <c r="LCQ175" s="68">
        <f t="shared" si="3077"/>
        <v>1443.4524000000001</v>
      </c>
      <c r="LCR175" s="101">
        <v>4</v>
      </c>
      <c r="LCS175" s="102"/>
      <c r="LCT175" s="68" t="s">
        <v>317</v>
      </c>
      <c r="LCU175" s="68">
        <f t="shared" ref="LCU175" si="9198">89.4*10.764</f>
        <v>962.30160000000001</v>
      </c>
      <c r="LCV175" s="68">
        <v>0</v>
      </c>
      <c r="LCW175" s="68">
        <f t="shared" si="3079"/>
        <v>962.30160000000001</v>
      </c>
      <c r="LCX175" s="68">
        <v>0</v>
      </c>
      <c r="LCY175" s="68">
        <f t="shared" si="3080"/>
        <v>1443.4524000000001</v>
      </c>
      <c r="LCZ175" s="101">
        <v>4</v>
      </c>
      <c r="LDA175" s="102"/>
      <c r="LDB175" s="68" t="s">
        <v>317</v>
      </c>
      <c r="LDC175" s="68">
        <f t="shared" ref="LDC175" si="9199">89.4*10.764</f>
        <v>962.30160000000001</v>
      </c>
      <c r="LDD175" s="68">
        <v>0</v>
      </c>
      <c r="LDE175" s="68">
        <f t="shared" si="3082"/>
        <v>962.30160000000001</v>
      </c>
      <c r="LDF175" s="68">
        <v>0</v>
      </c>
      <c r="LDG175" s="68">
        <f t="shared" si="3083"/>
        <v>1443.4524000000001</v>
      </c>
      <c r="LDH175" s="101">
        <v>4</v>
      </c>
      <c r="LDI175" s="102"/>
      <c r="LDJ175" s="68" t="s">
        <v>317</v>
      </c>
      <c r="LDK175" s="68">
        <f t="shared" ref="LDK175" si="9200">89.4*10.764</f>
        <v>962.30160000000001</v>
      </c>
      <c r="LDL175" s="68">
        <v>0</v>
      </c>
      <c r="LDM175" s="68">
        <f t="shared" si="3085"/>
        <v>962.30160000000001</v>
      </c>
      <c r="LDN175" s="68">
        <v>0</v>
      </c>
      <c r="LDO175" s="68">
        <f t="shared" si="3086"/>
        <v>1443.4524000000001</v>
      </c>
      <c r="LDP175" s="101">
        <v>4</v>
      </c>
      <c r="LDQ175" s="102"/>
      <c r="LDR175" s="68" t="s">
        <v>317</v>
      </c>
      <c r="LDS175" s="68">
        <f t="shared" ref="LDS175" si="9201">89.4*10.764</f>
        <v>962.30160000000001</v>
      </c>
      <c r="LDT175" s="68">
        <v>0</v>
      </c>
      <c r="LDU175" s="68">
        <f t="shared" si="3088"/>
        <v>962.30160000000001</v>
      </c>
      <c r="LDV175" s="68">
        <v>0</v>
      </c>
      <c r="LDW175" s="68">
        <f t="shared" si="3089"/>
        <v>1443.4524000000001</v>
      </c>
      <c r="LDX175" s="101">
        <v>4</v>
      </c>
      <c r="LDY175" s="102"/>
      <c r="LDZ175" s="68" t="s">
        <v>317</v>
      </c>
      <c r="LEA175" s="68">
        <f t="shared" ref="LEA175" si="9202">89.4*10.764</f>
        <v>962.30160000000001</v>
      </c>
      <c r="LEB175" s="68">
        <v>0</v>
      </c>
      <c r="LEC175" s="68">
        <f t="shared" si="3091"/>
        <v>962.30160000000001</v>
      </c>
      <c r="LED175" s="68">
        <v>0</v>
      </c>
      <c r="LEE175" s="68">
        <f t="shared" si="3092"/>
        <v>1443.4524000000001</v>
      </c>
      <c r="LEF175" s="101">
        <v>4</v>
      </c>
      <c r="LEG175" s="102"/>
      <c r="LEH175" s="68" t="s">
        <v>317</v>
      </c>
      <c r="LEI175" s="68">
        <f t="shared" ref="LEI175" si="9203">89.4*10.764</f>
        <v>962.30160000000001</v>
      </c>
      <c r="LEJ175" s="68">
        <v>0</v>
      </c>
      <c r="LEK175" s="68">
        <f t="shared" si="3094"/>
        <v>962.30160000000001</v>
      </c>
      <c r="LEL175" s="68">
        <v>0</v>
      </c>
      <c r="LEM175" s="68">
        <f t="shared" si="3095"/>
        <v>1443.4524000000001</v>
      </c>
      <c r="LEN175" s="101">
        <v>4</v>
      </c>
      <c r="LEO175" s="102"/>
      <c r="LEP175" s="68" t="s">
        <v>317</v>
      </c>
      <c r="LEQ175" s="68">
        <f t="shared" ref="LEQ175" si="9204">89.4*10.764</f>
        <v>962.30160000000001</v>
      </c>
      <c r="LER175" s="68">
        <v>0</v>
      </c>
      <c r="LES175" s="68">
        <f t="shared" si="3097"/>
        <v>962.30160000000001</v>
      </c>
      <c r="LET175" s="68">
        <v>0</v>
      </c>
      <c r="LEU175" s="68">
        <f t="shared" si="3098"/>
        <v>1443.4524000000001</v>
      </c>
      <c r="LEV175" s="101">
        <v>4</v>
      </c>
      <c r="LEW175" s="102"/>
      <c r="LEX175" s="68" t="s">
        <v>317</v>
      </c>
      <c r="LEY175" s="68">
        <f t="shared" ref="LEY175" si="9205">89.4*10.764</f>
        <v>962.30160000000001</v>
      </c>
      <c r="LEZ175" s="68">
        <v>0</v>
      </c>
      <c r="LFA175" s="68">
        <f t="shared" si="3100"/>
        <v>962.30160000000001</v>
      </c>
      <c r="LFB175" s="68">
        <v>0</v>
      </c>
      <c r="LFC175" s="68">
        <f t="shared" si="3101"/>
        <v>1443.4524000000001</v>
      </c>
      <c r="LFD175" s="101">
        <v>4</v>
      </c>
      <c r="LFE175" s="102"/>
      <c r="LFF175" s="68" t="s">
        <v>317</v>
      </c>
      <c r="LFG175" s="68">
        <f t="shared" ref="LFG175" si="9206">89.4*10.764</f>
        <v>962.30160000000001</v>
      </c>
      <c r="LFH175" s="68">
        <v>0</v>
      </c>
      <c r="LFI175" s="68">
        <f t="shared" si="3103"/>
        <v>962.30160000000001</v>
      </c>
      <c r="LFJ175" s="68">
        <v>0</v>
      </c>
      <c r="LFK175" s="68">
        <f t="shared" si="3104"/>
        <v>1443.4524000000001</v>
      </c>
      <c r="LFL175" s="101">
        <v>4</v>
      </c>
      <c r="LFM175" s="102"/>
      <c r="LFN175" s="68" t="s">
        <v>317</v>
      </c>
      <c r="LFO175" s="68">
        <f t="shared" ref="LFO175" si="9207">89.4*10.764</f>
        <v>962.30160000000001</v>
      </c>
      <c r="LFP175" s="68">
        <v>0</v>
      </c>
      <c r="LFQ175" s="68">
        <f t="shared" si="3106"/>
        <v>962.30160000000001</v>
      </c>
      <c r="LFR175" s="68">
        <v>0</v>
      </c>
      <c r="LFS175" s="68">
        <f t="shared" si="3107"/>
        <v>1443.4524000000001</v>
      </c>
      <c r="LFT175" s="101">
        <v>4</v>
      </c>
      <c r="LFU175" s="102"/>
      <c r="LFV175" s="68" t="s">
        <v>317</v>
      </c>
      <c r="LFW175" s="68">
        <f t="shared" ref="LFW175" si="9208">89.4*10.764</f>
        <v>962.30160000000001</v>
      </c>
      <c r="LFX175" s="68">
        <v>0</v>
      </c>
      <c r="LFY175" s="68">
        <f t="shared" si="3109"/>
        <v>962.30160000000001</v>
      </c>
      <c r="LFZ175" s="68">
        <v>0</v>
      </c>
      <c r="LGA175" s="68">
        <f t="shared" si="3110"/>
        <v>1443.4524000000001</v>
      </c>
      <c r="LGB175" s="101">
        <v>4</v>
      </c>
      <c r="LGC175" s="102"/>
      <c r="LGD175" s="68" t="s">
        <v>317</v>
      </c>
      <c r="LGE175" s="68">
        <f t="shared" ref="LGE175" si="9209">89.4*10.764</f>
        <v>962.30160000000001</v>
      </c>
      <c r="LGF175" s="68">
        <v>0</v>
      </c>
      <c r="LGG175" s="68">
        <f t="shared" si="3112"/>
        <v>962.30160000000001</v>
      </c>
      <c r="LGH175" s="68">
        <v>0</v>
      </c>
      <c r="LGI175" s="68">
        <f t="shared" si="3113"/>
        <v>1443.4524000000001</v>
      </c>
      <c r="LGJ175" s="101">
        <v>4</v>
      </c>
      <c r="LGK175" s="102"/>
      <c r="LGL175" s="68" t="s">
        <v>317</v>
      </c>
      <c r="LGM175" s="68">
        <f t="shared" ref="LGM175" si="9210">89.4*10.764</f>
        <v>962.30160000000001</v>
      </c>
      <c r="LGN175" s="68">
        <v>0</v>
      </c>
      <c r="LGO175" s="68">
        <f t="shared" si="3115"/>
        <v>962.30160000000001</v>
      </c>
      <c r="LGP175" s="68">
        <v>0</v>
      </c>
      <c r="LGQ175" s="68">
        <f t="shared" si="3116"/>
        <v>1443.4524000000001</v>
      </c>
      <c r="LGR175" s="101">
        <v>4</v>
      </c>
      <c r="LGS175" s="102"/>
      <c r="LGT175" s="68" t="s">
        <v>317</v>
      </c>
      <c r="LGU175" s="68">
        <f t="shared" ref="LGU175" si="9211">89.4*10.764</f>
        <v>962.30160000000001</v>
      </c>
      <c r="LGV175" s="68">
        <v>0</v>
      </c>
      <c r="LGW175" s="68">
        <f t="shared" si="3118"/>
        <v>962.30160000000001</v>
      </c>
      <c r="LGX175" s="68">
        <v>0</v>
      </c>
      <c r="LGY175" s="68">
        <f t="shared" si="3119"/>
        <v>1443.4524000000001</v>
      </c>
      <c r="LGZ175" s="101">
        <v>4</v>
      </c>
      <c r="LHA175" s="102"/>
      <c r="LHB175" s="68" t="s">
        <v>317</v>
      </c>
      <c r="LHC175" s="68">
        <f t="shared" ref="LHC175" si="9212">89.4*10.764</f>
        <v>962.30160000000001</v>
      </c>
      <c r="LHD175" s="68">
        <v>0</v>
      </c>
      <c r="LHE175" s="68">
        <f t="shared" si="3121"/>
        <v>962.30160000000001</v>
      </c>
      <c r="LHF175" s="68">
        <v>0</v>
      </c>
      <c r="LHG175" s="68">
        <f t="shared" si="3122"/>
        <v>1443.4524000000001</v>
      </c>
      <c r="LHH175" s="101">
        <v>4</v>
      </c>
      <c r="LHI175" s="102"/>
      <c r="LHJ175" s="68" t="s">
        <v>317</v>
      </c>
      <c r="LHK175" s="68">
        <f t="shared" ref="LHK175" si="9213">89.4*10.764</f>
        <v>962.30160000000001</v>
      </c>
      <c r="LHL175" s="68">
        <v>0</v>
      </c>
      <c r="LHM175" s="68">
        <f t="shared" si="3124"/>
        <v>962.30160000000001</v>
      </c>
      <c r="LHN175" s="68">
        <v>0</v>
      </c>
      <c r="LHO175" s="68">
        <f t="shared" si="3125"/>
        <v>1443.4524000000001</v>
      </c>
      <c r="LHP175" s="101">
        <v>4</v>
      </c>
      <c r="LHQ175" s="102"/>
      <c r="LHR175" s="68" t="s">
        <v>317</v>
      </c>
      <c r="LHS175" s="68">
        <f t="shared" ref="LHS175" si="9214">89.4*10.764</f>
        <v>962.30160000000001</v>
      </c>
      <c r="LHT175" s="68">
        <v>0</v>
      </c>
      <c r="LHU175" s="68">
        <f t="shared" si="3127"/>
        <v>962.30160000000001</v>
      </c>
      <c r="LHV175" s="68">
        <v>0</v>
      </c>
      <c r="LHW175" s="68">
        <f t="shared" si="3128"/>
        <v>1443.4524000000001</v>
      </c>
      <c r="LHX175" s="101">
        <v>4</v>
      </c>
      <c r="LHY175" s="102"/>
      <c r="LHZ175" s="68" t="s">
        <v>317</v>
      </c>
      <c r="LIA175" s="68">
        <f t="shared" ref="LIA175" si="9215">89.4*10.764</f>
        <v>962.30160000000001</v>
      </c>
      <c r="LIB175" s="68">
        <v>0</v>
      </c>
      <c r="LIC175" s="68">
        <f t="shared" si="3130"/>
        <v>962.30160000000001</v>
      </c>
      <c r="LID175" s="68">
        <v>0</v>
      </c>
      <c r="LIE175" s="68">
        <f t="shared" si="3131"/>
        <v>1443.4524000000001</v>
      </c>
      <c r="LIF175" s="101">
        <v>4</v>
      </c>
      <c r="LIG175" s="102"/>
      <c r="LIH175" s="68" t="s">
        <v>317</v>
      </c>
      <c r="LII175" s="68">
        <f t="shared" ref="LII175" si="9216">89.4*10.764</f>
        <v>962.30160000000001</v>
      </c>
      <c r="LIJ175" s="68">
        <v>0</v>
      </c>
      <c r="LIK175" s="68">
        <f t="shared" si="3133"/>
        <v>962.30160000000001</v>
      </c>
      <c r="LIL175" s="68">
        <v>0</v>
      </c>
      <c r="LIM175" s="68">
        <f t="shared" si="3134"/>
        <v>1443.4524000000001</v>
      </c>
      <c r="LIN175" s="101">
        <v>4</v>
      </c>
      <c r="LIO175" s="102"/>
      <c r="LIP175" s="68" t="s">
        <v>317</v>
      </c>
      <c r="LIQ175" s="68">
        <f t="shared" ref="LIQ175" si="9217">89.4*10.764</f>
        <v>962.30160000000001</v>
      </c>
      <c r="LIR175" s="68">
        <v>0</v>
      </c>
      <c r="LIS175" s="68">
        <f t="shared" si="3136"/>
        <v>962.30160000000001</v>
      </c>
      <c r="LIT175" s="68">
        <v>0</v>
      </c>
      <c r="LIU175" s="68">
        <f t="shared" si="3137"/>
        <v>1443.4524000000001</v>
      </c>
      <c r="LIV175" s="101">
        <v>4</v>
      </c>
      <c r="LIW175" s="102"/>
      <c r="LIX175" s="68" t="s">
        <v>317</v>
      </c>
      <c r="LIY175" s="68">
        <f t="shared" ref="LIY175" si="9218">89.4*10.764</f>
        <v>962.30160000000001</v>
      </c>
      <c r="LIZ175" s="68">
        <v>0</v>
      </c>
      <c r="LJA175" s="68">
        <f t="shared" si="3139"/>
        <v>962.30160000000001</v>
      </c>
      <c r="LJB175" s="68">
        <v>0</v>
      </c>
      <c r="LJC175" s="68">
        <f t="shared" si="3140"/>
        <v>1443.4524000000001</v>
      </c>
      <c r="LJD175" s="101">
        <v>4</v>
      </c>
      <c r="LJE175" s="102"/>
      <c r="LJF175" s="68" t="s">
        <v>317</v>
      </c>
      <c r="LJG175" s="68">
        <f t="shared" ref="LJG175" si="9219">89.4*10.764</f>
        <v>962.30160000000001</v>
      </c>
      <c r="LJH175" s="68">
        <v>0</v>
      </c>
      <c r="LJI175" s="68">
        <f t="shared" si="3142"/>
        <v>962.30160000000001</v>
      </c>
      <c r="LJJ175" s="68">
        <v>0</v>
      </c>
      <c r="LJK175" s="68">
        <f t="shared" si="3143"/>
        <v>1443.4524000000001</v>
      </c>
      <c r="LJL175" s="101">
        <v>4</v>
      </c>
      <c r="LJM175" s="102"/>
      <c r="LJN175" s="68" t="s">
        <v>317</v>
      </c>
      <c r="LJO175" s="68">
        <f t="shared" ref="LJO175" si="9220">89.4*10.764</f>
        <v>962.30160000000001</v>
      </c>
      <c r="LJP175" s="68">
        <v>0</v>
      </c>
      <c r="LJQ175" s="68">
        <f t="shared" si="3145"/>
        <v>962.30160000000001</v>
      </c>
      <c r="LJR175" s="68">
        <v>0</v>
      </c>
      <c r="LJS175" s="68">
        <f t="shared" si="3146"/>
        <v>1443.4524000000001</v>
      </c>
      <c r="LJT175" s="101">
        <v>4</v>
      </c>
      <c r="LJU175" s="102"/>
      <c r="LJV175" s="68" t="s">
        <v>317</v>
      </c>
      <c r="LJW175" s="68">
        <f t="shared" ref="LJW175" si="9221">89.4*10.764</f>
        <v>962.30160000000001</v>
      </c>
      <c r="LJX175" s="68">
        <v>0</v>
      </c>
      <c r="LJY175" s="68">
        <f t="shared" si="3148"/>
        <v>962.30160000000001</v>
      </c>
      <c r="LJZ175" s="68">
        <v>0</v>
      </c>
      <c r="LKA175" s="68">
        <f t="shared" si="3149"/>
        <v>1443.4524000000001</v>
      </c>
      <c r="LKB175" s="101">
        <v>4</v>
      </c>
      <c r="LKC175" s="102"/>
      <c r="LKD175" s="68" t="s">
        <v>317</v>
      </c>
      <c r="LKE175" s="68">
        <f t="shared" ref="LKE175" si="9222">89.4*10.764</f>
        <v>962.30160000000001</v>
      </c>
      <c r="LKF175" s="68">
        <v>0</v>
      </c>
      <c r="LKG175" s="68">
        <f t="shared" si="3151"/>
        <v>962.30160000000001</v>
      </c>
      <c r="LKH175" s="68">
        <v>0</v>
      </c>
      <c r="LKI175" s="68">
        <f t="shared" si="3152"/>
        <v>1443.4524000000001</v>
      </c>
      <c r="LKJ175" s="101">
        <v>4</v>
      </c>
      <c r="LKK175" s="102"/>
      <c r="LKL175" s="68" t="s">
        <v>317</v>
      </c>
      <c r="LKM175" s="68">
        <f t="shared" ref="LKM175" si="9223">89.4*10.764</f>
        <v>962.30160000000001</v>
      </c>
      <c r="LKN175" s="68">
        <v>0</v>
      </c>
      <c r="LKO175" s="68">
        <f t="shared" si="3154"/>
        <v>962.30160000000001</v>
      </c>
      <c r="LKP175" s="68">
        <v>0</v>
      </c>
      <c r="LKQ175" s="68">
        <f t="shared" si="3155"/>
        <v>1443.4524000000001</v>
      </c>
      <c r="LKR175" s="101">
        <v>4</v>
      </c>
      <c r="LKS175" s="102"/>
      <c r="LKT175" s="68" t="s">
        <v>317</v>
      </c>
      <c r="LKU175" s="68">
        <f t="shared" ref="LKU175" si="9224">89.4*10.764</f>
        <v>962.30160000000001</v>
      </c>
      <c r="LKV175" s="68">
        <v>0</v>
      </c>
      <c r="LKW175" s="68">
        <f t="shared" si="3157"/>
        <v>962.30160000000001</v>
      </c>
      <c r="LKX175" s="68">
        <v>0</v>
      </c>
      <c r="LKY175" s="68">
        <f t="shared" si="3158"/>
        <v>1443.4524000000001</v>
      </c>
      <c r="LKZ175" s="101">
        <v>4</v>
      </c>
      <c r="LLA175" s="102"/>
      <c r="LLB175" s="68" t="s">
        <v>317</v>
      </c>
      <c r="LLC175" s="68">
        <f t="shared" ref="LLC175" si="9225">89.4*10.764</f>
        <v>962.30160000000001</v>
      </c>
      <c r="LLD175" s="68">
        <v>0</v>
      </c>
      <c r="LLE175" s="68">
        <f t="shared" si="3160"/>
        <v>962.30160000000001</v>
      </c>
      <c r="LLF175" s="68">
        <v>0</v>
      </c>
      <c r="LLG175" s="68">
        <f t="shared" si="3161"/>
        <v>1443.4524000000001</v>
      </c>
      <c r="LLH175" s="101">
        <v>4</v>
      </c>
      <c r="LLI175" s="102"/>
      <c r="LLJ175" s="68" t="s">
        <v>317</v>
      </c>
      <c r="LLK175" s="68">
        <f t="shared" ref="LLK175" si="9226">89.4*10.764</f>
        <v>962.30160000000001</v>
      </c>
      <c r="LLL175" s="68">
        <v>0</v>
      </c>
      <c r="LLM175" s="68">
        <f t="shared" si="3163"/>
        <v>962.30160000000001</v>
      </c>
      <c r="LLN175" s="68">
        <v>0</v>
      </c>
      <c r="LLO175" s="68">
        <f t="shared" si="3164"/>
        <v>1443.4524000000001</v>
      </c>
      <c r="LLP175" s="101">
        <v>4</v>
      </c>
      <c r="LLQ175" s="102"/>
      <c r="LLR175" s="68" t="s">
        <v>317</v>
      </c>
      <c r="LLS175" s="68">
        <f t="shared" ref="LLS175" si="9227">89.4*10.764</f>
        <v>962.30160000000001</v>
      </c>
      <c r="LLT175" s="68">
        <v>0</v>
      </c>
      <c r="LLU175" s="68">
        <f t="shared" si="3166"/>
        <v>962.30160000000001</v>
      </c>
      <c r="LLV175" s="68">
        <v>0</v>
      </c>
      <c r="LLW175" s="68">
        <f t="shared" si="3167"/>
        <v>1443.4524000000001</v>
      </c>
      <c r="LLX175" s="101">
        <v>4</v>
      </c>
      <c r="LLY175" s="102"/>
      <c r="LLZ175" s="68" t="s">
        <v>317</v>
      </c>
      <c r="LMA175" s="68">
        <f t="shared" ref="LMA175" si="9228">89.4*10.764</f>
        <v>962.30160000000001</v>
      </c>
      <c r="LMB175" s="68">
        <v>0</v>
      </c>
      <c r="LMC175" s="68">
        <f t="shared" si="3169"/>
        <v>962.30160000000001</v>
      </c>
      <c r="LMD175" s="68">
        <v>0</v>
      </c>
      <c r="LME175" s="68">
        <f t="shared" si="3170"/>
        <v>1443.4524000000001</v>
      </c>
      <c r="LMF175" s="101">
        <v>4</v>
      </c>
      <c r="LMG175" s="102"/>
      <c r="LMH175" s="68" t="s">
        <v>317</v>
      </c>
      <c r="LMI175" s="68">
        <f t="shared" ref="LMI175" si="9229">89.4*10.764</f>
        <v>962.30160000000001</v>
      </c>
      <c r="LMJ175" s="68">
        <v>0</v>
      </c>
      <c r="LMK175" s="68">
        <f t="shared" si="3172"/>
        <v>962.30160000000001</v>
      </c>
      <c r="LML175" s="68">
        <v>0</v>
      </c>
      <c r="LMM175" s="68">
        <f t="shared" si="3173"/>
        <v>1443.4524000000001</v>
      </c>
      <c r="LMN175" s="101">
        <v>4</v>
      </c>
      <c r="LMO175" s="102"/>
      <c r="LMP175" s="68" t="s">
        <v>317</v>
      </c>
      <c r="LMQ175" s="68">
        <f t="shared" ref="LMQ175" si="9230">89.4*10.764</f>
        <v>962.30160000000001</v>
      </c>
      <c r="LMR175" s="68">
        <v>0</v>
      </c>
      <c r="LMS175" s="68">
        <f t="shared" si="3175"/>
        <v>962.30160000000001</v>
      </c>
      <c r="LMT175" s="68">
        <v>0</v>
      </c>
      <c r="LMU175" s="68">
        <f t="shared" si="3176"/>
        <v>1443.4524000000001</v>
      </c>
      <c r="LMV175" s="101">
        <v>4</v>
      </c>
      <c r="LMW175" s="102"/>
      <c r="LMX175" s="68" t="s">
        <v>317</v>
      </c>
      <c r="LMY175" s="68">
        <f t="shared" ref="LMY175" si="9231">89.4*10.764</f>
        <v>962.30160000000001</v>
      </c>
      <c r="LMZ175" s="68">
        <v>0</v>
      </c>
      <c r="LNA175" s="68">
        <f t="shared" si="3178"/>
        <v>962.30160000000001</v>
      </c>
      <c r="LNB175" s="68">
        <v>0</v>
      </c>
      <c r="LNC175" s="68">
        <f t="shared" si="3179"/>
        <v>1443.4524000000001</v>
      </c>
      <c r="LND175" s="101">
        <v>4</v>
      </c>
      <c r="LNE175" s="102"/>
      <c r="LNF175" s="68" t="s">
        <v>317</v>
      </c>
      <c r="LNG175" s="68">
        <f t="shared" ref="LNG175" si="9232">89.4*10.764</f>
        <v>962.30160000000001</v>
      </c>
      <c r="LNH175" s="68">
        <v>0</v>
      </c>
      <c r="LNI175" s="68">
        <f t="shared" si="3181"/>
        <v>962.30160000000001</v>
      </c>
      <c r="LNJ175" s="68">
        <v>0</v>
      </c>
      <c r="LNK175" s="68">
        <f t="shared" si="3182"/>
        <v>1443.4524000000001</v>
      </c>
      <c r="LNL175" s="101">
        <v>4</v>
      </c>
      <c r="LNM175" s="102"/>
      <c r="LNN175" s="68" t="s">
        <v>317</v>
      </c>
      <c r="LNO175" s="68">
        <f t="shared" ref="LNO175" si="9233">89.4*10.764</f>
        <v>962.30160000000001</v>
      </c>
      <c r="LNP175" s="68">
        <v>0</v>
      </c>
      <c r="LNQ175" s="68">
        <f t="shared" si="3184"/>
        <v>962.30160000000001</v>
      </c>
      <c r="LNR175" s="68">
        <v>0</v>
      </c>
      <c r="LNS175" s="68">
        <f t="shared" si="3185"/>
        <v>1443.4524000000001</v>
      </c>
      <c r="LNT175" s="101">
        <v>4</v>
      </c>
      <c r="LNU175" s="102"/>
      <c r="LNV175" s="68" t="s">
        <v>317</v>
      </c>
      <c r="LNW175" s="68">
        <f t="shared" ref="LNW175" si="9234">89.4*10.764</f>
        <v>962.30160000000001</v>
      </c>
      <c r="LNX175" s="68">
        <v>0</v>
      </c>
      <c r="LNY175" s="68">
        <f t="shared" si="3187"/>
        <v>962.30160000000001</v>
      </c>
      <c r="LNZ175" s="68">
        <v>0</v>
      </c>
      <c r="LOA175" s="68">
        <f t="shared" si="3188"/>
        <v>1443.4524000000001</v>
      </c>
      <c r="LOB175" s="101">
        <v>4</v>
      </c>
      <c r="LOC175" s="102"/>
      <c r="LOD175" s="68" t="s">
        <v>317</v>
      </c>
      <c r="LOE175" s="68">
        <f t="shared" ref="LOE175" si="9235">89.4*10.764</f>
        <v>962.30160000000001</v>
      </c>
      <c r="LOF175" s="68">
        <v>0</v>
      </c>
      <c r="LOG175" s="68">
        <f t="shared" si="3190"/>
        <v>962.30160000000001</v>
      </c>
      <c r="LOH175" s="68">
        <v>0</v>
      </c>
      <c r="LOI175" s="68">
        <f t="shared" si="3191"/>
        <v>1443.4524000000001</v>
      </c>
      <c r="LOJ175" s="101">
        <v>4</v>
      </c>
      <c r="LOK175" s="102"/>
      <c r="LOL175" s="68" t="s">
        <v>317</v>
      </c>
      <c r="LOM175" s="68">
        <f t="shared" ref="LOM175" si="9236">89.4*10.764</f>
        <v>962.30160000000001</v>
      </c>
      <c r="LON175" s="68">
        <v>0</v>
      </c>
      <c r="LOO175" s="68">
        <f t="shared" si="3193"/>
        <v>962.30160000000001</v>
      </c>
      <c r="LOP175" s="68">
        <v>0</v>
      </c>
      <c r="LOQ175" s="68">
        <f t="shared" si="3194"/>
        <v>1443.4524000000001</v>
      </c>
      <c r="LOR175" s="101">
        <v>4</v>
      </c>
      <c r="LOS175" s="102"/>
      <c r="LOT175" s="68" t="s">
        <v>317</v>
      </c>
      <c r="LOU175" s="68">
        <f t="shared" ref="LOU175" si="9237">89.4*10.764</f>
        <v>962.30160000000001</v>
      </c>
      <c r="LOV175" s="68">
        <v>0</v>
      </c>
      <c r="LOW175" s="68">
        <f t="shared" si="3196"/>
        <v>962.30160000000001</v>
      </c>
      <c r="LOX175" s="68">
        <v>0</v>
      </c>
      <c r="LOY175" s="68">
        <f t="shared" si="3197"/>
        <v>1443.4524000000001</v>
      </c>
      <c r="LOZ175" s="101">
        <v>4</v>
      </c>
      <c r="LPA175" s="102"/>
      <c r="LPB175" s="68" t="s">
        <v>317</v>
      </c>
      <c r="LPC175" s="68">
        <f t="shared" ref="LPC175" si="9238">89.4*10.764</f>
        <v>962.30160000000001</v>
      </c>
      <c r="LPD175" s="68">
        <v>0</v>
      </c>
      <c r="LPE175" s="68">
        <f t="shared" si="3199"/>
        <v>962.30160000000001</v>
      </c>
      <c r="LPF175" s="68">
        <v>0</v>
      </c>
      <c r="LPG175" s="68">
        <f t="shared" si="3200"/>
        <v>1443.4524000000001</v>
      </c>
      <c r="LPH175" s="101">
        <v>4</v>
      </c>
      <c r="LPI175" s="102"/>
      <c r="LPJ175" s="68" t="s">
        <v>317</v>
      </c>
      <c r="LPK175" s="68">
        <f t="shared" ref="LPK175" si="9239">89.4*10.764</f>
        <v>962.30160000000001</v>
      </c>
      <c r="LPL175" s="68">
        <v>0</v>
      </c>
      <c r="LPM175" s="68">
        <f t="shared" si="3202"/>
        <v>962.30160000000001</v>
      </c>
      <c r="LPN175" s="68">
        <v>0</v>
      </c>
      <c r="LPO175" s="68">
        <f t="shared" si="3203"/>
        <v>1443.4524000000001</v>
      </c>
      <c r="LPP175" s="101">
        <v>4</v>
      </c>
      <c r="LPQ175" s="102"/>
      <c r="LPR175" s="68" t="s">
        <v>317</v>
      </c>
      <c r="LPS175" s="68">
        <f t="shared" ref="LPS175" si="9240">89.4*10.764</f>
        <v>962.30160000000001</v>
      </c>
      <c r="LPT175" s="68">
        <v>0</v>
      </c>
      <c r="LPU175" s="68">
        <f t="shared" si="3205"/>
        <v>962.30160000000001</v>
      </c>
      <c r="LPV175" s="68">
        <v>0</v>
      </c>
      <c r="LPW175" s="68">
        <f t="shared" si="3206"/>
        <v>1443.4524000000001</v>
      </c>
      <c r="LPX175" s="101">
        <v>4</v>
      </c>
      <c r="LPY175" s="102"/>
      <c r="LPZ175" s="68" t="s">
        <v>317</v>
      </c>
      <c r="LQA175" s="68">
        <f t="shared" ref="LQA175" si="9241">89.4*10.764</f>
        <v>962.30160000000001</v>
      </c>
      <c r="LQB175" s="68">
        <v>0</v>
      </c>
      <c r="LQC175" s="68">
        <f t="shared" si="3208"/>
        <v>962.30160000000001</v>
      </c>
      <c r="LQD175" s="68">
        <v>0</v>
      </c>
      <c r="LQE175" s="68">
        <f t="shared" si="3209"/>
        <v>1443.4524000000001</v>
      </c>
      <c r="LQF175" s="101">
        <v>4</v>
      </c>
      <c r="LQG175" s="102"/>
      <c r="LQH175" s="68" t="s">
        <v>317</v>
      </c>
      <c r="LQI175" s="68">
        <f t="shared" ref="LQI175" si="9242">89.4*10.764</f>
        <v>962.30160000000001</v>
      </c>
      <c r="LQJ175" s="68">
        <v>0</v>
      </c>
      <c r="LQK175" s="68">
        <f t="shared" si="3211"/>
        <v>962.30160000000001</v>
      </c>
      <c r="LQL175" s="68">
        <v>0</v>
      </c>
      <c r="LQM175" s="68">
        <f t="shared" si="3212"/>
        <v>1443.4524000000001</v>
      </c>
      <c r="LQN175" s="101">
        <v>4</v>
      </c>
      <c r="LQO175" s="102"/>
      <c r="LQP175" s="68" t="s">
        <v>317</v>
      </c>
      <c r="LQQ175" s="68">
        <f t="shared" ref="LQQ175" si="9243">89.4*10.764</f>
        <v>962.30160000000001</v>
      </c>
      <c r="LQR175" s="68">
        <v>0</v>
      </c>
      <c r="LQS175" s="68">
        <f t="shared" si="3214"/>
        <v>962.30160000000001</v>
      </c>
      <c r="LQT175" s="68">
        <v>0</v>
      </c>
      <c r="LQU175" s="68">
        <f t="shared" si="3215"/>
        <v>1443.4524000000001</v>
      </c>
      <c r="LQV175" s="101">
        <v>4</v>
      </c>
      <c r="LQW175" s="102"/>
      <c r="LQX175" s="68" t="s">
        <v>317</v>
      </c>
      <c r="LQY175" s="68">
        <f t="shared" ref="LQY175" si="9244">89.4*10.764</f>
        <v>962.30160000000001</v>
      </c>
      <c r="LQZ175" s="68">
        <v>0</v>
      </c>
      <c r="LRA175" s="68">
        <f t="shared" si="3217"/>
        <v>962.30160000000001</v>
      </c>
      <c r="LRB175" s="68">
        <v>0</v>
      </c>
      <c r="LRC175" s="68">
        <f t="shared" si="3218"/>
        <v>1443.4524000000001</v>
      </c>
      <c r="LRD175" s="101">
        <v>4</v>
      </c>
      <c r="LRE175" s="102"/>
      <c r="LRF175" s="68" t="s">
        <v>317</v>
      </c>
      <c r="LRG175" s="68">
        <f t="shared" ref="LRG175" si="9245">89.4*10.764</f>
        <v>962.30160000000001</v>
      </c>
      <c r="LRH175" s="68">
        <v>0</v>
      </c>
      <c r="LRI175" s="68">
        <f t="shared" si="3220"/>
        <v>962.30160000000001</v>
      </c>
      <c r="LRJ175" s="68">
        <v>0</v>
      </c>
      <c r="LRK175" s="68">
        <f t="shared" si="3221"/>
        <v>1443.4524000000001</v>
      </c>
      <c r="LRL175" s="101">
        <v>4</v>
      </c>
      <c r="LRM175" s="102"/>
      <c r="LRN175" s="68" t="s">
        <v>317</v>
      </c>
      <c r="LRO175" s="68">
        <f t="shared" ref="LRO175" si="9246">89.4*10.764</f>
        <v>962.30160000000001</v>
      </c>
      <c r="LRP175" s="68">
        <v>0</v>
      </c>
      <c r="LRQ175" s="68">
        <f t="shared" si="3223"/>
        <v>962.30160000000001</v>
      </c>
      <c r="LRR175" s="68">
        <v>0</v>
      </c>
      <c r="LRS175" s="68">
        <f t="shared" si="3224"/>
        <v>1443.4524000000001</v>
      </c>
      <c r="LRT175" s="101">
        <v>4</v>
      </c>
      <c r="LRU175" s="102"/>
      <c r="LRV175" s="68" t="s">
        <v>317</v>
      </c>
      <c r="LRW175" s="68">
        <f t="shared" ref="LRW175" si="9247">89.4*10.764</f>
        <v>962.30160000000001</v>
      </c>
      <c r="LRX175" s="68">
        <v>0</v>
      </c>
      <c r="LRY175" s="68">
        <f t="shared" si="3226"/>
        <v>962.30160000000001</v>
      </c>
      <c r="LRZ175" s="68">
        <v>0</v>
      </c>
      <c r="LSA175" s="68">
        <f t="shared" si="3227"/>
        <v>1443.4524000000001</v>
      </c>
      <c r="LSB175" s="101">
        <v>4</v>
      </c>
      <c r="LSC175" s="102"/>
      <c r="LSD175" s="68" t="s">
        <v>317</v>
      </c>
      <c r="LSE175" s="68">
        <f t="shared" ref="LSE175" si="9248">89.4*10.764</f>
        <v>962.30160000000001</v>
      </c>
      <c r="LSF175" s="68">
        <v>0</v>
      </c>
      <c r="LSG175" s="68">
        <f t="shared" si="3229"/>
        <v>962.30160000000001</v>
      </c>
      <c r="LSH175" s="68">
        <v>0</v>
      </c>
      <c r="LSI175" s="68">
        <f t="shared" si="3230"/>
        <v>1443.4524000000001</v>
      </c>
      <c r="LSJ175" s="101">
        <v>4</v>
      </c>
      <c r="LSK175" s="102"/>
      <c r="LSL175" s="68" t="s">
        <v>317</v>
      </c>
      <c r="LSM175" s="68">
        <f t="shared" ref="LSM175" si="9249">89.4*10.764</f>
        <v>962.30160000000001</v>
      </c>
      <c r="LSN175" s="68">
        <v>0</v>
      </c>
      <c r="LSO175" s="68">
        <f t="shared" si="3232"/>
        <v>962.30160000000001</v>
      </c>
      <c r="LSP175" s="68">
        <v>0</v>
      </c>
      <c r="LSQ175" s="68">
        <f t="shared" si="3233"/>
        <v>1443.4524000000001</v>
      </c>
      <c r="LSR175" s="101">
        <v>4</v>
      </c>
      <c r="LSS175" s="102"/>
      <c r="LST175" s="68" t="s">
        <v>317</v>
      </c>
      <c r="LSU175" s="68">
        <f t="shared" ref="LSU175" si="9250">89.4*10.764</f>
        <v>962.30160000000001</v>
      </c>
      <c r="LSV175" s="68">
        <v>0</v>
      </c>
      <c r="LSW175" s="68">
        <f t="shared" si="3235"/>
        <v>962.30160000000001</v>
      </c>
      <c r="LSX175" s="68">
        <v>0</v>
      </c>
      <c r="LSY175" s="68">
        <f t="shared" si="3236"/>
        <v>1443.4524000000001</v>
      </c>
      <c r="LSZ175" s="101">
        <v>4</v>
      </c>
      <c r="LTA175" s="102"/>
      <c r="LTB175" s="68" t="s">
        <v>317</v>
      </c>
      <c r="LTC175" s="68">
        <f t="shared" ref="LTC175" si="9251">89.4*10.764</f>
        <v>962.30160000000001</v>
      </c>
      <c r="LTD175" s="68">
        <v>0</v>
      </c>
      <c r="LTE175" s="68">
        <f t="shared" si="3238"/>
        <v>962.30160000000001</v>
      </c>
      <c r="LTF175" s="68">
        <v>0</v>
      </c>
      <c r="LTG175" s="68">
        <f t="shared" si="3239"/>
        <v>1443.4524000000001</v>
      </c>
      <c r="LTH175" s="101">
        <v>4</v>
      </c>
      <c r="LTI175" s="102"/>
      <c r="LTJ175" s="68" t="s">
        <v>317</v>
      </c>
      <c r="LTK175" s="68">
        <f t="shared" ref="LTK175" si="9252">89.4*10.764</f>
        <v>962.30160000000001</v>
      </c>
      <c r="LTL175" s="68">
        <v>0</v>
      </c>
      <c r="LTM175" s="68">
        <f t="shared" si="3241"/>
        <v>962.30160000000001</v>
      </c>
      <c r="LTN175" s="68">
        <v>0</v>
      </c>
      <c r="LTO175" s="68">
        <f t="shared" si="3242"/>
        <v>1443.4524000000001</v>
      </c>
      <c r="LTP175" s="101">
        <v>4</v>
      </c>
      <c r="LTQ175" s="102"/>
      <c r="LTR175" s="68" t="s">
        <v>317</v>
      </c>
      <c r="LTS175" s="68">
        <f t="shared" ref="LTS175" si="9253">89.4*10.764</f>
        <v>962.30160000000001</v>
      </c>
      <c r="LTT175" s="68">
        <v>0</v>
      </c>
      <c r="LTU175" s="68">
        <f t="shared" si="3244"/>
        <v>962.30160000000001</v>
      </c>
      <c r="LTV175" s="68">
        <v>0</v>
      </c>
      <c r="LTW175" s="68">
        <f t="shared" si="3245"/>
        <v>1443.4524000000001</v>
      </c>
      <c r="LTX175" s="101">
        <v>4</v>
      </c>
      <c r="LTY175" s="102"/>
      <c r="LTZ175" s="68" t="s">
        <v>317</v>
      </c>
      <c r="LUA175" s="68">
        <f t="shared" ref="LUA175" si="9254">89.4*10.764</f>
        <v>962.30160000000001</v>
      </c>
      <c r="LUB175" s="68">
        <v>0</v>
      </c>
      <c r="LUC175" s="68">
        <f t="shared" si="3247"/>
        <v>962.30160000000001</v>
      </c>
      <c r="LUD175" s="68">
        <v>0</v>
      </c>
      <c r="LUE175" s="68">
        <f t="shared" si="3248"/>
        <v>1443.4524000000001</v>
      </c>
      <c r="LUF175" s="101">
        <v>4</v>
      </c>
      <c r="LUG175" s="102"/>
      <c r="LUH175" s="68" t="s">
        <v>317</v>
      </c>
      <c r="LUI175" s="68">
        <f t="shared" ref="LUI175" si="9255">89.4*10.764</f>
        <v>962.30160000000001</v>
      </c>
      <c r="LUJ175" s="68">
        <v>0</v>
      </c>
      <c r="LUK175" s="68">
        <f t="shared" si="3250"/>
        <v>962.30160000000001</v>
      </c>
      <c r="LUL175" s="68">
        <v>0</v>
      </c>
      <c r="LUM175" s="68">
        <f t="shared" si="3251"/>
        <v>1443.4524000000001</v>
      </c>
      <c r="LUN175" s="101">
        <v>4</v>
      </c>
      <c r="LUO175" s="102"/>
      <c r="LUP175" s="68" t="s">
        <v>317</v>
      </c>
      <c r="LUQ175" s="68">
        <f t="shared" ref="LUQ175" si="9256">89.4*10.764</f>
        <v>962.30160000000001</v>
      </c>
      <c r="LUR175" s="68">
        <v>0</v>
      </c>
      <c r="LUS175" s="68">
        <f t="shared" si="3253"/>
        <v>962.30160000000001</v>
      </c>
      <c r="LUT175" s="68">
        <v>0</v>
      </c>
      <c r="LUU175" s="68">
        <f t="shared" si="3254"/>
        <v>1443.4524000000001</v>
      </c>
      <c r="LUV175" s="101">
        <v>4</v>
      </c>
      <c r="LUW175" s="102"/>
      <c r="LUX175" s="68" t="s">
        <v>317</v>
      </c>
      <c r="LUY175" s="68">
        <f t="shared" ref="LUY175" si="9257">89.4*10.764</f>
        <v>962.30160000000001</v>
      </c>
      <c r="LUZ175" s="68">
        <v>0</v>
      </c>
      <c r="LVA175" s="68">
        <f t="shared" si="3256"/>
        <v>962.30160000000001</v>
      </c>
      <c r="LVB175" s="68">
        <v>0</v>
      </c>
      <c r="LVC175" s="68">
        <f t="shared" si="3257"/>
        <v>1443.4524000000001</v>
      </c>
      <c r="LVD175" s="101">
        <v>4</v>
      </c>
      <c r="LVE175" s="102"/>
      <c r="LVF175" s="68" t="s">
        <v>317</v>
      </c>
      <c r="LVG175" s="68">
        <f t="shared" ref="LVG175" si="9258">89.4*10.764</f>
        <v>962.30160000000001</v>
      </c>
      <c r="LVH175" s="68">
        <v>0</v>
      </c>
      <c r="LVI175" s="68">
        <f t="shared" si="3259"/>
        <v>962.30160000000001</v>
      </c>
      <c r="LVJ175" s="68">
        <v>0</v>
      </c>
      <c r="LVK175" s="68">
        <f t="shared" si="3260"/>
        <v>1443.4524000000001</v>
      </c>
      <c r="LVL175" s="101">
        <v>4</v>
      </c>
      <c r="LVM175" s="102"/>
      <c r="LVN175" s="68" t="s">
        <v>317</v>
      </c>
      <c r="LVO175" s="68">
        <f t="shared" ref="LVO175" si="9259">89.4*10.764</f>
        <v>962.30160000000001</v>
      </c>
      <c r="LVP175" s="68">
        <v>0</v>
      </c>
      <c r="LVQ175" s="68">
        <f t="shared" si="3262"/>
        <v>962.30160000000001</v>
      </c>
      <c r="LVR175" s="68">
        <v>0</v>
      </c>
      <c r="LVS175" s="68">
        <f t="shared" si="3263"/>
        <v>1443.4524000000001</v>
      </c>
      <c r="LVT175" s="101">
        <v>4</v>
      </c>
      <c r="LVU175" s="102"/>
      <c r="LVV175" s="68" t="s">
        <v>317</v>
      </c>
      <c r="LVW175" s="68">
        <f t="shared" ref="LVW175" si="9260">89.4*10.764</f>
        <v>962.30160000000001</v>
      </c>
      <c r="LVX175" s="68">
        <v>0</v>
      </c>
      <c r="LVY175" s="68">
        <f t="shared" si="3265"/>
        <v>962.30160000000001</v>
      </c>
      <c r="LVZ175" s="68">
        <v>0</v>
      </c>
      <c r="LWA175" s="68">
        <f t="shared" si="3266"/>
        <v>1443.4524000000001</v>
      </c>
      <c r="LWB175" s="101">
        <v>4</v>
      </c>
      <c r="LWC175" s="102"/>
      <c r="LWD175" s="68" t="s">
        <v>317</v>
      </c>
      <c r="LWE175" s="68">
        <f t="shared" ref="LWE175" si="9261">89.4*10.764</f>
        <v>962.30160000000001</v>
      </c>
      <c r="LWF175" s="68">
        <v>0</v>
      </c>
      <c r="LWG175" s="68">
        <f t="shared" si="3268"/>
        <v>962.30160000000001</v>
      </c>
      <c r="LWH175" s="68">
        <v>0</v>
      </c>
      <c r="LWI175" s="68">
        <f t="shared" si="3269"/>
        <v>1443.4524000000001</v>
      </c>
      <c r="LWJ175" s="101">
        <v>4</v>
      </c>
      <c r="LWK175" s="102"/>
      <c r="LWL175" s="68" t="s">
        <v>317</v>
      </c>
      <c r="LWM175" s="68">
        <f t="shared" ref="LWM175" si="9262">89.4*10.764</f>
        <v>962.30160000000001</v>
      </c>
      <c r="LWN175" s="68">
        <v>0</v>
      </c>
      <c r="LWO175" s="68">
        <f t="shared" si="3271"/>
        <v>962.30160000000001</v>
      </c>
      <c r="LWP175" s="68">
        <v>0</v>
      </c>
      <c r="LWQ175" s="68">
        <f t="shared" si="3272"/>
        <v>1443.4524000000001</v>
      </c>
      <c r="LWR175" s="101">
        <v>4</v>
      </c>
      <c r="LWS175" s="102"/>
      <c r="LWT175" s="68" t="s">
        <v>317</v>
      </c>
      <c r="LWU175" s="68">
        <f t="shared" ref="LWU175" si="9263">89.4*10.764</f>
        <v>962.30160000000001</v>
      </c>
      <c r="LWV175" s="68">
        <v>0</v>
      </c>
      <c r="LWW175" s="68">
        <f t="shared" si="3274"/>
        <v>962.30160000000001</v>
      </c>
      <c r="LWX175" s="68">
        <v>0</v>
      </c>
      <c r="LWY175" s="68">
        <f t="shared" si="3275"/>
        <v>1443.4524000000001</v>
      </c>
      <c r="LWZ175" s="101">
        <v>4</v>
      </c>
      <c r="LXA175" s="102"/>
      <c r="LXB175" s="68" t="s">
        <v>317</v>
      </c>
      <c r="LXC175" s="68">
        <f t="shared" ref="LXC175" si="9264">89.4*10.764</f>
        <v>962.30160000000001</v>
      </c>
      <c r="LXD175" s="68">
        <v>0</v>
      </c>
      <c r="LXE175" s="68">
        <f t="shared" si="3277"/>
        <v>962.30160000000001</v>
      </c>
      <c r="LXF175" s="68">
        <v>0</v>
      </c>
      <c r="LXG175" s="68">
        <f t="shared" si="3278"/>
        <v>1443.4524000000001</v>
      </c>
      <c r="LXH175" s="101">
        <v>4</v>
      </c>
      <c r="LXI175" s="102"/>
      <c r="LXJ175" s="68" t="s">
        <v>317</v>
      </c>
      <c r="LXK175" s="68">
        <f t="shared" ref="LXK175" si="9265">89.4*10.764</f>
        <v>962.30160000000001</v>
      </c>
      <c r="LXL175" s="68">
        <v>0</v>
      </c>
      <c r="LXM175" s="68">
        <f t="shared" si="3280"/>
        <v>962.30160000000001</v>
      </c>
      <c r="LXN175" s="68">
        <v>0</v>
      </c>
      <c r="LXO175" s="68">
        <f t="shared" si="3281"/>
        <v>1443.4524000000001</v>
      </c>
      <c r="LXP175" s="101">
        <v>4</v>
      </c>
      <c r="LXQ175" s="102"/>
      <c r="LXR175" s="68" t="s">
        <v>317</v>
      </c>
      <c r="LXS175" s="68">
        <f t="shared" ref="LXS175" si="9266">89.4*10.764</f>
        <v>962.30160000000001</v>
      </c>
      <c r="LXT175" s="68">
        <v>0</v>
      </c>
      <c r="LXU175" s="68">
        <f t="shared" si="3283"/>
        <v>962.30160000000001</v>
      </c>
      <c r="LXV175" s="68">
        <v>0</v>
      </c>
      <c r="LXW175" s="68">
        <f t="shared" si="3284"/>
        <v>1443.4524000000001</v>
      </c>
      <c r="LXX175" s="101">
        <v>4</v>
      </c>
      <c r="LXY175" s="102"/>
      <c r="LXZ175" s="68" t="s">
        <v>317</v>
      </c>
      <c r="LYA175" s="68">
        <f t="shared" ref="LYA175" si="9267">89.4*10.764</f>
        <v>962.30160000000001</v>
      </c>
      <c r="LYB175" s="68">
        <v>0</v>
      </c>
      <c r="LYC175" s="68">
        <f t="shared" si="3286"/>
        <v>962.30160000000001</v>
      </c>
      <c r="LYD175" s="68">
        <v>0</v>
      </c>
      <c r="LYE175" s="68">
        <f t="shared" si="3287"/>
        <v>1443.4524000000001</v>
      </c>
      <c r="LYF175" s="101">
        <v>4</v>
      </c>
      <c r="LYG175" s="102"/>
      <c r="LYH175" s="68" t="s">
        <v>317</v>
      </c>
      <c r="LYI175" s="68">
        <f t="shared" ref="LYI175" si="9268">89.4*10.764</f>
        <v>962.30160000000001</v>
      </c>
      <c r="LYJ175" s="68">
        <v>0</v>
      </c>
      <c r="LYK175" s="68">
        <f t="shared" si="3289"/>
        <v>962.30160000000001</v>
      </c>
      <c r="LYL175" s="68">
        <v>0</v>
      </c>
      <c r="LYM175" s="68">
        <f t="shared" si="3290"/>
        <v>1443.4524000000001</v>
      </c>
      <c r="LYN175" s="101">
        <v>4</v>
      </c>
      <c r="LYO175" s="102"/>
      <c r="LYP175" s="68" t="s">
        <v>317</v>
      </c>
      <c r="LYQ175" s="68">
        <f t="shared" ref="LYQ175" si="9269">89.4*10.764</f>
        <v>962.30160000000001</v>
      </c>
      <c r="LYR175" s="68">
        <v>0</v>
      </c>
      <c r="LYS175" s="68">
        <f t="shared" si="3292"/>
        <v>962.30160000000001</v>
      </c>
      <c r="LYT175" s="68">
        <v>0</v>
      </c>
      <c r="LYU175" s="68">
        <f t="shared" si="3293"/>
        <v>1443.4524000000001</v>
      </c>
      <c r="LYV175" s="101">
        <v>4</v>
      </c>
      <c r="LYW175" s="102"/>
      <c r="LYX175" s="68" t="s">
        <v>317</v>
      </c>
      <c r="LYY175" s="68">
        <f t="shared" ref="LYY175" si="9270">89.4*10.764</f>
        <v>962.30160000000001</v>
      </c>
      <c r="LYZ175" s="68">
        <v>0</v>
      </c>
      <c r="LZA175" s="68">
        <f t="shared" si="3295"/>
        <v>962.30160000000001</v>
      </c>
      <c r="LZB175" s="68">
        <v>0</v>
      </c>
      <c r="LZC175" s="68">
        <f t="shared" si="3296"/>
        <v>1443.4524000000001</v>
      </c>
      <c r="LZD175" s="101">
        <v>4</v>
      </c>
      <c r="LZE175" s="102"/>
      <c r="LZF175" s="68" t="s">
        <v>317</v>
      </c>
      <c r="LZG175" s="68">
        <f t="shared" ref="LZG175" si="9271">89.4*10.764</f>
        <v>962.30160000000001</v>
      </c>
      <c r="LZH175" s="68">
        <v>0</v>
      </c>
      <c r="LZI175" s="68">
        <f t="shared" si="3298"/>
        <v>962.30160000000001</v>
      </c>
      <c r="LZJ175" s="68">
        <v>0</v>
      </c>
      <c r="LZK175" s="68">
        <f t="shared" si="3299"/>
        <v>1443.4524000000001</v>
      </c>
      <c r="LZL175" s="101">
        <v>4</v>
      </c>
      <c r="LZM175" s="102"/>
      <c r="LZN175" s="68" t="s">
        <v>317</v>
      </c>
      <c r="LZO175" s="68">
        <f t="shared" ref="LZO175" si="9272">89.4*10.764</f>
        <v>962.30160000000001</v>
      </c>
      <c r="LZP175" s="68">
        <v>0</v>
      </c>
      <c r="LZQ175" s="68">
        <f t="shared" si="3301"/>
        <v>962.30160000000001</v>
      </c>
      <c r="LZR175" s="68">
        <v>0</v>
      </c>
      <c r="LZS175" s="68">
        <f t="shared" si="3302"/>
        <v>1443.4524000000001</v>
      </c>
      <c r="LZT175" s="101">
        <v>4</v>
      </c>
      <c r="LZU175" s="102"/>
      <c r="LZV175" s="68" t="s">
        <v>317</v>
      </c>
      <c r="LZW175" s="68">
        <f t="shared" ref="LZW175" si="9273">89.4*10.764</f>
        <v>962.30160000000001</v>
      </c>
      <c r="LZX175" s="68">
        <v>0</v>
      </c>
      <c r="LZY175" s="68">
        <f t="shared" si="3304"/>
        <v>962.30160000000001</v>
      </c>
      <c r="LZZ175" s="68">
        <v>0</v>
      </c>
      <c r="MAA175" s="68">
        <f t="shared" si="3305"/>
        <v>1443.4524000000001</v>
      </c>
      <c r="MAB175" s="101">
        <v>4</v>
      </c>
      <c r="MAC175" s="102"/>
      <c r="MAD175" s="68" t="s">
        <v>317</v>
      </c>
      <c r="MAE175" s="68">
        <f t="shared" ref="MAE175" si="9274">89.4*10.764</f>
        <v>962.30160000000001</v>
      </c>
      <c r="MAF175" s="68">
        <v>0</v>
      </c>
      <c r="MAG175" s="68">
        <f t="shared" si="3307"/>
        <v>962.30160000000001</v>
      </c>
      <c r="MAH175" s="68">
        <v>0</v>
      </c>
      <c r="MAI175" s="68">
        <f t="shared" si="3308"/>
        <v>1443.4524000000001</v>
      </c>
      <c r="MAJ175" s="101">
        <v>4</v>
      </c>
      <c r="MAK175" s="102"/>
      <c r="MAL175" s="68" t="s">
        <v>317</v>
      </c>
      <c r="MAM175" s="68">
        <f t="shared" ref="MAM175" si="9275">89.4*10.764</f>
        <v>962.30160000000001</v>
      </c>
      <c r="MAN175" s="68">
        <v>0</v>
      </c>
      <c r="MAO175" s="68">
        <f t="shared" si="3310"/>
        <v>962.30160000000001</v>
      </c>
      <c r="MAP175" s="68">
        <v>0</v>
      </c>
      <c r="MAQ175" s="68">
        <f t="shared" si="3311"/>
        <v>1443.4524000000001</v>
      </c>
      <c r="MAR175" s="101">
        <v>4</v>
      </c>
      <c r="MAS175" s="102"/>
      <c r="MAT175" s="68" t="s">
        <v>317</v>
      </c>
      <c r="MAU175" s="68">
        <f t="shared" ref="MAU175" si="9276">89.4*10.764</f>
        <v>962.30160000000001</v>
      </c>
      <c r="MAV175" s="68">
        <v>0</v>
      </c>
      <c r="MAW175" s="68">
        <f t="shared" si="3313"/>
        <v>962.30160000000001</v>
      </c>
      <c r="MAX175" s="68">
        <v>0</v>
      </c>
      <c r="MAY175" s="68">
        <f t="shared" si="3314"/>
        <v>1443.4524000000001</v>
      </c>
      <c r="MAZ175" s="101">
        <v>4</v>
      </c>
      <c r="MBA175" s="102"/>
      <c r="MBB175" s="68" t="s">
        <v>317</v>
      </c>
      <c r="MBC175" s="68">
        <f t="shared" ref="MBC175" si="9277">89.4*10.764</f>
        <v>962.30160000000001</v>
      </c>
      <c r="MBD175" s="68">
        <v>0</v>
      </c>
      <c r="MBE175" s="68">
        <f t="shared" si="3316"/>
        <v>962.30160000000001</v>
      </c>
      <c r="MBF175" s="68">
        <v>0</v>
      </c>
      <c r="MBG175" s="68">
        <f t="shared" si="3317"/>
        <v>1443.4524000000001</v>
      </c>
      <c r="MBH175" s="101">
        <v>4</v>
      </c>
      <c r="MBI175" s="102"/>
      <c r="MBJ175" s="68" t="s">
        <v>317</v>
      </c>
      <c r="MBK175" s="68">
        <f t="shared" ref="MBK175" si="9278">89.4*10.764</f>
        <v>962.30160000000001</v>
      </c>
      <c r="MBL175" s="68">
        <v>0</v>
      </c>
      <c r="MBM175" s="68">
        <f t="shared" si="3319"/>
        <v>962.30160000000001</v>
      </c>
      <c r="MBN175" s="68">
        <v>0</v>
      </c>
      <c r="MBO175" s="68">
        <f t="shared" si="3320"/>
        <v>1443.4524000000001</v>
      </c>
      <c r="MBP175" s="101">
        <v>4</v>
      </c>
      <c r="MBQ175" s="102"/>
      <c r="MBR175" s="68" t="s">
        <v>317</v>
      </c>
      <c r="MBS175" s="68">
        <f t="shared" ref="MBS175" si="9279">89.4*10.764</f>
        <v>962.30160000000001</v>
      </c>
      <c r="MBT175" s="68">
        <v>0</v>
      </c>
      <c r="MBU175" s="68">
        <f t="shared" si="3322"/>
        <v>962.30160000000001</v>
      </c>
      <c r="MBV175" s="68">
        <v>0</v>
      </c>
      <c r="MBW175" s="68">
        <f t="shared" si="3323"/>
        <v>1443.4524000000001</v>
      </c>
      <c r="MBX175" s="101">
        <v>4</v>
      </c>
      <c r="MBY175" s="102"/>
      <c r="MBZ175" s="68" t="s">
        <v>317</v>
      </c>
      <c r="MCA175" s="68">
        <f t="shared" ref="MCA175" si="9280">89.4*10.764</f>
        <v>962.30160000000001</v>
      </c>
      <c r="MCB175" s="68">
        <v>0</v>
      </c>
      <c r="MCC175" s="68">
        <f t="shared" si="3325"/>
        <v>962.30160000000001</v>
      </c>
      <c r="MCD175" s="68">
        <v>0</v>
      </c>
      <c r="MCE175" s="68">
        <f t="shared" si="3326"/>
        <v>1443.4524000000001</v>
      </c>
      <c r="MCF175" s="101">
        <v>4</v>
      </c>
      <c r="MCG175" s="102"/>
      <c r="MCH175" s="68" t="s">
        <v>317</v>
      </c>
      <c r="MCI175" s="68">
        <f t="shared" ref="MCI175" si="9281">89.4*10.764</f>
        <v>962.30160000000001</v>
      </c>
      <c r="MCJ175" s="68">
        <v>0</v>
      </c>
      <c r="MCK175" s="68">
        <f t="shared" si="3328"/>
        <v>962.30160000000001</v>
      </c>
      <c r="MCL175" s="68">
        <v>0</v>
      </c>
      <c r="MCM175" s="68">
        <f t="shared" si="3329"/>
        <v>1443.4524000000001</v>
      </c>
      <c r="MCN175" s="101">
        <v>4</v>
      </c>
      <c r="MCO175" s="102"/>
      <c r="MCP175" s="68" t="s">
        <v>317</v>
      </c>
      <c r="MCQ175" s="68">
        <f t="shared" ref="MCQ175" si="9282">89.4*10.764</f>
        <v>962.30160000000001</v>
      </c>
      <c r="MCR175" s="68">
        <v>0</v>
      </c>
      <c r="MCS175" s="68">
        <f t="shared" si="3331"/>
        <v>962.30160000000001</v>
      </c>
      <c r="MCT175" s="68">
        <v>0</v>
      </c>
      <c r="MCU175" s="68">
        <f t="shared" si="3332"/>
        <v>1443.4524000000001</v>
      </c>
      <c r="MCV175" s="101">
        <v>4</v>
      </c>
      <c r="MCW175" s="102"/>
      <c r="MCX175" s="68" t="s">
        <v>317</v>
      </c>
      <c r="MCY175" s="68">
        <f t="shared" ref="MCY175" si="9283">89.4*10.764</f>
        <v>962.30160000000001</v>
      </c>
      <c r="MCZ175" s="68">
        <v>0</v>
      </c>
      <c r="MDA175" s="68">
        <f t="shared" si="3334"/>
        <v>962.30160000000001</v>
      </c>
      <c r="MDB175" s="68">
        <v>0</v>
      </c>
      <c r="MDC175" s="68">
        <f t="shared" si="3335"/>
        <v>1443.4524000000001</v>
      </c>
      <c r="MDD175" s="101">
        <v>4</v>
      </c>
      <c r="MDE175" s="102"/>
      <c r="MDF175" s="68" t="s">
        <v>317</v>
      </c>
      <c r="MDG175" s="68">
        <f t="shared" ref="MDG175" si="9284">89.4*10.764</f>
        <v>962.30160000000001</v>
      </c>
      <c r="MDH175" s="68">
        <v>0</v>
      </c>
      <c r="MDI175" s="68">
        <f t="shared" si="3337"/>
        <v>962.30160000000001</v>
      </c>
      <c r="MDJ175" s="68">
        <v>0</v>
      </c>
      <c r="MDK175" s="68">
        <f t="shared" si="3338"/>
        <v>1443.4524000000001</v>
      </c>
      <c r="MDL175" s="101">
        <v>4</v>
      </c>
      <c r="MDM175" s="102"/>
      <c r="MDN175" s="68" t="s">
        <v>317</v>
      </c>
      <c r="MDO175" s="68">
        <f t="shared" ref="MDO175" si="9285">89.4*10.764</f>
        <v>962.30160000000001</v>
      </c>
      <c r="MDP175" s="68">
        <v>0</v>
      </c>
      <c r="MDQ175" s="68">
        <f t="shared" si="3340"/>
        <v>962.30160000000001</v>
      </c>
      <c r="MDR175" s="68">
        <v>0</v>
      </c>
      <c r="MDS175" s="68">
        <f t="shared" si="3341"/>
        <v>1443.4524000000001</v>
      </c>
      <c r="MDT175" s="101">
        <v>4</v>
      </c>
      <c r="MDU175" s="102"/>
      <c r="MDV175" s="68" t="s">
        <v>317</v>
      </c>
      <c r="MDW175" s="68">
        <f t="shared" ref="MDW175" si="9286">89.4*10.764</f>
        <v>962.30160000000001</v>
      </c>
      <c r="MDX175" s="68">
        <v>0</v>
      </c>
      <c r="MDY175" s="68">
        <f t="shared" si="3343"/>
        <v>962.30160000000001</v>
      </c>
      <c r="MDZ175" s="68">
        <v>0</v>
      </c>
      <c r="MEA175" s="68">
        <f t="shared" si="3344"/>
        <v>1443.4524000000001</v>
      </c>
      <c r="MEB175" s="101">
        <v>4</v>
      </c>
      <c r="MEC175" s="102"/>
      <c r="MED175" s="68" t="s">
        <v>317</v>
      </c>
      <c r="MEE175" s="68">
        <f t="shared" ref="MEE175" si="9287">89.4*10.764</f>
        <v>962.30160000000001</v>
      </c>
      <c r="MEF175" s="68">
        <v>0</v>
      </c>
      <c r="MEG175" s="68">
        <f t="shared" si="3346"/>
        <v>962.30160000000001</v>
      </c>
      <c r="MEH175" s="68">
        <v>0</v>
      </c>
      <c r="MEI175" s="68">
        <f t="shared" si="3347"/>
        <v>1443.4524000000001</v>
      </c>
      <c r="MEJ175" s="101">
        <v>4</v>
      </c>
      <c r="MEK175" s="102"/>
      <c r="MEL175" s="68" t="s">
        <v>317</v>
      </c>
      <c r="MEM175" s="68">
        <f t="shared" ref="MEM175" si="9288">89.4*10.764</f>
        <v>962.30160000000001</v>
      </c>
      <c r="MEN175" s="68">
        <v>0</v>
      </c>
      <c r="MEO175" s="68">
        <f t="shared" si="3349"/>
        <v>962.30160000000001</v>
      </c>
      <c r="MEP175" s="68">
        <v>0</v>
      </c>
      <c r="MEQ175" s="68">
        <f t="shared" si="3350"/>
        <v>1443.4524000000001</v>
      </c>
      <c r="MER175" s="101">
        <v>4</v>
      </c>
      <c r="MES175" s="102"/>
      <c r="MET175" s="68" t="s">
        <v>317</v>
      </c>
      <c r="MEU175" s="68">
        <f t="shared" ref="MEU175" si="9289">89.4*10.764</f>
        <v>962.30160000000001</v>
      </c>
      <c r="MEV175" s="68">
        <v>0</v>
      </c>
      <c r="MEW175" s="68">
        <f t="shared" si="3352"/>
        <v>962.30160000000001</v>
      </c>
      <c r="MEX175" s="68">
        <v>0</v>
      </c>
      <c r="MEY175" s="68">
        <f t="shared" si="3353"/>
        <v>1443.4524000000001</v>
      </c>
      <c r="MEZ175" s="101">
        <v>4</v>
      </c>
      <c r="MFA175" s="102"/>
      <c r="MFB175" s="68" t="s">
        <v>317</v>
      </c>
      <c r="MFC175" s="68">
        <f t="shared" ref="MFC175" si="9290">89.4*10.764</f>
        <v>962.30160000000001</v>
      </c>
      <c r="MFD175" s="68">
        <v>0</v>
      </c>
      <c r="MFE175" s="68">
        <f t="shared" si="3355"/>
        <v>962.30160000000001</v>
      </c>
      <c r="MFF175" s="68">
        <v>0</v>
      </c>
      <c r="MFG175" s="68">
        <f t="shared" si="3356"/>
        <v>1443.4524000000001</v>
      </c>
      <c r="MFH175" s="101">
        <v>4</v>
      </c>
      <c r="MFI175" s="102"/>
      <c r="MFJ175" s="68" t="s">
        <v>317</v>
      </c>
      <c r="MFK175" s="68">
        <f t="shared" ref="MFK175" si="9291">89.4*10.764</f>
        <v>962.30160000000001</v>
      </c>
      <c r="MFL175" s="68">
        <v>0</v>
      </c>
      <c r="MFM175" s="68">
        <f t="shared" si="3358"/>
        <v>962.30160000000001</v>
      </c>
      <c r="MFN175" s="68">
        <v>0</v>
      </c>
      <c r="MFO175" s="68">
        <f t="shared" si="3359"/>
        <v>1443.4524000000001</v>
      </c>
      <c r="MFP175" s="101">
        <v>4</v>
      </c>
      <c r="MFQ175" s="102"/>
      <c r="MFR175" s="68" t="s">
        <v>317</v>
      </c>
      <c r="MFS175" s="68">
        <f t="shared" ref="MFS175" si="9292">89.4*10.764</f>
        <v>962.30160000000001</v>
      </c>
      <c r="MFT175" s="68">
        <v>0</v>
      </c>
      <c r="MFU175" s="68">
        <f t="shared" si="3361"/>
        <v>962.30160000000001</v>
      </c>
      <c r="MFV175" s="68">
        <v>0</v>
      </c>
      <c r="MFW175" s="68">
        <f t="shared" si="3362"/>
        <v>1443.4524000000001</v>
      </c>
      <c r="MFX175" s="101">
        <v>4</v>
      </c>
      <c r="MFY175" s="102"/>
      <c r="MFZ175" s="68" t="s">
        <v>317</v>
      </c>
      <c r="MGA175" s="68">
        <f t="shared" ref="MGA175" si="9293">89.4*10.764</f>
        <v>962.30160000000001</v>
      </c>
      <c r="MGB175" s="68">
        <v>0</v>
      </c>
      <c r="MGC175" s="68">
        <f t="shared" si="3364"/>
        <v>962.30160000000001</v>
      </c>
      <c r="MGD175" s="68">
        <v>0</v>
      </c>
      <c r="MGE175" s="68">
        <f t="shared" si="3365"/>
        <v>1443.4524000000001</v>
      </c>
      <c r="MGF175" s="101">
        <v>4</v>
      </c>
      <c r="MGG175" s="102"/>
      <c r="MGH175" s="68" t="s">
        <v>317</v>
      </c>
      <c r="MGI175" s="68">
        <f t="shared" ref="MGI175" si="9294">89.4*10.764</f>
        <v>962.30160000000001</v>
      </c>
      <c r="MGJ175" s="68">
        <v>0</v>
      </c>
      <c r="MGK175" s="68">
        <f t="shared" si="3367"/>
        <v>962.30160000000001</v>
      </c>
      <c r="MGL175" s="68">
        <v>0</v>
      </c>
      <c r="MGM175" s="68">
        <f t="shared" si="3368"/>
        <v>1443.4524000000001</v>
      </c>
      <c r="MGN175" s="101">
        <v>4</v>
      </c>
      <c r="MGO175" s="102"/>
      <c r="MGP175" s="68" t="s">
        <v>317</v>
      </c>
      <c r="MGQ175" s="68">
        <f t="shared" ref="MGQ175" si="9295">89.4*10.764</f>
        <v>962.30160000000001</v>
      </c>
      <c r="MGR175" s="68">
        <v>0</v>
      </c>
      <c r="MGS175" s="68">
        <f t="shared" si="3370"/>
        <v>962.30160000000001</v>
      </c>
      <c r="MGT175" s="68">
        <v>0</v>
      </c>
      <c r="MGU175" s="68">
        <f t="shared" si="3371"/>
        <v>1443.4524000000001</v>
      </c>
      <c r="MGV175" s="101">
        <v>4</v>
      </c>
      <c r="MGW175" s="102"/>
      <c r="MGX175" s="68" t="s">
        <v>317</v>
      </c>
      <c r="MGY175" s="68">
        <f t="shared" ref="MGY175" si="9296">89.4*10.764</f>
        <v>962.30160000000001</v>
      </c>
      <c r="MGZ175" s="68">
        <v>0</v>
      </c>
      <c r="MHA175" s="68">
        <f t="shared" si="3373"/>
        <v>962.30160000000001</v>
      </c>
      <c r="MHB175" s="68">
        <v>0</v>
      </c>
      <c r="MHC175" s="68">
        <f t="shared" si="3374"/>
        <v>1443.4524000000001</v>
      </c>
      <c r="MHD175" s="101">
        <v>4</v>
      </c>
      <c r="MHE175" s="102"/>
      <c r="MHF175" s="68" t="s">
        <v>317</v>
      </c>
      <c r="MHG175" s="68">
        <f t="shared" ref="MHG175" si="9297">89.4*10.764</f>
        <v>962.30160000000001</v>
      </c>
      <c r="MHH175" s="68">
        <v>0</v>
      </c>
      <c r="MHI175" s="68">
        <f t="shared" si="3376"/>
        <v>962.30160000000001</v>
      </c>
      <c r="MHJ175" s="68">
        <v>0</v>
      </c>
      <c r="MHK175" s="68">
        <f t="shared" si="3377"/>
        <v>1443.4524000000001</v>
      </c>
      <c r="MHL175" s="101">
        <v>4</v>
      </c>
      <c r="MHM175" s="102"/>
      <c r="MHN175" s="68" t="s">
        <v>317</v>
      </c>
      <c r="MHO175" s="68">
        <f t="shared" ref="MHO175" si="9298">89.4*10.764</f>
        <v>962.30160000000001</v>
      </c>
      <c r="MHP175" s="68">
        <v>0</v>
      </c>
      <c r="MHQ175" s="68">
        <f t="shared" si="3379"/>
        <v>962.30160000000001</v>
      </c>
      <c r="MHR175" s="68">
        <v>0</v>
      </c>
      <c r="MHS175" s="68">
        <f t="shared" si="3380"/>
        <v>1443.4524000000001</v>
      </c>
      <c r="MHT175" s="101">
        <v>4</v>
      </c>
      <c r="MHU175" s="102"/>
      <c r="MHV175" s="68" t="s">
        <v>317</v>
      </c>
      <c r="MHW175" s="68">
        <f t="shared" ref="MHW175" si="9299">89.4*10.764</f>
        <v>962.30160000000001</v>
      </c>
      <c r="MHX175" s="68">
        <v>0</v>
      </c>
      <c r="MHY175" s="68">
        <f t="shared" si="3382"/>
        <v>962.30160000000001</v>
      </c>
      <c r="MHZ175" s="68">
        <v>0</v>
      </c>
      <c r="MIA175" s="68">
        <f t="shared" si="3383"/>
        <v>1443.4524000000001</v>
      </c>
      <c r="MIB175" s="101">
        <v>4</v>
      </c>
      <c r="MIC175" s="102"/>
      <c r="MID175" s="68" t="s">
        <v>317</v>
      </c>
      <c r="MIE175" s="68">
        <f t="shared" ref="MIE175" si="9300">89.4*10.764</f>
        <v>962.30160000000001</v>
      </c>
      <c r="MIF175" s="68">
        <v>0</v>
      </c>
      <c r="MIG175" s="68">
        <f t="shared" si="3385"/>
        <v>962.30160000000001</v>
      </c>
      <c r="MIH175" s="68">
        <v>0</v>
      </c>
      <c r="MII175" s="68">
        <f t="shared" si="3386"/>
        <v>1443.4524000000001</v>
      </c>
      <c r="MIJ175" s="101">
        <v>4</v>
      </c>
      <c r="MIK175" s="102"/>
      <c r="MIL175" s="68" t="s">
        <v>317</v>
      </c>
      <c r="MIM175" s="68">
        <f t="shared" ref="MIM175" si="9301">89.4*10.764</f>
        <v>962.30160000000001</v>
      </c>
      <c r="MIN175" s="68">
        <v>0</v>
      </c>
      <c r="MIO175" s="68">
        <f t="shared" si="3388"/>
        <v>962.30160000000001</v>
      </c>
      <c r="MIP175" s="68">
        <v>0</v>
      </c>
      <c r="MIQ175" s="68">
        <f t="shared" si="3389"/>
        <v>1443.4524000000001</v>
      </c>
      <c r="MIR175" s="101">
        <v>4</v>
      </c>
      <c r="MIS175" s="102"/>
      <c r="MIT175" s="68" t="s">
        <v>317</v>
      </c>
      <c r="MIU175" s="68">
        <f t="shared" ref="MIU175" si="9302">89.4*10.764</f>
        <v>962.30160000000001</v>
      </c>
      <c r="MIV175" s="68">
        <v>0</v>
      </c>
      <c r="MIW175" s="68">
        <f t="shared" si="3391"/>
        <v>962.30160000000001</v>
      </c>
      <c r="MIX175" s="68">
        <v>0</v>
      </c>
      <c r="MIY175" s="68">
        <f t="shared" si="3392"/>
        <v>1443.4524000000001</v>
      </c>
      <c r="MIZ175" s="101">
        <v>4</v>
      </c>
      <c r="MJA175" s="102"/>
      <c r="MJB175" s="68" t="s">
        <v>317</v>
      </c>
      <c r="MJC175" s="68">
        <f t="shared" ref="MJC175" si="9303">89.4*10.764</f>
        <v>962.30160000000001</v>
      </c>
      <c r="MJD175" s="68">
        <v>0</v>
      </c>
      <c r="MJE175" s="68">
        <f t="shared" si="3394"/>
        <v>962.30160000000001</v>
      </c>
      <c r="MJF175" s="68">
        <v>0</v>
      </c>
      <c r="MJG175" s="68">
        <f t="shared" si="3395"/>
        <v>1443.4524000000001</v>
      </c>
      <c r="MJH175" s="101">
        <v>4</v>
      </c>
      <c r="MJI175" s="102"/>
      <c r="MJJ175" s="68" t="s">
        <v>317</v>
      </c>
      <c r="MJK175" s="68">
        <f t="shared" ref="MJK175" si="9304">89.4*10.764</f>
        <v>962.30160000000001</v>
      </c>
      <c r="MJL175" s="68">
        <v>0</v>
      </c>
      <c r="MJM175" s="68">
        <f t="shared" si="3397"/>
        <v>962.30160000000001</v>
      </c>
      <c r="MJN175" s="68">
        <v>0</v>
      </c>
      <c r="MJO175" s="68">
        <f t="shared" si="3398"/>
        <v>1443.4524000000001</v>
      </c>
      <c r="MJP175" s="101">
        <v>4</v>
      </c>
      <c r="MJQ175" s="102"/>
      <c r="MJR175" s="68" t="s">
        <v>317</v>
      </c>
      <c r="MJS175" s="68">
        <f t="shared" ref="MJS175" si="9305">89.4*10.764</f>
        <v>962.30160000000001</v>
      </c>
      <c r="MJT175" s="68">
        <v>0</v>
      </c>
      <c r="MJU175" s="68">
        <f t="shared" si="3400"/>
        <v>962.30160000000001</v>
      </c>
      <c r="MJV175" s="68">
        <v>0</v>
      </c>
      <c r="MJW175" s="68">
        <f t="shared" si="3401"/>
        <v>1443.4524000000001</v>
      </c>
      <c r="MJX175" s="101">
        <v>4</v>
      </c>
      <c r="MJY175" s="102"/>
      <c r="MJZ175" s="68" t="s">
        <v>317</v>
      </c>
      <c r="MKA175" s="68">
        <f t="shared" ref="MKA175" si="9306">89.4*10.764</f>
        <v>962.30160000000001</v>
      </c>
      <c r="MKB175" s="68">
        <v>0</v>
      </c>
      <c r="MKC175" s="68">
        <f t="shared" si="3403"/>
        <v>962.30160000000001</v>
      </c>
      <c r="MKD175" s="68">
        <v>0</v>
      </c>
      <c r="MKE175" s="68">
        <f t="shared" si="3404"/>
        <v>1443.4524000000001</v>
      </c>
      <c r="MKF175" s="101">
        <v>4</v>
      </c>
      <c r="MKG175" s="102"/>
      <c r="MKH175" s="68" t="s">
        <v>317</v>
      </c>
      <c r="MKI175" s="68">
        <f t="shared" ref="MKI175" si="9307">89.4*10.764</f>
        <v>962.30160000000001</v>
      </c>
      <c r="MKJ175" s="68">
        <v>0</v>
      </c>
      <c r="MKK175" s="68">
        <f t="shared" si="3406"/>
        <v>962.30160000000001</v>
      </c>
      <c r="MKL175" s="68">
        <v>0</v>
      </c>
      <c r="MKM175" s="68">
        <f t="shared" si="3407"/>
        <v>1443.4524000000001</v>
      </c>
      <c r="MKN175" s="101">
        <v>4</v>
      </c>
      <c r="MKO175" s="102"/>
      <c r="MKP175" s="68" t="s">
        <v>317</v>
      </c>
      <c r="MKQ175" s="68">
        <f t="shared" ref="MKQ175" si="9308">89.4*10.764</f>
        <v>962.30160000000001</v>
      </c>
      <c r="MKR175" s="68">
        <v>0</v>
      </c>
      <c r="MKS175" s="68">
        <f t="shared" si="3409"/>
        <v>962.30160000000001</v>
      </c>
      <c r="MKT175" s="68">
        <v>0</v>
      </c>
      <c r="MKU175" s="68">
        <f t="shared" si="3410"/>
        <v>1443.4524000000001</v>
      </c>
      <c r="MKV175" s="101">
        <v>4</v>
      </c>
      <c r="MKW175" s="102"/>
      <c r="MKX175" s="68" t="s">
        <v>317</v>
      </c>
      <c r="MKY175" s="68">
        <f t="shared" ref="MKY175" si="9309">89.4*10.764</f>
        <v>962.30160000000001</v>
      </c>
      <c r="MKZ175" s="68">
        <v>0</v>
      </c>
      <c r="MLA175" s="68">
        <f t="shared" si="3412"/>
        <v>962.30160000000001</v>
      </c>
      <c r="MLB175" s="68">
        <v>0</v>
      </c>
      <c r="MLC175" s="68">
        <f t="shared" si="3413"/>
        <v>1443.4524000000001</v>
      </c>
      <c r="MLD175" s="101">
        <v>4</v>
      </c>
      <c r="MLE175" s="102"/>
      <c r="MLF175" s="68" t="s">
        <v>317</v>
      </c>
      <c r="MLG175" s="68">
        <f t="shared" ref="MLG175" si="9310">89.4*10.764</f>
        <v>962.30160000000001</v>
      </c>
      <c r="MLH175" s="68">
        <v>0</v>
      </c>
      <c r="MLI175" s="68">
        <f t="shared" si="3415"/>
        <v>962.30160000000001</v>
      </c>
      <c r="MLJ175" s="68">
        <v>0</v>
      </c>
      <c r="MLK175" s="68">
        <f t="shared" si="3416"/>
        <v>1443.4524000000001</v>
      </c>
      <c r="MLL175" s="101">
        <v>4</v>
      </c>
      <c r="MLM175" s="102"/>
      <c r="MLN175" s="68" t="s">
        <v>317</v>
      </c>
      <c r="MLO175" s="68">
        <f t="shared" ref="MLO175" si="9311">89.4*10.764</f>
        <v>962.30160000000001</v>
      </c>
      <c r="MLP175" s="68">
        <v>0</v>
      </c>
      <c r="MLQ175" s="68">
        <f t="shared" si="3418"/>
        <v>962.30160000000001</v>
      </c>
      <c r="MLR175" s="68">
        <v>0</v>
      </c>
      <c r="MLS175" s="68">
        <f t="shared" si="3419"/>
        <v>1443.4524000000001</v>
      </c>
      <c r="MLT175" s="101">
        <v>4</v>
      </c>
      <c r="MLU175" s="102"/>
      <c r="MLV175" s="68" t="s">
        <v>317</v>
      </c>
      <c r="MLW175" s="68">
        <f t="shared" ref="MLW175" si="9312">89.4*10.764</f>
        <v>962.30160000000001</v>
      </c>
      <c r="MLX175" s="68">
        <v>0</v>
      </c>
      <c r="MLY175" s="68">
        <f t="shared" si="3421"/>
        <v>962.30160000000001</v>
      </c>
      <c r="MLZ175" s="68">
        <v>0</v>
      </c>
      <c r="MMA175" s="68">
        <f t="shared" si="3422"/>
        <v>1443.4524000000001</v>
      </c>
      <c r="MMB175" s="101">
        <v>4</v>
      </c>
      <c r="MMC175" s="102"/>
      <c r="MMD175" s="68" t="s">
        <v>317</v>
      </c>
      <c r="MME175" s="68">
        <f t="shared" ref="MME175" si="9313">89.4*10.764</f>
        <v>962.30160000000001</v>
      </c>
      <c r="MMF175" s="68">
        <v>0</v>
      </c>
      <c r="MMG175" s="68">
        <f t="shared" si="3424"/>
        <v>962.30160000000001</v>
      </c>
      <c r="MMH175" s="68">
        <v>0</v>
      </c>
      <c r="MMI175" s="68">
        <f t="shared" si="3425"/>
        <v>1443.4524000000001</v>
      </c>
      <c r="MMJ175" s="101">
        <v>4</v>
      </c>
      <c r="MMK175" s="102"/>
      <c r="MML175" s="68" t="s">
        <v>317</v>
      </c>
      <c r="MMM175" s="68">
        <f t="shared" ref="MMM175" si="9314">89.4*10.764</f>
        <v>962.30160000000001</v>
      </c>
      <c r="MMN175" s="68">
        <v>0</v>
      </c>
      <c r="MMO175" s="68">
        <f t="shared" si="3427"/>
        <v>962.30160000000001</v>
      </c>
      <c r="MMP175" s="68">
        <v>0</v>
      </c>
      <c r="MMQ175" s="68">
        <f t="shared" si="3428"/>
        <v>1443.4524000000001</v>
      </c>
      <c r="MMR175" s="101">
        <v>4</v>
      </c>
      <c r="MMS175" s="102"/>
      <c r="MMT175" s="68" t="s">
        <v>317</v>
      </c>
      <c r="MMU175" s="68">
        <f t="shared" ref="MMU175" si="9315">89.4*10.764</f>
        <v>962.30160000000001</v>
      </c>
      <c r="MMV175" s="68">
        <v>0</v>
      </c>
      <c r="MMW175" s="68">
        <f t="shared" si="3430"/>
        <v>962.30160000000001</v>
      </c>
      <c r="MMX175" s="68">
        <v>0</v>
      </c>
      <c r="MMY175" s="68">
        <f t="shared" si="3431"/>
        <v>1443.4524000000001</v>
      </c>
      <c r="MMZ175" s="101">
        <v>4</v>
      </c>
      <c r="MNA175" s="102"/>
      <c r="MNB175" s="68" t="s">
        <v>317</v>
      </c>
      <c r="MNC175" s="68">
        <f t="shared" ref="MNC175" si="9316">89.4*10.764</f>
        <v>962.30160000000001</v>
      </c>
      <c r="MND175" s="68">
        <v>0</v>
      </c>
      <c r="MNE175" s="68">
        <f t="shared" si="3433"/>
        <v>962.30160000000001</v>
      </c>
      <c r="MNF175" s="68">
        <v>0</v>
      </c>
      <c r="MNG175" s="68">
        <f t="shared" si="3434"/>
        <v>1443.4524000000001</v>
      </c>
      <c r="MNH175" s="101">
        <v>4</v>
      </c>
      <c r="MNI175" s="102"/>
      <c r="MNJ175" s="68" t="s">
        <v>317</v>
      </c>
      <c r="MNK175" s="68">
        <f t="shared" ref="MNK175" si="9317">89.4*10.764</f>
        <v>962.30160000000001</v>
      </c>
      <c r="MNL175" s="68">
        <v>0</v>
      </c>
      <c r="MNM175" s="68">
        <f t="shared" si="3436"/>
        <v>962.30160000000001</v>
      </c>
      <c r="MNN175" s="68">
        <v>0</v>
      </c>
      <c r="MNO175" s="68">
        <f t="shared" si="3437"/>
        <v>1443.4524000000001</v>
      </c>
      <c r="MNP175" s="101">
        <v>4</v>
      </c>
      <c r="MNQ175" s="102"/>
      <c r="MNR175" s="68" t="s">
        <v>317</v>
      </c>
      <c r="MNS175" s="68">
        <f t="shared" ref="MNS175" si="9318">89.4*10.764</f>
        <v>962.30160000000001</v>
      </c>
      <c r="MNT175" s="68">
        <v>0</v>
      </c>
      <c r="MNU175" s="68">
        <f t="shared" si="3439"/>
        <v>962.30160000000001</v>
      </c>
      <c r="MNV175" s="68">
        <v>0</v>
      </c>
      <c r="MNW175" s="68">
        <f t="shared" si="3440"/>
        <v>1443.4524000000001</v>
      </c>
      <c r="MNX175" s="101">
        <v>4</v>
      </c>
      <c r="MNY175" s="102"/>
      <c r="MNZ175" s="68" t="s">
        <v>317</v>
      </c>
      <c r="MOA175" s="68">
        <f t="shared" ref="MOA175" si="9319">89.4*10.764</f>
        <v>962.30160000000001</v>
      </c>
      <c r="MOB175" s="68">
        <v>0</v>
      </c>
      <c r="MOC175" s="68">
        <f t="shared" si="3442"/>
        <v>962.30160000000001</v>
      </c>
      <c r="MOD175" s="68">
        <v>0</v>
      </c>
      <c r="MOE175" s="68">
        <f t="shared" si="3443"/>
        <v>1443.4524000000001</v>
      </c>
      <c r="MOF175" s="101">
        <v>4</v>
      </c>
      <c r="MOG175" s="102"/>
      <c r="MOH175" s="68" t="s">
        <v>317</v>
      </c>
      <c r="MOI175" s="68">
        <f t="shared" ref="MOI175" si="9320">89.4*10.764</f>
        <v>962.30160000000001</v>
      </c>
      <c r="MOJ175" s="68">
        <v>0</v>
      </c>
      <c r="MOK175" s="68">
        <f t="shared" si="3445"/>
        <v>962.30160000000001</v>
      </c>
      <c r="MOL175" s="68">
        <v>0</v>
      </c>
      <c r="MOM175" s="68">
        <f t="shared" si="3446"/>
        <v>1443.4524000000001</v>
      </c>
      <c r="MON175" s="101">
        <v>4</v>
      </c>
      <c r="MOO175" s="102"/>
      <c r="MOP175" s="68" t="s">
        <v>317</v>
      </c>
      <c r="MOQ175" s="68">
        <f t="shared" ref="MOQ175" si="9321">89.4*10.764</f>
        <v>962.30160000000001</v>
      </c>
      <c r="MOR175" s="68">
        <v>0</v>
      </c>
      <c r="MOS175" s="68">
        <f t="shared" si="3448"/>
        <v>962.30160000000001</v>
      </c>
      <c r="MOT175" s="68">
        <v>0</v>
      </c>
      <c r="MOU175" s="68">
        <f t="shared" si="3449"/>
        <v>1443.4524000000001</v>
      </c>
      <c r="MOV175" s="101">
        <v>4</v>
      </c>
      <c r="MOW175" s="102"/>
      <c r="MOX175" s="68" t="s">
        <v>317</v>
      </c>
      <c r="MOY175" s="68">
        <f t="shared" ref="MOY175" si="9322">89.4*10.764</f>
        <v>962.30160000000001</v>
      </c>
      <c r="MOZ175" s="68">
        <v>0</v>
      </c>
      <c r="MPA175" s="68">
        <f t="shared" si="3451"/>
        <v>962.30160000000001</v>
      </c>
      <c r="MPB175" s="68">
        <v>0</v>
      </c>
      <c r="MPC175" s="68">
        <f t="shared" si="3452"/>
        <v>1443.4524000000001</v>
      </c>
      <c r="MPD175" s="101">
        <v>4</v>
      </c>
      <c r="MPE175" s="102"/>
      <c r="MPF175" s="68" t="s">
        <v>317</v>
      </c>
      <c r="MPG175" s="68">
        <f t="shared" ref="MPG175" si="9323">89.4*10.764</f>
        <v>962.30160000000001</v>
      </c>
      <c r="MPH175" s="68">
        <v>0</v>
      </c>
      <c r="MPI175" s="68">
        <f t="shared" si="3454"/>
        <v>962.30160000000001</v>
      </c>
      <c r="MPJ175" s="68">
        <v>0</v>
      </c>
      <c r="MPK175" s="68">
        <f t="shared" si="3455"/>
        <v>1443.4524000000001</v>
      </c>
      <c r="MPL175" s="101">
        <v>4</v>
      </c>
      <c r="MPM175" s="102"/>
      <c r="MPN175" s="68" t="s">
        <v>317</v>
      </c>
      <c r="MPO175" s="68">
        <f t="shared" ref="MPO175" si="9324">89.4*10.764</f>
        <v>962.30160000000001</v>
      </c>
      <c r="MPP175" s="68">
        <v>0</v>
      </c>
      <c r="MPQ175" s="68">
        <f t="shared" si="3457"/>
        <v>962.30160000000001</v>
      </c>
      <c r="MPR175" s="68">
        <v>0</v>
      </c>
      <c r="MPS175" s="68">
        <f t="shared" si="3458"/>
        <v>1443.4524000000001</v>
      </c>
      <c r="MPT175" s="101">
        <v>4</v>
      </c>
      <c r="MPU175" s="102"/>
      <c r="MPV175" s="68" t="s">
        <v>317</v>
      </c>
      <c r="MPW175" s="68">
        <f t="shared" ref="MPW175" si="9325">89.4*10.764</f>
        <v>962.30160000000001</v>
      </c>
      <c r="MPX175" s="68">
        <v>0</v>
      </c>
      <c r="MPY175" s="68">
        <f t="shared" si="3460"/>
        <v>962.30160000000001</v>
      </c>
      <c r="MPZ175" s="68">
        <v>0</v>
      </c>
      <c r="MQA175" s="68">
        <f t="shared" si="3461"/>
        <v>1443.4524000000001</v>
      </c>
      <c r="MQB175" s="101">
        <v>4</v>
      </c>
      <c r="MQC175" s="102"/>
      <c r="MQD175" s="68" t="s">
        <v>317</v>
      </c>
      <c r="MQE175" s="68">
        <f t="shared" ref="MQE175" si="9326">89.4*10.764</f>
        <v>962.30160000000001</v>
      </c>
      <c r="MQF175" s="68">
        <v>0</v>
      </c>
      <c r="MQG175" s="68">
        <f t="shared" si="3463"/>
        <v>962.30160000000001</v>
      </c>
      <c r="MQH175" s="68">
        <v>0</v>
      </c>
      <c r="MQI175" s="68">
        <f t="shared" si="3464"/>
        <v>1443.4524000000001</v>
      </c>
      <c r="MQJ175" s="101">
        <v>4</v>
      </c>
      <c r="MQK175" s="102"/>
      <c r="MQL175" s="68" t="s">
        <v>317</v>
      </c>
      <c r="MQM175" s="68">
        <f t="shared" ref="MQM175" si="9327">89.4*10.764</f>
        <v>962.30160000000001</v>
      </c>
      <c r="MQN175" s="68">
        <v>0</v>
      </c>
      <c r="MQO175" s="68">
        <f t="shared" si="3466"/>
        <v>962.30160000000001</v>
      </c>
      <c r="MQP175" s="68">
        <v>0</v>
      </c>
      <c r="MQQ175" s="68">
        <f t="shared" si="3467"/>
        <v>1443.4524000000001</v>
      </c>
      <c r="MQR175" s="101">
        <v>4</v>
      </c>
      <c r="MQS175" s="102"/>
      <c r="MQT175" s="68" t="s">
        <v>317</v>
      </c>
      <c r="MQU175" s="68">
        <f t="shared" ref="MQU175" si="9328">89.4*10.764</f>
        <v>962.30160000000001</v>
      </c>
      <c r="MQV175" s="68">
        <v>0</v>
      </c>
      <c r="MQW175" s="68">
        <f t="shared" si="3469"/>
        <v>962.30160000000001</v>
      </c>
      <c r="MQX175" s="68">
        <v>0</v>
      </c>
      <c r="MQY175" s="68">
        <f t="shared" si="3470"/>
        <v>1443.4524000000001</v>
      </c>
      <c r="MQZ175" s="101">
        <v>4</v>
      </c>
      <c r="MRA175" s="102"/>
      <c r="MRB175" s="68" t="s">
        <v>317</v>
      </c>
      <c r="MRC175" s="68">
        <f t="shared" ref="MRC175" si="9329">89.4*10.764</f>
        <v>962.30160000000001</v>
      </c>
      <c r="MRD175" s="68">
        <v>0</v>
      </c>
      <c r="MRE175" s="68">
        <f t="shared" si="3472"/>
        <v>962.30160000000001</v>
      </c>
      <c r="MRF175" s="68">
        <v>0</v>
      </c>
      <c r="MRG175" s="68">
        <f t="shared" si="3473"/>
        <v>1443.4524000000001</v>
      </c>
      <c r="MRH175" s="101">
        <v>4</v>
      </c>
      <c r="MRI175" s="102"/>
      <c r="MRJ175" s="68" t="s">
        <v>317</v>
      </c>
      <c r="MRK175" s="68">
        <f t="shared" ref="MRK175" si="9330">89.4*10.764</f>
        <v>962.30160000000001</v>
      </c>
      <c r="MRL175" s="68">
        <v>0</v>
      </c>
      <c r="MRM175" s="68">
        <f t="shared" si="3475"/>
        <v>962.30160000000001</v>
      </c>
      <c r="MRN175" s="68">
        <v>0</v>
      </c>
      <c r="MRO175" s="68">
        <f t="shared" si="3476"/>
        <v>1443.4524000000001</v>
      </c>
      <c r="MRP175" s="101">
        <v>4</v>
      </c>
      <c r="MRQ175" s="102"/>
      <c r="MRR175" s="68" t="s">
        <v>317</v>
      </c>
      <c r="MRS175" s="68">
        <f t="shared" ref="MRS175" si="9331">89.4*10.764</f>
        <v>962.30160000000001</v>
      </c>
      <c r="MRT175" s="68">
        <v>0</v>
      </c>
      <c r="MRU175" s="68">
        <f t="shared" si="3478"/>
        <v>962.30160000000001</v>
      </c>
      <c r="MRV175" s="68">
        <v>0</v>
      </c>
      <c r="MRW175" s="68">
        <f t="shared" si="3479"/>
        <v>1443.4524000000001</v>
      </c>
      <c r="MRX175" s="101">
        <v>4</v>
      </c>
      <c r="MRY175" s="102"/>
      <c r="MRZ175" s="68" t="s">
        <v>317</v>
      </c>
      <c r="MSA175" s="68">
        <f t="shared" ref="MSA175" si="9332">89.4*10.764</f>
        <v>962.30160000000001</v>
      </c>
      <c r="MSB175" s="68">
        <v>0</v>
      </c>
      <c r="MSC175" s="68">
        <f t="shared" si="3481"/>
        <v>962.30160000000001</v>
      </c>
      <c r="MSD175" s="68">
        <v>0</v>
      </c>
      <c r="MSE175" s="68">
        <f t="shared" si="3482"/>
        <v>1443.4524000000001</v>
      </c>
      <c r="MSF175" s="101">
        <v>4</v>
      </c>
      <c r="MSG175" s="102"/>
      <c r="MSH175" s="68" t="s">
        <v>317</v>
      </c>
      <c r="MSI175" s="68">
        <f t="shared" ref="MSI175" si="9333">89.4*10.764</f>
        <v>962.30160000000001</v>
      </c>
      <c r="MSJ175" s="68">
        <v>0</v>
      </c>
      <c r="MSK175" s="68">
        <f t="shared" si="3484"/>
        <v>962.30160000000001</v>
      </c>
      <c r="MSL175" s="68">
        <v>0</v>
      </c>
      <c r="MSM175" s="68">
        <f t="shared" si="3485"/>
        <v>1443.4524000000001</v>
      </c>
      <c r="MSN175" s="101">
        <v>4</v>
      </c>
      <c r="MSO175" s="102"/>
      <c r="MSP175" s="68" t="s">
        <v>317</v>
      </c>
      <c r="MSQ175" s="68">
        <f t="shared" ref="MSQ175" si="9334">89.4*10.764</f>
        <v>962.30160000000001</v>
      </c>
      <c r="MSR175" s="68">
        <v>0</v>
      </c>
      <c r="MSS175" s="68">
        <f t="shared" si="3487"/>
        <v>962.30160000000001</v>
      </c>
      <c r="MST175" s="68">
        <v>0</v>
      </c>
      <c r="MSU175" s="68">
        <f t="shared" si="3488"/>
        <v>1443.4524000000001</v>
      </c>
      <c r="MSV175" s="101">
        <v>4</v>
      </c>
      <c r="MSW175" s="102"/>
      <c r="MSX175" s="68" t="s">
        <v>317</v>
      </c>
      <c r="MSY175" s="68">
        <f t="shared" ref="MSY175" si="9335">89.4*10.764</f>
        <v>962.30160000000001</v>
      </c>
      <c r="MSZ175" s="68">
        <v>0</v>
      </c>
      <c r="MTA175" s="68">
        <f t="shared" si="3490"/>
        <v>962.30160000000001</v>
      </c>
      <c r="MTB175" s="68">
        <v>0</v>
      </c>
      <c r="MTC175" s="68">
        <f t="shared" si="3491"/>
        <v>1443.4524000000001</v>
      </c>
      <c r="MTD175" s="101">
        <v>4</v>
      </c>
      <c r="MTE175" s="102"/>
      <c r="MTF175" s="68" t="s">
        <v>317</v>
      </c>
      <c r="MTG175" s="68">
        <f t="shared" ref="MTG175" si="9336">89.4*10.764</f>
        <v>962.30160000000001</v>
      </c>
      <c r="MTH175" s="68">
        <v>0</v>
      </c>
      <c r="MTI175" s="68">
        <f t="shared" si="3493"/>
        <v>962.30160000000001</v>
      </c>
      <c r="MTJ175" s="68">
        <v>0</v>
      </c>
      <c r="MTK175" s="68">
        <f t="shared" si="3494"/>
        <v>1443.4524000000001</v>
      </c>
      <c r="MTL175" s="101">
        <v>4</v>
      </c>
      <c r="MTM175" s="102"/>
      <c r="MTN175" s="68" t="s">
        <v>317</v>
      </c>
      <c r="MTO175" s="68">
        <f t="shared" ref="MTO175" si="9337">89.4*10.764</f>
        <v>962.30160000000001</v>
      </c>
      <c r="MTP175" s="68">
        <v>0</v>
      </c>
      <c r="MTQ175" s="68">
        <f t="shared" si="3496"/>
        <v>962.30160000000001</v>
      </c>
      <c r="MTR175" s="68">
        <v>0</v>
      </c>
      <c r="MTS175" s="68">
        <f t="shared" si="3497"/>
        <v>1443.4524000000001</v>
      </c>
      <c r="MTT175" s="101">
        <v>4</v>
      </c>
      <c r="MTU175" s="102"/>
      <c r="MTV175" s="68" t="s">
        <v>317</v>
      </c>
      <c r="MTW175" s="68">
        <f t="shared" ref="MTW175" si="9338">89.4*10.764</f>
        <v>962.30160000000001</v>
      </c>
      <c r="MTX175" s="68">
        <v>0</v>
      </c>
      <c r="MTY175" s="68">
        <f t="shared" si="3499"/>
        <v>962.30160000000001</v>
      </c>
      <c r="MTZ175" s="68">
        <v>0</v>
      </c>
      <c r="MUA175" s="68">
        <f t="shared" si="3500"/>
        <v>1443.4524000000001</v>
      </c>
      <c r="MUB175" s="101">
        <v>4</v>
      </c>
      <c r="MUC175" s="102"/>
      <c r="MUD175" s="68" t="s">
        <v>317</v>
      </c>
      <c r="MUE175" s="68">
        <f t="shared" ref="MUE175" si="9339">89.4*10.764</f>
        <v>962.30160000000001</v>
      </c>
      <c r="MUF175" s="68">
        <v>0</v>
      </c>
      <c r="MUG175" s="68">
        <f t="shared" si="3502"/>
        <v>962.30160000000001</v>
      </c>
      <c r="MUH175" s="68">
        <v>0</v>
      </c>
      <c r="MUI175" s="68">
        <f t="shared" si="3503"/>
        <v>1443.4524000000001</v>
      </c>
      <c r="MUJ175" s="101">
        <v>4</v>
      </c>
      <c r="MUK175" s="102"/>
      <c r="MUL175" s="68" t="s">
        <v>317</v>
      </c>
      <c r="MUM175" s="68">
        <f t="shared" ref="MUM175" si="9340">89.4*10.764</f>
        <v>962.30160000000001</v>
      </c>
      <c r="MUN175" s="68">
        <v>0</v>
      </c>
      <c r="MUO175" s="68">
        <f t="shared" si="3505"/>
        <v>962.30160000000001</v>
      </c>
      <c r="MUP175" s="68">
        <v>0</v>
      </c>
      <c r="MUQ175" s="68">
        <f t="shared" si="3506"/>
        <v>1443.4524000000001</v>
      </c>
      <c r="MUR175" s="101">
        <v>4</v>
      </c>
      <c r="MUS175" s="102"/>
      <c r="MUT175" s="68" t="s">
        <v>317</v>
      </c>
      <c r="MUU175" s="68">
        <f t="shared" ref="MUU175" si="9341">89.4*10.764</f>
        <v>962.30160000000001</v>
      </c>
      <c r="MUV175" s="68">
        <v>0</v>
      </c>
      <c r="MUW175" s="68">
        <f t="shared" si="3508"/>
        <v>962.30160000000001</v>
      </c>
      <c r="MUX175" s="68">
        <v>0</v>
      </c>
      <c r="MUY175" s="68">
        <f t="shared" si="3509"/>
        <v>1443.4524000000001</v>
      </c>
      <c r="MUZ175" s="101">
        <v>4</v>
      </c>
      <c r="MVA175" s="102"/>
      <c r="MVB175" s="68" t="s">
        <v>317</v>
      </c>
      <c r="MVC175" s="68">
        <f t="shared" ref="MVC175" si="9342">89.4*10.764</f>
        <v>962.30160000000001</v>
      </c>
      <c r="MVD175" s="68">
        <v>0</v>
      </c>
      <c r="MVE175" s="68">
        <f t="shared" si="3511"/>
        <v>962.30160000000001</v>
      </c>
      <c r="MVF175" s="68">
        <v>0</v>
      </c>
      <c r="MVG175" s="68">
        <f t="shared" si="3512"/>
        <v>1443.4524000000001</v>
      </c>
      <c r="MVH175" s="101">
        <v>4</v>
      </c>
      <c r="MVI175" s="102"/>
      <c r="MVJ175" s="68" t="s">
        <v>317</v>
      </c>
      <c r="MVK175" s="68">
        <f t="shared" ref="MVK175" si="9343">89.4*10.764</f>
        <v>962.30160000000001</v>
      </c>
      <c r="MVL175" s="68">
        <v>0</v>
      </c>
      <c r="MVM175" s="68">
        <f t="shared" si="3514"/>
        <v>962.30160000000001</v>
      </c>
      <c r="MVN175" s="68">
        <v>0</v>
      </c>
      <c r="MVO175" s="68">
        <f t="shared" si="3515"/>
        <v>1443.4524000000001</v>
      </c>
      <c r="MVP175" s="101">
        <v>4</v>
      </c>
      <c r="MVQ175" s="102"/>
      <c r="MVR175" s="68" t="s">
        <v>317</v>
      </c>
      <c r="MVS175" s="68">
        <f t="shared" ref="MVS175" si="9344">89.4*10.764</f>
        <v>962.30160000000001</v>
      </c>
      <c r="MVT175" s="68">
        <v>0</v>
      </c>
      <c r="MVU175" s="68">
        <f t="shared" si="3517"/>
        <v>962.30160000000001</v>
      </c>
      <c r="MVV175" s="68">
        <v>0</v>
      </c>
      <c r="MVW175" s="68">
        <f t="shared" si="3518"/>
        <v>1443.4524000000001</v>
      </c>
      <c r="MVX175" s="101">
        <v>4</v>
      </c>
      <c r="MVY175" s="102"/>
      <c r="MVZ175" s="68" t="s">
        <v>317</v>
      </c>
      <c r="MWA175" s="68">
        <f t="shared" ref="MWA175" si="9345">89.4*10.764</f>
        <v>962.30160000000001</v>
      </c>
      <c r="MWB175" s="68">
        <v>0</v>
      </c>
      <c r="MWC175" s="68">
        <f t="shared" si="3520"/>
        <v>962.30160000000001</v>
      </c>
      <c r="MWD175" s="68">
        <v>0</v>
      </c>
      <c r="MWE175" s="68">
        <f t="shared" si="3521"/>
        <v>1443.4524000000001</v>
      </c>
      <c r="MWF175" s="101">
        <v>4</v>
      </c>
      <c r="MWG175" s="102"/>
      <c r="MWH175" s="68" t="s">
        <v>317</v>
      </c>
      <c r="MWI175" s="68">
        <f t="shared" ref="MWI175" si="9346">89.4*10.764</f>
        <v>962.30160000000001</v>
      </c>
      <c r="MWJ175" s="68">
        <v>0</v>
      </c>
      <c r="MWK175" s="68">
        <f t="shared" si="3523"/>
        <v>962.30160000000001</v>
      </c>
      <c r="MWL175" s="68">
        <v>0</v>
      </c>
      <c r="MWM175" s="68">
        <f t="shared" si="3524"/>
        <v>1443.4524000000001</v>
      </c>
      <c r="MWN175" s="101">
        <v>4</v>
      </c>
      <c r="MWO175" s="102"/>
      <c r="MWP175" s="68" t="s">
        <v>317</v>
      </c>
      <c r="MWQ175" s="68">
        <f t="shared" ref="MWQ175" si="9347">89.4*10.764</f>
        <v>962.30160000000001</v>
      </c>
      <c r="MWR175" s="68">
        <v>0</v>
      </c>
      <c r="MWS175" s="68">
        <f t="shared" si="3526"/>
        <v>962.30160000000001</v>
      </c>
      <c r="MWT175" s="68">
        <v>0</v>
      </c>
      <c r="MWU175" s="68">
        <f t="shared" si="3527"/>
        <v>1443.4524000000001</v>
      </c>
      <c r="MWV175" s="101">
        <v>4</v>
      </c>
      <c r="MWW175" s="102"/>
      <c r="MWX175" s="68" t="s">
        <v>317</v>
      </c>
      <c r="MWY175" s="68">
        <f t="shared" ref="MWY175" si="9348">89.4*10.764</f>
        <v>962.30160000000001</v>
      </c>
      <c r="MWZ175" s="68">
        <v>0</v>
      </c>
      <c r="MXA175" s="68">
        <f t="shared" si="3529"/>
        <v>962.30160000000001</v>
      </c>
      <c r="MXB175" s="68">
        <v>0</v>
      </c>
      <c r="MXC175" s="68">
        <f t="shared" si="3530"/>
        <v>1443.4524000000001</v>
      </c>
      <c r="MXD175" s="101">
        <v>4</v>
      </c>
      <c r="MXE175" s="102"/>
      <c r="MXF175" s="68" t="s">
        <v>317</v>
      </c>
      <c r="MXG175" s="68">
        <f t="shared" ref="MXG175" si="9349">89.4*10.764</f>
        <v>962.30160000000001</v>
      </c>
      <c r="MXH175" s="68">
        <v>0</v>
      </c>
      <c r="MXI175" s="68">
        <f t="shared" si="3532"/>
        <v>962.30160000000001</v>
      </c>
      <c r="MXJ175" s="68">
        <v>0</v>
      </c>
      <c r="MXK175" s="68">
        <f t="shared" si="3533"/>
        <v>1443.4524000000001</v>
      </c>
      <c r="MXL175" s="101">
        <v>4</v>
      </c>
      <c r="MXM175" s="102"/>
      <c r="MXN175" s="68" t="s">
        <v>317</v>
      </c>
      <c r="MXO175" s="68">
        <f t="shared" ref="MXO175" si="9350">89.4*10.764</f>
        <v>962.30160000000001</v>
      </c>
      <c r="MXP175" s="68">
        <v>0</v>
      </c>
      <c r="MXQ175" s="68">
        <f t="shared" si="3535"/>
        <v>962.30160000000001</v>
      </c>
      <c r="MXR175" s="68">
        <v>0</v>
      </c>
      <c r="MXS175" s="68">
        <f t="shared" si="3536"/>
        <v>1443.4524000000001</v>
      </c>
      <c r="MXT175" s="101">
        <v>4</v>
      </c>
      <c r="MXU175" s="102"/>
      <c r="MXV175" s="68" t="s">
        <v>317</v>
      </c>
      <c r="MXW175" s="68">
        <f t="shared" ref="MXW175" si="9351">89.4*10.764</f>
        <v>962.30160000000001</v>
      </c>
      <c r="MXX175" s="68">
        <v>0</v>
      </c>
      <c r="MXY175" s="68">
        <f t="shared" si="3538"/>
        <v>962.30160000000001</v>
      </c>
      <c r="MXZ175" s="68">
        <v>0</v>
      </c>
      <c r="MYA175" s="68">
        <f t="shared" si="3539"/>
        <v>1443.4524000000001</v>
      </c>
      <c r="MYB175" s="101">
        <v>4</v>
      </c>
      <c r="MYC175" s="102"/>
      <c r="MYD175" s="68" t="s">
        <v>317</v>
      </c>
      <c r="MYE175" s="68">
        <f t="shared" ref="MYE175" si="9352">89.4*10.764</f>
        <v>962.30160000000001</v>
      </c>
      <c r="MYF175" s="68">
        <v>0</v>
      </c>
      <c r="MYG175" s="68">
        <f t="shared" si="3541"/>
        <v>962.30160000000001</v>
      </c>
      <c r="MYH175" s="68">
        <v>0</v>
      </c>
      <c r="MYI175" s="68">
        <f t="shared" si="3542"/>
        <v>1443.4524000000001</v>
      </c>
      <c r="MYJ175" s="101">
        <v>4</v>
      </c>
      <c r="MYK175" s="102"/>
      <c r="MYL175" s="68" t="s">
        <v>317</v>
      </c>
      <c r="MYM175" s="68">
        <f t="shared" ref="MYM175" si="9353">89.4*10.764</f>
        <v>962.30160000000001</v>
      </c>
      <c r="MYN175" s="68">
        <v>0</v>
      </c>
      <c r="MYO175" s="68">
        <f t="shared" si="3544"/>
        <v>962.30160000000001</v>
      </c>
      <c r="MYP175" s="68">
        <v>0</v>
      </c>
      <c r="MYQ175" s="68">
        <f t="shared" si="3545"/>
        <v>1443.4524000000001</v>
      </c>
      <c r="MYR175" s="101">
        <v>4</v>
      </c>
      <c r="MYS175" s="102"/>
      <c r="MYT175" s="68" t="s">
        <v>317</v>
      </c>
      <c r="MYU175" s="68">
        <f t="shared" ref="MYU175" si="9354">89.4*10.764</f>
        <v>962.30160000000001</v>
      </c>
      <c r="MYV175" s="68">
        <v>0</v>
      </c>
      <c r="MYW175" s="68">
        <f t="shared" si="3547"/>
        <v>962.30160000000001</v>
      </c>
      <c r="MYX175" s="68">
        <v>0</v>
      </c>
      <c r="MYY175" s="68">
        <f t="shared" si="3548"/>
        <v>1443.4524000000001</v>
      </c>
      <c r="MYZ175" s="101">
        <v>4</v>
      </c>
      <c r="MZA175" s="102"/>
      <c r="MZB175" s="68" t="s">
        <v>317</v>
      </c>
      <c r="MZC175" s="68">
        <f t="shared" ref="MZC175" si="9355">89.4*10.764</f>
        <v>962.30160000000001</v>
      </c>
      <c r="MZD175" s="68">
        <v>0</v>
      </c>
      <c r="MZE175" s="68">
        <f t="shared" si="3550"/>
        <v>962.30160000000001</v>
      </c>
      <c r="MZF175" s="68">
        <v>0</v>
      </c>
      <c r="MZG175" s="68">
        <f t="shared" si="3551"/>
        <v>1443.4524000000001</v>
      </c>
      <c r="MZH175" s="101">
        <v>4</v>
      </c>
      <c r="MZI175" s="102"/>
      <c r="MZJ175" s="68" t="s">
        <v>317</v>
      </c>
      <c r="MZK175" s="68">
        <f t="shared" ref="MZK175" si="9356">89.4*10.764</f>
        <v>962.30160000000001</v>
      </c>
      <c r="MZL175" s="68">
        <v>0</v>
      </c>
      <c r="MZM175" s="68">
        <f t="shared" si="3553"/>
        <v>962.30160000000001</v>
      </c>
      <c r="MZN175" s="68">
        <v>0</v>
      </c>
      <c r="MZO175" s="68">
        <f t="shared" si="3554"/>
        <v>1443.4524000000001</v>
      </c>
      <c r="MZP175" s="101">
        <v>4</v>
      </c>
      <c r="MZQ175" s="102"/>
      <c r="MZR175" s="68" t="s">
        <v>317</v>
      </c>
      <c r="MZS175" s="68">
        <f t="shared" ref="MZS175" si="9357">89.4*10.764</f>
        <v>962.30160000000001</v>
      </c>
      <c r="MZT175" s="68">
        <v>0</v>
      </c>
      <c r="MZU175" s="68">
        <f t="shared" si="3556"/>
        <v>962.30160000000001</v>
      </c>
      <c r="MZV175" s="68">
        <v>0</v>
      </c>
      <c r="MZW175" s="68">
        <f t="shared" si="3557"/>
        <v>1443.4524000000001</v>
      </c>
      <c r="MZX175" s="101">
        <v>4</v>
      </c>
      <c r="MZY175" s="102"/>
      <c r="MZZ175" s="68" t="s">
        <v>317</v>
      </c>
      <c r="NAA175" s="68">
        <f t="shared" ref="NAA175" si="9358">89.4*10.764</f>
        <v>962.30160000000001</v>
      </c>
      <c r="NAB175" s="68">
        <v>0</v>
      </c>
      <c r="NAC175" s="68">
        <f t="shared" si="3559"/>
        <v>962.30160000000001</v>
      </c>
      <c r="NAD175" s="68">
        <v>0</v>
      </c>
      <c r="NAE175" s="68">
        <f t="shared" si="3560"/>
        <v>1443.4524000000001</v>
      </c>
      <c r="NAF175" s="101">
        <v>4</v>
      </c>
      <c r="NAG175" s="102"/>
      <c r="NAH175" s="68" t="s">
        <v>317</v>
      </c>
      <c r="NAI175" s="68">
        <f t="shared" ref="NAI175" si="9359">89.4*10.764</f>
        <v>962.30160000000001</v>
      </c>
      <c r="NAJ175" s="68">
        <v>0</v>
      </c>
      <c r="NAK175" s="68">
        <f t="shared" si="3562"/>
        <v>962.30160000000001</v>
      </c>
      <c r="NAL175" s="68">
        <v>0</v>
      </c>
      <c r="NAM175" s="68">
        <f t="shared" si="3563"/>
        <v>1443.4524000000001</v>
      </c>
      <c r="NAN175" s="101">
        <v>4</v>
      </c>
      <c r="NAO175" s="102"/>
      <c r="NAP175" s="68" t="s">
        <v>317</v>
      </c>
      <c r="NAQ175" s="68">
        <f t="shared" ref="NAQ175" si="9360">89.4*10.764</f>
        <v>962.30160000000001</v>
      </c>
      <c r="NAR175" s="68">
        <v>0</v>
      </c>
      <c r="NAS175" s="68">
        <f t="shared" si="3565"/>
        <v>962.30160000000001</v>
      </c>
      <c r="NAT175" s="68">
        <v>0</v>
      </c>
      <c r="NAU175" s="68">
        <f t="shared" si="3566"/>
        <v>1443.4524000000001</v>
      </c>
      <c r="NAV175" s="101">
        <v>4</v>
      </c>
      <c r="NAW175" s="102"/>
      <c r="NAX175" s="68" t="s">
        <v>317</v>
      </c>
      <c r="NAY175" s="68">
        <f t="shared" ref="NAY175" si="9361">89.4*10.764</f>
        <v>962.30160000000001</v>
      </c>
      <c r="NAZ175" s="68">
        <v>0</v>
      </c>
      <c r="NBA175" s="68">
        <f t="shared" si="3568"/>
        <v>962.30160000000001</v>
      </c>
      <c r="NBB175" s="68">
        <v>0</v>
      </c>
      <c r="NBC175" s="68">
        <f t="shared" si="3569"/>
        <v>1443.4524000000001</v>
      </c>
      <c r="NBD175" s="101">
        <v>4</v>
      </c>
      <c r="NBE175" s="102"/>
      <c r="NBF175" s="68" t="s">
        <v>317</v>
      </c>
      <c r="NBG175" s="68">
        <f t="shared" ref="NBG175" si="9362">89.4*10.764</f>
        <v>962.30160000000001</v>
      </c>
      <c r="NBH175" s="68">
        <v>0</v>
      </c>
      <c r="NBI175" s="68">
        <f t="shared" si="3571"/>
        <v>962.30160000000001</v>
      </c>
      <c r="NBJ175" s="68">
        <v>0</v>
      </c>
      <c r="NBK175" s="68">
        <f t="shared" si="3572"/>
        <v>1443.4524000000001</v>
      </c>
      <c r="NBL175" s="101">
        <v>4</v>
      </c>
      <c r="NBM175" s="102"/>
      <c r="NBN175" s="68" t="s">
        <v>317</v>
      </c>
      <c r="NBO175" s="68">
        <f t="shared" ref="NBO175" si="9363">89.4*10.764</f>
        <v>962.30160000000001</v>
      </c>
      <c r="NBP175" s="68">
        <v>0</v>
      </c>
      <c r="NBQ175" s="68">
        <f t="shared" si="3574"/>
        <v>962.30160000000001</v>
      </c>
      <c r="NBR175" s="68">
        <v>0</v>
      </c>
      <c r="NBS175" s="68">
        <f t="shared" si="3575"/>
        <v>1443.4524000000001</v>
      </c>
      <c r="NBT175" s="101">
        <v>4</v>
      </c>
      <c r="NBU175" s="102"/>
      <c r="NBV175" s="68" t="s">
        <v>317</v>
      </c>
      <c r="NBW175" s="68">
        <f t="shared" ref="NBW175" si="9364">89.4*10.764</f>
        <v>962.30160000000001</v>
      </c>
      <c r="NBX175" s="68">
        <v>0</v>
      </c>
      <c r="NBY175" s="68">
        <f t="shared" si="3577"/>
        <v>962.30160000000001</v>
      </c>
      <c r="NBZ175" s="68">
        <v>0</v>
      </c>
      <c r="NCA175" s="68">
        <f t="shared" si="3578"/>
        <v>1443.4524000000001</v>
      </c>
      <c r="NCB175" s="101">
        <v>4</v>
      </c>
      <c r="NCC175" s="102"/>
      <c r="NCD175" s="68" t="s">
        <v>317</v>
      </c>
      <c r="NCE175" s="68">
        <f t="shared" ref="NCE175" si="9365">89.4*10.764</f>
        <v>962.30160000000001</v>
      </c>
      <c r="NCF175" s="68">
        <v>0</v>
      </c>
      <c r="NCG175" s="68">
        <f t="shared" si="3580"/>
        <v>962.30160000000001</v>
      </c>
      <c r="NCH175" s="68">
        <v>0</v>
      </c>
      <c r="NCI175" s="68">
        <f t="shared" si="3581"/>
        <v>1443.4524000000001</v>
      </c>
      <c r="NCJ175" s="101">
        <v>4</v>
      </c>
      <c r="NCK175" s="102"/>
      <c r="NCL175" s="68" t="s">
        <v>317</v>
      </c>
      <c r="NCM175" s="68">
        <f t="shared" ref="NCM175" si="9366">89.4*10.764</f>
        <v>962.30160000000001</v>
      </c>
      <c r="NCN175" s="68">
        <v>0</v>
      </c>
      <c r="NCO175" s="68">
        <f t="shared" si="3583"/>
        <v>962.30160000000001</v>
      </c>
      <c r="NCP175" s="68">
        <v>0</v>
      </c>
      <c r="NCQ175" s="68">
        <f t="shared" si="3584"/>
        <v>1443.4524000000001</v>
      </c>
      <c r="NCR175" s="101">
        <v>4</v>
      </c>
      <c r="NCS175" s="102"/>
      <c r="NCT175" s="68" t="s">
        <v>317</v>
      </c>
      <c r="NCU175" s="68">
        <f t="shared" ref="NCU175" si="9367">89.4*10.764</f>
        <v>962.30160000000001</v>
      </c>
      <c r="NCV175" s="68">
        <v>0</v>
      </c>
      <c r="NCW175" s="68">
        <f t="shared" si="3586"/>
        <v>962.30160000000001</v>
      </c>
      <c r="NCX175" s="68">
        <v>0</v>
      </c>
      <c r="NCY175" s="68">
        <f t="shared" si="3587"/>
        <v>1443.4524000000001</v>
      </c>
      <c r="NCZ175" s="101">
        <v>4</v>
      </c>
      <c r="NDA175" s="102"/>
      <c r="NDB175" s="68" t="s">
        <v>317</v>
      </c>
      <c r="NDC175" s="68">
        <f t="shared" ref="NDC175" si="9368">89.4*10.764</f>
        <v>962.30160000000001</v>
      </c>
      <c r="NDD175" s="68">
        <v>0</v>
      </c>
      <c r="NDE175" s="68">
        <f t="shared" si="3589"/>
        <v>962.30160000000001</v>
      </c>
      <c r="NDF175" s="68">
        <v>0</v>
      </c>
      <c r="NDG175" s="68">
        <f t="shared" si="3590"/>
        <v>1443.4524000000001</v>
      </c>
      <c r="NDH175" s="101">
        <v>4</v>
      </c>
      <c r="NDI175" s="102"/>
      <c r="NDJ175" s="68" t="s">
        <v>317</v>
      </c>
      <c r="NDK175" s="68">
        <f t="shared" ref="NDK175" si="9369">89.4*10.764</f>
        <v>962.30160000000001</v>
      </c>
      <c r="NDL175" s="68">
        <v>0</v>
      </c>
      <c r="NDM175" s="68">
        <f t="shared" si="3592"/>
        <v>962.30160000000001</v>
      </c>
      <c r="NDN175" s="68">
        <v>0</v>
      </c>
      <c r="NDO175" s="68">
        <f t="shared" si="3593"/>
        <v>1443.4524000000001</v>
      </c>
      <c r="NDP175" s="101">
        <v>4</v>
      </c>
      <c r="NDQ175" s="102"/>
      <c r="NDR175" s="68" t="s">
        <v>317</v>
      </c>
      <c r="NDS175" s="68">
        <f t="shared" ref="NDS175" si="9370">89.4*10.764</f>
        <v>962.30160000000001</v>
      </c>
      <c r="NDT175" s="68">
        <v>0</v>
      </c>
      <c r="NDU175" s="68">
        <f t="shared" si="3595"/>
        <v>962.30160000000001</v>
      </c>
      <c r="NDV175" s="68">
        <v>0</v>
      </c>
      <c r="NDW175" s="68">
        <f t="shared" si="3596"/>
        <v>1443.4524000000001</v>
      </c>
      <c r="NDX175" s="101">
        <v>4</v>
      </c>
      <c r="NDY175" s="102"/>
      <c r="NDZ175" s="68" t="s">
        <v>317</v>
      </c>
      <c r="NEA175" s="68">
        <f t="shared" ref="NEA175" si="9371">89.4*10.764</f>
        <v>962.30160000000001</v>
      </c>
      <c r="NEB175" s="68">
        <v>0</v>
      </c>
      <c r="NEC175" s="68">
        <f t="shared" si="3598"/>
        <v>962.30160000000001</v>
      </c>
      <c r="NED175" s="68">
        <v>0</v>
      </c>
      <c r="NEE175" s="68">
        <f t="shared" si="3599"/>
        <v>1443.4524000000001</v>
      </c>
      <c r="NEF175" s="101">
        <v>4</v>
      </c>
      <c r="NEG175" s="102"/>
      <c r="NEH175" s="68" t="s">
        <v>317</v>
      </c>
      <c r="NEI175" s="68">
        <f t="shared" ref="NEI175" si="9372">89.4*10.764</f>
        <v>962.30160000000001</v>
      </c>
      <c r="NEJ175" s="68">
        <v>0</v>
      </c>
      <c r="NEK175" s="68">
        <f t="shared" si="3601"/>
        <v>962.30160000000001</v>
      </c>
      <c r="NEL175" s="68">
        <v>0</v>
      </c>
      <c r="NEM175" s="68">
        <f t="shared" si="3602"/>
        <v>1443.4524000000001</v>
      </c>
      <c r="NEN175" s="101">
        <v>4</v>
      </c>
      <c r="NEO175" s="102"/>
      <c r="NEP175" s="68" t="s">
        <v>317</v>
      </c>
      <c r="NEQ175" s="68">
        <f t="shared" ref="NEQ175" si="9373">89.4*10.764</f>
        <v>962.30160000000001</v>
      </c>
      <c r="NER175" s="68">
        <v>0</v>
      </c>
      <c r="NES175" s="68">
        <f t="shared" si="3604"/>
        <v>962.30160000000001</v>
      </c>
      <c r="NET175" s="68">
        <v>0</v>
      </c>
      <c r="NEU175" s="68">
        <f t="shared" si="3605"/>
        <v>1443.4524000000001</v>
      </c>
      <c r="NEV175" s="101">
        <v>4</v>
      </c>
      <c r="NEW175" s="102"/>
      <c r="NEX175" s="68" t="s">
        <v>317</v>
      </c>
      <c r="NEY175" s="68">
        <f t="shared" ref="NEY175" si="9374">89.4*10.764</f>
        <v>962.30160000000001</v>
      </c>
      <c r="NEZ175" s="68">
        <v>0</v>
      </c>
      <c r="NFA175" s="68">
        <f t="shared" si="3607"/>
        <v>962.30160000000001</v>
      </c>
      <c r="NFB175" s="68">
        <v>0</v>
      </c>
      <c r="NFC175" s="68">
        <f t="shared" si="3608"/>
        <v>1443.4524000000001</v>
      </c>
      <c r="NFD175" s="101">
        <v>4</v>
      </c>
      <c r="NFE175" s="102"/>
      <c r="NFF175" s="68" t="s">
        <v>317</v>
      </c>
      <c r="NFG175" s="68">
        <f t="shared" ref="NFG175" si="9375">89.4*10.764</f>
        <v>962.30160000000001</v>
      </c>
      <c r="NFH175" s="68">
        <v>0</v>
      </c>
      <c r="NFI175" s="68">
        <f t="shared" si="3610"/>
        <v>962.30160000000001</v>
      </c>
      <c r="NFJ175" s="68">
        <v>0</v>
      </c>
      <c r="NFK175" s="68">
        <f t="shared" si="3611"/>
        <v>1443.4524000000001</v>
      </c>
      <c r="NFL175" s="101">
        <v>4</v>
      </c>
      <c r="NFM175" s="102"/>
      <c r="NFN175" s="68" t="s">
        <v>317</v>
      </c>
      <c r="NFO175" s="68">
        <f t="shared" ref="NFO175" si="9376">89.4*10.764</f>
        <v>962.30160000000001</v>
      </c>
      <c r="NFP175" s="68">
        <v>0</v>
      </c>
      <c r="NFQ175" s="68">
        <f t="shared" si="3613"/>
        <v>962.30160000000001</v>
      </c>
      <c r="NFR175" s="68">
        <v>0</v>
      </c>
      <c r="NFS175" s="68">
        <f t="shared" si="3614"/>
        <v>1443.4524000000001</v>
      </c>
      <c r="NFT175" s="101">
        <v>4</v>
      </c>
      <c r="NFU175" s="102"/>
      <c r="NFV175" s="68" t="s">
        <v>317</v>
      </c>
      <c r="NFW175" s="68">
        <f t="shared" ref="NFW175" si="9377">89.4*10.764</f>
        <v>962.30160000000001</v>
      </c>
      <c r="NFX175" s="68">
        <v>0</v>
      </c>
      <c r="NFY175" s="68">
        <f t="shared" si="3616"/>
        <v>962.30160000000001</v>
      </c>
      <c r="NFZ175" s="68">
        <v>0</v>
      </c>
      <c r="NGA175" s="68">
        <f t="shared" si="3617"/>
        <v>1443.4524000000001</v>
      </c>
      <c r="NGB175" s="101">
        <v>4</v>
      </c>
      <c r="NGC175" s="102"/>
      <c r="NGD175" s="68" t="s">
        <v>317</v>
      </c>
      <c r="NGE175" s="68">
        <f t="shared" ref="NGE175" si="9378">89.4*10.764</f>
        <v>962.30160000000001</v>
      </c>
      <c r="NGF175" s="68">
        <v>0</v>
      </c>
      <c r="NGG175" s="68">
        <f t="shared" si="3619"/>
        <v>962.30160000000001</v>
      </c>
      <c r="NGH175" s="68">
        <v>0</v>
      </c>
      <c r="NGI175" s="68">
        <f t="shared" si="3620"/>
        <v>1443.4524000000001</v>
      </c>
      <c r="NGJ175" s="101">
        <v>4</v>
      </c>
      <c r="NGK175" s="102"/>
      <c r="NGL175" s="68" t="s">
        <v>317</v>
      </c>
      <c r="NGM175" s="68">
        <f t="shared" ref="NGM175" si="9379">89.4*10.764</f>
        <v>962.30160000000001</v>
      </c>
      <c r="NGN175" s="68">
        <v>0</v>
      </c>
      <c r="NGO175" s="68">
        <f t="shared" si="3622"/>
        <v>962.30160000000001</v>
      </c>
      <c r="NGP175" s="68">
        <v>0</v>
      </c>
      <c r="NGQ175" s="68">
        <f t="shared" si="3623"/>
        <v>1443.4524000000001</v>
      </c>
      <c r="NGR175" s="101">
        <v>4</v>
      </c>
      <c r="NGS175" s="102"/>
      <c r="NGT175" s="68" t="s">
        <v>317</v>
      </c>
      <c r="NGU175" s="68">
        <f t="shared" ref="NGU175" si="9380">89.4*10.764</f>
        <v>962.30160000000001</v>
      </c>
      <c r="NGV175" s="68">
        <v>0</v>
      </c>
      <c r="NGW175" s="68">
        <f t="shared" si="3625"/>
        <v>962.30160000000001</v>
      </c>
      <c r="NGX175" s="68">
        <v>0</v>
      </c>
      <c r="NGY175" s="68">
        <f t="shared" si="3626"/>
        <v>1443.4524000000001</v>
      </c>
      <c r="NGZ175" s="101">
        <v>4</v>
      </c>
      <c r="NHA175" s="102"/>
      <c r="NHB175" s="68" t="s">
        <v>317</v>
      </c>
      <c r="NHC175" s="68">
        <f t="shared" ref="NHC175" si="9381">89.4*10.764</f>
        <v>962.30160000000001</v>
      </c>
      <c r="NHD175" s="68">
        <v>0</v>
      </c>
      <c r="NHE175" s="68">
        <f t="shared" si="3628"/>
        <v>962.30160000000001</v>
      </c>
      <c r="NHF175" s="68">
        <v>0</v>
      </c>
      <c r="NHG175" s="68">
        <f t="shared" si="3629"/>
        <v>1443.4524000000001</v>
      </c>
      <c r="NHH175" s="101">
        <v>4</v>
      </c>
      <c r="NHI175" s="102"/>
      <c r="NHJ175" s="68" t="s">
        <v>317</v>
      </c>
      <c r="NHK175" s="68">
        <f t="shared" ref="NHK175" si="9382">89.4*10.764</f>
        <v>962.30160000000001</v>
      </c>
      <c r="NHL175" s="68">
        <v>0</v>
      </c>
      <c r="NHM175" s="68">
        <f t="shared" si="3631"/>
        <v>962.30160000000001</v>
      </c>
      <c r="NHN175" s="68">
        <v>0</v>
      </c>
      <c r="NHO175" s="68">
        <f t="shared" si="3632"/>
        <v>1443.4524000000001</v>
      </c>
      <c r="NHP175" s="101">
        <v>4</v>
      </c>
      <c r="NHQ175" s="102"/>
      <c r="NHR175" s="68" t="s">
        <v>317</v>
      </c>
      <c r="NHS175" s="68">
        <f t="shared" ref="NHS175" si="9383">89.4*10.764</f>
        <v>962.30160000000001</v>
      </c>
      <c r="NHT175" s="68">
        <v>0</v>
      </c>
      <c r="NHU175" s="68">
        <f t="shared" si="3634"/>
        <v>962.30160000000001</v>
      </c>
      <c r="NHV175" s="68">
        <v>0</v>
      </c>
      <c r="NHW175" s="68">
        <f t="shared" si="3635"/>
        <v>1443.4524000000001</v>
      </c>
      <c r="NHX175" s="101">
        <v>4</v>
      </c>
      <c r="NHY175" s="102"/>
      <c r="NHZ175" s="68" t="s">
        <v>317</v>
      </c>
      <c r="NIA175" s="68">
        <f t="shared" ref="NIA175" si="9384">89.4*10.764</f>
        <v>962.30160000000001</v>
      </c>
      <c r="NIB175" s="68">
        <v>0</v>
      </c>
      <c r="NIC175" s="68">
        <f t="shared" si="3637"/>
        <v>962.30160000000001</v>
      </c>
      <c r="NID175" s="68">
        <v>0</v>
      </c>
      <c r="NIE175" s="68">
        <f t="shared" si="3638"/>
        <v>1443.4524000000001</v>
      </c>
      <c r="NIF175" s="101">
        <v>4</v>
      </c>
      <c r="NIG175" s="102"/>
      <c r="NIH175" s="68" t="s">
        <v>317</v>
      </c>
      <c r="NII175" s="68">
        <f t="shared" ref="NII175" si="9385">89.4*10.764</f>
        <v>962.30160000000001</v>
      </c>
      <c r="NIJ175" s="68">
        <v>0</v>
      </c>
      <c r="NIK175" s="68">
        <f t="shared" si="3640"/>
        <v>962.30160000000001</v>
      </c>
      <c r="NIL175" s="68">
        <v>0</v>
      </c>
      <c r="NIM175" s="68">
        <f t="shared" si="3641"/>
        <v>1443.4524000000001</v>
      </c>
      <c r="NIN175" s="101">
        <v>4</v>
      </c>
      <c r="NIO175" s="102"/>
      <c r="NIP175" s="68" t="s">
        <v>317</v>
      </c>
      <c r="NIQ175" s="68">
        <f t="shared" ref="NIQ175" si="9386">89.4*10.764</f>
        <v>962.30160000000001</v>
      </c>
      <c r="NIR175" s="68">
        <v>0</v>
      </c>
      <c r="NIS175" s="68">
        <f t="shared" si="3643"/>
        <v>962.30160000000001</v>
      </c>
      <c r="NIT175" s="68">
        <v>0</v>
      </c>
      <c r="NIU175" s="68">
        <f t="shared" si="3644"/>
        <v>1443.4524000000001</v>
      </c>
      <c r="NIV175" s="101">
        <v>4</v>
      </c>
      <c r="NIW175" s="102"/>
      <c r="NIX175" s="68" t="s">
        <v>317</v>
      </c>
      <c r="NIY175" s="68">
        <f t="shared" ref="NIY175" si="9387">89.4*10.764</f>
        <v>962.30160000000001</v>
      </c>
      <c r="NIZ175" s="68">
        <v>0</v>
      </c>
      <c r="NJA175" s="68">
        <f t="shared" si="3646"/>
        <v>962.30160000000001</v>
      </c>
      <c r="NJB175" s="68">
        <v>0</v>
      </c>
      <c r="NJC175" s="68">
        <f t="shared" si="3647"/>
        <v>1443.4524000000001</v>
      </c>
      <c r="NJD175" s="101">
        <v>4</v>
      </c>
      <c r="NJE175" s="102"/>
      <c r="NJF175" s="68" t="s">
        <v>317</v>
      </c>
      <c r="NJG175" s="68">
        <f t="shared" ref="NJG175" si="9388">89.4*10.764</f>
        <v>962.30160000000001</v>
      </c>
      <c r="NJH175" s="68">
        <v>0</v>
      </c>
      <c r="NJI175" s="68">
        <f t="shared" si="3649"/>
        <v>962.30160000000001</v>
      </c>
      <c r="NJJ175" s="68">
        <v>0</v>
      </c>
      <c r="NJK175" s="68">
        <f t="shared" si="3650"/>
        <v>1443.4524000000001</v>
      </c>
      <c r="NJL175" s="101">
        <v>4</v>
      </c>
      <c r="NJM175" s="102"/>
      <c r="NJN175" s="68" t="s">
        <v>317</v>
      </c>
      <c r="NJO175" s="68">
        <f t="shared" ref="NJO175" si="9389">89.4*10.764</f>
        <v>962.30160000000001</v>
      </c>
      <c r="NJP175" s="68">
        <v>0</v>
      </c>
      <c r="NJQ175" s="68">
        <f t="shared" si="3652"/>
        <v>962.30160000000001</v>
      </c>
      <c r="NJR175" s="68">
        <v>0</v>
      </c>
      <c r="NJS175" s="68">
        <f t="shared" si="3653"/>
        <v>1443.4524000000001</v>
      </c>
      <c r="NJT175" s="101">
        <v>4</v>
      </c>
      <c r="NJU175" s="102"/>
      <c r="NJV175" s="68" t="s">
        <v>317</v>
      </c>
      <c r="NJW175" s="68">
        <f t="shared" ref="NJW175" si="9390">89.4*10.764</f>
        <v>962.30160000000001</v>
      </c>
      <c r="NJX175" s="68">
        <v>0</v>
      </c>
      <c r="NJY175" s="68">
        <f t="shared" si="3655"/>
        <v>962.30160000000001</v>
      </c>
      <c r="NJZ175" s="68">
        <v>0</v>
      </c>
      <c r="NKA175" s="68">
        <f t="shared" si="3656"/>
        <v>1443.4524000000001</v>
      </c>
      <c r="NKB175" s="101">
        <v>4</v>
      </c>
      <c r="NKC175" s="102"/>
      <c r="NKD175" s="68" t="s">
        <v>317</v>
      </c>
      <c r="NKE175" s="68">
        <f t="shared" ref="NKE175" si="9391">89.4*10.764</f>
        <v>962.30160000000001</v>
      </c>
      <c r="NKF175" s="68">
        <v>0</v>
      </c>
      <c r="NKG175" s="68">
        <f t="shared" si="3658"/>
        <v>962.30160000000001</v>
      </c>
      <c r="NKH175" s="68">
        <v>0</v>
      </c>
      <c r="NKI175" s="68">
        <f t="shared" si="3659"/>
        <v>1443.4524000000001</v>
      </c>
      <c r="NKJ175" s="101">
        <v>4</v>
      </c>
      <c r="NKK175" s="102"/>
      <c r="NKL175" s="68" t="s">
        <v>317</v>
      </c>
      <c r="NKM175" s="68">
        <f t="shared" ref="NKM175" si="9392">89.4*10.764</f>
        <v>962.30160000000001</v>
      </c>
      <c r="NKN175" s="68">
        <v>0</v>
      </c>
      <c r="NKO175" s="68">
        <f t="shared" si="3661"/>
        <v>962.30160000000001</v>
      </c>
      <c r="NKP175" s="68">
        <v>0</v>
      </c>
      <c r="NKQ175" s="68">
        <f t="shared" si="3662"/>
        <v>1443.4524000000001</v>
      </c>
      <c r="NKR175" s="101">
        <v>4</v>
      </c>
      <c r="NKS175" s="102"/>
      <c r="NKT175" s="68" t="s">
        <v>317</v>
      </c>
      <c r="NKU175" s="68">
        <f t="shared" ref="NKU175" si="9393">89.4*10.764</f>
        <v>962.30160000000001</v>
      </c>
      <c r="NKV175" s="68">
        <v>0</v>
      </c>
      <c r="NKW175" s="68">
        <f t="shared" si="3664"/>
        <v>962.30160000000001</v>
      </c>
      <c r="NKX175" s="68">
        <v>0</v>
      </c>
      <c r="NKY175" s="68">
        <f t="shared" si="3665"/>
        <v>1443.4524000000001</v>
      </c>
      <c r="NKZ175" s="101">
        <v>4</v>
      </c>
      <c r="NLA175" s="102"/>
      <c r="NLB175" s="68" t="s">
        <v>317</v>
      </c>
      <c r="NLC175" s="68">
        <f t="shared" ref="NLC175" si="9394">89.4*10.764</f>
        <v>962.30160000000001</v>
      </c>
      <c r="NLD175" s="68">
        <v>0</v>
      </c>
      <c r="NLE175" s="68">
        <f t="shared" si="3667"/>
        <v>962.30160000000001</v>
      </c>
      <c r="NLF175" s="68">
        <v>0</v>
      </c>
      <c r="NLG175" s="68">
        <f t="shared" si="3668"/>
        <v>1443.4524000000001</v>
      </c>
      <c r="NLH175" s="101">
        <v>4</v>
      </c>
      <c r="NLI175" s="102"/>
      <c r="NLJ175" s="68" t="s">
        <v>317</v>
      </c>
      <c r="NLK175" s="68">
        <f t="shared" ref="NLK175" si="9395">89.4*10.764</f>
        <v>962.30160000000001</v>
      </c>
      <c r="NLL175" s="68">
        <v>0</v>
      </c>
      <c r="NLM175" s="68">
        <f t="shared" si="3670"/>
        <v>962.30160000000001</v>
      </c>
      <c r="NLN175" s="68">
        <v>0</v>
      </c>
      <c r="NLO175" s="68">
        <f t="shared" si="3671"/>
        <v>1443.4524000000001</v>
      </c>
      <c r="NLP175" s="101">
        <v>4</v>
      </c>
      <c r="NLQ175" s="102"/>
      <c r="NLR175" s="68" t="s">
        <v>317</v>
      </c>
      <c r="NLS175" s="68">
        <f t="shared" ref="NLS175" si="9396">89.4*10.764</f>
        <v>962.30160000000001</v>
      </c>
      <c r="NLT175" s="68">
        <v>0</v>
      </c>
      <c r="NLU175" s="68">
        <f t="shared" si="3673"/>
        <v>962.30160000000001</v>
      </c>
      <c r="NLV175" s="68">
        <v>0</v>
      </c>
      <c r="NLW175" s="68">
        <f t="shared" si="3674"/>
        <v>1443.4524000000001</v>
      </c>
      <c r="NLX175" s="101">
        <v>4</v>
      </c>
      <c r="NLY175" s="102"/>
      <c r="NLZ175" s="68" t="s">
        <v>317</v>
      </c>
      <c r="NMA175" s="68">
        <f t="shared" ref="NMA175" si="9397">89.4*10.764</f>
        <v>962.30160000000001</v>
      </c>
      <c r="NMB175" s="68">
        <v>0</v>
      </c>
      <c r="NMC175" s="68">
        <f t="shared" si="3676"/>
        <v>962.30160000000001</v>
      </c>
      <c r="NMD175" s="68">
        <v>0</v>
      </c>
      <c r="NME175" s="68">
        <f t="shared" si="3677"/>
        <v>1443.4524000000001</v>
      </c>
      <c r="NMF175" s="101">
        <v>4</v>
      </c>
      <c r="NMG175" s="102"/>
      <c r="NMH175" s="68" t="s">
        <v>317</v>
      </c>
      <c r="NMI175" s="68">
        <f t="shared" ref="NMI175" si="9398">89.4*10.764</f>
        <v>962.30160000000001</v>
      </c>
      <c r="NMJ175" s="68">
        <v>0</v>
      </c>
      <c r="NMK175" s="68">
        <f t="shared" si="3679"/>
        <v>962.30160000000001</v>
      </c>
      <c r="NML175" s="68">
        <v>0</v>
      </c>
      <c r="NMM175" s="68">
        <f t="shared" si="3680"/>
        <v>1443.4524000000001</v>
      </c>
      <c r="NMN175" s="101">
        <v>4</v>
      </c>
      <c r="NMO175" s="102"/>
      <c r="NMP175" s="68" t="s">
        <v>317</v>
      </c>
      <c r="NMQ175" s="68">
        <f t="shared" ref="NMQ175" si="9399">89.4*10.764</f>
        <v>962.30160000000001</v>
      </c>
      <c r="NMR175" s="68">
        <v>0</v>
      </c>
      <c r="NMS175" s="68">
        <f t="shared" si="3682"/>
        <v>962.30160000000001</v>
      </c>
      <c r="NMT175" s="68">
        <v>0</v>
      </c>
      <c r="NMU175" s="68">
        <f t="shared" si="3683"/>
        <v>1443.4524000000001</v>
      </c>
      <c r="NMV175" s="101">
        <v>4</v>
      </c>
      <c r="NMW175" s="102"/>
      <c r="NMX175" s="68" t="s">
        <v>317</v>
      </c>
      <c r="NMY175" s="68">
        <f t="shared" ref="NMY175" si="9400">89.4*10.764</f>
        <v>962.30160000000001</v>
      </c>
      <c r="NMZ175" s="68">
        <v>0</v>
      </c>
      <c r="NNA175" s="68">
        <f t="shared" si="3685"/>
        <v>962.30160000000001</v>
      </c>
      <c r="NNB175" s="68">
        <v>0</v>
      </c>
      <c r="NNC175" s="68">
        <f t="shared" si="3686"/>
        <v>1443.4524000000001</v>
      </c>
      <c r="NND175" s="101">
        <v>4</v>
      </c>
      <c r="NNE175" s="102"/>
      <c r="NNF175" s="68" t="s">
        <v>317</v>
      </c>
      <c r="NNG175" s="68">
        <f t="shared" ref="NNG175" si="9401">89.4*10.764</f>
        <v>962.30160000000001</v>
      </c>
      <c r="NNH175" s="68">
        <v>0</v>
      </c>
      <c r="NNI175" s="68">
        <f t="shared" si="3688"/>
        <v>962.30160000000001</v>
      </c>
      <c r="NNJ175" s="68">
        <v>0</v>
      </c>
      <c r="NNK175" s="68">
        <f t="shared" si="3689"/>
        <v>1443.4524000000001</v>
      </c>
      <c r="NNL175" s="101">
        <v>4</v>
      </c>
      <c r="NNM175" s="102"/>
      <c r="NNN175" s="68" t="s">
        <v>317</v>
      </c>
      <c r="NNO175" s="68">
        <f t="shared" ref="NNO175" si="9402">89.4*10.764</f>
        <v>962.30160000000001</v>
      </c>
      <c r="NNP175" s="68">
        <v>0</v>
      </c>
      <c r="NNQ175" s="68">
        <f t="shared" si="3691"/>
        <v>962.30160000000001</v>
      </c>
      <c r="NNR175" s="68">
        <v>0</v>
      </c>
      <c r="NNS175" s="68">
        <f t="shared" si="3692"/>
        <v>1443.4524000000001</v>
      </c>
      <c r="NNT175" s="101">
        <v>4</v>
      </c>
      <c r="NNU175" s="102"/>
      <c r="NNV175" s="68" t="s">
        <v>317</v>
      </c>
      <c r="NNW175" s="68">
        <f t="shared" ref="NNW175" si="9403">89.4*10.764</f>
        <v>962.30160000000001</v>
      </c>
      <c r="NNX175" s="68">
        <v>0</v>
      </c>
      <c r="NNY175" s="68">
        <f t="shared" si="3694"/>
        <v>962.30160000000001</v>
      </c>
      <c r="NNZ175" s="68">
        <v>0</v>
      </c>
      <c r="NOA175" s="68">
        <f t="shared" si="3695"/>
        <v>1443.4524000000001</v>
      </c>
      <c r="NOB175" s="101">
        <v>4</v>
      </c>
      <c r="NOC175" s="102"/>
      <c r="NOD175" s="68" t="s">
        <v>317</v>
      </c>
      <c r="NOE175" s="68">
        <f t="shared" ref="NOE175" si="9404">89.4*10.764</f>
        <v>962.30160000000001</v>
      </c>
      <c r="NOF175" s="68">
        <v>0</v>
      </c>
      <c r="NOG175" s="68">
        <f t="shared" si="3697"/>
        <v>962.30160000000001</v>
      </c>
      <c r="NOH175" s="68">
        <v>0</v>
      </c>
      <c r="NOI175" s="68">
        <f t="shared" si="3698"/>
        <v>1443.4524000000001</v>
      </c>
      <c r="NOJ175" s="101">
        <v>4</v>
      </c>
      <c r="NOK175" s="102"/>
      <c r="NOL175" s="68" t="s">
        <v>317</v>
      </c>
      <c r="NOM175" s="68">
        <f t="shared" ref="NOM175" si="9405">89.4*10.764</f>
        <v>962.30160000000001</v>
      </c>
      <c r="NON175" s="68">
        <v>0</v>
      </c>
      <c r="NOO175" s="68">
        <f t="shared" si="3700"/>
        <v>962.30160000000001</v>
      </c>
      <c r="NOP175" s="68">
        <v>0</v>
      </c>
      <c r="NOQ175" s="68">
        <f t="shared" si="3701"/>
        <v>1443.4524000000001</v>
      </c>
      <c r="NOR175" s="101">
        <v>4</v>
      </c>
      <c r="NOS175" s="102"/>
      <c r="NOT175" s="68" t="s">
        <v>317</v>
      </c>
      <c r="NOU175" s="68">
        <f t="shared" ref="NOU175" si="9406">89.4*10.764</f>
        <v>962.30160000000001</v>
      </c>
      <c r="NOV175" s="68">
        <v>0</v>
      </c>
      <c r="NOW175" s="68">
        <f t="shared" si="3703"/>
        <v>962.30160000000001</v>
      </c>
      <c r="NOX175" s="68">
        <v>0</v>
      </c>
      <c r="NOY175" s="68">
        <f t="shared" si="3704"/>
        <v>1443.4524000000001</v>
      </c>
      <c r="NOZ175" s="101">
        <v>4</v>
      </c>
      <c r="NPA175" s="102"/>
      <c r="NPB175" s="68" t="s">
        <v>317</v>
      </c>
      <c r="NPC175" s="68">
        <f t="shared" ref="NPC175" si="9407">89.4*10.764</f>
        <v>962.30160000000001</v>
      </c>
      <c r="NPD175" s="68">
        <v>0</v>
      </c>
      <c r="NPE175" s="68">
        <f t="shared" si="3706"/>
        <v>962.30160000000001</v>
      </c>
      <c r="NPF175" s="68">
        <v>0</v>
      </c>
      <c r="NPG175" s="68">
        <f t="shared" si="3707"/>
        <v>1443.4524000000001</v>
      </c>
      <c r="NPH175" s="101">
        <v>4</v>
      </c>
      <c r="NPI175" s="102"/>
      <c r="NPJ175" s="68" t="s">
        <v>317</v>
      </c>
      <c r="NPK175" s="68">
        <f t="shared" ref="NPK175" si="9408">89.4*10.764</f>
        <v>962.30160000000001</v>
      </c>
      <c r="NPL175" s="68">
        <v>0</v>
      </c>
      <c r="NPM175" s="68">
        <f t="shared" si="3709"/>
        <v>962.30160000000001</v>
      </c>
      <c r="NPN175" s="68">
        <v>0</v>
      </c>
      <c r="NPO175" s="68">
        <f t="shared" si="3710"/>
        <v>1443.4524000000001</v>
      </c>
      <c r="NPP175" s="101">
        <v>4</v>
      </c>
      <c r="NPQ175" s="102"/>
      <c r="NPR175" s="68" t="s">
        <v>317</v>
      </c>
      <c r="NPS175" s="68">
        <f t="shared" ref="NPS175" si="9409">89.4*10.764</f>
        <v>962.30160000000001</v>
      </c>
      <c r="NPT175" s="68">
        <v>0</v>
      </c>
      <c r="NPU175" s="68">
        <f t="shared" si="3712"/>
        <v>962.30160000000001</v>
      </c>
      <c r="NPV175" s="68">
        <v>0</v>
      </c>
      <c r="NPW175" s="68">
        <f t="shared" si="3713"/>
        <v>1443.4524000000001</v>
      </c>
      <c r="NPX175" s="101">
        <v>4</v>
      </c>
      <c r="NPY175" s="102"/>
      <c r="NPZ175" s="68" t="s">
        <v>317</v>
      </c>
      <c r="NQA175" s="68">
        <f t="shared" ref="NQA175" si="9410">89.4*10.764</f>
        <v>962.30160000000001</v>
      </c>
      <c r="NQB175" s="68">
        <v>0</v>
      </c>
      <c r="NQC175" s="68">
        <f t="shared" si="3715"/>
        <v>962.30160000000001</v>
      </c>
      <c r="NQD175" s="68">
        <v>0</v>
      </c>
      <c r="NQE175" s="68">
        <f t="shared" si="3716"/>
        <v>1443.4524000000001</v>
      </c>
      <c r="NQF175" s="101">
        <v>4</v>
      </c>
      <c r="NQG175" s="102"/>
      <c r="NQH175" s="68" t="s">
        <v>317</v>
      </c>
      <c r="NQI175" s="68">
        <f t="shared" ref="NQI175" si="9411">89.4*10.764</f>
        <v>962.30160000000001</v>
      </c>
      <c r="NQJ175" s="68">
        <v>0</v>
      </c>
      <c r="NQK175" s="68">
        <f t="shared" si="3718"/>
        <v>962.30160000000001</v>
      </c>
      <c r="NQL175" s="68">
        <v>0</v>
      </c>
      <c r="NQM175" s="68">
        <f t="shared" si="3719"/>
        <v>1443.4524000000001</v>
      </c>
      <c r="NQN175" s="101">
        <v>4</v>
      </c>
      <c r="NQO175" s="102"/>
      <c r="NQP175" s="68" t="s">
        <v>317</v>
      </c>
      <c r="NQQ175" s="68">
        <f t="shared" ref="NQQ175" si="9412">89.4*10.764</f>
        <v>962.30160000000001</v>
      </c>
      <c r="NQR175" s="68">
        <v>0</v>
      </c>
      <c r="NQS175" s="68">
        <f t="shared" si="3721"/>
        <v>962.30160000000001</v>
      </c>
      <c r="NQT175" s="68">
        <v>0</v>
      </c>
      <c r="NQU175" s="68">
        <f t="shared" si="3722"/>
        <v>1443.4524000000001</v>
      </c>
      <c r="NQV175" s="101">
        <v>4</v>
      </c>
      <c r="NQW175" s="102"/>
      <c r="NQX175" s="68" t="s">
        <v>317</v>
      </c>
      <c r="NQY175" s="68">
        <f t="shared" ref="NQY175" si="9413">89.4*10.764</f>
        <v>962.30160000000001</v>
      </c>
      <c r="NQZ175" s="68">
        <v>0</v>
      </c>
      <c r="NRA175" s="68">
        <f t="shared" si="3724"/>
        <v>962.30160000000001</v>
      </c>
      <c r="NRB175" s="68">
        <v>0</v>
      </c>
      <c r="NRC175" s="68">
        <f t="shared" si="3725"/>
        <v>1443.4524000000001</v>
      </c>
      <c r="NRD175" s="101">
        <v>4</v>
      </c>
      <c r="NRE175" s="102"/>
      <c r="NRF175" s="68" t="s">
        <v>317</v>
      </c>
      <c r="NRG175" s="68">
        <f t="shared" ref="NRG175" si="9414">89.4*10.764</f>
        <v>962.30160000000001</v>
      </c>
      <c r="NRH175" s="68">
        <v>0</v>
      </c>
      <c r="NRI175" s="68">
        <f t="shared" si="3727"/>
        <v>962.30160000000001</v>
      </c>
      <c r="NRJ175" s="68">
        <v>0</v>
      </c>
      <c r="NRK175" s="68">
        <f t="shared" si="3728"/>
        <v>1443.4524000000001</v>
      </c>
      <c r="NRL175" s="101">
        <v>4</v>
      </c>
      <c r="NRM175" s="102"/>
      <c r="NRN175" s="68" t="s">
        <v>317</v>
      </c>
      <c r="NRO175" s="68">
        <f t="shared" ref="NRO175" si="9415">89.4*10.764</f>
        <v>962.30160000000001</v>
      </c>
      <c r="NRP175" s="68">
        <v>0</v>
      </c>
      <c r="NRQ175" s="68">
        <f t="shared" si="3730"/>
        <v>962.30160000000001</v>
      </c>
      <c r="NRR175" s="68">
        <v>0</v>
      </c>
      <c r="NRS175" s="68">
        <f t="shared" si="3731"/>
        <v>1443.4524000000001</v>
      </c>
      <c r="NRT175" s="101">
        <v>4</v>
      </c>
      <c r="NRU175" s="102"/>
      <c r="NRV175" s="68" t="s">
        <v>317</v>
      </c>
      <c r="NRW175" s="68">
        <f t="shared" ref="NRW175" si="9416">89.4*10.764</f>
        <v>962.30160000000001</v>
      </c>
      <c r="NRX175" s="68">
        <v>0</v>
      </c>
      <c r="NRY175" s="68">
        <f t="shared" si="3733"/>
        <v>962.30160000000001</v>
      </c>
      <c r="NRZ175" s="68">
        <v>0</v>
      </c>
      <c r="NSA175" s="68">
        <f t="shared" si="3734"/>
        <v>1443.4524000000001</v>
      </c>
      <c r="NSB175" s="101">
        <v>4</v>
      </c>
      <c r="NSC175" s="102"/>
      <c r="NSD175" s="68" t="s">
        <v>317</v>
      </c>
      <c r="NSE175" s="68">
        <f t="shared" ref="NSE175" si="9417">89.4*10.764</f>
        <v>962.30160000000001</v>
      </c>
      <c r="NSF175" s="68">
        <v>0</v>
      </c>
      <c r="NSG175" s="68">
        <f t="shared" si="3736"/>
        <v>962.30160000000001</v>
      </c>
      <c r="NSH175" s="68">
        <v>0</v>
      </c>
      <c r="NSI175" s="68">
        <f t="shared" si="3737"/>
        <v>1443.4524000000001</v>
      </c>
      <c r="NSJ175" s="101">
        <v>4</v>
      </c>
      <c r="NSK175" s="102"/>
      <c r="NSL175" s="68" t="s">
        <v>317</v>
      </c>
      <c r="NSM175" s="68">
        <f t="shared" ref="NSM175" si="9418">89.4*10.764</f>
        <v>962.30160000000001</v>
      </c>
      <c r="NSN175" s="68">
        <v>0</v>
      </c>
      <c r="NSO175" s="68">
        <f t="shared" si="3739"/>
        <v>962.30160000000001</v>
      </c>
      <c r="NSP175" s="68">
        <v>0</v>
      </c>
      <c r="NSQ175" s="68">
        <f t="shared" si="3740"/>
        <v>1443.4524000000001</v>
      </c>
      <c r="NSR175" s="101">
        <v>4</v>
      </c>
      <c r="NSS175" s="102"/>
      <c r="NST175" s="68" t="s">
        <v>317</v>
      </c>
      <c r="NSU175" s="68">
        <f t="shared" ref="NSU175" si="9419">89.4*10.764</f>
        <v>962.30160000000001</v>
      </c>
      <c r="NSV175" s="68">
        <v>0</v>
      </c>
      <c r="NSW175" s="68">
        <f t="shared" si="3742"/>
        <v>962.30160000000001</v>
      </c>
      <c r="NSX175" s="68">
        <v>0</v>
      </c>
      <c r="NSY175" s="68">
        <f t="shared" si="3743"/>
        <v>1443.4524000000001</v>
      </c>
      <c r="NSZ175" s="101">
        <v>4</v>
      </c>
      <c r="NTA175" s="102"/>
      <c r="NTB175" s="68" t="s">
        <v>317</v>
      </c>
      <c r="NTC175" s="68">
        <f t="shared" ref="NTC175" si="9420">89.4*10.764</f>
        <v>962.30160000000001</v>
      </c>
      <c r="NTD175" s="68">
        <v>0</v>
      </c>
      <c r="NTE175" s="68">
        <f t="shared" si="3745"/>
        <v>962.30160000000001</v>
      </c>
      <c r="NTF175" s="68">
        <v>0</v>
      </c>
      <c r="NTG175" s="68">
        <f t="shared" si="3746"/>
        <v>1443.4524000000001</v>
      </c>
      <c r="NTH175" s="101">
        <v>4</v>
      </c>
      <c r="NTI175" s="102"/>
      <c r="NTJ175" s="68" t="s">
        <v>317</v>
      </c>
      <c r="NTK175" s="68">
        <f t="shared" ref="NTK175" si="9421">89.4*10.764</f>
        <v>962.30160000000001</v>
      </c>
      <c r="NTL175" s="68">
        <v>0</v>
      </c>
      <c r="NTM175" s="68">
        <f t="shared" si="3748"/>
        <v>962.30160000000001</v>
      </c>
      <c r="NTN175" s="68">
        <v>0</v>
      </c>
      <c r="NTO175" s="68">
        <f t="shared" si="3749"/>
        <v>1443.4524000000001</v>
      </c>
      <c r="NTP175" s="101">
        <v>4</v>
      </c>
      <c r="NTQ175" s="102"/>
      <c r="NTR175" s="68" t="s">
        <v>317</v>
      </c>
      <c r="NTS175" s="68">
        <f t="shared" ref="NTS175" si="9422">89.4*10.764</f>
        <v>962.30160000000001</v>
      </c>
      <c r="NTT175" s="68">
        <v>0</v>
      </c>
      <c r="NTU175" s="68">
        <f t="shared" si="3751"/>
        <v>962.30160000000001</v>
      </c>
      <c r="NTV175" s="68">
        <v>0</v>
      </c>
      <c r="NTW175" s="68">
        <f t="shared" si="3752"/>
        <v>1443.4524000000001</v>
      </c>
      <c r="NTX175" s="101">
        <v>4</v>
      </c>
      <c r="NTY175" s="102"/>
      <c r="NTZ175" s="68" t="s">
        <v>317</v>
      </c>
      <c r="NUA175" s="68">
        <f t="shared" ref="NUA175" si="9423">89.4*10.764</f>
        <v>962.30160000000001</v>
      </c>
      <c r="NUB175" s="68">
        <v>0</v>
      </c>
      <c r="NUC175" s="68">
        <f t="shared" si="3754"/>
        <v>962.30160000000001</v>
      </c>
      <c r="NUD175" s="68">
        <v>0</v>
      </c>
      <c r="NUE175" s="68">
        <f t="shared" si="3755"/>
        <v>1443.4524000000001</v>
      </c>
      <c r="NUF175" s="101">
        <v>4</v>
      </c>
      <c r="NUG175" s="102"/>
      <c r="NUH175" s="68" t="s">
        <v>317</v>
      </c>
      <c r="NUI175" s="68">
        <f t="shared" ref="NUI175" si="9424">89.4*10.764</f>
        <v>962.30160000000001</v>
      </c>
      <c r="NUJ175" s="68">
        <v>0</v>
      </c>
      <c r="NUK175" s="68">
        <f t="shared" si="3757"/>
        <v>962.30160000000001</v>
      </c>
      <c r="NUL175" s="68">
        <v>0</v>
      </c>
      <c r="NUM175" s="68">
        <f t="shared" si="3758"/>
        <v>1443.4524000000001</v>
      </c>
      <c r="NUN175" s="101">
        <v>4</v>
      </c>
      <c r="NUO175" s="102"/>
      <c r="NUP175" s="68" t="s">
        <v>317</v>
      </c>
      <c r="NUQ175" s="68">
        <f t="shared" ref="NUQ175" si="9425">89.4*10.764</f>
        <v>962.30160000000001</v>
      </c>
      <c r="NUR175" s="68">
        <v>0</v>
      </c>
      <c r="NUS175" s="68">
        <f t="shared" si="3760"/>
        <v>962.30160000000001</v>
      </c>
      <c r="NUT175" s="68">
        <v>0</v>
      </c>
      <c r="NUU175" s="68">
        <f t="shared" si="3761"/>
        <v>1443.4524000000001</v>
      </c>
      <c r="NUV175" s="101">
        <v>4</v>
      </c>
      <c r="NUW175" s="102"/>
      <c r="NUX175" s="68" t="s">
        <v>317</v>
      </c>
      <c r="NUY175" s="68">
        <f t="shared" ref="NUY175" si="9426">89.4*10.764</f>
        <v>962.30160000000001</v>
      </c>
      <c r="NUZ175" s="68">
        <v>0</v>
      </c>
      <c r="NVA175" s="68">
        <f t="shared" si="3763"/>
        <v>962.30160000000001</v>
      </c>
      <c r="NVB175" s="68">
        <v>0</v>
      </c>
      <c r="NVC175" s="68">
        <f t="shared" si="3764"/>
        <v>1443.4524000000001</v>
      </c>
      <c r="NVD175" s="101">
        <v>4</v>
      </c>
      <c r="NVE175" s="102"/>
      <c r="NVF175" s="68" t="s">
        <v>317</v>
      </c>
      <c r="NVG175" s="68">
        <f t="shared" ref="NVG175" si="9427">89.4*10.764</f>
        <v>962.30160000000001</v>
      </c>
      <c r="NVH175" s="68">
        <v>0</v>
      </c>
      <c r="NVI175" s="68">
        <f t="shared" si="3766"/>
        <v>962.30160000000001</v>
      </c>
      <c r="NVJ175" s="68">
        <v>0</v>
      </c>
      <c r="NVK175" s="68">
        <f t="shared" si="3767"/>
        <v>1443.4524000000001</v>
      </c>
      <c r="NVL175" s="101">
        <v>4</v>
      </c>
      <c r="NVM175" s="102"/>
      <c r="NVN175" s="68" t="s">
        <v>317</v>
      </c>
      <c r="NVO175" s="68">
        <f t="shared" ref="NVO175" si="9428">89.4*10.764</f>
        <v>962.30160000000001</v>
      </c>
      <c r="NVP175" s="68">
        <v>0</v>
      </c>
      <c r="NVQ175" s="68">
        <f t="shared" si="3769"/>
        <v>962.30160000000001</v>
      </c>
      <c r="NVR175" s="68">
        <v>0</v>
      </c>
      <c r="NVS175" s="68">
        <f t="shared" si="3770"/>
        <v>1443.4524000000001</v>
      </c>
      <c r="NVT175" s="101">
        <v>4</v>
      </c>
      <c r="NVU175" s="102"/>
      <c r="NVV175" s="68" t="s">
        <v>317</v>
      </c>
      <c r="NVW175" s="68">
        <f t="shared" ref="NVW175" si="9429">89.4*10.764</f>
        <v>962.30160000000001</v>
      </c>
      <c r="NVX175" s="68">
        <v>0</v>
      </c>
      <c r="NVY175" s="68">
        <f t="shared" si="3772"/>
        <v>962.30160000000001</v>
      </c>
      <c r="NVZ175" s="68">
        <v>0</v>
      </c>
      <c r="NWA175" s="68">
        <f t="shared" si="3773"/>
        <v>1443.4524000000001</v>
      </c>
      <c r="NWB175" s="101">
        <v>4</v>
      </c>
      <c r="NWC175" s="102"/>
      <c r="NWD175" s="68" t="s">
        <v>317</v>
      </c>
      <c r="NWE175" s="68">
        <f t="shared" ref="NWE175" si="9430">89.4*10.764</f>
        <v>962.30160000000001</v>
      </c>
      <c r="NWF175" s="68">
        <v>0</v>
      </c>
      <c r="NWG175" s="68">
        <f t="shared" si="3775"/>
        <v>962.30160000000001</v>
      </c>
      <c r="NWH175" s="68">
        <v>0</v>
      </c>
      <c r="NWI175" s="68">
        <f t="shared" si="3776"/>
        <v>1443.4524000000001</v>
      </c>
      <c r="NWJ175" s="101">
        <v>4</v>
      </c>
      <c r="NWK175" s="102"/>
      <c r="NWL175" s="68" t="s">
        <v>317</v>
      </c>
      <c r="NWM175" s="68">
        <f t="shared" ref="NWM175" si="9431">89.4*10.764</f>
        <v>962.30160000000001</v>
      </c>
      <c r="NWN175" s="68">
        <v>0</v>
      </c>
      <c r="NWO175" s="68">
        <f t="shared" si="3778"/>
        <v>962.30160000000001</v>
      </c>
      <c r="NWP175" s="68">
        <v>0</v>
      </c>
      <c r="NWQ175" s="68">
        <f t="shared" si="3779"/>
        <v>1443.4524000000001</v>
      </c>
      <c r="NWR175" s="101">
        <v>4</v>
      </c>
      <c r="NWS175" s="102"/>
      <c r="NWT175" s="68" t="s">
        <v>317</v>
      </c>
      <c r="NWU175" s="68">
        <f t="shared" ref="NWU175" si="9432">89.4*10.764</f>
        <v>962.30160000000001</v>
      </c>
      <c r="NWV175" s="68">
        <v>0</v>
      </c>
      <c r="NWW175" s="68">
        <f t="shared" si="3781"/>
        <v>962.30160000000001</v>
      </c>
      <c r="NWX175" s="68">
        <v>0</v>
      </c>
      <c r="NWY175" s="68">
        <f t="shared" si="3782"/>
        <v>1443.4524000000001</v>
      </c>
      <c r="NWZ175" s="101">
        <v>4</v>
      </c>
      <c r="NXA175" s="102"/>
      <c r="NXB175" s="68" t="s">
        <v>317</v>
      </c>
      <c r="NXC175" s="68">
        <f t="shared" ref="NXC175" si="9433">89.4*10.764</f>
        <v>962.30160000000001</v>
      </c>
      <c r="NXD175" s="68">
        <v>0</v>
      </c>
      <c r="NXE175" s="68">
        <f t="shared" si="3784"/>
        <v>962.30160000000001</v>
      </c>
      <c r="NXF175" s="68">
        <v>0</v>
      </c>
      <c r="NXG175" s="68">
        <f t="shared" si="3785"/>
        <v>1443.4524000000001</v>
      </c>
      <c r="NXH175" s="101">
        <v>4</v>
      </c>
      <c r="NXI175" s="102"/>
      <c r="NXJ175" s="68" t="s">
        <v>317</v>
      </c>
      <c r="NXK175" s="68">
        <f t="shared" ref="NXK175" si="9434">89.4*10.764</f>
        <v>962.30160000000001</v>
      </c>
      <c r="NXL175" s="68">
        <v>0</v>
      </c>
      <c r="NXM175" s="68">
        <f t="shared" si="3787"/>
        <v>962.30160000000001</v>
      </c>
      <c r="NXN175" s="68">
        <v>0</v>
      </c>
      <c r="NXO175" s="68">
        <f t="shared" si="3788"/>
        <v>1443.4524000000001</v>
      </c>
      <c r="NXP175" s="101">
        <v>4</v>
      </c>
      <c r="NXQ175" s="102"/>
      <c r="NXR175" s="68" t="s">
        <v>317</v>
      </c>
      <c r="NXS175" s="68">
        <f t="shared" ref="NXS175" si="9435">89.4*10.764</f>
        <v>962.30160000000001</v>
      </c>
      <c r="NXT175" s="68">
        <v>0</v>
      </c>
      <c r="NXU175" s="68">
        <f t="shared" si="3790"/>
        <v>962.30160000000001</v>
      </c>
      <c r="NXV175" s="68">
        <v>0</v>
      </c>
      <c r="NXW175" s="68">
        <f t="shared" si="3791"/>
        <v>1443.4524000000001</v>
      </c>
      <c r="NXX175" s="101">
        <v>4</v>
      </c>
      <c r="NXY175" s="102"/>
      <c r="NXZ175" s="68" t="s">
        <v>317</v>
      </c>
      <c r="NYA175" s="68">
        <f t="shared" ref="NYA175" si="9436">89.4*10.764</f>
        <v>962.30160000000001</v>
      </c>
      <c r="NYB175" s="68">
        <v>0</v>
      </c>
      <c r="NYC175" s="68">
        <f t="shared" si="3793"/>
        <v>962.30160000000001</v>
      </c>
      <c r="NYD175" s="68">
        <v>0</v>
      </c>
      <c r="NYE175" s="68">
        <f t="shared" si="3794"/>
        <v>1443.4524000000001</v>
      </c>
      <c r="NYF175" s="101">
        <v>4</v>
      </c>
      <c r="NYG175" s="102"/>
      <c r="NYH175" s="68" t="s">
        <v>317</v>
      </c>
      <c r="NYI175" s="68">
        <f t="shared" ref="NYI175" si="9437">89.4*10.764</f>
        <v>962.30160000000001</v>
      </c>
      <c r="NYJ175" s="68">
        <v>0</v>
      </c>
      <c r="NYK175" s="68">
        <f t="shared" si="3796"/>
        <v>962.30160000000001</v>
      </c>
      <c r="NYL175" s="68">
        <v>0</v>
      </c>
      <c r="NYM175" s="68">
        <f t="shared" si="3797"/>
        <v>1443.4524000000001</v>
      </c>
      <c r="NYN175" s="101">
        <v>4</v>
      </c>
      <c r="NYO175" s="102"/>
      <c r="NYP175" s="68" t="s">
        <v>317</v>
      </c>
      <c r="NYQ175" s="68">
        <f t="shared" ref="NYQ175" si="9438">89.4*10.764</f>
        <v>962.30160000000001</v>
      </c>
      <c r="NYR175" s="68">
        <v>0</v>
      </c>
      <c r="NYS175" s="68">
        <f t="shared" si="3799"/>
        <v>962.30160000000001</v>
      </c>
      <c r="NYT175" s="68">
        <v>0</v>
      </c>
      <c r="NYU175" s="68">
        <f t="shared" si="3800"/>
        <v>1443.4524000000001</v>
      </c>
      <c r="NYV175" s="101">
        <v>4</v>
      </c>
      <c r="NYW175" s="102"/>
      <c r="NYX175" s="68" t="s">
        <v>317</v>
      </c>
      <c r="NYY175" s="68">
        <f t="shared" ref="NYY175" si="9439">89.4*10.764</f>
        <v>962.30160000000001</v>
      </c>
      <c r="NYZ175" s="68">
        <v>0</v>
      </c>
      <c r="NZA175" s="68">
        <f t="shared" si="3802"/>
        <v>962.30160000000001</v>
      </c>
      <c r="NZB175" s="68">
        <v>0</v>
      </c>
      <c r="NZC175" s="68">
        <f t="shared" si="3803"/>
        <v>1443.4524000000001</v>
      </c>
      <c r="NZD175" s="101">
        <v>4</v>
      </c>
      <c r="NZE175" s="102"/>
      <c r="NZF175" s="68" t="s">
        <v>317</v>
      </c>
      <c r="NZG175" s="68">
        <f t="shared" ref="NZG175" si="9440">89.4*10.764</f>
        <v>962.30160000000001</v>
      </c>
      <c r="NZH175" s="68">
        <v>0</v>
      </c>
      <c r="NZI175" s="68">
        <f t="shared" si="3805"/>
        <v>962.30160000000001</v>
      </c>
      <c r="NZJ175" s="68">
        <v>0</v>
      </c>
      <c r="NZK175" s="68">
        <f t="shared" si="3806"/>
        <v>1443.4524000000001</v>
      </c>
      <c r="NZL175" s="101">
        <v>4</v>
      </c>
      <c r="NZM175" s="102"/>
      <c r="NZN175" s="68" t="s">
        <v>317</v>
      </c>
      <c r="NZO175" s="68">
        <f t="shared" ref="NZO175" si="9441">89.4*10.764</f>
        <v>962.30160000000001</v>
      </c>
      <c r="NZP175" s="68">
        <v>0</v>
      </c>
      <c r="NZQ175" s="68">
        <f t="shared" si="3808"/>
        <v>962.30160000000001</v>
      </c>
      <c r="NZR175" s="68">
        <v>0</v>
      </c>
      <c r="NZS175" s="68">
        <f t="shared" si="3809"/>
        <v>1443.4524000000001</v>
      </c>
      <c r="NZT175" s="101">
        <v>4</v>
      </c>
      <c r="NZU175" s="102"/>
      <c r="NZV175" s="68" t="s">
        <v>317</v>
      </c>
      <c r="NZW175" s="68">
        <f t="shared" ref="NZW175" si="9442">89.4*10.764</f>
        <v>962.30160000000001</v>
      </c>
      <c r="NZX175" s="68">
        <v>0</v>
      </c>
      <c r="NZY175" s="68">
        <f t="shared" si="3811"/>
        <v>962.30160000000001</v>
      </c>
      <c r="NZZ175" s="68">
        <v>0</v>
      </c>
      <c r="OAA175" s="68">
        <f t="shared" si="3812"/>
        <v>1443.4524000000001</v>
      </c>
      <c r="OAB175" s="101">
        <v>4</v>
      </c>
      <c r="OAC175" s="102"/>
      <c r="OAD175" s="68" t="s">
        <v>317</v>
      </c>
      <c r="OAE175" s="68">
        <f t="shared" ref="OAE175" si="9443">89.4*10.764</f>
        <v>962.30160000000001</v>
      </c>
      <c r="OAF175" s="68">
        <v>0</v>
      </c>
      <c r="OAG175" s="68">
        <f t="shared" si="3814"/>
        <v>962.30160000000001</v>
      </c>
      <c r="OAH175" s="68">
        <v>0</v>
      </c>
      <c r="OAI175" s="68">
        <f t="shared" si="3815"/>
        <v>1443.4524000000001</v>
      </c>
      <c r="OAJ175" s="101">
        <v>4</v>
      </c>
      <c r="OAK175" s="102"/>
      <c r="OAL175" s="68" t="s">
        <v>317</v>
      </c>
      <c r="OAM175" s="68">
        <f t="shared" ref="OAM175" si="9444">89.4*10.764</f>
        <v>962.30160000000001</v>
      </c>
      <c r="OAN175" s="68">
        <v>0</v>
      </c>
      <c r="OAO175" s="68">
        <f t="shared" si="3817"/>
        <v>962.30160000000001</v>
      </c>
      <c r="OAP175" s="68">
        <v>0</v>
      </c>
      <c r="OAQ175" s="68">
        <f t="shared" si="3818"/>
        <v>1443.4524000000001</v>
      </c>
      <c r="OAR175" s="101">
        <v>4</v>
      </c>
      <c r="OAS175" s="102"/>
      <c r="OAT175" s="68" t="s">
        <v>317</v>
      </c>
      <c r="OAU175" s="68">
        <f t="shared" ref="OAU175" si="9445">89.4*10.764</f>
        <v>962.30160000000001</v>
      </c>
      <c r="OAV175" s="68">
        <v>0</v>
      </c>
      <c r="OAW175" s="68">
        <f t="shared" si="3820"/>
        <v>962.30160000000001</v>
      </c>
      <c r="OAX175" s="68">
        <v>0</v>
      </c>
      <c r="OAY175" s="68">
        <f t="shared" si="3821"/>
        <v>1443.4524000000001</v>
      </c>
      <c r="OAZ175" s="101">
        <v>4</v>
      </c>
      <c r="OBA175" s="102"/>
      <c r="OBB175" s="68" t="s">
        <v>317</v>
      </c>
      <c r="OBC175" s="68">
        <f t="shared" ref="OBC175" si="9446">89.4*10.764</f>
        <v>962.30160000000001</v>
      </c>
      <c r="OBD175" s="68">
        <v>0</v>
      </c>
      <c r="OBE175" s="68">
        <f t="shared" si="3823"/>
        <v>962.30160000000001</v>
      </c>
      <c r="OBF175" s="68">
        <v>0</v>
      </c>
      <c r="OBG175" s="68">
        <f t="shared" si="3824"/>
        <v>1443.4524000000001</v>
      </c>
      <c r="OBH175" s="101">
        <v>4</v>
      </c>
      <c r="OBI175" s="102"/>
      <c r="OBJ175" s="68" t="s">
        <v>317</v>
      </c>
      <c r="OBK175" s="68">
        <f t="shared" ref="OBK175" si="9447">89.4*10.764</f>
        <v>962.30160000000001</v>
      </c>
      <c r="OBL175" s="68">
        <v>0</v>
      </c>
      <c r="OBM175" s="68">
        <f t="shared" si="3826"/>
        <v>962.30160000000001</v>
      </c>
      <c r="OBN175" s="68">
        <v>0</v>
      </c>
      <c r="OBO175" s="68">
        <f t="shared" si="3827"/>
        <v>1443.4524000000001</v>
      </c>
      <c r="OBP175" s="101">
        <v>4</v>
      </c>
      <c r="OBQ175" s="102"/>
      <c r="OBR175" s="68" t="s">
        <v>317</v>
      </c>
      <c r="OBS175" s="68">
        <f t="shared" ref="OBS175" si="9448">89.4*10.764</f>
        <v>962.30160000000001</v>
      </c>
      <c r="OBT175" s="68">
        <v>0</v>
      </c>
      <c r="OBU175" s="68">
        <f t="shared" si="3829"/>
        <v>962.30160000000001</v>
      </c>
      <c r="OBV175" s="68">
        <v>0</v>
      </c>
      <c r="OBW175" s="68">
        <f t="shared" si="3830"/>
        <v>1443.4524000000001</v>
      </c>
      <c r="OBX175" s="101">
        <v>4</v>
      </c>
      <c r="OBY175" s="102"/>
      <c r="OBZ175" s="68" t="s">
        <v>317</v>
      </c>
      <c r="OCA175" s="68">
        <f t="shared" ref="OCA175" si="9449">89.4*10.764</f>
        <v>962.30160000000001</v>
      </c>
      <c r="OCB175" s="68">
        <v>0</v>
      </c>
      <c r="OCC175" s="68">
        <f t="shared" si="3832"/>
        <v>962.30160000000001</v>
      </c>
      <c r="OCD175" s="68">
        <v>0</v>
      </c>
      <c r="OCE175" s="68">
        <f t="shared" si="3833"/>
        <v>1443.4524000000001</v>
      </c>
      <c r="OCF175" s="101">
        <v>4</v>
      </c>
      <c r="OCG175" s="102"/>
      <c r="OCH175" s="68" t="s">
        <v>317</v>
      </c>
      <c r="OCI175" s="68">
        <f t="shared" ref="OCI175" si="9450">89.4*10.764</f>
        <v>962.30160000000001</v>
      </c>
      <c r="OCJ175" s="68">
        <v>0</v>
      </c>
      <c r="OCK175" s="68">
        <f t="shared" si="3835"/>
        <v>962.30160000000001</v>
      </c>
      <c r="OCL175" s="68">
        <v>0</v>
      </c>
      <c r="OCM175" s="68">
        <f t="shared" si="3836"/>
        <v>1443.4524000000001</v>
      </c>
      <c r="OCN175" s="101">
        <v>4</v>
      </c>
      <c r="OCO175" s="102"/>
      <c r="OCP175" s="68" t="s">
        <v>317</v>
      </c>
      <c r="OCQ175" s="68">
        <f t="shared" ref="OCQ175" si="9451">89.4*10.764</f>
        <v>962.30160000000001</v>
      </c>
      <c r="OCR175" s="68">
        <v>0</v>
      </c>
      <c r="OCS175" s="68">
        <f t="shared" si="3838"/>
        <v>962.30160000000001</v>
      </c>
      <c r="OCT175" s="68">
        <v>0</v>
      </c>
      <c r="OCU175" s="68">
        <f t="shared" si="3839"/>
        <v>1443.4524000000001</v>
      </c>
      <c r="OCV175" s="101">
        <v>4</v>
      </c>
      <c r="OCW175" s="102"/>
      <c r="OCX175" s="68" t="s">
        <v>317</v>
      </c>
      <c r="OCY175" s="68">
        <f t="shared" ref="OCY175" si="9452">89.4*10.764</f>
        <v>962.30160000000001</v>
      </c>
      <c r="OCZ175" s="68">
        <v>0</v>
      </c>
      <c r="ODA175" s="68">
        <f t="shared" si="3841"/>
        <v>962.30160000000001</v>
      </c>
      <c r="ODB175" s="68">
        <v>0</v>
      </c>
      <c r="ODC175" s="68">
        <f t="shared" si="3842"/>
        <v>1443.4524000000001</v>
      </c>
      <c r="ODD175" s="101">
        <v>4</v>
      </c>
      <c r="ODE175" s="102"/>
      <c r="ODF175" s="68" t="s">
        <v>317</v>
      </c>
      <c r="ODG175" s="68">
        <f t="shared" ref="ODG175" si="9453">89.4*10.764</f>
        <v>962.30160000000001</v>
      </c>
      <c r="ODH175" s="68">
        <v>0</v>
      </c>
      <c r="ODI175" s="68">
        <f t="shared" si="3844"/>
        <v>962.30160000000001</v>
      </c>
      <c r="ODJ175" s="68">
        <v>0</v>
      </c>
      <c r="ODK175" s="68">
        <f t="shared" si="3845"/>
        <v>1443.4524000000001</v>
      </c>
      <c r="ODL175" s="101">
        <v>4</v>
      </c>
      <c r="ODM175" s="102"/>
      <c r="ODN175" s="68" t="s">
        <v>317</v>
      </c>
      <c r="ODO175" s="68">
        <f t="shared" ref="ODO175" si="9454">89.4*10.764</f>
        <v>962.30160000000001</v>
      </c>
      <c r="ODP175" s="68">
        <v>0</v>
      </c>
      <c r="ODQ175" s="68">
        <f t="shared" si="3847"/>
        <v>962.30160000000001</v>
      </c>
      <c r="ODR175" s="68">
        <v>0</v>
      </c>
      <c r="ODS175" s="68">
        <f t="shared" si="3848"/>
        <v>1443.4524000000001</v>
      </c>
      <c r="ODT175" s="101">
        <v>4</v>
      </c>
      <c r="ODU175" s="102"/>
      <c r="ODV175" s="68" t="s">
        <v>317</v>
      </c>
      <c r="ODW175" s="68">
        <f t="shared" ref="ODW175" si="9455">89.4*10.764</f>
        <v>962.30160000000001</v>
      </c>
      <c r="ODX175" s="68">
        <v>0</v>
      </c>
      <c r="ODY175" s="68">
        <f t="shared" si="3850"/>
        <v>962.30160000000001</v>
      </c>
      <c r="ODZ175" s="68">
        <v>0</v>
      </c>
      <c r="OEA175" s="68">
        <f t="shared" si="3851"/>
        <v>1443.4524000000001</v>
      </c>
      <c r="OEB175" s="101">
        <v>4</v>
      </c>
      <c r="OEC175" s="102"/>
      <c r="OED175" s="68" t="s">
        <v>317</v>
      </c>
      <c r="OEE175" s="68">
        <f t="shared" ref="OEE175" si="9456">89.4*10.764</f>
        <v>962.30160000000001</v>
      </c>
      <c r="OEF175" s="68">
        <v>0</v>
      </c>
      <c r="OEG175" s="68">
        <f t="shared" si="3853"/>
        <v>962.30160000000001</v>
      </c>
      <c r="OEH175" s="68">
        <v>0</v>
      </c>
      <c r="OEI175" s="68">
        <f t="shared" si="3854"/>
        <v>1443.4524000000001</v>
      </c>
      <c r="OEJ175" s="101">
        <v>4</v>
      </c>
      <c r="OEK175" s="102"/>
      <c r="OEL175" s="68" t="s">
        <v>317</v>
      </c>
      <c r="OEM175" s="68">
        <f t="shared" ref="OEM175" si="9457">89.4*10.764</f>
        <v>962.30160000000001</v>
      </c>
      <c r="OEN175" s="68">
        <v>0</v>
      </c>
      <c r="OEO175" s="68">
        <f t="shared" si="3856"/>
        <v>962.30160000000001</v>
      </c>
      <c r="OEP175" s="68">
        <v>0</v>
      </c>
      <c r="OEQ175" s="68">
        <f t="shared" si="3857"/>
        <v>1443.4524000000001</v>
      </c>
      <c r="OER175" s="101">
        <v>4</v>
      </c>
      <c r="OES175" s="102"/>
      <c r="OET175" s="68" t="s">
        <v>317</v>
      </c>
      <c r="OEU175" s="68">
        <f t="shared" ref="OEU175" si="9458">89.4*10.764</f>
        <v>962.30160000000001</v>
      </c>
      <c r="OEV175" s="68">
        <v>0</v>
      </c>
      <c r="OEW175" s="68">
        <f t="shared" si="3859"/>
        <v>962.30160000000001</v>
      </c>
      <c r="OEX175" s="68">
        <v>0</v>
      </c>
      <c r="OEY175" s="68">
        <f t="shared" si="3860"/>
        <v>1443.4524000000001</v>
      </c>
      <c r="OEZ175" s="101">
        <v>4</v>
      </c>
      <c r="OFA175" s="102"/>
      <c r="OFB175" s="68" t="s">
        <v>317</v>
      </c>
      <c r="OFC175" s="68">
        <f t="shared" ref="OFC175" si="9459">89.4*10.764</f>
        <v>962.30160000000001</v>
      </c>
      <c r="OFD175" s="68">
        <v>0</v>
      </c>
      <c r="OFE175" s="68">
        <f t="shared" si="3862"/>
        <v>962.30160000000001</v>
      </c>
      <c r="OFF175" s="68">
        <v>0</v>
      </c>
      <c r="OFG175" s="68">
        <f t="shared" si="3863"/>
        <v>1443.4524000000001</v>
      </c>
      <c r="OFH175" s="101">
        <v>4</v>
      </c>
      <c r="OFI175" s="102"/>
      <c r="OFJ175" s="68" t="s">
        <v>317</v>
      </c>
      <c r="OFK175" s="68">
        <f t="shared" ref="OFK175" si="9460">89.4*10.764</f>
        <v>962.30160000000001</v>
      </c>
      <c r="OFL175" s="68">
        <v>0</v>
      </c>
      <c r="OFM175" s="68">
        <f t="shared" si="3865"/>
        <v>962.30160000000001</v>
      </c>
      <c r="OFN175" s="68">
        <v>0</v>
      </c>
      <c r="OFO175" s="68">
        <f t="shared" si="3866"/>
        <v>1443.4524000000001</v>
      </c>
      <c r="OFP175" s="101">
        <v>4</v>
      </c>
      <c r="OFQ175" s="102"/>
      <c r="OFR175" s="68" t="s">
        <v>317</v>
      </c>
      <c r="OFS175" s="68">
        <f t="shared" ref="OFS175" si="9461">89.4*10.764</f>
        <v>962.30160000000001</v>
      </c>
      <c r="OFT175" s="68">
        <v>0</v>
      </c>
      <c r="OFU175" s="68">
        <f t="shared" si="3868"/>
        <v>962.30160000000001</v>
      </c>
      <c r="OFV175" s="68">
        <v>0</v>
      </c>
      <c r="OFW175" s="68">
        <f t="shared" si="3869"/>
        <v>1443.4524000000001</v>
      </c>
      <c r="OFX175" s="101">
        <v>4</v>
      </c>
      <c r="OFY175" s="102"/>
      <c r="OFZ175" s="68" t="s">
        <v>317</v>
      </c>
      <c r="OGA175" s="68">
        <f t="shared" ref="OGA175" si="9462">89.4*10.764</f>
        <v>962.30160000000001</v>
      </c>
      <c r="OGB175" s="68">
        <v>0</v>
      </c>
      <c r="OGC175" s="68">
        <f t="shared" si="3871"/>
        <v>962.30160000000001</v>
      </c>
      <c r="OGD175" s="68">
        <v>0</v>
      </c>
      <c r="OGE175" s="68">
        <f t="shared" si="3872"/>
        <v>1443.4524000000001</v>
      </c>
      <c r="OGF175" s="101">
        <v>4</v>
      </c>
      <c r="OGG175" s="102"/>
      <c r="OGH175" s="68" t="s">
        <v>317</v>
      </c>
      <c r="OGI175" s="68">
        <f t="shared" ref="OGI175" si="9463">89.4*10.764</f>
        <v>962.30160000000001</v>
      </c>
      <c r="OGJ175" s="68">
        <v>0</v>
      </c>
      <c r="OGK175" s="68">
        <f t="shared" si="3874"/>
        <v>962.30160000000001</v>
      </c>
      <c r="OGL175" s="68">
        <v>0</v>
      </c>
      <c r="OGM175" s="68">
        <f t="shared" si="3875"/>
        <v>1443.4524000000001</v>
      </c>
      <c r="OGN175" s="101">
        <v>4</v>
      </c>
      <c r="OGO175" s="102"/>
      <c r="OGP175" s="68" t="s">
        <v>317</v>
      </c>
      <c r="OGQ175" s="68">
        <f t="shared" ref="OGQ175" si="9464">89.4*10.764</f>
        <v>962.30160000000001</v>
      </c>
      <c r="OGR175" s="68">
        <v>0</v>
      </c>
      <c r="OGS175" s="68">
        <f t="shared" si="3877"/>
        <v>962.30160000000001</v>
      </c>
      <c r="OGT175" s="68">
        <v>0</v>
      </c>
      <c r="OGU175" s="68">
        <f t="shared" si="3878"/>
        <v>1443.4524000000001</v>
      </c>
      <c r="OGV175" s="101">
        <v>4</v>
      </c>
      <c r="OGW175" s="102"/>
      <c r="OGX175" s="68" t="s">
        <v>317</v>
      </c>
      <c r="OGY175" s="68">
        <f t="shared" ref="OGY175" si="9465">89.4*10.764</f>
        <v>962.30160000000001</v>
      </c>
      <c r="OGZ175" s="68">
        <v>0</v>
      </c>
      <c r="OHA175" s="68">
        <f t="shared" si="3880"/>
        <v>962.30160000000001</v>
      </c>
      <c r="OHB175" s="68">
        <v>0</v>
      </c>
      <c r="OHC175" s="68">
        <f t="shared" si="3881"/>
        <v>1443.4524000000001</v>
      </c>
      <c r="OHD175" s="101">
        <v>4</v>
      </c>
      <c r="OHE175" s="102"/>
      <c r="OHF175" s="68" t="s">
        <v>317</v>
      </c>
      <c r="OHG175" s="68">
        <f t="shared" ref="OHG175" si="9466">89.4*10.764</f>
        <v>962.30160000000001</v>
      </c>
      <c r="OHH175" s="68">
        <v>0</v>
      </c>
      <c r="OHI175" s="68">
        <f t="shared" si="3883"/>
        <v>962.30160000000001</v>
      </c>
      <c r="OHJ175" s="68">
        <v>0</v>
      </c>
      <c r="OHK175" s="68">
        <f t="shared" si="3884"/>
        <v>1443.4524000000001</v>
      </c>
      <c r="OHL175" s="101">
        <v>4</v>
      </c>
      <c r="OHM175" s="102"/>
      <c r="OHN175" s="68" t="s">
        <v>317</v>
      </c>
      <c r="OHO175" s="68">
        <f t="shared" ref="OHO175" si="9467">89.4*10.764</f>
        <v>962.30160000000001</v>
      </c>
      <c r="OHP175" s="68">
        <v>0</v>
      </c>
      <c r="OHQ175" s="68">
        <f t="shared" si="3886"/>
        <v>962.30160000000001</v>
      </c>
      <c r="OHR175" s="68">
        <v>0</v>
      </c>
      <c r="OHS175" s="68">
        <f t="shared" si="3887"/>
        <v>1443.4524000000001</v>
      </c>
      <c r="OHT175" s="101">
        <v>4</v>
      </c>
      <c r="OHU175" s="102"/>
      <c r="OHV175" s="68" t="s">
        <v>317</v>
      </c>
      <c r="OHW175" s="68">
        <f t="shared" ref="OHW175" si="9468">89.4*10.764</f>
        <v>962.30160000000001</v>
      </c>
      <c r="OHX175" s="68">
        <v>0</v>
      </c>
      <c r="OHY175" s="68">
        <f t="shared" si="3889"/>
        <v>962.30160000000001</v>
      </c>
      <c r="OHZ175" s="68">
        <v>0</v>
      </c>
      <c r="OIA175" s="68">
        <f t="shared" si="3890"/>
        <v>1443.4524000000001</v>
      </c>
      <c r="OIB175" s="101">
        <v>4</v>
      </c>
      <c r="OIC175" s="102"/>
      <c r="OID175" s="68" t="s">
        <v>317</v>
      </c>
      <c r="OIE175" s="68">
        <f t="shared" ref="OIE175" si="9469">89.4*10.764</f>
        <v>962.30160000000001</v>
      </c>
      <c r="OIF175" s="68">
        <v>0</v>
      </c>
      <c r="OIG175" s="68">
        <f t="shared" si="3892"/>
        <v>962.30160000000001</v>
      </c>
      <c r="OIH175" s="68">
        <v>0</v>
      </c>
      <c r="OII175" s="68">
        <f t="shared" si="3893"/>
        <v>1443.4524000000001</v>
      </c>
      <c r="OIJ175" s="101">
        <v>4</v>
      </c>
      <c r="OIK175" s="102"/>
      <c r="OIL175" s="68" t="s">
        <v>317</v>
      </c>
      <c r="OIM175" s="68">
        <f t="shared" ref="OIM175" si="9470">89.4*10.764</f>
        <v>962.30160000000001</v>
      </c>
      <c r="OIN175" s="68">
        <v>0</v>
      </c>
      <c r="OIO175" s="68">
        <f t="shared" si="3895"/>
        <v>962.30160000000001</v>
      </c>
      <c r="OIP175" s="68">
        <v>0</v>
      </c>
      <c r="OIQ175" s="68">
        <f t="shared" si="3896"/>
        <v>1443.4524000000001</v>
      </c>
      <c r="OIR175" s="101">
        <v>4</v>
      </c>
      <c r="OIS175" s="102"/>
      <c r="OIT175" s="68" t="s">
        <v>317</v>
      </c>
      <c r="OIU175" s="68">
        <f t="shared" ref="OIU175" si="9471">89.4*10.764</f>
        <v>962.30160000000001</v>
      </c>
      <c r="OIV175" s="68">
        <v>0</v>
      </c>
      <c r="OIW175" s="68">
        <f t="shared" si="3898"/>
        <v>962.30160000000001</v>
      </c>
      <c r="OIX175" s="68">
        <v>0</v>
      </c>
      <c r="OIY175" s="68">
        <f t="shared" si="3899"/>
        <v>1443.4524000000001</v>
      </c>
      <c r="OIZ175" s="101">
        <v>4</v>
      </c>
      <c r="OJA175" s="102"/>
      <c r="OJB175" s="68" t="s">
        <v>317</v>
      </c>
      <c r="OJC175" s="68">
        <f t="shared" ref="OJC175" si="9472">89.4*10.764</f>
        <v>962.30160000000001</v>
      </c>
      <c r="OJD175" s="68">
        <v>0</v>
      </c>
      <c r="OJE175" s="68">
        <f t="shared" si="3901"/>
        <v>962.30160000000001</v>
      </c>
      <c r="OJF175" s="68">
        <v>0</v>
      </c>
      <c r="OJG175" s="68">
        <f t="shared" si="3902"/>
        <v>1443.4524000000001</v>
      </c>
      <c r="OJH175" s="101">
        <v>4</v>
      </c>
      <c r="OJI175" s="102"/>
      <c r="OJJ175" s="68" t="s">
        <v>317</v>
      </c>
      <c r="OJK175" s="68">
        <f t="shared" ref="OJK175" si="9473">89.4*10.764</f>
        <v>962.30160000000001</v>
      </c>
      <c r="OJL175" s="68">
        <v>0</v>
      </c>
      <c r="OJM175" s="68">
        <f t="shared" si="3904"/>
        <v>962.30160000000001</v>
      </c>
      <c r="OJN175" s="68">
        <v>0</v>
      </c>
      <c r="OJO175" s="68">
        <f t="shared" si="3905"/>
        <v>1443.4524000000001</v>
      </c>
      <c r="OJP175" s="101">
        <v>4</v>
      </c>
      <c r="OJQ175" s="102"/>
      <c r="OJR175" s="68" t="s">
        <v>317</v>
      </c>
      <c r="OJS175" s="68">
        <f t="shared" ref="OJS175" si="9474">89.4*10.764</f>
        <v>962.30160000000001</v>
      </c>
      <c r="OJT175" s="68">
        <v>0</v>
      </c>
      <c r="OJU175" s="68">
        <f t="shared" si="3907"/>
        <v>962.30160000000001</v>
      </c>
      <c r="OJV175" s="68">
        <v>0</v>
      </c>
      <c r="OJW175" s="68">
        <f t="shared" si="3908"/>
        <v>1443.4524000000001</v>
      </c>
      <c r="OJX175" s="101">
        <v>4</v>
      </c>
      <c r="OJY175" s="102"/>
      <c r="OJZ175" s="68" t="s">
        <v>317</v>
      </c>
      <c r="OKA175" s="68">
        <f t="shared" ref="OKA175" si="9475">89.4*10.764</f>
        <v>962.30160000000001</v>
      </c>
      <c r="OKB175" s="68">
        <v>0</v>
      </c>
      <c r="OKC175" s="68">
        <f t="shared" si="3910"/>
        <v>962.30160000000001</v>
      </c>
      <c r="OKD175" s="68">
        <v>0</v>
      </c>
      <c r="OKE175" s="68">
        <f t="shared" si="3911"/>
        <v>1443.4524000000001</v>
      </c>
      <c r="OKF175" s="101">
        <v>4</v>
      </c>
      <c r="OKG175" s="102"/>
      <c r="OKH175" s="68" t="s">
        <v>317</v>
      </c>
      <c r="OKI175" s="68">
        <f t="shared" ref="OKI175" si="9476">89.4*10.764</f>
        <v>962.30160000000001</v>
      </c>
      <c r="OKJ175" s="68">
        <v>0</v>
      </c>
      <c r="OKK175" s="68">
        <f t="shared" si="3913"/>
        <v>962.30160000000001</v>
      </c>
      <c r="OKL175" s="68">
        <v>0</v>
      </c>
      <c r="OKM175" s="68">
        <f t="shared" si="3914"/>
        <v>1443.4524000000001</v>
      </c>
      <c r="OKN175" s="101">
        <v>4</v>
      </c>
      <c r="OKO175" s="102"/>
      <c r="OKP175" s="68" t="s">
        <v>317</v>
      </c>
      <c r="OKQ175" s="68">
        <f t="shared" ref="OKQ175" si="9477">89.4*10.764</f>
        <v>962.30160000000001</v>
      </c>
      <c r="OKR175" s="68">
        <v>0</v>
      </c>
      <c r="OKS175" s="68">
        <f t="shared" si="3916"/>
        <v>962.30160000000001</v>
      </c>
      <c r="OKT175" s="68">
        <v>0</v>
      </c>
      <c r="OKU175" s="68">
        <f t="shared" si="3917"/>
        <v>1443.4524000000001</v>
      </c>
      <c r="OKV175" s="101">
        <v>4</v>
      </c>
      <c r="OKW175" s="102"/>
      <c r="OKX175" s="68" t="s">
        <v>317</v>
      </c>
      <c r="OKY175" s="68">
        <f t="shared" ref="OKY175" si="9478">89.4*10.764</f>
        <v>962.30160000000001</v>
      </c>
      <c r="OKZ175" s="68">
        <v>0</v>
      </c>
      <c r="OLA175" s="68">
        <f t="shared" si="3919"/>
        <v>962.30160000000001</v>
      </c>
      <c r="OLB175" s="68">
        <v>0</v>
      </c>
      <c r="OLC175" s="68">
        <f t="shared" si="3920"/>
        <v>1443.4524000000001</v>
      </c>
      <c r="OLD175" s="101">
        <v>4</v>
      </c>
      <c r="OLE175" s="102"/>
      <c r="OLF175" s="68" t="s">
        <v>317</v>
      </c>
      <c r="OLG175" s="68">
        <f t="shared" ref="OLG175" si="9479">89.4*10.764</f>
        <v>962.30160000000001</v>
      </c>
      <c r="OLH175" s="68">
        <v>0</v>
      </c>
      <c r="OLI175" s="68">
        <f t="shared" si="3922"/>
        <v>962.30160000000001</v>
      </c>
      <c r="OLJ175" s="68">
        <v>0</v>
      </c>
      <c r="OLK175" s="68">
        <f t="shared" si="3923"/>
        <v>1443.4524000000001</v>
      </c>
      <c r="OLL175" s="101">
        <v>4</v>
      </c>
      <c r="OLM175" s="102"/>
      <c r="OLN175" s="68" t="s">
        <v>317</v>
      </c>
      <c r="OLO175" s="68">
        <f t="shared" ref="OLO175" si="9480">89.4*10.764</f>
        <v>962.30160000000001</v>
      </c>
      <c r="OLP175" s="68">
        <v>0</v>
      </c>
      <c r="OLQ175" s="68">
        <f t="shared" si="3925"/>
        <v>962.30160000000001</v>
      </c>
      <c r="OLR175" s="68">
        <v>0</v>
      </c>
      <c r="OLS175" s="68">
        <f t="shared" si="3926"/>
        <v>1443.4524000000001</v>
      </c>
      <c r="OLT175" s="101">
        <v>4</v>
      </c>
      <c r="OLU175" s="102"/>
      <c r="OLV175" s="68" t="s">
        <v>317</v>
      </c>
      <c r="OLW175" s="68">
        <f t="shared" ref="OLW175" si="9481">89.4*10.764</f>
        <v>962.30160000000001</v>
      </c>
      <c r="OLX175" s="68">
        <v>0</v>
      </c>
      <c r="OLY175" s="68">
        <f t="shared" si="3928"/>
        <v>962.30160000000001</v>
      </c>
      <c r="OLZ175" s="68">
        <v>0</v>
      </c>
      <c r="OMA175" s="68">
        <f t="shared" si="3929"/>
        <v>1443.4524000000001</v>
      </c>
      <c r="OMB175" s="101">
        <v>4</v>
      </c>
      <c r="OMC175" s="102"/>
      <c r="OMD175" s="68" t="s">
        <v>317</v>
      </c>
      <c r="OME175" s="68">
        <f t="shared" ref="OME175" si="9482">89.4*10.764</f>
        <v>962.30160000000001</v>
      </c>
      <c r="OMF175" s="68">
        <v>0</v>
      </c>
      <c r="OMG175" s="68">
        <f t="shared" si="3931"/>
        <v>962.30160000000001</v>
      </c>
      <c r="OMH175" s="68">
        <v>0</v>
      </c>
      <c r="OMI175" s="68">
        <f t="shared" si="3932"/>
        <v>1443.4524000000001</v>
      </c>
      <c r="OMJ175" s="101">
        <v>4</v>
      </c>
      <c r="OMK175" s="102"/>
      <c r="OML175" s="68" t="s">
        <v>317</v>
      </c>
      <c r="OMM175" s="68">
        <f t="shared" ref="OMM175" si="9483">89.4*10.764</f>
        <v>962.30160000000001</v>
      </c>
      <c r="OMN175" s="68">
        <v>0</v>
      </c>
      <c r="OMO175" s="68">
        <f t="shared" si="3934"/>
        <v>962.30160000000001</v>
      </c>
      <c r="OMP175" s="68">
        <v>0</v>
      </c>
      <c r="OMQ175" s="68">
        <f t="shared" si="3935"/>
        <v>1443.4524000000001</v>
      </c>
      <c r="OMR175" s="101">
        <v>4</v>
      </c>
      <c r="OMS175" s="102"/>
      <c r="OMT175" s="68" t="s">
        <v>317</v>
      </c>
      <c r="OMU175" s="68">
        <f t="shared" ref="OMU175" si="9484">89.4*10.764</f>
        <v>962.30160000000001</v>
      </c>
      <c r="OMV175" s="68">
        <v>0</v>
      </c>
      <c r="OMW175" s="68">
        <f t="shared" si="3937"/>
        <v>962.30160000000001</v>
      </c>
      <c r="OMX175" s="68">
        <v>0</v>
      </c>
      <c r="OMY175" s="68">
        <f t="shared" si="3938"/>
        <v>1443.4524000000001</v>
      </c>
      <c r="OMZ175" s="101">
        <v>4</v>
      </c>
      <c r="ONA175" s="102"/>
      <c r="ONB175" s="68" t="s">
        <v>317</v>
      </c>
      <c r="ONC175" s="68">
        <f t="shared" ref="ONC175" si="9485">89.4*10.764</f>
        <v>962.30160000000001</v>
      </c>
      <c r="OND175" s="68">
        <v>0</v>
      </c>
      <c r="ONE175" s="68">
        <f t="shared" si="3940"/>
        <v>962.30160000000001</v>
      </c>
      <c r="ONF175" s="68">
        <v>0</v>
      </c>
      <c r="ONG175" s="68">
        <f t="shared" si="3941"/>
        <v>1443.4524000000001</v>
      </c>
      <c r="ONH175" s="101">
        <v>4</v>
      </c>
      <c r="ONI175" s="102"/>
      <c r="ONJ175" s="68" t="s">
        <v>317</v>
      </c>
      <c r="ONK175" s="68">
        <f t="shared" ref="ONK175" si="9486">89.4*10.764</f>
        <v>962.30160000000001</v>
      </c>
      <c r="ONL175" s="68">
        <v>0</v>
      </c>
      <c r="ONM175" s="68">
        <f t="shared" si="3943"/>
        <v>962.30160000000001</v>
      </c>
      <c r="ONN175" s="68">
        <v>0</v>
      </c>
      <c r="ONO175" s="68">
        <f t="shared" si="3944"/>
        <v>1443.4524000000001</v>
      </c>
      <c r="ONP175" s="101">
        <v>4</v>
      </c>
      <c r="ONQ175" s="102"/>
      <c r="ONR175" s="68" t="s">
        <v>317</v>
      </c>
      <c r="ONS175" s="68">
        <f t="shared" ref="ONS175" si="9487">89.4*10.764</f>
        <v>962.30160000000001</v>
      </c>
      <c r="ONT175" s="68">
        <v>0</v>
      </c>
      <c r="ONU175" s="68">
        <f t="shared" si="3946"/>
        <v>962.30160000000001</v>
      </c>
      <c r="ONV175" s="68">
        <v>0</v>
      </c>
      <c r="ONW175" s="68">
        <f t="shared" si="3947"/>
        <v>1443.4524000000001</v>
      </c>
      <c r="ONX175" s="101">
        <v>4</v>
      </c>
      <c r="ONY175" s="102"/>
      <c r="ONZ175" s="68" t="s">
        <v>317</v>
      </c>
      <c r="OOA175" s="68">
        <f t="shared" ref="OOA175" si="9488">89.4*10.764</f>
        <v>962.30160000000001</v>
      </c>
      <c r="OOB175" s="68">
        <v>0</v>
      </c>
      <c r="OOC175" s="68">
        <f t="shared" si="3949"/>
        <v>962.30160000000001</v>
      </c>
      <c r="OOD175" s="68">
        <v>0</v>
      </c>
      <c r="OOE175" s="68">
        <f t="shared" si="3950"/>
        <v>1443.4524000000001</v>
      </c>
      <c r="OOF175" s="101">
        <v>4</v>
      </c>
      <c r="OOG175" s="102"/>
      <c r="OOH175" s="68" t="s">
        <v>317</v>
      </c>
      <c r="OOI175" s="68">
        <f t="shared" ref="OOI175" si="9489">89.4*10.764</f>
        <v>962.30160000000001</v>
      </c>
      <c r="OOJ175" s="68">
        <v>0</v>
      </c>
      <c r="OOK175" s="68">
        <f t="shared" si="3952"/>
        <v>962.30160000000001</v>
      </c>
      <c r="OOL175" s="68">
        <v>0</v>
      </c>
      <c r="OOM175" s="68">
        <f t="shared" si="3953"/>
        <v>1443.4524000000001</v>
      </c>
      <c r="OON175" s="101">
        <v>4</v>
      </c>
      <c r="OOO175" s="102"/>
      <c r="OOP175" s="68" t="s">
        <v>317</v>
      </c>
      <c r="OOQ175" s="68">
        <f t="shared" ref="OOQ175" si="9490">89.4*10.764</f>
        <v>962.30160000000001</v>
      </c>
      <c r="OOR175" s="68">
        <v>0</v>
      </c>
      <c r="OOS175" s="68">
        <f t="shared" si="3955"/>
        <v>962.30160000000001</v>
      </c>
      <c r="OOT175" s="68">
        <v>0</v>
      </c>
      <c r="OOU175" s="68">
        <f t="shared" si="3956"/>
        <v>1443.4524000000001</v>
      </c>
      <c r="OOV175" s="101">
        <v>4</v>
      </c>
      <c r="OOW175" s="102"/>
      <c r="OOX175" s="68" t="s">
        <v>317</v>
      </c>
      <c r="OOY175" s="68">
        <f t="shared" ref="OOY175" si="9491">89.4*10.764</f>
        <v>962.30160000000001</v>
      </c>
      <c r="OOZ175" s="68">
        <v>0</v>
      </c>
      <c r="OPA175" s="68">
        <f t="shared" si="3958"/>
        <v>962.30160000000001</v>
      </c>
      <c r="OPB175" s="68">
        <v>0</v>
      </c>
      <c r="OPC175" s="68">
        <f t="shared" si="3959"/>
        <v>1443.4524000000001</v>
      </c>
      <c r="OPD175" s="101">
        <v>4</v>
      </c>
      <c r="OPE175" s="102"/>
      <c r="OPF175" s="68" t="s">
        <v>317</v>
      </c>
      <c r="OPG175" s="68">
        <f t="shared" ref="OPG175" si="9492">89.4*10.764</f>
        <v>962.30160000000001</v>
      </c>
      <c r="OPH175" s="68">
        <v>0</v>
      </c>
      <c r="OPI175" s="68">
        <f t="shared" si="3961"/>
        <v>962.30160000000001</v>
      </c>
      <c r="OPJ175" s="68">
        <v>0</v>
      </c>
      <c r="OPK175" s="68">
        <f t="shared" si="3962"/>
        <v>1443.4524000000001</v>
      </c>
      <c r="OPL175" s="101">
        <v>4</v>
      </c>
      <c r="OPM175" s="102"/>
      <c r="OPN175" s="68" t="s">
        <v>317</v>
      </c>
      <c r="OPO175" s="68">
        <f t="shared" ref="OPO175" si="9493">89.4*10.764</f>
        <v>962.30160000000001</v>
      </c>
      <c r="OPP175" s="68">
        <v>0</v>
      </c>
      <c r="OPQ175" s="68">
        <f t="shared" si="3964"/>
        <v>962.30160000000001</v>
      </c>
      <c r="OPR175" s="68">
        <v>0</v>
      </c>
      <c r="OPS175" s="68">
        <f t="shared" si="3965"/>
        <v>1443.4524000000001</v>
      </c>
      <c r="OPT175" s="101">
        <v>4</v>
      </c>
      <c r="OPU175" s="102"/>
      <c r="OPV175" s="68" t="s">
        <v>317</v>
      </c>
      <c r="OPW175" s="68">
        <f t="shared" ref="OPW175" si="9494">89.4*10.764</f>
        <v>962.30160000000001</v>
      </c>
      <c r="OPX175" s="68">
        <v>0</v>
      </c>
      <c r="OPY175" s="68">
        <f t="shared" si="3967"/>
        <v>962.30160000000001</v>
      </c>
      <c r="OPZ175" s="68">
        <v>0</v>
      </c>
      <c r="OQA175" s="68">
        <f t="shared" si="3968"/>
        <v>1443.4524000000001</v>
      </c>
      <c r="OQB175" s="101">
        <v>4</v>
      </c>
      <c r="OQC175" s="102"/>
      <c r="OQD175" s="68" t="s">
        <v>317</v>
      </c>
      <c r="OQE175" s="68">
        <f t="shared" ref="OQE175" si="9495">89.4*10.764</f>
        <v>962.30160000000001</v>
      </c>
      <c r="OQF175" s="68">
        <v>0</v>
      </c>
      <c r="OQG175" s="68">
        <f t="shared" si="3970"/>
        <v>962.30160000000001</v>
      </c>
      <c r="OQH175" s="68">
        <v>0</v>
      </c>
      <c r="OQI175" s="68">
        <f t="shared" si="3971"/>
        <v>1443.4524000000001</v>
      </c>
      <c r="OQJ175" s="101">
        <v>4</v>
      </c>
      <c r="OQK175" s="102"/>
      <c r="OQL175" s="68" t="s">
        <v>317</v>
      </c>
      <c r="OQM175" s="68">
        <f t="shared" ref="OQM175" si="9496">89.4*10.764</f>
        <v>962.30160000000001</v>
      </c>
      <c r="OQN175" s="68">
        <v>0</v>
      </c>
      <c r="OQO175" s="68">
        <f t="shared" si="3973"/>
        <v>962.30160000000001</v>
      </c>
      <c r="OQP175" s="68">
        <v>0</v>
      </c>
      <c r="OQQ175" s="68">
        <f t="shared" si="3974"/>
        <v>1443.4524000000001</v>
      </c>
      <c r="OQR175" s="101">
        <v>4</v>
      </c>
      <c r="OQS175" s="102"/>
      <c r="OQT175" s="68" t="s">
        <v>317</v>
      </c>
      <c r="OQU175" s="68">
        <f t="shared" ref="OQU175" si="9497">89.4*10.764</f>
        <v>962.30160000000001</v>
      </c>
      <c r="OQV175" s="68">
        <v>0</v>
      </c>
      <c r="OQW175" s="68">
        <f t="shared" si="3976"/>
        <v>962.30160000000001</v>
      </c>
      <c r="OQX175" s="68">
        <v>0</v>
      </c>
      <c r="OQY175" s="68">
        <f t="shared" si="3977"/>
        <v>1443.4524000000001</v>
      </c>
      <c r="OQZ175" s="101">
        <v>4</v>
      </c>
      <c r="ORA175" s="102"/>
      <c r="ORB175" s="68" t="s">
        <v>317</v>
      </c>
      <c r="ORC175" s="68">
        <f t="shared" ref="ORC175" si="9498">89.4*10.764</f>
        <v>962.30160000000001</v>
      </c>
      <c r="ORD175" s="68">
        <v>0</v>
      </c>
      <c r="ORE175" s="68">
        <f t="shared" si="3979"/>
        <v>962.30160000000001</v>
      </c>
      <c r="ORF175" s="68">
        <v>0</v>
      </c>
      <c r="ORG175" s="68">
        <f t="shared" si="3980"/>
        <v>1443.4524000000001</v>
      </c>
      <c r="ORH175" s="101">
        <v>4</v>
      </c>
      <c r="ORI175" s="102"/>
      <c r="ORJ175" s="68" t="s">
        <v>317</v>
      </c>
      <c r="ORK175" s="68">
        <f t="shared" ref="ORK175" si="9499">89.4*10.764</f>
        <v>962.30160000000001</v>
      </c>
      <c r="ORL175" s="68">
        <v>0</v>
      </c>
      <c r="ORM175" s="68">
        <f t="shared" si="3982"/>
        <v>962.30160000000001</v>
      </c>
      <c r="ORN175" s="68">
        <v>0</v>
      </c>
      <c r="ORO175" s="68">
        <f t="shared" si="3983"/>
        <v>1443.4524000000001</v>
      </c>
      <c r="ORP175" s="101">
        <v>4</v>
      </c>
      <c r="ORQ175" s="102"/>
      <c r="ORR175" s="68" t="s">
        <v>317</v>
      </c>
      <c r="ORS175" s="68">
        <f t="shared" ref="ORS175" si="9500">89.4*10.764</f>
        <v>962.30160000000001</v>
      </c>
      <c r="ORT175" s="68">
        <v>0</v>
      </c>
      <c r="ORU175" s="68">
        <f t="shared" si="3985"/>
        <v>962.30160000000001</v>
      </c>
      <c r="ORV175" s="68">
        <v>0</v>
      </c>
      <c r="ORW175" s="68">
        <f t="shared" si="3986"/>
        <v>1443.4524000000001</v>
      </c>
      <c r="ORX175" s="101">
        <v>4</v>
      </c>
      <c r="ORY175" s="102"/>
      <c r="ORZ175" s="68" t="s">
        <v>317</v>
      </c>
      <c r="OSA175" s="68">
        <f t="shared" ref="OSA175" si="9501">89.4*10.764</f>
        <v>962.30160000000001</v>
      </c>
      <c r="OSB175" s="68">
        <v>0</v>
      </c>
      <c r="OSC175" s="68">
        <f t="shared" si="3988"/>
        <v>962.30160000000001</v>
      </c>
      <c r="OSD175" s="68">
        <v>0</v>
      </c>
      <c r="OSE175" s="68">
        <f t="shared" si="3989"/>
        <v>1443.4524000000001</v>
      </c>
      <c r="OSF175" s="101">
        <v>4</v>
      </c>
      <c r="OSG175" s="102"/>
      <c r="OSH175" s="68" t="s">
        <v>317</v>
      </c>
      <c r="OSI175" s="68">
        <f t="shared" ref="OSI175" si="9502">89.4*10.764</f>
        <v>962.30160000000001</v>
      </c>
      <c r="OSJ175" s="68">
        <v>0</v>
      </c>
      <c r="OSK175" s="68">
        <f t="shared" si="3991"/>
        <v>962.30160000000001</v>
      </c>
      <c r="OSL175" s="68">
        <v>0</v>
      </c>
      <c r="OSM175" s="68">
        <f t="shared" si="3992"/>
        <v>1443.4524000000001</v>
      </c>
      <c r="OSN175" s="101">
        <v>4</v>
      </c>
      <c r="OSO175" s="102"/>
      <c r="OSP175" s="68" t="s">
        <v>317</v>
      </c>
      <c r="OSQ175" s="68">
        <f t="shared" ref="OSQ175" si="9503">89.4*10.764</f>
        <v>962.30160000000001</v>
      </c>
      <c r="OSR175" s="68">
        <v>0</v>
      </c>
      <c r="OSS175" s="68">
        <f t="shared" si="3994"/>
        <v>962.30160000000001</v>
      </c>
      <c r="OST175" s="68">
        <v>0</v>
      </c>
      <c r="OSU175" s="68">
        <f t="shared" si="3995"/>
        <v>1443.4524000000001</v>
      </c>
      <c r="OSV175" s="101">
        <v>4</v>
      </c>
      <c r="OSW175" s="102"/>
      <c r="OSX175" s="68" t="s">
        <v>317</v>
      </c>
      <c r="OSY175" s="68">
        <f t="shared" ref="OSY175" si="9504">89.4*10.764</f>
        <v>962.30160000000001</v>
      </c>
      <c r="OSZ175" s="68">
        <v>0</v>
      </c>
      <c r="OTA175" s="68">
        <f t="shared" si="3997"/>
        <v>962.30160000000001</v>
      </c>
      <c r="OTB175" s="68">
        <v>0</v>
      </c>
      <c r="OTC175" s="68">
        <f t="shared" si="3998"/>
        <v>1443.4524000000001</v>
      </c>
      <c r="OTD175" s="101">
        <v>4</v>
      </c>
      <c r="OTE175" s="102"/>
      <c r="OTF175" s="68" t="s">
        <v>317</v>
      </c>
      <c r="OTG175" s="68">
        <f t="shared" ref="OTG175" si="9505">89.4*10.764</f>
        <v>962.30160000000001</v>
      </c>
      <c r="OTH175" s="68">
        <v>0</v>
      </c>
      <c r="OTI175" s="68">
        <f t="shared" si="4000"/>
        <v>962.30160000000001</v>
      </c>
      <c r="OTJ175" s="68">
        <v>0</v>
      </c>
      <c r="OTK175" s="68">
        <f t="shared" si="4001"/>
        <v>1443.4524000000001</v>
      </c>
      <c r="OTL175" s="101">
        <v>4</v>
      </c>
      <c r="OTM175" s="102"/>
      <c r="OTN175" s="68" t="s">
        <v>317</v>
      </c>
      <c r="OTO175" s="68">
        <f t="shared" ref="OTO175" si="9506">89.4*10.764</f>
        <v>962.30160000000001</v>
      </c>
      <c r="OTP175" s="68">
        <v>0</v>
      </c>
      <c r="OTQ175" s="68">
        <f t="shared" si="4003"/>
        <v>962.30160000000001</v>
      </c>
      <c r="OTR175" s="68">
        <v>0</v>
      </c>
      <c r="OTS175" s="68">
        <f t="shared" si="4004"/>
        <v>1443.4524000000001</v>
      </c>
      <c r="OTT175" s="101">
        <v>4</v>
      </c>
      <c r="OTU175" s="102"/>
      <c r="OTV175" s="68" t="s">
        <v>317</v>
      </c>
      <c r="OTW175" s="68">
        <f t="shared" ref="OTW175" si="9507">89.4*10.764</f>
        <v>962.30160000000001</v>
      </c>
      <c r="OTX175" s="68">
        <v>0</v>
      </c>
      <c r="OTY175" s="68">
        <f t="shared" si="4006"/>
        <v>962.30160000000001</v>
      </c>
      <c r="OTZ175" s="68">
        <v>0</v>
      </c>
      <c r="OUA175" s="68">
        <f t="shared" si="4007"/>
        <v>1443.4524000000001</v>
      </c>
      <c r="OUB175" s="101">
        <v>4</v>
      </c>
      <c r="OUC175" s="102"/>
      <c r="OUD175" s="68" t="s">
        <v>317</v>
      </c>
      <c r="OUE175" s="68">
        <f t="shared" ref="OUE175" si="9508">89.4*10.764</f>
        <v>962.30160000000001</v>
      </c>
      <c r="OUF175" s="68">
        <v>0</v>
      </c>
      <c r="OUG175" s="68">
        <f t="shared" si="4009"/>
        <v>962.30160000000001</v>
      </c>
      <c r="OUH175" s="68">
        <v>0</v>
      </c>
      <c r="OUI175" s="68">
        <f t="shared" si="4010"/>
        <v>1443.4524000000001</v>
      </c>
      <c r="OUJ175" s="101">
        <v>4</v>
      </c>
      <c r="OUK175" s="102"/>
      <c r="OUL175" s="68" t="s">
        <v>317</v>
      </c>
      <c r="OUM175" s="68">
        <f t="shared" ref="OUM175" si="9509">89.4*10.764</f>
        <v>962.30160000000001</v>
      </c>
      <c r="OUN175" s="68">
        <v>0</v>
      </c>
      <c r="OUO175" s="68">
        <f t="shared" si="4012"/>
        <v>962.30160000000001</v>
      </c>
      <c r="OUP175" s="68">
        <v>0</v>
      </c>
      <c r="OUQ175" s="68">
        <f t="shared" si="4013"/>
        <v>1443.4524000000001</v>
      </c>
      <c r="OUR175" s="101">
        <v>4</v>
      </c>
      <c r="OUS175" s="102"/>
      <c r="OUT175" s="68" t="s">
        <v>317</v>
      </c>
      <c r="OUU175" s="68">
        <f t="shared" ref="OUU175" si="9510">89.4*10.764</f>
        <v>962.30160000000001</v>
      </c>
      <c r="OUV175" s="68">
        <v>0</v>
      </c>
      <c r="OUW175" s="68">
        <f t="shared" si="4015"/>
        <v>962.30160000000001</v>
      </c>
      <c r="OUX175" s="68">
        <v>0</v>
      </c>
      <c r="OUY175" s="68">
        <f t="shared" si="4016"/>
        <v>1443.4524000000001</v>
      </c>
      <c r="OUZ175" s="101">
        <v>4</v>
      </c>
      <c r="OVA175" s="102"/>
      <c r="OVB175" s="68" t="s">
        <v>317</v>
      </c>
      <c r="OVC175" s="68">
        <f t="shared" ref="OVC175" si="9511">89.4*10.764</f>
        <v>962.30160000000001</v>
      </c>
      <c r="OVD175" s="68">
        <v>0</v>
      </c>
      <c r="OVE175" s="68">
        <f t="shared" si="4018"/>
        <v>962.30160000000001</v>
      </c>
      <c r="OVF175" s="68">
        <v>0</v>
      </c>
      <c r="OVG175" s="68">
        <f t="shared" si="4019"/>
        <v>1443.4524000000001</v>
      </c>
      <c r="OVH175" s="101">
        <v>4</v>
      </c>
      <c r="OVI175" s="102"/>
      <c r="OVJ175" s="68" t="s">
        <v>317</v>
      </c>
      <c r="OVK175" s="68">
        <f t="shared" ref="OVK175" si="9512">89.4*10.764</f>
        <v>962.30160000000001</v>
      </c>
      <c r="OVL175" s="68">
        <v>0</v>
      </c>
      <c r="OVM175" s="68">
        <f t="shared" si="4021"/>
        <v>962.30160000000001</v>
      </c>
      <c r="OVN175" s="68">
        <v>0</v>
      </c>
      <c r="OVO175" s="68">
        <f t="shared" si="4022"/>
        <v>1443.4524000000001</v>
      </c>
      <c r="OVP175" s="101">
        <v>4</v>
      </c>
      <c r="OVQ175" s="102"/>
      <c r="OVR175" s="68" t="s">
        <v>317</v>
      </c>
      <c r="OVS175" s="68">
        <f t="shared" ref="OVS175" si="9513">89.4*10.764</f>
        <v>962.30160000000001</v>
      </c>
      <c r="OVT175" s="68">
        <v>0</v>
      </c>
      <c r="OVU175" s="68">
        <f t="shared" si="4024"/>
        <v>962.30160000000001</v>
      </c>
      <c r="OVV175" s="68">
        <v>0</v>
      </c>
      <c r="OVW175" s="68">
        <f t="shared" si="4025"/>
        <v>1443.4524000000001</v>
      </c>
      <c r="OVX175" s="101">
        <v>4</v>
      </c>
      <c r="OVY175" s="102"/>
      <c r="OVZ175" s="68" t="s">
        <v>317</v>
      </c>
      <c r="OWA175" s="68">
        <f t="shared" ref="OWA175" si="9514">89.4*10.764</f>
        <v>962.30160000000001</v>
      </c>
      <c r="OWB175" s="68">
        <v>0</v>
      </c>
      <c r="OWC175" s="68">
        <f t="shared" si="4027"/>
        <v>962.30160000000001</v>
      </c>
      <c r="OWD175" s="68">
        <v>0</v>
      </c>
      <c r="OWE175" s="68">
        <f t="shared" si="4028"/>
        <v>1443.4524000000001</v>
      </c>
      <c r="OWF175" s="101">
        <v>4</v>
      </c>
      <c r="OWG175" s="102"/>
      <c r="OWH175" s="68" t="s">
        <v>317</v>
      </c>
      <c r="OWI175" s="68">
        <f t="shared" ref="OWI175" si="9515">89.4*10.764</f>
        <v>962.30160000000001</v>
      </c>
      <c r="OWJ175" s="68">
        <v>0</v>
      </c>
      <c r="OWK175" s="68">
        <f t="shared" si="4030"/>
        <v>962.30160000000001</v>
      </c>
      <c r="OWL175" s="68">
        <v>0</v>
      </c>
      <c r="OWM175" s="68">
        <f t="shared" si="4031"/>
        <v>1443.4524000000001</v>
      </c>
      <c r="OWN175" s="101">
        <v>4</v>
      </c>
      <c r="OWO175" s="102"/>
      <c r="OWP175" s="68" t="s">
        <v>317</v>
      </c>
      <c r="OWQ175" s="68">
        <f t="shared" ref="OWQ175" si="9516">89.4*10.764</f>
        <v>962.30160000000001</v>
      </c>
      <c r="OWR175" s="68">
        <v>0</v>
      </c>
      <c r="OWS175" s="68">
        <f t="shared" si="4033"/>
        <v>962.30160000000001</v>
      </c>
      <c r="OWT175" s="68">
        <v>0</v>
      </c>
      <c r="OWU175" s="68">
        <f t="shared" si="4034"/>
        <v>1443.4524000000001</v>
      </c>
      <c r="OWV175" s="101">
        <v>4</v>
      </c>
      <c r="OWW175" s="102"/>
      <c r="OWX175" s="68" t="s">
        <v>317</v>
      </c>
      <c r="OWY175" s="68">
        <f t="shared" ref="OWY175" si="9517">89.4*10.764</f>
        <v>962.30160000000001</v>
      </c>
      <c r="OWZ175" s="68">
        <v>0</v>
      </c>
      <c r="OXA175" s="68">
        <f t="shared" si="4036"/>
        <v>962.30160000000001</v>
      </c>
      <c r="OXB175" s="68">
        <v>0</v>
      </c>
      <c r="OXC175" s="68">
        <f t="shared" si="4037"/>
        <v>1443.4524000000001</v>
      </c>
      <c r="OXD175" s="101">
        <v>4</v>
      </c>
      <c r="OXE175" s="102"/>
      <c r="OXF175" s="68" t="s">
        <v>317</v>
      </c>
      <c r="OXG175" s="68">
        <f t="shared" ref="OXG175" si="9518">89.4*10.764</f>
        <v>962.30160000000001</v>
      </c>
      <c r="OXH175" s="68">
        <v>0</v>
      </c>
      <c r="OXI175" s="68">
        <f t="shared" si="4039"/>
        <v>962.30160000000001</v>
      </c>
      <c r="OXJ175" s="68">
        <v>0</v>
      </c>
      <c r="OXK175" s="68">
        <f t="shared" si="4040"/>
        <v>1443.4524000000001</v>
      </c>
      <c r="OXL175" s="101">
        <v>4</v>
      </c>
      <c r="OXM175" s="102"/>
      <c r="OXN175" s="68" t="s">
        <v>317</v>
      </c>
      <c r="OXO175" s="68">
        <f t="shared" ref="OXO175" si="9519">89.4*10.764</f>
        <v>962.30160000000001</v>
      </c>
      <c r="OXP175" s="68">
        <v>0</v>
      </c>
      <c r="OXQ175" s="68">
        <f t="shared" si="4042"/>
        <v>962.30160000000001</v>
      </c>
      <c r="OXR175" s="68">
        <v>0</v>
      </c>
      <c r="OXS175" s="68">
        <f t="shared" si="4043"/>
        <v>1443.4524000000001</v>
      </c>
      <c r="OXT175" s="101">
        <v>4</v>
      </c>
      <c r="OXU175" s="102"/>
      <c r="OXV175" s="68" t="s">
        <v>317</v>
      </c>
      <c r="OXW175" s="68">
        <f t="shared" ref="OXW175" si="9520">89.4*10.764</f>
        <v>962.30160000000001</v>
      </c>
      <c r="OXX175" s="68">
        <v>0</v>
      </c>
      <c r="OXY175" s="68">
        <f t="shared" si="4045"/>
        <v>962.30160000000001</v>
      </c>
      <c r="OXZ175" s="68">
        <v>0</v>
      </c>
      <c r="OYA175" s="68">
        <f t="shared" si="4046"/>
        <v>1443.4524000000001</v>
      </c>
      <c r="OYB175" s="101">
        <v>4</v>
      </c>
      <c r="OYC175" s="102"/>
      <c r="OYD175" s="68" t="s">
        <v>317</v>
      </c>
      <c r="OYE175" s="68">
        <f t="shared" ref="OYE175" si="9521">89.4*10.764</f>
        <v>962.30160000000001</v>
      </c>
      <c r="OYF175" s="68">
        <v>0</v>
      </c>
      <c r="OYG175" s="68">
        <f t="shared" si="4048"/>
        <v>962.30160000000001</v>
      </c>
      <c r="OYH175" s="68">
        <v>0</v>
      </c>
      <c r="OYI175" s="68">
        <f t="shared" si="4049"/>
        <v>1443.4524000000001</v>
      </c>
      <c r="OYJ175" s="101">
        <v>4</v>
      </c>
      <c r="OYK175" s="102"/>
      <c r="OYL175" s="68" t="s">
        <v>317</v>
      </c>
      <c r="OYM175" s="68">
        <f t="shared" ref="OYM175" si="9522">89.4*10.764</f>
        <v>962.30160000000001</v>
      </c>
      <c r="OYN175" s="68">
        <v>0</v>
      </c>
      <c r="OYO175" s="68">
        <f t="shared" si="4051"/>
        <v>962.30160000000001</v>
      </c>
      <c r="OYP175" s="68">
        <v>0</v>
      </c>
      <c r="OYQ175" s="68">
        <f t="shared" si="4052"/>
        <v>1443.4524000000001</v>
      </c>
      <c r="OYR175" s="101">
        <v>4</v>
      </c>
      <c r="OYS175" s="102"/>
      <c r="OYT175" s="68" t="s">
        <v>317</v>
      </c>
      <c r="OYU175" s="68">
        <f t="shared" ref="OYU175" si="9523">89.4*10.764</f>
        <v>962.30160000000001</v>
      </c>
      <c r="OYV175" s="68">
        <v>0</v>
      </c>
      <c r="OYW175" s="68">
        <f t="shared" si="4054"/>
        <v>962.30160000000001</v>
      </c>
      <c r="OYX175" s="68">
        <v>0</v>
      </c>
      <c r="OYY175" s="68">
        <f t="shared" si="4055"/>
        <v>1443.4524000000001</v>
      </c>
      <c r="OYZ175" s="101">
        <v>4</v>
      </c>
      <c r="OZA175" s="102"/>
      <c r="OZB175" s="68" t="s">
        <v>317</v>
      </c>
      <c r="OZC175" s="68">
        <f t="shared" ref="OZC175" si="9524">89.4*10.764</f>
        <v>962.30160000000001</v>
      </c>
      <c r="OZD175" s="68">
        <v>0</v>
      </c>
      <c r="OZE175" s="68">
        <f t="shared" si="4057"/>
        <v>962.30160000000001</v>
      </c>
      <c r="OZF175" s="68">
        <v>0</v>
      </c>
      <c r="OZG175" s="68">
        <f t="shared" si="4058"/>
        <v>1443.4524000000001</v>
      </c>
      <c r="OZH175" s="101">
        <v>4</v>
      </c>
      <c r="OZI175" s="102"/>
      <c r="OZJ175" s="68" t="s">
        <v>317</v>
      </c>
      <c r="OZK175" s="68">
        <f t="shared" ref="OZK175" si="9525">89.4*10.764</f>
        <v>962.30160000000001</v>
      </c>
      <c r="OZL175" s="68">
        <v>0</v>
      </c>
      <c r="OZM175" s="68">
        <f t="shared" si="4060"/>
        <v>962.30160000000001</v>
      </c>
      <c r="OZN175" s="68">
        <v>0</v>
      </c>
      <c r="OZO175" s="68">
        <f t="shared" si="4061"/>
        <v>1443.4524000000001</v>
      </c>
      <c r="OZP175" s="101">
        <v>4</v>
      </c>
      <c r="OZQ175" s="102"/>
      <c r="OZR175" s="68" t="s">
        <v>317</v>
      </c>
      <c r="OZS175" s="68">
        <f t="shared" ref="OZS175" si="9526">89.4*10.764</f>
        <v>962.30160000000001</v>
      </c>
      <c r="OZT175" s="68">
        <v>0</v>
      </c>
      <c r="OZU175" s="68">
        <f t="shared" si="4063"/>
        <v>962.30160000000001</v>
      </c>
      <c r="OZV175" s="68">
        <v>0</v>
      </c>
      <c r="OZW175" s="68">
        <f t="shared" si="4064"/>
        <v>1443.4524000000001</v>
      </c>
      <c r="OZX175" s="101">
        <v>4</v>
      </c>
      <c r="OZY175" s="102"/>
      <c r="OZZ175" s="68" t="s">
        <v>317</v>
      </c>
      <c r="PAA175" s="68">
        <f t="shared" ref="PAA175" si="9527">89.4*10.764</f>
        <v>962.30160000000001</v>
      </c>
      <c r="PAB175" s="68">
        <v>0</v>
      </c>
      <c r="PAC175" s="68">
        <f t="shared" si="4066"/>
        <v>962.30160000000001</v>
      </c>
      <c r="PAD175" s="68">
        <v>0</v>
      </c>
      <c r="PAE175" s="68">
        <f t="shared" si="4067"/>
        <v>1443.4524000000001</v>
      </c>
      <c r="PAF175" s="101">
        <v>4</v>
      </c>
      <c r="PAG175" s="102"/>
      <c r="PAH175" s="68" t="s">
        <v>317</v>
      </c>
      <c r="PAI175" s="68">
        <f t="shared" ref="PAI175" si="9528">89.4*10.764</f>
        <v>962.30160000000001</v>
      </c>
      <c r="PAJ175" s="68">
        <v>0</v>
      </c>
      <c r="PAK175" s="68">
        <f t="shared" si="4069"/>
        <v>962.30160000000001</v>
      </c>
      <c r="PAL175" s="68">
        <v>0</v>
      </c>
      <c r="PAM175" s="68">
        <f t="shared" si="4070"/>
        <v>1443.4524000000001</v>
      </c>
      <c r="PAN175" s="101">
        <v>4</v>
      </c>
      <c r="PAO175" s="102"/>
      <c r="PAP175" s="68" t="s">
        <v>317</v>
      </c>
      <c r="PAQ175" s="68">
        <f t="shared" ref="PAQ175" si="9529">89.4*10.764</f>
        <v>962.30160000000001</v>
      </c>
      <c r="PAR175" s="68">
        <v>0</v>
      </c>
      <c r="PAS175" s="68">
        <f t="shared" si="4072"/>
        <v>962.30160000000001</v>
      </c>
      <c r="PAT175" s="68">
        <v>0</v>
      </c>
      <c r="PAU175" s="68">
        <f t="shared" si="4073"/>
        <v>1443.4524000000001</v>
      </c>
      <c r="PAV175" s="101">
        <v>4</v>
      </c>
      <c r="PAW175" s="102"/>
      <c r="PAX175" s="68" t="s">
        <v>317</v>
      </c>
      <c r="PAY175" s="68">
        <f t="shared" ref="PAY175" si="9530">89.4*10.764</f>
        <v>962.30160000000001</v>
      </c>
      <c r="PAZ175" s="68">
        <v>0</v>
      </c>
      <c r="PBA175" s="68">
        <f t="shared" si="4075"/>
        <v>962.30160000000001</v>
      </c>
      <c r="PBB175" s="68">
        <v>0</v>
      </c>
      <c r="PBC175" s="68">
        <f t="shared" si="4076"/>
        <v>1443.4524000000001</v>
      </c>
      <c r="PBD175" s="101">
        <v>4</v>
      </c>
      <c r="PBE175" s="102"/>
      <c r="PBF175" s="68" t="s">
        <v>317</v>
      </c>
      <c r="PBG175" s="68">
        <f t="shared" ref="PBG175" si="9531">89.4*10.764</f>
        <v>962.30160000000001</v>
      </c>
      <c r="PBH175" s="68">
        <v>0</v>
      </c>
      <c r="PBI175" s="68">
        <f t="shared" si="4078"/>
        <v>962.30160000000001</v>
      </c>
      <c r="PBJ175" s="68">
        <v>0</v>
      </c>
      <c r="PBK175" s="68">
        <f t="shared" si="4079"/>
        <v>1443.4524000000001</v>
      </c>
      <c r="PBL175" s="101">
        <v>4</v>
      </c>
      <c r="PBM175" s="102"/>
      <c r="PBN175" s="68" t="s">
        <v>317</v>
      </c>
      <c r="PBO175" s="68">
        <f t="shared" ref="PBO175" si="9532">89.4*10.764</f>
        <v>962.30160000000001</v>
      </c>
      <c r="PBP175" s="68">
        <v>0</v>
      </c>
      <c r="PBQ175" s="68">
        <f t="shared" si="4081"/>
        <v>962.30160000000001</v>
      </c>
      <c r="PBR175" s="68">
        <v>0</v>
      </c>
      <c r="PBS175" s="68">
        <f t="shared" si="4082"/>
        <v>1443.4524000000001</v>
      </c>
      <c r="PBT175" s="101">
        <v>4</v>
      </c>
      <c r="PBU175" s="102"/>
      <c r="PBV175" s="68" t="s">
        <v>317</v>
      </c>
      <c r="PBW175" s="68">
        <f t="shared" ref="PBW175" si="9533">89.4*10.764</f>
        <v>962.30160000000001</v>
      </c>
      <c r="PBX175" s="68">
        <v>0</v>
      </c>
      <c r="PBY175" s="68">
        <f t="shared" si="4084"/>
        <v>962.30160000000001</v>
      </c>
      <c r="PBZ175" s="68">
        <v>0</v>
      </c>
      <c r="PCA175" s="68">
        <f t="shared" si="4085"/>
        <v>1443.4524000000001</v>
      </c>
      <c r="PCB175" s="101">
        <v>4</v>
      </c>
      <c r="PCC175" s="102"/>
      <c r="PCD175" s="68" t="s">
        <v>317</v>
      </c>
      <c r="PCE175" s="68">
        <f t="shared" ref="PCE175" si="9534">89.4*10.764</f>
        <v>962.30160000000001</v>
      </c>
      <c r="PCF175" s="68">
        <v>0</v>
      </c>
      <c r="PCG175" s="68">
        <f t="shared" si="4087"/>
        <v>962.30160000000001</v>
      </c>
      <c r="PCH175" s="68">
        <v>0</v>
      </c>
      <c r="PCI175" s="68">
        <f t="shared" si="4088"/>
        <v>1443.4524000000001</v>
      </c>
      <c r="PCJ175" s="101">
        <v>4</v>
      </c>
      <c r="PCK175" s="102"/>
      <c r="PCL175" s="68" t="s">
        <v>317</v>
      </c>
      <c r="PCM175" s="68">
        <f t="shared" ref="PCM175" si="9535">89.4*10.764</f>
        <v>962.30160000000001</v>
      </c>
      <c r="PCN175" s="68">
        <v>0</v>
      </c>
      <c r="PCO175" s="68">
        <f t="shared" si="4090"/>
        <v>962.30160000000001</v>
      </c>
      <c r="PCP175" s="68">
        <v>0</v>
      </c>
      <c r="PCQ175" s="68">
        <f t="shared" si="4091"/>
        <v>1443.4524000000001</v>
      </c>
      <c r="PCR175" s="101">
        <v>4</v>
      </c>
      <c r="PCS175" s="102"/>
      <c r="PCT175" s="68" t="s">
        <v>317</v>
      </c>
      <c r="PCU175" s="68">
        <f t="shared" ref="PCU175" si="9536">89.4*10.764</f>
        <v>962.30160000000001</v>
      </c>
      <c r="PCV175" s="68">
        <v>0</v>
      </c>
      <c r="PCW175" s="68">
        <f t="shared" si="4093"/>
        <v>962.30160000000001</v>
      </c>
      <c r="PCX175" s="68">
        <v>0</v>
      </c>
      <c r="PCY175" s="68">
        <f t="shared" si="4094"/>
        <v>1443.4524000000001</v>
      </c>
      <c r="PCZ175" s="101">
        <v>4</v>
      </c>
      <c r="PDA175" s="102"/>
      <c r="PDB175" s="68" t="s">
        <v>317</v>
      </c>
      <c r="PDC175" s="68">
        <f t="shared" ref="PDC175" si="9537">89.4*10.764</f>
        <v>962.30160000000001</v>
      </c>
      <c r="PDD175" s="68">
        <v>0</v>
      </c>
      <c r="PDE175" s="68">
        <f t="shared" si="4096"/>
        <v>962.30160000000001</v>
      </c>
      <c r="PDF175" s="68">
        <v>0</v>
      </c>
      <c r="PDG175" s="68">
        <f t="shared" si="4097"/>
        <v>1443.4524000000001</v>
      </c>
      <c r="PDH175" s="101">
        <v>4</v>
      </c>
      <c r="PDI175" s="102"/>
      <c r="PDJ175" s="68" t="s">
        <v>317</v>
      </c>
      <c r="PDK175" s="68">
        <f t="shared" ref="PDK175" si="9538">89.4*10.764</f>
        <v>962.30160000000001</v>
      </c>
      <c r="PDL175" s="68">
        <v>0</v>
      </c>
      <c r="PDM175" s="68">
        <f t="shared" si="4099"/>
        <v>962.30160000000001</v>
      </c>
      <c r="PDN175" s="68">
        <v>0</v>
      </c>
      <c r="PDO175" s="68">
        <f t="shared" si="4100"/>
        <v>1443.4524000000001</v>
      </c>
      <c r="PDP175" s="101">
        <v>4</v>
      </c>
      <c r="PDQ175" s="102"/>
      <c r="PDR175" s="68" t="s">
        <v>317</v>
      </c>
      <c r="PDS175" s="68">
        <f t="shared" ref="PDS175" si="9539">89.4*10.764</f>
        <v>962.30160000000001</v>
      </c>
      <c r="PDT175" s="68">
        <v>0</v>
      </c>
      <c r="PDU175" s="68">
        <f t="shared" si="4102"/>
        <v>962.30160000000001</v>
      </c>
      <c r="PDV175" s="68">
        <v>0</v>
      </c>
      <c r="PDW175" s="68">
        <f t="shared" si="4103"/>
        <v>1443.4524000000001</v>
      </c>
      <c r="PDX175" s="101">
        <v>4</v>
      </c>
      <c r="PDY175" s="102"/>
      <c r="PDZ175" s="68" t="s">
        <v>317</v>
      </c>
      <c r="PEA175" s="68">
        <f t="shared" ref="PEA175" si="9540">89.4*10.764</f>
        <v>962.30160000000001</v>
      </c>
      <c r="PEB175" s="68">
        <v>0</v>
      </c>
      <c r="PEC175" s="68">
        <f t="shared" si="4105"/>
        <v>962.30160000000001</v>
      </c>
      <c r="PED175" s="68">
        <v>0</v>
      </c>
      <c r="PEE175" s="68">
        <f t="shared" si="4106"/>
        <v>1443.4524000000001</v>
      </c>
      <c r="PEF175" s="101">
        <v>4</v>
      </c>
      <c r="PEG175" s="102"/>
      <c r="PEH175" s="68" t="s">
        <v>317</v>
      </c>
      <c r="PEI175" s="68">
        <f t="shared" ref="PEI175" si="9541">89.4*10.764</f>
        <v>962.30160000000001</v>
      </c>
      <c r="PEJ175" s="68">
        <v>0</v>
      </c>
      <c r="PEK175" s="68">
        <f t="shared" si="4108"/>
        <v>962.30160000000001</v>
      </c>
      <c r="PEL175" s="68">
        <v>0</v>
      </c>
      <c r="PEM175" s="68">
        <f t="shared" si="4109"/>
        <v>1443.4524000000001</v>
      </c>
      <c r="PEN175" s="101">
        <v>4</v>
      </c>
      <c r="PEO175" s="102"/>
      <c r="PEP175" s="68" t="s">
        <v>317</v>
      </c>
      <c r="PEQ175" s="68">
        <f t="shared" ref="PEQ175" si="9542">89.4*10.764</f>
        <v>962.30160000000001</v>
      </c>
      <c r="PER175" s="68">
        <v>0</v>
      </c>
      <c r="PES175" s="68">
        <f t="shared" si="4111"/>
        <v>962.30160000000001</v>
      </c>
      <c r="PET175" s="68">
        <v>0</v>
      </c>
      <c r="PEU175" s="68">
        <f t="shared" si="4112"/>
        <v>1443.4524000000001</v>
      </c>
      <c r="PEV175" s="101">
        <v>4</v>
      </c>
      <c r="PEW175" s="102"/>
      <c r="PEX175" s="68" t="s">
        <v>317</v>
      </c>
      <c r="PEY175" s="68">
        <f t="shared" ref="PEY175" si="9543">89.4*10.764</f>
        <v>962.30160000000001</v>
      </c>
      <c r="PEZ175" s="68">
        <v>0</v>
      </c>
      <c r="PFA175" s="68">
        <f t="shared" si="4114"/>
        <v>962.30160000000001</v>
      </c>
      <c r="PFB175" s="68">
        <v>0</v>
      </c>
      <c r="PFC175" s="68">
        <f t="shared" si="4115"/>
        <v>1443.4524000000001</v>
      </c>
      <c r="PFD175" s="101">
        <v>4</v>
      </c>
      <c r="PFE175" s="102"/>
      <c r="PFF175" s="68" t="s">
        <v>317</v>
      </c>
      <c r="PFG175" s="68">
        <f t="shared" ref="PFG175" si="9544">89.4*10.764</f>
        <v>962.30160000000001</v>
      </c>
      <c r="PFH175" s="68">
        <v>0</v>
      </c>
      <c r="PFI175" s="68">
        <f t="shared" si="4117"/>
        <v>962.30160000000001</v>
      </c>
      <c r="PFJ175" s="68">
        <v>0</v>
      </c>
      <c r="PFK175" s="68">
        <f t="shared" si="4118"/>
        <v>1443.4524000000001</v>
      </c>
      <c r="PFL175" s="101">
        <v>4</v>
      </c>
      <c r="PFM175" s="102"/>
      <c r="PFN175" s="68" t="s">
        <v>317</v>
      </c>
      <c r="PFO175" s="68">
        <f t="shared" ref="PFO175" si="9545">89.4*10.764</f>
        <v>962.30160000000001</v>
      </c>
      <c r="PFP175" s="68">
        <v>0</v>
      </c>
      <c r="PFQ175" s="68">
        <f t="shared" si="4120"/>
        <v>962.30160000000001</v>
      </c>
      <c r="PFR175" s="68">
        <v>0</v>
      </c>
      <c r="PFS175" s="68">
        <f t="shared" si="4121"/>
        <v>1443.4524000000001</v>
      </c>
      <c r="PFT175" s="101">
        <v>4</v>
      </c>
      <c r="PFU175" s="102"/>
      <c r="PFV175" s="68" t="s">
        <v>317</v>
      </c>
      <c r="PFW175" s="68">
        <f t="shared" ref="PFW175" si="9546">89.4*10.764</f>
        <v>962.30160000000001</v>
      </c>
      <c r="PFX175" s="68">
        <v>0</v>
      </c>
      <c r="PFY175" s="68">
        <f t="shared" si="4123"/>
        <v>962.30160000000001</v>
      </c>
      <c r="PFZ175" s="68">
        <v>0</v>
      </c>
      <c r="PGA175" s="68">
        <f t="shared" si="4124"/>
        <v>1443.4524000000001</v>
      </c>
      <c r="PGB175" s="101">
        <v>4</v>
      </c>
      <c r="PGC175" s="102"/>
      <c r="PGD175" s="68" t="s">
        <v>317</v>
      </c>
      <c r="PGE175" s="68">
        <f t="shared" ref="PGE175" si="9547">89.4*10.764</f>
        <v>962.30160000000001</v>
      </c>
      <c r="PGF175" s="68">
        <v>0</v>
      </c>
      <c r="PGG175" s="68">
        <f t="shared" si="4126"/>
        <v>962.30160000000001</v>
      </c>
      <c r="PGH175" s="68">
        <v>0</v>
      </c>
      <c r="PGI175" s="68">
        <f t="shared" si="4127"/>
        <v>1443.4524000000001</v>
      </c>
      <c r="PGJ175" s="101">
        <v>4</v>
      </c>
      <c r="PGK175" s="102"/>
      <c r="PGL175" s="68" t="s">
        <v>317</v>
      </c>
      <c r="PGM175" s="68">
        <f t="shared" ref="PGM175" si="9548">89.4*10.764</f>
        <v>962.30160000000001</v>
      </c>
      <c r="PGN175" s="68">
        <v>0</v>
      </c>
      <c r="PGO175" s="68">
        <f t="shared" si="4129"/>
        <v>962.30160000000001</v>
      </c>
      <c r="PGP175" s="68">
        <v>0</v>
      </c>
      <c r="PGQ175" s="68">
        <f t="shared" si="4130"/>
        <v>1443.4524000000001</v>
      </c>
      <c r="PGR175" s="101">
        <v>4</v>
      </c>
      <c r="PGS175" s="102"/>
      <c r="PGT175" s="68" t="s">
        <v>317</v>
      </c>
      <c r="PGU175" s="68">
        <f t="shared" ref="PGU175" si="9549">89.4*10.764</f>
        <v>962.30160000000001</v>
      </c>
      <c r="PGV175" s="68">
        <v>0</v>
      </c>
      <c r="PGW175" s="68">
        <f t="shared" si="4132"/>
        <v>962.30160000000001</v>
      </c>
      <c r="PGX175" s="68">
        <v>0</v>
      </c>
      <c r="PGY175" s="68">
        <f t="shared" si="4133"/>
        <v>1443.4524000000001</v>
      </c>
      <c r="PGZ175" s="101">
        <v>4</v>
      </c>
      <c r="PHA175" s="102"/>
      <c r="PHB175" s="68" t="s">
        <v>317</v>
      </c>
      <c r="PHC175" s="68">
        <f t="shared" ref="PHC175" si="9550">89.4*10.764</f>
        <v>962.30160000000001</v>
      </c>
      <c r="PHD175" s="68">
        <v>0</v>
      </c>
      <c r="PHE175" s="68">
        <f t="shared" si="4135"/>
        <v>962.30160000000001</v>
      </c>
      <c r="PHF175" s="68">
        <v>0</v>
      </c>
      <c r="PHG175" s="68">
        <f t="shared" si="4136"/>
        <v>1443.4524000000001</v>
      </c>
      <c r="PHH175" s="101">
        <v>4</v>
      </c>
      <c r="PHI175" s="102"/>
      <c r="PHJ175" s="68" t="s">
        <v>317</v>
      </c>
      <c r="PHK175" s="68">
        <f t="shared" ref="PHK175" si="9551">89.4*10.764</f>
        <v>962.30160000000001</v>
      </c>
      <c r="PHL175" s="68">
        <v>0</v>
      </c>
      <c r="PHM175" s="68">
        <f t="shared" si="4138"/>
        <v>962.30160000000001</v>
      </c>
      <c r="PHN175" s="68">
        <v>0</v>
      </c>
      <c r="PHO175" s="68">
        <f t="shared" si="4139"/>
        <v>1443.4524000000001</v>
      </c>
      <c r="PHP175" s="101">
        <v>4</v>
      </c>
      <c r="PHQ175" s="102"/>
      <c r="PHR175" s="68" t="s">
        <v>317</v>
      </c>
      <c r="PHS175" s="68">
        <f t="shared" ref="PHS175" si="9552">89.4*10.764</f>
        <v>962.30160000000001</v>
      </c>
      <c r="PHT175" s="68">
        <v>0</v>
      </c>
      <c r="PHU175" s="68">
        <f t="shared" si="4141"/>
        <v>962.30160000000001</v>
      </c>
      <c r="PHV175" s="68">
        <v>0</v>
      </c>
      <c r="PHW175" s="68">
        <f t="shared" si="4142"/>
        <v>1443.4524000000001</v>
      </c>
      <c r="PHX175" s="101">
        <v>4</v>
      </c>
      <c r="PHY175" s="102"/>
      <c r="PHZ175" s="68" t="s">
        <v>317</v>
      </c>
      <c r="PIA175" s="68">
        <f t="shared" ref="PIA175" si="9553">89.4*10.764</f>
        <v>962.30160000000001</v>
      </c>
      <c r="PIB175" s="68">
        <v>0</v>
      </c>
      <c r="PIC175" s="68">
        <f t="shared" si="4144"/>
        <v>962.30160000000001</v>
      </c>
      <c r="PID175" s="68">
        <v>0</v>
      </c>
      <c r="PIE175" s="68">
        <f t="shared" si="4145"/>
        <v>1443.4524000000001</v>
      </c>
      <c r="PIF175" s="101">
        <v>4</v>
      </c>
      <c r="PIG175" s="102"/>
      <c r="PIH175" s="68" t="s">
        <v>317</v>
      </c>
      <c r="PII175" s="68">
        <f t="shared" ref="PII175" si="9554">89.4*10.764</f>
        <v>962.30160000000001</v>
      </c>
      <c r="PIJ175" s="68">
        <v>0</v>
      </c>
      <c r="PIK175" s="68">
        <f t="shared" si="4147"/>
        <v>962.30160000000001</v>
      </c>
      <c r="PIL175" s="68">
        <v>0</v>
      </c>
      <c r="PIM175" s="68">
        <f t="shared" si="4148"/>
        <v>1443.4524000000001</v>
      </c>
      <c r="PIN175" s="101">
        <v>4</v>
      </c>
      <c r="PIO175" s="102"/>
      <c r="PIP175" s="68" t="s">
        <v>317</v>
      </c>
      <c r="PIQ175" s="68">
        <f t="shared" ref="PIQ175" si="9555">89.4*10.764</f>
        <v>962.30160000000001</v>
      </c>
      <c r="PIR175" s="68">
        <v>0</v>
      </c>
      <c r="PIS175" s="68">
        <f t="shared" si="4150"/>
        <v>962.30160000000001</v>
      </c>
      <c r="PIT175" s="68">
        <v>0</v>
      </c>
      <c r="PIU175" s="68">
        <f t="shared" si="4151"/>
        <v>1443.4524000000001</v>
      </c>
      <c r="PIV175" s="101">
        <v>4</v>
      </c>
      <c r="PIW175" s="102"/>
      <c r="PIX175" s="68" t="s">
        <v>317</v>
      </c>
      <c r="PIY175" s="68">
        <f t="shared" ref="PIY175" si="9556">89.4*10.764</f>
        <v>962.30160000000001</v>
      </c>
      <c r="PIZ175" s="68">
        <v>0</v>
      </c>
      <c r="PJA175" s="68">
        <f t="shared" si="4153"/>
        <v>962.30160000000001</v>
      </c>
      <c r="PJB175" s="68">
        <v>0</v>
      </c>
      <c r="PJC175" s="68">
        <f t="shared" si="4154"/>
        <v>1443.4524000000001</v>
      </c>
      <c r="PJD175" s="101">
        <v>4</v>
      </c>
      <c r="PJE175" s="102"/>
      <c r="PJF175" s="68" t="s">
        <v>317</v>
      </c>
      <c r="PJG175" s="68">
        <f t="shared" ref="PJG175" si="9557">89.4*10.764</f>
        <v>962.30160000000001</v>
      </c>
      <c r="PJH175" s="68">
        <v>0</v>
      </c>
      <c r="PJI175" s="68">
        <f t="shared" si="4156"/>
        <v>962.30160000000001</v>
      </c>
      <c r="PJJ175" s="68">
        <v>0</v>
      </c>
      <c r="PJK175" s="68">
        <f t="shared" si="4157"/>
        <v>1443.4524000000001</v>
      </c>
      <c r="PJL175" s="101">
        <v>4</v>
      </c>
      <c r="PJM175" s="102"/>
      <c r="PJN175" s="68" t="s">
        <v>317</v>
      </c>
      <c r="PJO175" s="68">
        <f t="shared" ref="PJO175" si="9558">89.4*10.764</f>
        <v>962.30160000000001</v>
      </c>
      <c r="PJP175" s="68">
        <v>0</v>
      </c>
      <c r="PJQ175" s="68">
        <f t="shared" si="4159"/>
        <v>962.30160000000001</v>
      </c>
      <c r="PJR175" s="68">
        <v>0</v>
      </c>
      <c r="PJS175" s="68">
        <f t="shared" si="4160"/>
        <v>1443.4524000000001</v>
      </c>
      <c r="PJT175" s="101">
        <v>4</v>
      </c>
      <c r="PJU175" s="102"/>
      <c r="PJV175" s="68" t="s">
        <v>317</v>
      </c>
      <c r="PJW175" s="68">
        <f t="shared" ref="PJW175" si="9559">89.4*10.764</f>
        <v>962.30160000000001</v>
      </c>
      <c r="PJX175" s="68">
        <v>0</v>
      </c>
      <c r="PJY175" s="68">
        <f t="shared" si="4162"/>
        <v>962.30160000000001</v>
      </c>
      <c r="PJZ175" s="68">
        <v>0</v>
      </c>
      <c r="PKA175" s="68">
        <f t="shared" si="4163"/>
        <v>1443.4524000000001</v>
      </c>
      <c r="PKB175" s="101">
        <v>4</v>
      </c>
      <c r="PKC175" s="102"/>
      <c r="PKD175" s="68" t="s">
        <v>317</v>
      </c>
      <c r="PKE175" s="68">
        <f t="shared" ref="PKE175" si="9560">89.4*10.764</f>
        <v>962.30160000000001</v>
      </c>
      <c r="PKF175" s="68">
        <v>0</v>
      </c>
      <c r="PKG175" s="68">
        <f t="shared" si="4165"/>
        <v>962.30160000000001</v>
      </c>
      <c r="PKH175" s="68">
        <v>0</v>
      </c>
      <c r="PKI175" s="68">
        <f t="shared" si="4166"/>
        <v>1443.4524000000001</v>
      </c>
      <c r="PKJ175" s="101">
        <v>4</v>
      </c>
      <c r="PKK175" s="102"/>
      <c r="PKL175" s="68" t="s">
        <v>317</v>
      </c>
      <c r="PKM175" s="68">
        <f t="shared" ref="PKM175" si="9561">89.4*10.764</f>
        <v>962.30160000000001</v>
      </c>
      <c r="PKN175" s="68">
        <v>0</v>
      </c>
      <c r="PKO175" s="68">
        <f t="shared" si="4168"/>
        <v>962.30160000000001</v>
      </c>
      <c r="PKP175" s="68">
        <v>0</v>
      </c>
      <c r="PKQ175" s="68">
        <f t="shared" si="4169"/>
        <v>1443.4524000000001</v>
      </c>
      <c r="PKR175" s="101">
        <v>4</v>
      </c>
      <c r="PKS175" s="102"/>
      <c r="PKT175" s="68" t="s">
        <v>317</v>
      </c>
      <c r="PKU175" s="68">
        <f t="shared" ref="PKU175" si="9562">89.4*10.764</f>
        <v>962.30160000000001</v>
      </c>
      <c r="PKV175" s="68">
        <v>0</v>
      </c>
      <c r="PKW175" s="68">
        <f t="shared" si="4171"/>
        <v>962.30160000000001</v>
      </c>
      <c r="PKX175" s="68">
        <v>0</v>
      </c>
      <c r="PKY175" s="68">
        <f t="shared" si="4172"/>
        <v>1443.4524000000001</v>
      </c>
      <c r="PKZ175" s="101">
        <v>4</v>
      </c>
      <c r="PLA175" s="102"/>
      <c r="PLB175" s="68" t="s">
        <v>317</v>
      </c>
      <c r="PLC175" s="68">
        <f t="shared" ref="PLC175" si="9563">89.4*10.764</f>
        <v>962.30160000000001</v>
      </c>
      <c r="PLD175" s="68">
        <v>0</v>
      </c>
      <c r="PLE175" s="68">
        <f t="shared" si="4174"/>
        <v>962.30160000000001</v>
      </c>
      <c r="PLF175" s="68">
        <v>0</v>
      </c>
      <c r="PLG175" s="68">
        <f t="shared" si="4175"/>
        <v>1443.4524000000001</v>
      </c>
      <c r="PLH175" s="101">
        <v>4</v>
      </c>
      <c r="PLI175" s="102"/>
      <c r="PLJ175" s="68" t="s">
        <v>317</v>
      </c>
      <c r="PLK175" s="68">
        <f t="shared" ref="PLK175" si="9564">89.4*10.764</f>
        <v>962.30160000000001</v>
      </c>
      <c r="PLL175" s="68">
        <v>0</v>
      </c>
      <c r="PLM175" s="68">
        <f t="shared" si="4177"/>
        <v>962.30160000000001</v>
      </c>
      <c r="PLN175" s="68">
        <v>0</v>
      </c>
      <c r="PLO175" s="68">
        <f t="shared" si="4178"/>
        <v>1443.4524000000001</v>
      </c>
      <c r="PLP175" s="101">
        <v>4</v>
      </c>
      <c r="PLQ175" s="102"/>
      <c r="PLR175" s="68" t="s">
        <v>317</v>
      </c>
      <c r="PLS175" s="68">
        <f t="shared" ref="PLS175" si="9565">89.4*10.764</f>
        <v>962.30160000000001</v>
      </c>
      <c r="PLT175" s="68">
        <v>0</v>
      </c>
      <c r="PLU175" s="68">
        <f t="shared" si="4180"/>
        <v>962.30160000000001</v>
      </c>
      <c r="PLV175" s="68">
        <v>0</v>
      </c>
      <c r="PLW175" s="68">
        <f t="shared" si="4181"/>
        <v>1443.4524000000001</v>
      </c>
      <c r="PLX175" s="101">
        <v>4</v>
      </c>
      <c r="PLY175" s="102"/>
      <c r="PLZ175" s="68" t="s">
        <v>317</v>
      </c>
      <c r="PMA175" s="68">
        <f t="shared" ref="PMA175" si="9566">89.4*10.764</f>
        <v>962.30160000000001</v>
      </c>
      <c r="PMB175" s="68">
        <v>0</v>
      </c>
      <c r="PMC175" s="68">
        <f t="shared" si="4183"/>
        <v>962.30160000000001</v>
      </c>
      <c r="PMD175" s="68">
        <v>0</v>
      </c>
      <c r="PME175" s="68">
        <f t="shared" si="4184"/>
        <v>1443.4524000000001</v>
      </c>
      <c r="PMF175" s="101">
        <v>4</v>
      </c>
      <c r="PMG175" s="102"/>
      <c r="PMH175" s="68" t="s">
        <v>317</v>
      </c>
      <c r="PMI175" s="68">
        <f t="shared" ref="PMI175" si="9567">89.4*10.764</f>
        <v>962.30160000000001</v>
      </c>
      <c r="PMJ175" s="68">
        <v>0</v>
      </c>
      <c r="PMK175" s="68">
        <f t="shared" si="4186"/>
        <v>962.30160000000001</v>
      </c>
      <c r="PML175" s="68">
        <v>0</v>
      </c>
      <c r="PMM175" s="68">
        <f t="shared" si="4187"/>
        <v>1443.4524000000001</v>
      </c>
      <c r="PMN175" s="101">
        <v>4</v>
      </c>
      <c r="PMO175" s="102"/>
      <c r="PMP175" s="68" t="s">
        <v>317</v>
      </c>
      <c r="PMQ175" s="68">
        <f t="shared" ref="PMQ175" si="9568">89.4*10.764</f>
        <v>962.30160000000001</v>
      </c>
      <c r="PMR175" s="68">
        <v>0</v>
      </c>
      <c r="PMS175" s="68">
        <f t="shared" si="4189"/>
        <v>962.30160000000001</v>
      </c>
      <c r="PMT175" s="68">
        <v>0</v>
      </c>
      <c r="PMU175" s="68">
        <f t="shared" si="4190"/>
        <v>1443.4524000000001</v>
      </c>
      <c r="PMV175" s="101">
        <v>4</v>
      </c>
      <c r="PMW175" s="102"/>
      <c r="PMX175" s="68" t="s">
        <v>317</v>
      </c>
      <c r="PMY175" s="68">
        <f t="shared" ref="PMY175" si="9569">89.4*10.764</f>
        <v>962.30160000000001</v>
      </c>
      <c r="PMZ175" s="68">
        <v>0</v>
      </c>
      <c r="PNA175" s="68">
        <f t="shared" si="4192"/>
        <v>962.30160000000001</v>
      </c>
      <c r="PNB175" s="68">
        <v>0</v>
      </c>
      <c r="PNC175" s="68">
        <f t="shared" si="4193"/>
        <v>1443.4524000000001</v>
      </c>
      <c r="PND175" s="101">
        <v>4</v>
      </c>
      <c r="PNE175" s="102"/>
      <c r="PNF175" s="68" t="s">
        <v>317</v>
      </c>
      <c r="PNG175" s="68">
        <f t="shared" ref="PNG175" si="9570">89.4*10.764</f>
        <v>962.30160000000001</v>
      </c>
      <c r="PNH175" s="68">
        <v>0</v>
      </c>
      <c r="PNI175" s="68">
        <f t="shared" si="4195"/>
        <v>962.30160000000001</v>
      </c>
      <c r="PNJ175" s="68">
        <v>0</v>
      </c>
      <c r="PNK175" s="68">
        <f t="shared" si="4196"/>
        <v>1443.4524000000001</v>
      </c>
      <c r="PNL175" s="101">
        <v>4</v>
      </c>
      <c r="PNM175" s="102"/>
      <c r="PNN175" s="68" t="s">
        <v>317</v>
      </c>
      <c r="PNO175" s="68">
        <f t="shared" ref="PNO175" si="9571">89.4*10.764</f>
        <v>962.30160000000001</v>
      </c>
      <c r="PNP175" s="68">
        <v>0</v>
      </c>
      <c r="PNQ175" s="68">
        <f t="shared" si="4198"/>
        <v>962.30160000000001</v>
      </c>
      <c r="PNR175" s="68">
        <v>0</v>
      </c>
      <c r="PNS175" s="68">
        <f t="shared" si="4199"/>
        <v>1443.4524000000001</v>
      </c>
      <c r="PNT175" s="101">
        <v>4</v>
      </c>
      <c r="PNU175" s="102"/>
      <c r="PNV175" s="68" t="s">
        <v>317</v>
      </c>
      <c r="PNW175" s="68">
        <f t="shared" ref="PNW175" si="9572">89.4*10.764</f>
        <v>962.30160000000001</v>
      </c>
      <c r="PNX175" s="68">
        <v>0</v>
      </c>
      <c r="PNY175" s="68">
        <f t="shared" si="4201"/>
        <v>962.30160000000001</v>
      </c>
      <c r="PNZ175" s="68">
        <v>0</v>
      </c>
      <c r="POA175" s="68">
        <f t="shared" si="4202"/>
        <v>1443.4524000000001</v>
      </c>
      <c r="POB175" s="101">
        <v>4</v>
      </c>
      <c r="POC175" s="102"/>
      <c r="POD175" s="68" t="s">
        <v>317</v>
      </c>
      <c r="POE175" s="68">
        <f t="shared" ref="POE175" si="9573">89.4*10.764</f>
        <v>962.30160000000001</v>
      </c>
      <c r="POF175" s="68">
        <v>0</v>
      </c>
      <c r="POG175" s="68">
        <f t="shared" si="4204"/>
        <v>962.30160000000001</v>
      </c>
      <c r="POH175" s="68">
        <v>0</v>
      </c>
      <c r="POI175" s="68">
        <f t="shared" si="4205"/>
        <v>1443.4524000000001</v>
      </c>
      <c r="POJ175" s="101">
        <v>4</v>
      </c>
      <c r="POK175" s="102"/>
      <c r="POL175" s="68" t="s">
        <v>317</v>
      </c>
      <c r="POM175" s="68">
        <f t="shared" ref="POM175" si="9574">89.4*10.764</f>
        <v>962.30160000000001</v>
      </c>
      <c r="PON175" s="68">
        <v>0</v>
      </c>
      <c r="POO175" s="68">
        <f t="shared" si="4207"/>
        <v>962.30160000000001</v>
      </c>
      <c r="POP175" s="68">
        <v>0</v>
      </c>
      <c r="POQ175" s="68">
        <f t="shared" si="4208"/>
        <v>1443.4524000000001</v>
      </c>
      <c r="POR175" s="101">
        <v>4</v>
      </c>
      <c r="POS175" s="102"/>
      <c r="POT175" s="68" t="s">
        <v>317</v>
      </c>
      <c r="POU175" s="68">
        <f t="shared" ref="POU175" si="9575">89.4*10.764</f>
        <v>962.30160000000001</v>
      </c>
      <c r="POV175" s="68">
        <v>0</v>
      </c>
      <c r="POW175" s="68">
        <f t="shared" si="4210"/>
        <v>962.30160000000001</v>
      </c>
      <c r="POX175" s="68">
        <v>0</v>
      </c>
      <c r="POY175" s="68">
        <f t="shared" si="4211"/>
        <v>1443.4524000000001</v>
      </c>
      <c r="POZ175" s="101">
        <v>4</v>
      </c>
      <c r="PPA175" s="102"/>
      <c r="PPB175" s="68" t="s">
        <v>317</v>
      </c>
      <c r="PPC175" s="68">
        <f t="shared" ref="PPC175" si="9576">89.4*10.764</f>
        <v>962.30160000000001</v>
      </c>
      <c r="PPD175" s="68">
        <v>0</v>
      </c>
      <c r="PPE175" s="68">
        <f t="shared" si="4213"/>
        <v>962.30160000000001</v>
      </c>
      <c r="PPF175" s="68">
        <v>0</v>
      </c>
      <c r="PPG175" s="68">
        <f t="shared" si="4214"/>
        <v>1443.4524000000001</v>
      </c>
      <c r="PPH175" s="101">
        <v>4</v>
      </c>
      <c r="PPI175" s="102"/>
      <c r="PPJ175" s="68" t="s">
        <v>317</v>
      </c>
      <c r="PPK175" s="68">
        <f t="shared" ref="PPK175" si="9577">89.4*10.764</f>
        <v>962.30160000000001</v>
      </c>
      <c r="PPL175" s="68">
        <v>0</v>
      </c>
      <c r="PPM175" s="68">
        <f t="shared" si="4216"/>
        <v>962.30160000000001</v>
      </c>
      <c r="PPN175" s="68">
        <v>0</v>
      </c>
      <c r="PPO175" s="68">
        <f t="shared" si="4217"/>
        <v>1443.4524000000001</v>
      </c>
      <c r="PPP175" s="101">
        <v>4</v>
      </c>
      <c r="PPQ175" s="102"/>
      <c r="PPR175" s="68" t="s">
        <v>317</v>
      </c>
      <c r="PPS175" s="68">
        <f t="shared" ref="PPS175" si="9578">89.4*10.764</f>
        <v>962.30160000000001</v>
      </c>
      <c r="PPT175" s="68">
        <v>0</v>
      </c>
      <c r="PPU175" s="68">
        <f t="shared" si="4219"/>
        <v>962.30160000000001</v>
      </c>
      <c r="PPV175" s="68">
        <v>0</v>
      </c>
      <c r="PPW175" s="68">
        <f t="shared" si="4220"/>
        <v>1443.4524000000001</v>
      </c>
      <c r="PPX175" s="101">
        <v>4</v>
      </c>
      <c r="PPY175" s="102"/>
      <c r="PPZ175" s="68" t="s">
        <v>317</v>
      </c>
      <c r="PQA175" s="68">
        <f t="shared" ref="PQA175" si="9579">89.4*10.764</f>
        <v>962.30160000000001</v>
      </c>
      <c r="PQB175" s="68">
        <v>0</v>
      </c>
      <c r="PQC175" s="68">
        <f t="shared" si="4222"/>
        <v>962.30160000000001</v>
      </c>
      <c r="PQD175" s="68">
        <v>0</v>
      </c>
      <c r="PQE175" s="68">
        <f t="shared" si="4223"/>
        <v>1443.4524000000001</v>
      </c>
      <c r="PQF175" s="101">
        <v>4</v>
      </c>
      <c r="PQG175" s="102"/>
      <c r="PQH175" s="68" t="s">
        <v>317</v>
      </c>
      <c r="PQI175" s="68">
        <f t="shared" ref="PQI175" si="9580">89.4*10.764</f>
        <v>962.30160000000001</v>
      </c>
      <c r="PQJ175" s="68">
        <v>0</v>
      </c>
      <c r="PQK175" s="68">
        <f t="shared" si="4225"/>
        <v>962.30160000000001</v>
      </c>
      <c r="PQL175" s="68">
        <v>0</v>
      </c>
      <c r="PQM175" s="68">
        <f t="shared" si="4226"/>
        <v>1443.4524000000001</v>
      </c>
      <c r="PQN175" s="101">
        <v>4</v>
      </c>
      <c r="PQO175" s="102"/>
      <c r="PQP175" s="68" t="s">
        <v>317</v>
      </c>
      <c r="PQQ175" s="68">
        <f t="shared" ref="PQQ175" si="9581">89.4*10.764</f>
        <v>962.30160000000001</v>
      </c>
      <c r="PQR175" s="68">
        <v>0</v>
      </c>
      <c r="PQS175" s="68">
        <f t="shared" si="4228"/>
        <v>962.30160000000001</v>
      </c>
      <c r="PQT175" s="68">
        <v>0</v>
      </c>
      <c r="PQU175" s="68">
        <f t="shared" si="4229"/>
        <v>1443.4524000000001</v>
      </c>
      <c r="PQV175" s="101">
        <v>4</v>
      </c>
      <c r="PQW175" s="102"/>
      <c r="PQX175" s="68" t="s">
        <v>317</v>
      </c>
      <c r="PQY175" s="68">
        <f t="shared" ref="PQY175" si="9582">89.4*10.764</f>
        <v>962.30160000000001</v>
      </c>
      <c r="PQZ175" s="68">
        <v>0</v>
      </c>
      <c r="PRA175" s="68">
        <f t="shared" si="4231"/>
        <v>962.30160000000001</v>
      </c>
      <c r="PRB175" s="68">
        <v>0</v>
      </c>
      <c r="PRC175" s="68">
        <f t="shared" si="4232"/>
        <v>1443.4524000000001</v>
      </c>
      <c r="PRD175" s="101">
        <v>4</v>
      </c>
      <c r="PRE175" s="102"/>
      <c r="PRF175" s="68" t="s">
        <v>317</v>
      </c>
      <c r="PRG175" s="68">
        <f t="shared" ref="PRG175" si="9583">89.4*10.764</f>
        <v>962.30160000000001</v>
      </c>
      <c r="PRH175" s="68">
        <v>0</v>
      </c>
      <c r="PRI175" s="68">
        <f t="shared" si="4234"/>
        <v>962.30160000000001</v>
      </c>
      <c r="PRJ175" s="68">
        <v>0</v>
      </c>
      <c r="PRK175" s="68">
        <f t="shared" si="4235"/>
        <v>1443.4524000000001</v>
      </c>
      <c r="PRL175" s="101">
        <v>4</v>
      </c>
      <c r="PRM175" s="102"/>
      <c r="PRN175" s="68" t="s">
        <v>317</v>
      </c>
      <c r="PRO175" s="68">
        <f t="shared" ref="PRO175" si="9584">89.4*10.764</f>
        <v>962.30160000000001</v>
      </c>
      <c r="PRP175" s="68">
        <v>0</v>
      </c>
      <c r="PRQ175" s="68">
        <f t="shared" si="4237"/>
        <v>962.30160000000001</v>
      </c>
      <c r="PRR175" s="68">
        <v>0</v>
      </c>
      <c r="PRS175" s="68">
        <f t="shared" si="4238"/>
        <v>1443.4524000000001</v>
      </c>
      <c r="PRT175" s="101">
        <v>4</v>
      </c>
      <c r="PRU175" s="102"/>
      <c r="PRV175" s="68" t="s">
        <v>317</v>
      </c>
      <c r="PRW175" s="68">
        <f t="shared" ref="PRW175" si="9585">89.4*10.764</f>
        <v>962.30160000000001</v>
      </c>
      <c r="PRX175" s="68">
        <v>0</v>
      </c>
      <c r="PRY175" s="68">
        <f t="shared" si="4240"/>
        <v>962.30160000000001</v>
      </c>
      <c r="PRZ175" s="68">
        <v>0</v>
      </c>
      <c r="PSA175" s="68">
        <f t="shared" si="4241"/>
        <v>1443.4524000000001</v>
      </c>
      <c r="PSB175" s="101">
        <v>4</v>
      </c>
      <c r="PSC175" s="102"/>
      <c r="PSD175" s="68" t="s">
        <v>317</v>
      </c>
      <c r="PSE175" s="68">
        <f t="shared" ref="PSE175" si="9586">89.4*10.764</f>
        <v>962.30160000000001</v>
      </c>
      <c r="PSF175" s="68">
        <v>0</v>
      </c>
      <c r="PSG175" s="68">
        <f t="shared" si="4243"/>
        <v>962.30160000000001</v>
      </c>
      <c r="PSH175" s="68">
        <v>0</v>
      </c>
      <c r="PSI175" s="68">
        <f t="shared" si="4244"/>
        <v>1443.4524000000001</v>
      </c>
      <c r="PSJ175" s="101">
        <v>4</v>
      </c>
      <c r="PSK175" s="102"/>
      <c r="PSL175" s="68" t="s">
        <v>317</v>
      </c>
      <c r="PSM175" s="68">
        <f t="shared" ref="PSM175" si="9587">89.4*10.764</f>
        <v>962.30160000000001</v>
      </c>
      <c r="PSN175" s="68">
        <v>0</v>
      </c>
      <c r="PSO175" s="68">
        <f t="shared" si="4246"/>
        <v>962.30160000000001</v>
      </c>
      <c r="PSP175" s="68">
        <v>0</v>
      </c>
      <c r="PSQ175" s="68">
        <f t="shared" si="4247"/>
        <v>1443.4524000000001</v>
      </c>
      <c r="PSR175" s="101">
        <v>4</v>
      </c>
      <c r="PSS175" s="102"/>
      <c r="PST175" s="68" t="s">
        <v>317</v>
      </c>
      <c r="PSU175" s="68">
        <f t="shared" ref="PSU175" si="9588">89.4*10.764</f>
        <v>962.30160000000001</v>
      </c>
      <c r="PSV175" s="68">
        <v>0</v>
      </c>
      <c r="PSW175" s="68">
        <f t="shared" si="4249"/>
        <v>962.30160000000001</v>
      </c>
      <c r="PSX175" s="68">
        <v>0</v>
      </c>
      <c r="PSY175" s="68">
        <f t="shared" si="4250"/>
        <v>1443.4524000000001</v>
      </c>
      <c r="PSZ175" s="101">
        <v>4</v>
      </c>
      <c r="PTA175" s="102"/>
      <c r="PTB175" s="68" t="s">
        <v>317</v>
      </c>
      <c r="PTC175" s="68">
        <f t="shared" ref="PTC175" si="9589">89.4*10.764</f>
        <v>962.30160000000001</v>
      </c>
      <c r="PTD175" s="68">
        <v>0</v>
      </c>
      <c r="PTE175" s="68">
        <f t="shared" si="4252"/>
        <v>962.30160000000001</v>
      </c>
      <c r="PTF175" s="68">
        <v>0</v>
      </c>
      <c r="PTG175" s="68">
        <f t="shared" si="4253"/>
        <v>1443.4524000000001</v>
      </c>
      <c r="PTH175" s="101">
        <v>4</v>
      </c>
      <c r="PTI175" s="102"/>
      <c r="PTJ175" s="68" t="s">
        <v>317</v>
      </c>
      <c r="PTK175" s="68">
        <f t="shared" ref="PTK175" si="9590">89.4*10.764</f>
        <v>962.30160000000001</v>
      </c>
      <c r="PTL175" s="68">
        <v>0</v>
      </c>
      <c r="PTM175" s="68">
        <f t="shared" si="4255"/>
        <v>962.30160000000001</v>
      </c>
      <c r="PTN175" s="68">
        <v>0</v>
      </c>
      <c r="PTO175" s="68">
        <f t="shared" si="4256"/>
        <v>1443.4524000000001</v>
      </c>
      <c r="PTP175" s="101">
        <v>4</v>
      </c>
      <c r="PTQ175" s="102"/>
      <c r="PTR175" s="68" t="s">
        <v>317</v>
      </c>
      <c r="PTS175" s="68">
        <f t="shared" ref="PTS175" si="9591">89.4*10.764</f>
        <v>962.30160000000001</v>
      </c>
      <c r="PTT175" s="68">
        <v>0</v>
      </c>
      <c r="PTU175" s="68">
        <f t="shared" si="4258"/>
        <v>962.30160000000001</v>
      </c>
      <c r="PTV175" s="68">
        <v>0</v>
      </c>
      <c r="PTW175" s="68">
        <f t="shared" si="4259"/>
        <v>1443.4524000000001</v>
      </c>
      <c r="PTX175" s="101">
        <v>4</v>
      </c>
      <c r="PTY175" s="102"/>
      <c r="PTZ175" s="68" t="s">
        <v>317</v>
      </c>
      <c r="PUA175" s="68">
        <f t="shared" ref="PUA175" si="9592">89.4*10.764</f>
        <v>962.30160000000001</v>
      </c>
      <c r="PUB175" s="68">
        <v>0</v>
      </c>
      <c r="PUC175" s="68">
        <f t="shared" si="4261"/>
        <v>962.30160000000001</v>
      </c>
      <c r="PUD175" s="68">
        <v>0</v>
      </c>
      <c r="PUE175" s="68">
        <f t="shared" si="4262"/>
        <v>1443.4524000000001</v>
      </c>
      <c r="PUF175" s="101">
        <v>4</v>
      </c>
      <c r="PUG175" s="102"/>
      <c r="PUH175" s="68" t="s">
        <v>317</v>
      </c>
      <c r="PUI175" s="68">
        <f t="shared" ref="PUI175" si="9593">89.4*10.764</f>
        <v>962.30160000000001</v>
      </c>
      <c r="PUJ175" s="68">
        <v>0</v>
      </c>
      <c r="PUK175" s="68">
        <f t="shared" si="4264"/>
        <v>962.30160000000001</v>
      </c>
      <c r="PUL175" s="68">
        <v>0</v>
      </c>
      <c r="PUM175" s="68">
        <f t="shared" si="4265"/>
        <v>1443.4524000000001</v>
      </c>
      <c r="PUN175" s="101">
        <v>4</v>
      </c>
      <c r="PUO175" s="102"/>
      <c r="PUP175" s="68" t="s">
        <v>317</v>
      </c>
      <c r="PUQ175" s="68">
        <f t="shared" ref="PUQ175" si="9594">89.4*10.764</f>
        <v>962.30160000000001</v>
      </c>
      <c r="PUR175" s="68">
        <v>0</v>
      </c>
      <c r="PUS175" s="68">
        <f t="shared" si="4267"/>
        <v>962.30160000000001</v>
      </c>
      <c r="PUT175" s="68">
        <v>0</v>
      </c>
      <c r="PUU175" s="68">
        <f t="shared" si="4268"/>
        <v>1443.4524000000001</v>
      </c>
      <c r="PUV175" s="101">
        <v>4</v>
      </c>
      <c r="PUW175" s="102"/>
      <c r="PUX175" s="68" t="s">
        <v>317</v>
      </c>
      <c r="PUY175" s="68">
        <f t="shared" ref="PUY175" si="9595">89.4*10.764</f>
        <v>962.30160000000001</v>
      </c>
      <c r="PUZ175" s="68">
        <v>0</v>
      </c>
      <c r="PVA175" s="68">
        <f t="shared" si="4270"/>
        <v>962.30160000000001</v>
      </c>
      <c r="PVB175" s="68">
        <v>0</v>
      </c>
      <c r="PVC175" s="68">
        <f t="shared" si="4271"/>
        <v>1443.4524000000001</v>
      </c>
      <c r="PVD175" s="101">
        <v>4</v>
      </c>
      <c r="PVE175" s="102"/>
      <c r="PVF175" s="68" t="s">
        <v>317</v>
      </c>
      <c r="PVG175" s="68">
        <f t="shared" ref="PVG175" si="9596">89.4*10.764</f>
        <v>962.30160000000001</v>
      </c>
      <c r="PVH175" s="68">
        <v>0</v>
      </c>
      <c r="PVI175" s="68">
        <f t="shared" si="4273"/>
        <v>962.30160000000001</v>
      </c>
      <c r="PVJ175" s="68">
        <v>0</v>
      </c>
      <c r="PVK175" s="68">
        <f t="shared" si="4274"/>
        <v>1443.4524000000001</v>
      </c>
      <c r="PVL175" s="101">
        <v>4</v>
      </c>
      <c r="PVM175" s="102"/>
      <c r="PVN175" s="68" t="s">
        <v>317</v>
      </c>
      <c r="PVO175" s="68">
        <f t="shared" ref="PVO175" si="9597">89.4*10.764</f>
        <v>962.30160000000001</v>
      </c>
      <c r="PVP175" s="68">
        <v>0</v>
      </c>
      <c r="PVQ175" s="68">
        <f t="shared" si="4276"/>
        <v>962.30160000000001</v>
      </c>
      <c r="PVR175" s="68">
        <v>0</v>
      </c>
      <c r="PVS175" s="68">
        <f t="shared" si="4277"/>
        <v>1443.4524000000001</v>
      </c>
      <c r="PVT175" s="101">
        <v>4</v>
      </c>
      <c r="PVU175" s="102"/>
      <c r="PVV175" s="68" t="s">
        <v>317</v>
      </c>
      <c r="PVW175" s="68">
        <f t="shared" ref="PVW175" si="9598">89.4*10.764</f>
        <v>962.30160000000001</v>
      </c>
      <c r="PVX175" s="68">
        <v>0</v>
      </c>
      <c r="PVY175" s="68">
        <f t="shared" si="4279"/>
        <v>962.30160000000001</v>
      </c>
      <c r="PVZ175" s="68">
        <v>0</v>
      </c>
      <c r="PWA175" s="68">
        <f t="shared" si="4280"/>
        <v>1443.4524000000001</v>
      </c>
      <c r="PWB175" s="101">
        <v>4</v>
      </c>
      <c r="PWC175" s="102"/>
      <c r="PWD175" s="68" t="s">
        <v>317</v>
      </c>
      <c r="PWE175" s="68">
        <f t="shared" ref="PWE175" si="9599">89.4*10.764</f>
        <v>962.30160000000001</v>
      </c>
      <c r="PWF175" s="68">
        <v>0</v>
      </c>
      <c r="PWG175" s="68">
        <f t="shared" si="4282"/>
        <v>962.30160000000001</v>
      </c>
      <c r="PWH175" s="68">
        <v>0</v>
      </c>
      <c r="PWI175" s="68">
        <f t="shared" si="4283"/>
        <v>1443.4524000000001</v>
      </c>
      <c r="PWJ175" s="101">
        <v>4</v>
      </c>
      <c r="PWK175" s="102"/>
      <c r="PWL175" s="68" t="s">
        <v>317</v>
      </c>
      <c r="PWM175" s="68">
        <f t="shared" ref="PWM175" si="9600">89.4*10.764</f>
        <v>962.30160000000001</v>
      </c>
      <c r="PWN175" s="68">
        <v>0</v>
      </c>
      <c r="PWO175" s="68">
        <f t="shared" si="4285"/>
        <v>962.30160000000001</v>
      </c>
      <c r="PWP175" s="68">
        <v>0</v>
      </c>
      <c r="PWQ175" s="68">
        <f t="shared" si="4286"/>
        <v>1443.4524000000001</v>
      </c>
      <c r="PWR175" s="101">
        <v>4</v>
      </c>
      <c r="PWS175" s="102"/>
      <c r="PWT175" s="68" t="s">
        <v>317</v>
      </c>
      <c r="PWU175" s="68">
        <f t="shared" ref="PWU175" si="9601">89.4*10.764</f>
        <v>962.30160000000001</v>
      </c>
      <c r="PWV175" s="68">
        <v>0</v>
      </c>
      <c r="PWW175" s="68">
        <f t="shared" si="4288"/>
        <v>962.30160000000001</v>
      </c>
      <c r="PWX175" s="68">
        <v>0</v>
      </c>
      <c r="PWY175" s="68">
        <f t="shared" si="4289"/>
        <v>1443.4524000000001</v>
      </c>
      <c r="PWZ175" s="101">
        <v>4</v>
      </c>
      <c r="PXA175" s="102"/>
      <c r="PXB175" s="68" t="s">
        <v>317</v>
      </c>
      <c r="PXC175" s="68">
        <f t="shared" ref="PXC175" si="9602">89.4*10.764</f>
        <v>962.30160000000001</v>
      </c>
      <c r="PXD175" s="68">
        <v>0</v>
      </c>
      <c r="PXE175" s="68">
        <f t="shared" si="4291"/>
        <v>962.30160000000001</v>
      </c>
      <c r="PXF175" s="68">
        <v>0</v>
      </c>
      <c r="PXG175" s="68">
        <f t="shared" si="4292"/>
        <v>1443.4524000000001</v>
      </c>
      <c r="PXH175" s="101">
        <v>4</v>
      </c>
      <c r="PXI175" s="102"/>
      <c r="PXJ175" s="68" t="s">
        <v>317</v>
      </c>
      <c r="PXK175" s="68">
        <f t="shared" ref="PXK175" si="9603">89.4*10.764</f>
        <v>962.30160000000001</v>
      </c>
      <c r="PXL175" s="68">
        <v>0</v>
      </c>
      <c r="PXM175" s="68">
        <f t="shared" si="4294"/>
        <v>962.30160000000001</v>
      </c>
      <c r="PXN175" s="68">
        <v>0</v>
      </c>
      <c r="PXO175" s="68">
        <f t="shared" si="4295"/>
        <v>1443.4524000000001</v>
      </c>
      <c r="PXP175" s="101">
        <v>4</v>
      </c>
      <c r="PXQ175" s="102"/>
      <c r="PXR175" s="68" t="s">
        <v>317</v>
      </c>
      <c r="PXS175" s="68">
        <f t="shared" ref="PXS175" si="9604">89.4*10.764</f>
        <v>962.30160000000001</v>
      </c>
      <c r="PXT175" s="68">
        <v>0</v>
      </c>
      <c r="PXU175" s="68">
        <f t="shared" si="4297"/>
        <v>962.30160000000001</v>
      </c>
      <c r="PXV175" s="68">
        <v>0</v>
      </c>
      <c r="PXW175" s="68">
        <f t="shared" si="4298"/>
        <v>1443.4524000000001</v>
      </c>
      <c r="PXX175" s="101">
        <v>4</v>
      </c>
      <c r="PXY175" s="102"/>
      <c r="PXZ175" s="68" t="s">
        <v>317</v>
      </c>
      <c r="PYA175" s="68">
        <f t="shared" ref="PYA175" si="9605">89.4*10.764</f>
        <v>962.30160000000001</v>
      </c>
      <c r="PYB175" s="68">
        <v>0</v>
      </c>
      <c r="PYC175" s="68">
        <f t="shared" si="4300"/>
        <v>962.30160000000001</v>
      </c>
      <c r="PYD175" s="68">
        <v>0</v>
      </c>
      <c r="PYE175" s="68">
        <f t="shared" si="4301"/>
        <v>1443.4524000000001</v>
      </c>
      <c r="PYF175" s="101">
        <v>4</v>
      </c>
      <c r="PYG175" s="102"/>
      <c r="PYH175" s="68" t="s">
        <v>317</v>
      </c>
      <c r="PYI175" s="68">
        <f t="shared" ref="PYI175" si="9606">89.4*10.764</f>
        <v>962.30160000000001</v>
      </c>
      <c r="PYJ175" s="68">
        <v>0</v>
      </c>
      <c r="PYK175" s="68">
        <f t="shared" si="4303"/>
        <v>962.30160000000001</v>
      </c>
      <c r="PYL175" s="68">
        <v>0</v>
      </c>
      <c r="PYM175" s="68">
        <f t="shared" si="4304"/>
        <v>1443.4524000000001</v>
      </c>
      <c r="PYN175" s="101">
        <v>4</v>
      </c>
      <c r="PYO175" s="102"/>
      <c r="PYP175" s="68" t="s">
        <v>317</v>
      </c>
      <c r="PYQ175" s="68">
        <f t="shared" ref="PYQ175" si="9607">89.4*10.764</f>
        <v>962.30160000000001</v>
      </c>
      <c r="PYR175" s="68">
        <v>0</v>
      </c>
      <c r="PYS175" s="68">
        <f t="shared" si="4306"/>
        <v>962.30160000000001</v>
      </c>
      <c r="PYT175" s="68">
        <v>0</v>
      </c>
      <c r="PYU175" s="68">
        <f t="shared" si="4307"/>
        <v>1443.4524000000001</v>
      </c>
      <c r="PYV175" s="101">
        <v>4</v>
      </c>
      <c r="PYW175" s="102"/>
      <c r="PYX175" s="68" t="s">
        <v>317</v>
      </c>
      <c r="PYY175" s="68">
        <f t="shared" ref="PYY175" si="9608">89.4*10.764</f>
        <v>962.30160000000001</v>
      </c>
      <c r="PYZ175" s="68">
        <v>0</v>
      </c>
      <c r="PZA175" s="68">
        <f t="shared" si="4309"/>
        <v>962.30160000000001</v>
      </c>
      <c r="PZB175" s="68">
        <v>0</v>
      </c>
      <c r="PZC175" s="68">
        <f t="shared" si="4310"/>
        <v>1443.4524000000001</v>
      </c>
      <c r="PZD175" s="101">
        <v>4</v>
      </c>
      <c r="PZE175" s="102"/>
      <c r="PZF175" s="68" t="s">
        <v>317</v>
      </c>
      <c r="PZG175" s="68">
        <f t="shared" ref="PZG175" si="9609">89.4*10.764</f>
        <v>962.30160000000001</v>
      </c>
      <c r="PZH175" s="68">
        <v>0</v>
      </c>
      <c r="PZI175" s="68">
        <f t="shared" si="4312"/>
        <v>962.30160000000001</v>
      </c>
      <c r="PZJ175" s="68">
        <v>0</v>
      </c>
      <c r="PZK175" s="68">
        <f t="shared" si="4313"/>
        <v>1443.4524000000001</v>
      </c>
      <c r="PZL175" s="101">
        <v>4</v>
      </c>
      <c r="PZM175" s="102"/>
      <c r="PZN175" s="68" t="s">
        <v>317</v>
      </c>
      <c r="PZO175" s="68">
        <f t="shared" ref="PZO175" si="9610">89.4*10.764</f>
        <v>962.30160000000001</v>
      </c>
      <c r="PZP175" s="68">
        <v>0</v>
      </c>
      <c r="PZQ175" s="68">
        <f t="shared" si="4315"/>
        <v>962.30160000000001</v>
      </c>
      <c r="PZR175" s="68">
        <v>0</v>
      </c>
      <c r="PZS175" s="68">
        <f t="shared" si="4316"/>
        <v>1443.4524000000001</v>
      </c>
      <c r="PZT175" s="101">
        <v>4</v>
      </c>
      <c r="PZU175" s="102"/>
      <c r="PZV175" s="68" t="s">
        <v>317</v>
      </c>
      <c r="PZW175" s="68">
        <f t="shared" ref="PZW175" si="9611">89.4*10.764</f>
        <v>962.30160000000001</v>
      </c>
      <c r="PZX175" s="68">
        <v>0</v>
      </c>
      <c r="PZY175" s="68">
        <f t="shared" si="4318"/>
        <v>962.30160000000001</v>
      </c>
      <c r="PZZ175" s="68">
        <v>0</v>
      </c>
      <c r="QAA175" s="68">
        <f t="shared" si="4319"/>
        <v>1443.4524000000001</v>
      </c>
      <c r="QAB175" s="101">
        <v>4</v>
      </c>
      <c r="QAC175" s="102"/>
      <c r="QAD175" s="68" t="s">
        <v>317</v>
      </c>
      <c r="QAE175" s="68">
        <f t="shared" ref="QAE175" si="9612">89.4*10.764</f>
        <v>962.30160000000001</v>
      </c>
      <c r="QAF175" s="68">
        <v>0</v>
      </c>
      <c r="QAG175" s="68">
        <f t="shared" si="4321"/>
        <v>962.30160000000001</v>
      </c>
      <c r="QAH175" s="68">
        <v>0</v>
      </c>
      <c r="QAI175" s="68">
        <f t="shared" si="4322"/>
        <v>1443.4524000000001</v>
      </c>
      <c r="QAJ175" s="101">
        <v>4</v>
      </c>
      <c r="QAK175" s="102"/>
      <c r="QAL175" s="68" t="s">
        <v>317</v>
      </c>
      <c r="QAM175" s="68">
        <f t="shared" ref="QAM175" si="9613">89.4*10.764</f>
        <v>962.30160000000001</v>
      </c>
      <c r="QAN175" s="68">
        <v>0</v>
      </c>
      <c r="QAO175" s="68">
        <f t="shared" si="4324"/>
        <v>962.30160000000001</v>
      </c>
      <c r="QAP175" s="68">
        <v>0</v>
      </c>
      <c r="QAQ175" s="68">
        <f t="shared" si="4325"/>
        <v>1443.4524000000001</v>
      </c>
      <c r="QAR175" s="101">
        <v>4</v>
      </c>
      <c r="QAS175" s="102"/>
      <c r="QAT175" s="68" t="s">
        <v>317</v>
      </c>
      <c r="QAU175" s="68">
        <f t="shared" ref="QAU175" si="9614">89.4*10.764</f>
        <v>962.30160000000001</v>
      </c>
      <c r="QAV175" s="68">
        <v>0</v>
      </c>
      <c r="QAW175" s="68">
        <f t="shared" si="4327"/>
        <v>962.30160000000001</v>
      </c>
      <c r="QAX175" s="68">
        <v>0</v>
      </c>
      <c r="QAY175" s="68">
        <f t="shared" si="4328"/>
        <v>1443.4524000000001</v>
      </c>
      <c r="QAZ175" s="101">
        <v>4</v>
      </c>
      <c r="QBA175" s="102"/>
      <c r="QBB175" s="68" t="s">
        <v>317</v>
      </c>
      <c r="QBC175" s="68">
        <f t="shared" ref="QBC175" si="9615">89.4*10.764</f>
        <v>962.30160000000001</v>
      </c>
      <c r="QBD175" s="68">
        <v>0</v>
      </c>
      <c r="QBE175" s="68">
        <f t="shared" si="4330"/>
        <v>962.30160000000001</v>
      </c>
      <c r="QBF175" s="68">
        <v>0</v>
      </c>
      <c r="QBG175" s="68">
        <f t="shared" si="4331"/>
        <v>1443.4524000000001</v>
      </c>
      <c r="QBH175" s="101">
        <v>4</v>
      </c>
      <c r="QBI175" s="102"/>
      <c r="QBJ175" s="68" t="s">
        <v>317</v>
      </c>
      <c r="QBK175" s="68">
        <f t="shared" ref="QBK175" si="9616">89.4*10.764</f>
        <v>962.30160000000001</v>
      </c>
      <c r="QBL175" s="68">
        <v>0</v>
      </c>
      <c r="QBM175" s="68">
        <f t="shared" si="4333"/>
        <v>962.30160000000001</v>
      </c>
      <c r="QBN175" s="68">
        <v>0</v>
      </c>
      <c r="QBO175" s="68">
        <f t="shared" si="4334"/>
        <v>1443.4524000000001</v>
      </c>
      <c r="QBP175" s="101">
        <v>4</v>
      </c>
      <c r="QBQ175" s="102"/>
      <c r="QBR175" s="68" t="s">
        <v>317</v>
      </c>
      <c r="QBS175" s="68">
        <f t="shared" ref="QBS175" si="9617">89.4*10.764</f>
        <v>962.30160000000001</v>
      </c>
      <c r="QBT175" s="68">
        <v>0</v>
      </c>
      <c r="QBU175" s="68">
        <f t="shared" si="4336"/>
        <v>962.30160000000001</v>
      </c>
      <c r="QBV175" s="68">
        <v>0</v>
      </c>
      <c r="QBW175" s="68">
        <f t="shared" si="4337"/>
        <v>1443.4524000000001</v>
      </c>
      <c r="QBX175" s="101">
        <v>4</v>
      </c>
      <c r="QBY175" s="102"/>
      <c r="QBZ175" s="68" t="s">
        <v>317</v>
      </c>
      <c r="QCA175" s="68">
        <f t="shared" ref="QCA175" si="9618">89.4*10.764</f>
        <v>962.30160000000001</v>
      </c>
      <c r="QCB175" s="68">
        <v>0</v>
      </c>
      <c r="QCC175" s="68">
        <f t="shared" si="4339"/>
        <v>962.30160000000001</v>
      </c>
      <c r="QCD175" s="68">
        <v>0</v>
      </c>
      <c r="QCE175" s="68">
        <f t="shared" si="4340"/>
        <v>1443.4524000000001</v>
      </c>
      <c r="QCF175" s="101">
        <v>4</v>
      </c>
      <c r="QCG175" s="102"/>
      <c r="QCH175" s="68" t="s">
        <v>317</v>
      </c>
      <c r="QCI175" s="68">
        <f t="shared" ref="QCI175" si="9619">89.4*10.764</f>
        <v>962.30160000000001</v>
      </c>
      <c r="QCJ175" s="68">
        <v>0</v>
      </c>
      <c r="QCK175" s="68">
        <f t="shared" si="4342"/>
        <v>962.30160000000001</v>
      </c>
      <c r="QCL175" s="68">
        <v>0</v>
      </c>
      <c r="QCM175" s="68">
        <f t="shared" si="4343"/>
        <v>1443.4524000000001</v>
      </c>
      <c r="QCN175" s="101">
        <v>4</v>
      </c>
      <c r="QCO175" s="102"/>
      <c r="QCP175" s="68" t="s">
        <v>317</v>
      </c>
      <c r="QCQ175" s="68">
        <f t="shared" ref="QCQ175" si="9620">89.4*10.764</f>
        <v>962.30160000000001</v>
      </c>
      <c r="QCR175" s="68">
        <v>0</v>
      </c>
      <c r="QCS175" s="68">
        <f t="shared" si="4345"/>
        <v>962.30160000000001</v>
      </c>
      <c r="QCT175" s="68">
        <v>0</v>
      </c>
      <c r="QCU175" s="68">
        <f t="shared" si="4346"/>
        <v>1443.4524000000001</v>
      </c>
      <c r="QCV175" s="101">
        <v>4</v>
      </c>
      <c r="QCW175" s="102"/>
      <c r="QCX175" s="68" t="s">
        <v>317</v>
      </c>
      <c r="QCY175" s="68">
        <f t="shared" ref="QCY175" si="9621">89.4*10.764</f>
        <v>962.30160000000001</v>
      </c>
      <c r="QCZ175" s="68">
        <v>0</v>
      </c>
      <c r="QDA175" s="68">
        <f t="shared" si="4348"/>
        <v>962.30160000000001</v>
      </c>
      <c r="QDB175" s="68">
        <v>0</v>
      </c>
      <c r="QDC175" s="68">
        <f t="shared" si="4349"/>
        <v>1443.4524000000001</v>
      </c>
      <c r="QDD175" s="101">
        <v>4</v>
      </c>
      <c r="QDE175" s="102"/>
      <c r="QDF175" s="68" t="s">
        <v>317</v>
      </c>
      <c r="QDG175" s="68">
        <f t="shared" ref="QDG175" si="9622">89.4*10.764</f>
        <v>962.30160000000001</v>
      </c>
      <c r="QDH175" s="68">
        <v>0</v>
      </c>
      <c r="QDI175" s="68">
        <f t="shared" si="4351"/>
        <v>962.30160000000001</v>
      </c>
      <c r="QDJ175" s="68">
        <v>0</v>
      </c>
      <c r="QDK175" s="68">
        <f t="shared" si="4352"/>
        <v>1443.4524000000001</v>
      </c>
      <c r="QDL175" s="101">
        <v>4</v>
      </c>
      <c r="QDM175" s="102"/>
      <c r="QDN175" s="68" t="s">
        <v>317</v>
      </c>
      <c r="QDO175" s="68">
        <f t="shared" ref="QDO175" si="9623">89.4*10.764</f>
        <v>962.30160000000001</v>
      </c>
      <c r="QDP175" s="68">
        <v>0</v>
      </c>
      <c r="QDQ175" s="68">
        <f t="shared" si="4354"/>
        <v>962.30160000000001</v>
      </c>
      <c r="QDR175" s="68">
        <v>0</v>
      </c>
      <c r="QDS175" s="68">
        <f t="shared" si="4355"/>
        <v>1443.4524000000001</v>
      </c>
      <c r="QDT175" s="101">
        <v>4</v>
      </c>
      <c r="QDU175" s="102"/>
      <c r="QDV175" s="68" t="s">
        <v>317</v>
      </c>
      <c r="QDW175" s="68">
        <f t="shared" ref="QDW175" si="9624">89.4*10.764</f>
        <v>962.30160000000001</v>
      </c>
      <c r="QDX175" s="68">
        <v>0</v>
      </c>
      <c r="QDY175" s="68">
        <f t="shared" si="4357"/>
        <v>962.30160000000001</v>
      </c>
      <c r="QDZ175" s="68">
        <v>0</v>
      </c>
      <c r="QEA175" s="68">
        <f t="shared" si="4358"/>
        <v>1443.4524000000001</v>
      </c>
      <c r="QEB175" s="101">
        <v>4</v>
      </c>
      <c r="QEC175" s="102"/>
      <c r="QED175" s="68" t="s">
        <v>317</v>
      </c>
      <c r="QEE175" s="68">
        <f t="shared" ref="QEE175" si="9625">89.4*10.764</f>
        <v>962.30160000000001</v>
      </c>
      <c r="QEF175" s="68">
        <v>0</v>
      </c>
      <c r="QEG175" s="68">
        <f t="shared" si="4360"/>
        <v>962.30160000000001</v>
      </c>
      <c r="QEH175" s="68">
        <v>0</v>
      </c>
      <c r="QEI175" s="68">
        <f t="shared" si="4361"/>
        <v>1443.4524000000001</v>
      </c>
      <c r="QEJ175" s="101">
        <v>4</v>
      </c>
      <c r="QEK175" s="102"/>
      <c r="QEL175" s="68" t="s">
        <v>317</v>
      </c>
      <c r="QEM175" s="68">
        <f t="shared" ref="QEM175" si="9626">89.4*10.764</f>
        <v>962.30160000000001</v>
      </c>
      <c r="QEN175" s="68">
        <v>0</v>
      </c>
      <c r="QEO175" s="68">
        <f t="shared" si="4363"/>
        <v>962.30160000000001</v>
      </c>
      <c r="QEP175" s="68">
        <v>0</v>
      </c>
      <c r="QEQ175" s="68">
        <f t="shared" si="4364"/>
        <v>1443.4524000000001</v>
      </c>
      <c r="QER175" s="101">
        <v>4</v>
      </c>
      <c r="QES175" s="102"/>
      <c r="QET175" s="68" t="s">
        <v>317</v>
      </c>
      <c r="QEU175" s="68">
        <f t="shared" ref="QEU175" si="9627">89.4*10.764</f>
        <v>962.30160000000001</v>
      </c>
      <c r="QEV175" s="68">
        <v>0</v>
      </c>
      <c r="QEW175" s="68">
        <f t="shared" si="4366"/>
        <v>962.30160000000001</v>
      </c>
      <c r="QEX175" s="68">
        <v>0</v>
      </c>
      <c r="QEY175" s="68">
        <f t="shared" si="4367"/>
        <v>1443.4524000000001</v>
      </c>
      <c r="QEZ175" s="101">
        <v>4</v>
      </c>
      <c r="QFA175" s="102"/>
      <c r="QFB175" s="68" t="s">
        <v>317</v>
      </c>
      <c r="QFC175" s="68">
        <f t="shared" ref="QFC175" si="9628">89.4*10.764</f>
        <v>962.30160000000001</v>
      </c>
      <c r="QFD175" s="68">
        <v>0</v>
      </c>
      <c r="QFE175" s="68">
        <f t="shared" si="4369"/>
        <v>962.30160000000001</v>
      </c>
      <c r="QFF175" s="68">
        <v>0</v>
      </c>
      <c r="QFG175" s="68">
        <f t="shared" si="4370"/>
        <v>1443.4524000000001</v>
      </c>
      <c r="QFH175" s="101">
        <v>4</v>
      </c>
      <c r="QFI175" s="102"/>
      <c r="QFJ175" s="68" t="s">
        <v>317</v>
      </c>
      <c r="QFK175" s="68">
        <f t="shared" ref="QFK175" si="9629">89.4*10.764</f>
        <v>962.30160000000001</v>
      </c>
      <c r="QFL175" s="68">
        <v>0</v>
      </c>
      <c r="QFM175" s="68">
        <f t="shared" si="4372"/>
        <v>962.30160000000001</v>
      </c>
      <c r="QFN175" s="68">
        <v>0</v>
      </c>
      <c r="QFO175" s="68">
        <f t="shared" si="4373"/>
        <v>1443.4524000000001</v>
      </c>
      <c r="QFP175" s="101">
        <v>4</v>
      </c>
      <c r="QFQ175" s="102"/>
      <c r="QFR175" s="68" t="s">
        <v>317</v>
      </c>
      <c r="QFS175" s="68">
        <f t="shared" ref="QFS175" si="9630">89.4*10.764</f>
        <v>962.30160000000001</v>
      </c>
      <c r="QFT175" s="68">
        <v>0</v>
      </c>
      <c r="QFU175" s="68">
        <f t="shared" si="4375"/>
        <v>962.30160000000001</v>
      </c>
      <c r="QFV175" s="68">
        <v>0</v>
      </c>
      <c r="QFW175" s="68">
        <f t="shared" si="4376"/>
        <v>1443.4524000000001</v>
      </c>
      <c r="QFX175" s="101">
        <v>4</v>
      </c>
      <c r="QFY175" s="102"/>
      <c r="QFZ175" s="68" t="s">
        <v>317</v>
      </c>
      <c r="QGA175" s="68">
        <f t="shared" ref="QGA175" si="9631">89.4*10.764</f>
        <v>962.30160000000001</v>
      </c>
      <c r="QGB175" s="68">
        <v>0</v>
      </c>
      <c r="QGC175" s="68">
        <f t="shared" si="4378"/>
        <v>962.30160000000001</v>
      </c>
      <c r="QGD175" s="68">
        <v>0</v>
      </c>
      <c r="QGE175" s="68">
        <f t="shared" si="4379"/>
        <v>1443.4524000000001</v>
      </c>
      <c r="QGF175" s="101">
        <v>4</v>
      </c>
      <c r="QGG175" s="102"/>
      <c r="QGH175" s="68" t="s">
        <v>317</v>
      </c>
      <c r="QGI175" s="68">
        <f t="shared" ref="QGI175" si="9632">89.4*10.764</f>
        <v>962.30160000000001</v>
      </c>
      <c r="QGJ175" s="68">
        <v>0</v>
      </c>
      <c r="QGK175" s="68">
        <f t="shared" si="4381"/>
        <v>962.30160000000001</v>
      </c>
      <c r="QGL175" s="68">
        <v>0</v>
      </c>
      <c r="QGM175" s="68">
        <f t="shared" si="4382"/>
        <v>1443.4524000000001</v>
      </c>
      <c r="QGN175" s="101">
        <v>4</v>
      </c>
      <c r="QGO175" s="102"/>
      <c r="QGP175" s="68" t="s">
        <v>317</v>
      </c>
      <c r="QGQ175" s="68">
        <f t="shared" ref="QGQ175" si="9633">89.4*10.764</f>
        <v>962.30160000000001</v>
      </c>
      <c r="QGR175" s="68">
        <v>0</v>
      </c>
      <c r="QGS175" s="68">
        <f t="shared" si="4384"/>
        <v>962.30160000000001</v>
      </c>
      <c r="QGT175" s="68">
        <v>0</v>
      </c>
      <c r="QGU175" s="68">
        <f t="shared" si="4385"/>
        <v>1443.4524000000001</v>
      </c>
      <c r="QGV175" s="101">
        <v>4</v>
      </c>
      <c r="QGW175" s="102"/>
      <c r="QGX175" s="68" t="s">
        <v>317</v>
      </c>
      <c r="QGY175" s="68">
        <f t="shared" ref="QGY175" si="9634">89.4*10.764</f>
        <v>962.30160000000001</v>
      </c>
      <c r="QGZ175" s="68">
        <v>0</v>
      </c>
      <c r="QHA175" s="68">
        <f t="shared" si="4387"/>
        <v>962.30160000000001</v>
      </c>
      <c r="QHB175" s="68">
        <v>0</v>
      </c>
      <c r="QHC175" s="68">
        <f t="shared" si="4388"/>
        <v>1443.4524000000001</v>
      </c>
      <c r="QHD175" s="101">
        <v>4</v>
      </c>
      <c r="QHE175" s="102"/>
      <c r="QHF175" s="68" t="s">
        <v>317</v>
      </c>
      <c r="QHG175" s="68">
        <f t="shared" ref="QHG175" si="9635">89.4*10.764</f>
        <v>962.30160000000001</v>
      </c>
      <c r="QHH175" s="68">
        <v>0</v>
      </c>
      <c r="QHI175" s="68">
        <f t="shared" si="4390"/>
        <v>962.30160000000001</v>
      </c>
      <c r="QHJ175" s="68">
        <v>0</v>
      </c>
      <c r="QHK175" s="68">
        <f t="shared" si="4391"/>
        <v>1443.4524000000001</v>
      </c>
      <c r="QHL175" s="101">
        <v>4</v>
      </c>
      <c r="QHM175" s="102"/>
      <c r="QHN175" s="68" t="s">
        <v>317</v>
      </c>
      <c r="QHO175" s="68">
        <f t="shared" ref="QHO175" si="9636">89.4*10.764</f>
        <v>962.30160000000001</v>
      </c>
      <c r="QHP175" s="68">
        <v>0</v>
      </c>
      <c r="QHQ175" s="68">
        <f t="shared" si="4393"/>
        <v>962.30160000000001</v>
      </c>
      <c r="QHR175" s="68">
        <v>0</v>
      </c>
      <c r="QHS175" s="68">
        <f t="shared" si="4394"/>
        <v>1443.4524000000001</v>
      </c>
      <c r="QHT175" s="101">
        <v>4</v>
      </c>
      <c r="QHU175" s="102"/>
      <c r="QHV175" s="68" t="s">
        <v>317</v>
      </c>
      <c r="QHW175" s="68">
        <f t="shared" ref="QHW175" si="9637">89.4*10.764</f>
        <v>962.30160000000001</v>
      </c>
      <c r="QHX175" s="68">
        <v>0</v>
      </c>
      <c r="QHY175" s="68">
        <f t="shared" si="4396"/>
        <v>962.30160000000001</v>
      </c>
      <c r="QHZ175" s="68">
        <v>0</v>
      </c>
      <c r="QIA175" s="68">
        <f t="shared" si="4397"/>
        <v>1443.4524000000001</v>
      </c>
      <c r="QIB175" s="101">
        <v>4</v>
      </c>
      <c r="QIC175" s="102"/>
      <c r="QID175" s="68" t="s">
        <v>317</v>
      </c>
      <c r="QIE175" s="68">
        <f t="shared" ref="QIE175" si="9638">89.4*10.764</f>
        <v>962.30160000000001</v>
      </c>
      <c r="QIF175" s="68">
        <v>0</v>
      </c>
      <c r="QIG175" s="68">
        <f t="shared" si="4399"/>
        <v>962.30160000000001</v>
      </c>
      <c r="QIH175" s="68">
        <v>0</v>
      </c>
      <c r="QII175" s="68">
        <f t="shared" si="4400"/>
        <v>1443.4524000000001</v>
      </c>
      <c r="QIJ175" s="101">
        <v>4</v>
      </c>
      <c r="QIK175" s="102"/>
      <c r="QIL175" s="68" t="s">
        <v>317</v>
      </c>
      <c r="QIM175" s="68">
        <f t="shared" ref="QIM175" si="9639">89.4*10.764</f>
        <v>962.30160000000001</v>
      </c>
      <c r="QIN175" s="68">
        <v>0</v>
      </c>
      <c r="QIO175" s="68">
        <f t="shared" si="4402"/>
        <v>962.30160000000001</v>
      </c>
      <c r="QIP175" s="68">
        <v>0</v>
      </c>
      <c r="QIQ175" s="68">
        <f t="shared" si="4403"/>
        <v>1443.4524000000001</v>
      </c>
      <c r="QIR175" s="101">
        <v>4</v>
      </c>
      <c r="QIS175" s="102"/>
      <c r="QIT175" s="68" t="s">
        <v>317</v>
      </c>
      <c r="QIU175" s="68">
        <f t="shared" ref="QIU175" si="9640">89.4*10.764</f>
        <v>962.30160000000001</v>
      </c>
      <c r="QIV175" s="68">
        <v>0</v>
      </c>
      <c r="QIW175" s="68">
        <f t="shared" si="4405"/>
        <v>962.30160000000001</v>
      </c>
      <c r="QIX175" s="68">
        <v>0</v>
      </c>
      <c r="QIY175" s="68">
        <f t="shared" si="4406"/>
        <v>1443.4524000000001</v>
      </c>
      <c r="QIZ175" s="101">
        <v>4</v>
      </c>
      <c r="QJA175" s="102"/>
      <c r="QJB175" s="68" t="s">
        <v>317</v>
      </c>
      <c r="QJC175" s="68">
        <f t="shared" ref="QJC175" si="9641">89.4*10.764</f>
        <v>962.30160000000001</v>
      </c>
      <c r="QJD175" s="68">
        <v>0</v>
      </c>
      <c r="QJE175" s="68">
        <f t="shared" si="4408"/>
        <v>962.30160000000001</v>
      </c>
      <c r="QJF175" s="68">
        <v>0</v>
      </c>
      <c r="QJG175" s="68">
        <f t="shared" si="4409"/>
        <v>1443.4524000000001</v>
      </c>
      <c r="QJH175" s="101">
        <v>4</v>
      </c>
      <c r="QJI175" s="102"/>
      <c r="QJJ175" s="68" t="s">
        <v>317</v>
      </c>
      <c r="QJK175" s="68">
        <f t="shared" ref="QJK175" si="9642">89.4*10.764</f>
        <v>962.30160000000001</v>
      </c>
      <c r="QJL175" s="68">
        <v>0</v>
      </c>
      <c r="QJM175" s="68">
        <f t="shared" si="4411"/>
        <v>962.30160000000001</v>
      </c>
      <c r="QJN175" s="68">
        <v>0</v>
      </c>
      <c r="QJO175" s="68">
        <f t="shared" si="4412"/>
        <v>1443.4524000000001</v>
      </c>
      <c r="QJP175" s="101">
        <v>4</v>
      </c>
      <c r="QJQ175" s="102"/>
      <c r="QJR175" s="68" t="s">
        <v>317</v>
      </c>
      <c r="QJS175" s="68">
        <f t="shared" ref="QJS175" si="9643">89.4*10.764</f>
        <v>962.30160000000001</v>
      </c>
      <c r="QJT175" s="68">
        <v>0</v>
      </c>
      <c r="QJU175" s="68">
        <f t="shared" si="4414"/>
        <v>962.30160000000001</v>
      </c>
      <c r="QJV175" s="68">
        <v>0</v>
      </c>
      <c r="QJW175" s="68">
        <f t="shared" si="4415"/>
        <v>1443.4524000000001</v>
      </c>
      <c r="QJX175" s="101">
        <v>4</v>
      </c>
      <c r="QJY175" s="102"/>
      <c r="QJZ175" s="68" t="s">
        <v>317</v>
      </c>
      <c r="QKA175" s="68">
        <f t="shared" ref="QKA175" si="9644">89.4*10.764</f>
        <v>962.30160000000001</v>
      </c>
      <c r="QKB175" s="68">
        <v>0</v>
      </c>
      <c r="QKC175" s="68">
        <f t="shared" si="4417"/>
        <v>962.30160000000001</v>
      </c>
      <c r="QKD175" s="68">
        <v>0</v>
      </c>
      <c r="QKE175" s="68">
        <f t="shared" si="4418"/>
        <v>1443.4524000000001</v>
      </c>
      <c r="QKF175" s="101">
        <v>4</v>
      </c>
      <c r="QKG175" s="102"/>
      <c r="QKH175" s="68" t="s">
        <v>317</v>
      </c>
      <c r="QKI175" s="68">
        <f t="shared" ref="QKI175" si="9645">89.4*10.764</f>
        <v>962.30160000000001</v>
      </c>
      <c r="QKJ175" s="68">
        <v>0</v>
      </c>
      <c r="QKK175" s="68">
        <f t="shared" si="4420"/>
        <v>962.30160000000001</v>
      </c>
      <c r="QKL175" s="68">
        <v>0</v>
      </c>
      <c r="QKM175" s="68">
        <f t="shared" si="4421"/>
        <v>1443.4524000000001</v>
      </c>
      <c r="QKN175" s="101">
        <v>4</v>
      </c>
      <c r="QKO175" s="102"/>
      <c r="QKP175" s="68" t="s">
        <v>317</v>
      </c>
      <c r="QKQ175" s="68">
        <f t="shared" ref="QKQ175" si="9646">89.4*10.764</f>
        <v>962.30160000000001</v>
      </c>
      <c r="QKR175" s="68">
        <v>0</v>
      </c>
      <c r="QKS175" s="68">
        <f t="shared" si="4423"/>
        <v>962.30160000000001</v>
      </c>
      <c r="QKT175" s="68">
        <v>0</v>
      </c>
      <c r="QKU175" s="68">
        <f t="shared" si="4424"/>
        <v>1443.4524000000001</v>
      </c>
      <c r="QKV175" s="101">
        <v>4</v>
      </c>
      <c r="QKW175" s="102"/>
      <c r="QKX175" s="68" t="s">
        <v>317</v>
      </c>
      <c r="QKY175" s="68">
        <f t="shared" ref="QKY175" si="9647">89.4*10.764</f>
        <v>962.30160000000001</v>
      </c>
      <c r="QKZ175" s="68">
        <v>0</v>
      </c>
      <c r="QLA175" s="68">
        <f t="shared" si="4426"/>
        <v>962.30160000000001</v>
      </c>
      <c r="QLB175" s="68">
        <v>0</v>
      </c>
      <c r="QLC175" s="68">
        <f t="shared" si="4427"/>
        <v>1443.4524000000001</v>
      </c>
      <c r="QLD175" s="101">
        <v>4</v>
      </c>
      <c r="QLE175" s="102"/>
      <c r="QLF175" s="68" t="s">
        <v>317</v>
      </c>
      <c r="QLG175" s="68">
        <f t="shared" ref="QLG175" si="9648">89.4*10.764</f>
        <v>962.30160000000001</v>
      </c>
      <c r="QLH175" s="68">
        <v>0</v>
      </c>
      <c r="QLI175" s="68">
        <f t="shared" si="4429"/>
        <v>962.30160000000001</v>
      </c>
      <c r="QLJ175" s="68">
        <v>0</v>
      </c>
      <c r="QLK175" s="68">
        <f t="shared" si="4430"/>
        <v>1443.4524000000001</v>
      </c>
      <c r="QLL175" s="101">
        <v>4</v>
      </c>
      <c r="QLM175" s="102"/>
      <c r="QLN175" s="68" t="s">
        <v>317</v>
      </c>
      <c r="QLO175" s="68">
        <f t="shared" ref="QLO175" si="9649">89.4*10.764</f>
        <v>962.30160000000001</v>
      </c>
      <c r="QLP175" s="68">
        <v>0</v>
      </c>
      <c r="QLQ175" s="68">
        <f t="shared" si="4432"/>
        <v>962.30160000000001</v>
      </c>
      <c r="QLR175" s="68">
        <v>0</v>
      </c>
      <c r="QLS175" s="68">
        <f t="shared" si="4433"/>
        <v>1443.4524000000001</v>
      </c>
      <c r="QLT175" s="101">
        <v>4</v>
      </c>
      <c r="QLU175" s="102"/>
      <c r="QLV175" s="68" t="s">
        <v>317</v>
      </c>
      <c r="QLW175" s="68">
        <f t="shared" ref="QLW175" si="9650">89.4*10.764</f>
        <v>962.30160000000001</v>
      </c>
      <c r="QLX175" s="68">
        <v>0</v>
      </c>
      <c r="QLY175" s="68">
        <f t="shared" si="4435"/>
        <v>962.30160000000001</v>
      </c>
      <c r="QLZ175" s="68">
        <v>0</v>
      </c>
      <c r="QMA175" s="68">
        <f t="shared" si="4436"/>
        <v>1443.4524000000001</v>
      </c>
      <c r="QMB175" s="101">
        <v>4</v>
      </c>
      <c r="QMC175" s="102"/>
      <c r="QMD175" s="68" t="s">
        <v>317</v>
      </c>
      <c r="QME175" s="68">
        <f t="shared" ref="QME175" si="9651">89.4*10.764</f>
        <v>962.30160000000001</v>
      </c>
      <c r="QMF175" s="68">
        <v>0</v>
      </c>
      <c r="QMG175" s="68">
        <f t="shared" si="4438"/>
        <v>962.30160000000001</v>
      </c>
      <c r="QMH175" s="68">
        <v>0</v>
      </c>
      <c r="QMI175" s="68">
        <f t="shared" si="4439"/>
        <v>1443.4524000000001</v>
      </c>
      <c r="QMJ175" s="101">
        <v>4</v>
      </c>
      <c r="QMK175" s="102"/>
      <c r="QML175" s="68" t="s">
        <v>317</v>
      </c>
      <c r="QMM175" s="68">
        <f t="shared" ref="QMM175" si="9652">89.4*10.764</f>
        <v>962.30160000000001</v>
      </c>
      <c r="QMN175" s="68">
        <v>0</v>
      </c>
      <c r="QMO175" s="68">
        <f t="shared" si="4441"/>
        <v>962.30160000000001</v>
      </c>
      <c r="QMP175" s="68">
        <v>0</v>
      </c>
      <c r="QMQ175" s="68">
        <f t="shared" si="4442"/>
        <v>1443.4524000000001</v>
      </c>
      <c r="QMR175" s="101">
        <v>4</v>
      </c>
      <c r="QMS175" s="102"/>
      <c r="QMT175" s="68" t="s">
        <v>317</v>
      </c>
      <c r="QMU175" s="68">
        <f t="shared" ref="QMU175" si="9653">89.4*10.764</f>
        <v>962.30160000000001</v>
      </c>
      <c r="QMV175" s="68">
        <v>0</v>
      </c>
      <c r="QMW175" s="68">
        <f t="shared" si="4444"/>
        <v>962.30160000000001</v>
      </c>
      <c r="QMX175" s="68">
        <v>0</v>
      </c>
      <c r="QMY175" s="68">
        <f t="shared" si="4445"/>
        <v>1443.4524000000001</v>
      </c>
      <c r="QMZ175" s="101">
        <v>4</v>
      </c>
      <c r="QNA175" s="102"/>
      <c r="QNB175" s="68" t="s">
        <v>317</v>
      </c>
      <c r="QNC175" s="68">
        <f t="shared" ref="QNC175" si="9654">89.4*10.764</f>
        <v>962.30160000000001</v>
      </c>
      <c r="QND175" s="68">
        <v>0</v>
      </c>
      <c r="QNE175" s="68">
        <f t="shared" si="4447"/>
        <v>962.30160000000001</v>
      </c>
      <c r="QNF175" s="68">
        <v>0</v>
      </c>
      <c r="QNG175" s="68">
        <f t="shared" si="4448"/>
        <v>1443.4524000000001</v>
      </c>
      <c r="QNH175" s="101">
        <v>4</v>
      </c>
      <c r="QNI175" s="102"/>
      <c r="QNJ175" s="68" t="s">
        <v>317</v>
      </c>
      <c r="QNK175" s="68">
        <f t="shared" ref="QNK175" si="9655">89.4*10.764</f>
        <v>962.30160000000001</v>
      </c>
      <c r="QNL175" s="68">
        <v>0</v>
      </c>
      <c r="QNM175" s="68">
        <f t="shared" si="4450"/>
        <v>962.30160000000001</v>
      </c>
      <c r="QNN175" s="68">
        <v>0</v>
      </c>
      <c r="QNO175" s="68">
        <f t="shared" si="4451"/>
        <v>1443.4524000000001</v>
      </c>
      <c r="QNP175" s="101">
        <v>4</v>
      </c>
      <c r="QNQ175" s="102"/>
      <c r="QNR175" s="68" t="s">
        <v>317</v>
      </c>
      <c r="QNS175" s="68">
        <f t="shared" ref="QNS175" si="9656">89.4*10.764</f>
        <v>962.30160000000001</v>
      </c>
      <c r="QNT175" s="68">
        <v>0</v>
      </c>
      <c r="QNU175" s="68">
        <f t="shared" si="4453"/>
        <v>962.30160000000001</v>
      </c>
      <c r="QNV175" s="68">
        <v>0</v>
      </c>
      <c r="QNW175" s="68">
        <f t="shared" si="4454"/>
        <v>1443.4524000000001</v>
      </c>
      <c r="QNX175" s="101">
        <v>4</v>
      </c>
      <c r="QNY175" s="102"/>
      <c r="QNZ175" s="68" t="s">
        <v>317</v>
      </c>
      <c r="QOA175" s="68">
        <f t="shared" ref="QOA175" si="9657">89.4*10.764</f>
        <v>962.30160000000001</v>
      </c>
      <c r="QOB175" s="68">
        <v>0</v>
      </c>
      <c r="QOC175" s="68">
        <f t="shared" si="4456"/>
        <v>962.30160000000001</v>
      </c>
      <c r="QOD175" s="68">
        <v>0</v>
      </c>
      <c r="QOE175" s="68">
        <f t="shared" si="4457"/>
        <v>1443.4524000000001</v>
      </c>
      <c r="QOF175" s="101">
        <v>4</v>
      </c>
      <c r="QOG175" s="102"/>
      <c r="QOH175" s="68" t="s">
        <v>317</v>
      </c>
      <c r="QOI175" s="68">
        <f t="shared" ref="QOI175" si="9658">89.4*10.764</f>
        <v>962.30160000000001</v>
      </c>
      <c r="QOJ175" s="68">
        <v>0</v>
      </c>
      <c r="QOK175" s="68">
        <f t="shared" si="4459"/>
        <v>962.30160000000001</v>
      </c>
      <c r="QOL175" s="68">
        <v>0</v>
      </c>
      <c r="QOM175" s="68">
        <f t="shared" si="4460"/>
        <v>1443.4524000000001</v>
      </c>
      <c r="QON175" s="101">
        <v>4</v>
      </c>
      <c r="QOO175" s="102"/>
      <c r="QOP175" s="68" t="s">
        <v>317</v>
      </c>
      <c r="QOQ175" s="68">
        <f t="shared" ref="QOQ175" si="9659">89.4*10.764</f>
        <v>962.30160000000001</v>
      </c>
      <c r="QOR175" s="68">
        <v>0</v>
      </c>
      <c r="QOS175" s="68">
        <f t="shared" si="4462"/>
        <v>962.30160000000001</v>
      </c>
      <c r="QOT175" s="68">
        <v>0</v>
      </c>
      <c r="QOU175" s="68">
        <f t="shared" si="4463"/>
        <v>1443.4524000000001</v>
      </c>
      <c r="QOV175" s="101">
        <v>4</v>
      </c>
      <c r="QOW175" s="102"/>
      <c r="QOX175" s="68" t="s">
        <v>317</v>
      </c>
      <c r="QOY175" s="68">
        <f t="shared" ref="QOY175" si="9660">89.4*10.764</f>
        <v>962.30160000000001</v>
      </c>
      <c r="QOZ175" s="68">
        <v>0</v>
      </c>
      <c r="QPA175" s="68">
        <f t="shared" si="4465"/>
        <v>962.30160000000001</v>
      </c>
      <c r="QPB175" s="68">
        <v>0</v>
      </c>
      <c r="QPC175" s="68">
        <f t="shared" si="4466"/>
        <v>1443.4524000000001</v>
      </c>
      <c r="QPD175" s="101">
        <v>4</v>
      </c>
      <c r="QPE175" s="102"/>
      <c r="QPF175" s="68" t="s">
        <v>317</v>
      </c>
      <c r="QPG175" s="68">
        <f t="shared" ref="QPG175" si="9661">89.4*10.764</f>
        <v>962.30160000000001</v>
      </c>
      <c r="QPH175" s="68">
        <v>0</v>
      </c>
      <c r="QPI175" s="68">
        <f t="shared" si="4468"/>
        <v>962.30160000000001</v>
      </c>
      <c r="QPJ175" s="68">
        <v>0</v>
      </c>
      <c r="QPK175" s="68">
        <f t="shared" si="4469"/>
        <v>1443.4524000000001</v>
      </c>
      <c r="QPL175" s="101">
        <v>4</v>
      </c>
      <c r="QPM175" s="102"/>
      <c r="QPN175" s="68" t="s">
        <v>317</v>
      </c>
      <c r="QPO175" s="68">
        <f t="shared" ref="QPO175" si="9662">89.4*10.764</f>
        <v>962.30160000000001</v>
      </c>
      <c r="QPP175" s="68">
        <v>0</v>
      </c>
      <c r="QPQ175" s="68">
        <f t="shared" si="4471"/>
        <v>962.30160000000001</v>
      </c>
      <c r="QPR175" s="68">
        <v>0</v>
      </c>
      <c r="QPS175" s="68">
        <f t="shared" si="4472"/>
        <v>1443.4524000000001</v>
      </c>
      <c r="QPT175" s="101">
        <v>4</v>
      </c>
      <c r="QPU175" s="102"/>
      <c r="QPV175" s="68" t="s">
        <v>317</v>
      </c>
      <c r="QPW175" s="68">
        <f t="shared" ref="QPW175" si="9663">89.4*10.764</f>
        <v>962.30160000000001</v>
      </c>
      <c r="QPX175" s="68">
        <v>0</v>
      </c>
      <c r="QPY175" s="68">
        <f t="shared" si="4474"/>
        <v>962.30160000000001</v>
      </c>
      <c r="QPZ175" s="68">
        <v>0</v>
      </c>
      <c r="QQA175" s="68">
        <f t="shared" si="4475"/>
        <v>1443.4524000000001</v>
      </c>
      <c r="QQB175" s="101">
        <v>4</v>
      </c>
      <c r="QQC175" s="102"/>
      <c r="QQD175" s="68" t="s">
        <v>317</v>
      </c>
      <c r="QQE175" s="68">
        <f t="shared" ref="QQE175" si="9664">89.4*10.764</f>
        <v>962.30160000000001</v>
      </c>
      <c r="QQF175" s="68">
        <v>0</v>
      </c>
      <c r="QQG175" s="68">
        <f t="shared" si="4477"/>
        <v>962.30160000000001</v>
      </c>
      <c r="QQH175" s="68">
        <v>0</v>
      </c>
      <c r="QQI175" s="68">
        <f t="shared" si="4478"/>
        <v>1443.4524000000001</v>
      </c>
      <c r="QQJ175" s="101">
        <v>4</v>
      </c>
      <c r="QQK175" s="102"/>
      <c r="QQL175" s="68" t="s">
        <v>317</v>
      </c>
      <c r="QQM175" s="68">
        <f t="shared" ref="QQM175" si="9665">89.4*10.764</f>
        <v>962.30160000000001</v>
      </c>
      <c r="QQN175" s="68">
        <v>0</v>
      </c>
      <c r="QQO175" s="68">
        <f t="shared" si="4480"/>
        <v>962.30160000000001</v>
      </c>
      <c r="QQP175" s="68">
        <v>0</v>
      </c>
      <c r="QQQ175" s="68">
        <f t="shared" si="4481"/>
        <v>1443.4524000000001</v>
      </c>
      <c r="QQR175" s="101">
        <v>4</v>
      </c>
      <c r="QQS175" s="102"/>
      <c r="QQT175" s="68" t="s">
        <v>317</v>
      </c>
      <c r="QQU175" s="68">
        <f t="shared" ref="QQU175" si="9666">89.4*10.764</f>
        <v>962.30160000000001</v>
      </c>
      <c r="QQV175" s="68">
        <v>0</v>
      </c>
      <c r="QQW175" s="68">
        <f t="shared" si="4483"/>
        <v>962.30160000000001</v>
      </c>
      <c r="QQX175" s="68">
        <v>0</v>
      </c>
      <c r="QQY175" s="68">
        <f t="shared" si="4484"/>
        <v>1443.4524000000001</v>
      </c>
      <c r="QQZ175" s="101">
        <v>4</v>
      </c>
      <c r="QRA175" s="102"/>
      <c r="QRB175" s="68" t="s">
        <v>317</v>
      </c>
      <c r="QRC175" s="68">
        <f t="shared" ref="QRC175" si="9667">89.4*10.764</f>
        <v>962.30160000000001</v>
      </c>
      <c r="QRD175" s="68">
        <v>0</v>
      </c>
      <c r="QRE175" s="68">
        <f t="shared" si="4486"/>
        <v>962.30160000000001</v>
      </c>
      <c r="QRF175" s="68">
        <v>0</v>
      </c>
      <c r="QRG175" s="68">
        <f t="shared" si="4487"/>
        <v>1443.4524000000001</v>
      </c>
      <c r="QRH175" s="101">
        <v>4</v>
      </c>
      <c r="QRI175" s="102"/>
      <c r="QRJ175" s="68" t="s">
        <v>317</v>
      </c>
      <c r="QRK175" s="68">
        <f t="shared" ref="QRK175" si="9668">89.4*10.764</f>
        <v>962.30160000000001</v>
      </c>
      <c r="QRL175" s="68">
        <v>0</v>
      </c>
      <c r="QRM175" s="68">
        <f t="shared" si="4489"/>
        <v>962.30160000000001</v>
      </c>
      <c r="QRN175" s="68">
        <v>0</v>
      </c>
      <c r="QRO175" s="68">
        <f t="shared" si="4490"/>
        <v>1443.4524000000001</v>
      </c>
      <c r="QRP175" s="101">
        <v>4</v>
      </c>
      <c r="QRQ175" s="102"/>
      <c r="QRR175" s="68" t="s">
        <v>317</v>
      </c>
      <c r="QRS175" s="68">
        <f t="shared" ref="QRS175" si="9669">89.4*10.764</f>
        <v>962.30160000000001</v>
      </c>
      <c r="QRT175" s="68">
        <v>0</v>
      </c>
      <c r="QRU175" s="68">
        <f t="shared" si="4492"/>
        <v>962.30160000000001</v>
      </c>
      <c r="QRV175" s="68">
        <v>0</v>
      </c>
      <c r="QRW175" s="68">
        <f t="shared" si="4493"/>
        <v>1443.4524000000001</v>
      </c>
      <c r="QRX175" s="101">
        <v>4</v>
      </c>
      <c r="QRY175" s="102"/>
      <c r="QRZ175" s="68" t="s">
        <v>317</v>
      </c>
      <c r="QSA175" s="68">
        <f t="shared" ref="QSA175" si="9670">89.4*10.764</f>
        <v>962.30160000000001</v>
      </c>
      <c r="QSB175" s="68">
        <v>0</v>
      </c>
      <c r="QSC175" s="68">
        <f t="shared" si="4495"/>
        <v>962.30160000000001</v>
      </c>
      <c r="QSD175" s="68">
        <v>0</v>
      </c>
      <c r="QSE175" s="68">
        <f t="shared" si="4496"/>
        <v>1443.4524000000001</v>
      </c>
      <c r="QSF175" s="101">
        <v>4</v>
      </c>
      <c r="QSG175" s="102"/>
      <c r="QSH175" s="68" t="s">
        <v>317</v>
      </c>
      <c r="QSI175" s="68">
        <f t="shared" ref="QSI175" si="9671">89.4*10.764</f>
        <v>962.30160000000001</v>
      </c>
      <c r="QSJ175" s="68">
        <v>0</v>
      </c>
      <c r="QSK175" s="68">
        <f t="shared" si="4498"/>
        <v>962.30160000000001</v>
      </c>
      <c r="QSL175" s="68">
        <v>0</v>
      </c>
      <c r="QSM175" s="68">
        <f t="shared" si="4499"/>
        <v>1443.4524000000001</v>
      </c>
      <c r="QSN175" s="101">
        <v>4</v>
      </c>
      <c r="QSO175" s="102"/>
      <c r="QSP175" s="68" t="s">
        <v>317</v>
      </c>
      <c r="QSQ175" s="68">
        <f t="shared" ref="QSQ175" si="9672">89.4*10.764</f>
        <v>962.30160000000001</v>
      </c>
      <c r="QSR175" s="68">
        <v>0</v>
      </c>
      <c r="QSS175" s="68">
        <f t="shared" si="4501"/>
        <v>962.30160000000001</v>
      </c>
      <c r="QST175" s="68">
        <v>0</v>
      </c>
      <c r="QSU175" s="68">
        <f t="shared" si="4502"/>
        <v>1443.4524000000001</v>
      </c>
      <c r="QSV175" s="101">
        <v>4</v>
      </c>
      <c r="QSW175" s="102"/>
      <c r="QSX175" s="68" t="s">
        <v>317</v>
      </c>
      <c r="QSY175" s="68">
        <f t="shared" ref="QSY175" si="9673">89.4*10.764</f>
        <v>962.30160000000001</v>
      </c>
      <c r="QSZ175" s="68">
        <v>0</v>
      </c>
      <c r="QTA175" s="68">
        <f t="shared" si="4504"/>
        <v>962.30160000000001</v>
      </c>
      <c r="QTB175" s="68">
        <v>0</v>
      </c>
      <c r="QTC175" s="68">
        <f t="shared" si="4505"/>
        <v>1443.4524000000001</v>
      </c>
      <c r="QTD175" s="101">
        <v>4</v>
      </c>
      <c r="QTE175" s="102"/>
      <c r="QTF175" s="68" t="s">
        <v>317</v>
      </c>
      <c r="QTG175" s="68">
        <f t="shared" ref="QTG175" si="9674">89.4*10.764</f>
        <v>962.30160000000001</v>
      </c>
      <c r="QTH175" s="68">
        <v>0</v>
      </c>
      <c r="QTI175" s="68">
        <f t="shared" si="4507"/>
        <v>962.30160000000001</v>
      </c>
      <c r="QTJ175" s="68">
        <v>0</v>
      </c>
      <c r="QTK175" s="68">
        <f t="shared" si="4508"/>
        <v>1443.4524000000001</v>
      </c>
      <c r="QTL175" s="101">
        <v>4</v>
      </c>
      <c r="QTM175" s="102"/>
      <c r="QTN175" s="68" t="s">
        <v>317</v>
      </c>
      <c r="QTO175" s="68">
        <f t="shared" ref="QTO175" si="9675">89.4*10.764</f>
        <v>962.30160000000001</v>
      </c>
      <c r="QTP175" s="68">
        <v>0</v>
      </c>
      <c r="QTQ175" s="68">
        <f t="shared" si="4510"/>
        <v>962.30160000000001</v>
      </c>
      <c r="QTR175" s="68">
        <v>0</v>
      </c>
      <c r="QTS175" s="68">
        <f t="shared" si="4511"/>
        <v>1443.4524000000001</v>
      </c>
      <c r="QTT175" s="101">
        <v>4</v>
      </c>
      <c r="QTU175" s="102"/>
      <c r="QTV175" s="68" t="s">
        <v>317</v>
      </c>
      <c r="QTW175" s="68">
        <f t="shared" ref="QTW175" si="9676">89.4*10.764</f>
        <v>962.30160000000001</v>
      </c>
      <c r="QTX175" s="68">
        <v>0</v>
      </c>
      <c r="QTY175" s="68">
        <f t="shared" si="4513"/>
        <v>962.30160000000001</v>
      </c>
      <c r="QTZ175" s="68">
        <v>0</v>
      </c>
      <c r="QUA175" s="68">
        <f t="shared" si="4514"/>
        <v>1443.4524000000001</v>
      </c>
      <c r="QUB175" s="101">
        <v>4</v>
      </c>
      <c r="QUC175" s="102"/>
      <c r="QUD175" s="68" t="s">
        <v>317</v>
      </c>
      <c r="QUE175" s="68">
        <f t="shared" ref="QUE175" si="9677">89.4*10.764</f>
        <v>962.30160000000001</v>
      </c>
      <c r="QUF175" s="68">
        <v>0</v>
      </c>
      <c r="QUG175" s="68">
        <f t="shared" si="4516"/>
        <v>962.30160000000001</v>
      </c>
      <c r="QUH175" s="68">
        <v>0</v>
      </c>
      <c r="QUI175" s="68">
        <f t="shared" si="4517"/>
        <v>1443.4524000000001</v>
      </c>
      <c r="QUJ175" s="101">
        <v>4</v>
      </c>
      <c r="QUK175" s="102"/>
      <c r="QUL175" s="68" t="s">
        <v>317</v>
      </c>
      <c r="QUM175" s="68">
        <f t="shared" ref="QUM175" si="9678">89.4*10.764</f>
        <v>962.30160000000001</v>
      </c>
      <c r="QUN175" s="68">
        <v>0</v>
      </c>
      <c r="QUO175" s="68">
        <f t="shared" si="4519"/>
        <v>962.30160000000001</v>
      </c>
      <c r="QUP175" s="68">
        <v>0</v>
      </c>
      <c r="QUQ175" s="68">
        <f t="shared" si="4520"/>
        <v>1443.4524000000001</v>
      </c>
      <c r="QUR175" s="101">
        <v>4</v>
      </c>
      <c r="QUS175" s="102"/>
      <c r="QUT175" s="68" t="s">
        <v>317</v>
      </c>
      <c r="QUU175" s="68">
        <f t="shared" ref="QUU175" si="9679">89.4*10.764</f>
        <v>962.30160000000001</v>
      </c>
      <c r="QUV175" s="68">
        <v>0</v>
      </c>
      <c r="QUW175" s="68">
        <f t="shared" si="4522"/>
        <v>962.30160000000001</v>
      </c>
      <c r="QUX175" s="68">
        <v>0</v>
      </c>
      <c r="QUY175" s="68">
        <f t="shared" si="4523"/>
        <v>1443.4524000000001</v>
      </c>
      <c r="QUZ175" s="101">
        <v>4</v>
      </c>
      <c r="QVA175" s="102"/>
      <c r="QVB175" s="68" t="s">
        <v>317</v>
      </c>
      <c r="QVC175" s="68">
        <f t="shared" ref="QVC175" si="9680">89.4*10.764</f>
        <v>962.30160000000001</v>
      </c>
      <c r="QVD175" s="68">
        <v>0</v>
      </c>
      <c r="QVE175" s="68">
        <f t="shared" si="4525"/>
        <v>962.30160000000001</v>
      </c>
      <c r="QVF175" s="68">
        <v>0</v>
      </c>
      <c r="QVG175" s="68">
        <f t="shared" si="4526"/>
        <v>1443.4524000000001</v>
      </c>
      <c r="QVH175" s="101">
        <v>4</v>
      </c>
      <c r="QVI175" s="102"/>
      <c r="QVJ175" s="68" t="s">
        <v>317</v>
      </c>
      <c r="QVK175" s="68">
        <f t="shared" ref="QVK175" si="9681">89.4*10.764</f>
        <v>962.30160000000001</v>
      </c>
      <c r="QVL175" s="68">
        <v>0</v>
      </c>
      <c r="QVM175" s="68">
        <f t="shared" si="4528"/>
        <v>962.30160000000001</v>
      </c>
      <c r="QVN175" s="68">
        <v>0</v>
      </c>
      <c r="QVO175" s="68">
        <f t="shared" si="4529"/>
        <v>1443.4524000000001</v>
      </c>
      <c r="QVP175" s="101">
        <v>4</v>
      </c>
      <c r="QVQ175" s="102"/>
      <c r="QVR175" s="68" t="s">
        <v>317</v>
      </c>
      <c r="QVS175" s="68">
        <f t="shared" ref="QVS175" si="9682">89.4*10.764</f>
        <v>962.30160000000001</v>
      </c>
      <c r="QVT175" s="68">
        <v>0</v>
      </c>
      <c r="QVU175" s="68">
        <f t="shared" si="4531"/>
        <v>962.30160000000001</v>
      </c>
      <c r="QVV175" s="68">
        <v>0</v>
      </c>
      <c r="QVW175" s="68">
        <f t="shared" si="4532"/>
        <v>1443.4524000000001</v>
      </c>
      <c r="QVX175" s="101">
        <v>4</v>
      </c>
      <c r="QVY175" s="102"/>
      <c r="QVZ175" s="68" t="s">
        <v>317</v>
      </c>
      <c r="QWA175" s="68">
        <f t="shared" ref="QWA175" si="9683">89.4*10.764</f>
        <v>962.30160000000001</v>
      </c>
      <c r="QWB175" s="68">
        <v>0</v>
      </c>
      <c r="QWC175" s="68">
        <f t="shared" si="4534"/>
        <v>962.30160000000001</v>
      </c>
      <c r="QWD175" s="68">
        <v>0</v>
      </c>
      <c r="QWE175" s="68">
        <f t="shared" si="4535"/>
        <v>1443.4524000000001</v>
      </c>
      <c r="QWF175" s="101">
        <v>4</v>
      </c>
      <c r="QWG175" s="102"/>
      <c r="QWH175" s="68" t="s">
        <v>317</v>
      </c>
      <c r="QWI175" s="68">
        <f t="shared" ref="QWI175" si="9684">89.4*10.764</f>
        <v>962.30160000000001</v>
      </c>
      <c r="QWJ175" s="68">
        <v>0</v>
      </c>
      <c r="QWK175" s="68">
        <f t="shared" si="4537"/>
        <v>962.30160000000001</v>
      </c>
      <c r="QWL175" s="68">
        <v>0</v>
      </c>
      <c r="QWM175" s="68">
        <f t="shared" si="4538"/>
        <v>1443.4524000000001</v>
      </c>
      <c r="QWN175" s="101">
        <v>4</v>
      </c>
      <c r="QWO175" s="102"/>
      <c r="QWP175" s="68" t="s">
        <v>317</v>
      </c>
      <c r="QWQ175" s="68">
        <f t="shared" ref="QWQ175" si="9685">89.4*10.764</f>
        <v>962.30160000000001</v>
      </c>
      <c r="QWR175" s="68">
        <v>0</v>
      </c>
      <c r="QWS175" s="68">
        <f t="shared" si="4540"/>
        <v>962.30160000000001</v>
      </c>
      <c r="QWT175" s="68">
        <v>0</v>
      </c>
      <c r="QWU175" s="68">
        <f t="shared" si="4541"/>
        <v>1443.4524000000001</v>
      </c>
      <c r="QWV175" s="101">
        <v>4</v>
      </c>
      <c r="QWW175" s="102"/>
      <c r="QWX175" s="68" t="s">
        <v>317</v>
      </c>
      <c r="QWY175" s="68">
        <f t="shared" ref="QWY175" si="9686">89.4*10.764</f>
        <v>962.30160000000001</v>
      </c>
      <c r="QWZ175" s="68">
        <v>0</v>
      </c>
      <c r="QXA175" s="68">
        <f t="shared" si="4543"/>
        <v>962.30160000000001</v>
      </c>
      <c r="QXB175" s="68">
        <v>0</v>
      </c>
      <c r="QXC175" s="68">
        <f t="shared" si="4544"/>
        <v>1443.4524000000001</v>
      </c>
      <c r="QXD175" s="101">
        <v>4</v>
      </c>
      <c r="QXE175" s="102"/>
      <c r="QXF175" s="68" t="s">
        <v>317</v>
      </c>
      <c r="QXG175" s="68">
        <f t="shared" ref="QXG175" si="9687">89.4*10.764</f>
        <v>962.30160000000001</v>
      </c>
      <c r="QXH175" s="68">
        <v>0</v>
      </c>
      <c r="QXI175" s="68">
        <f t="shared" si="4546"/>
        <v>962.30160000000001</v>
      </c>
      <c r="QXJ175" s="68">
        <v>0</v>
      </c>
      <c r="QXK175" s="68">
        <f t="shared" si="4547"/>
        <v>1443.4524000000001</v>
      </c>
      <c r="QXL175" s="101">
        <v>4</v>
      </c>
      <c r="QXM175" s="102"/>
      <c r="QXN175" s="68" t="s">
        <v>317</v>
      </c>
      <c r="QXO175" s="68">
        <f t="shared" ref="QXO175" si="9688">89.4*10.764</f>
        <v>962.30160000000001</v>
      </c>
      <c r="QXP175" s="68">
        <v>0</v>
      </c>
      <c r="QXQ175" s="68">
        <f t="shared" si="4549"/>
        <v>962.30160000000001</v>
      </c>
      <c r="QXR175" s="68">
        <v>0</v>
      </c>
      <c r="QXS175" s="68">
        <f t="shared" si="4550"/>
        <v>1443.4524000000001</v>
      </c>
      <c r="QXT175" s="101">
        <v>4</v>
      </c>
      <c r="QXU175" s="102"/>
      <c r="QXV175" s="68" t="s">
        <v>317</v>
      </c>
      <c r="QXW175" s="68">
        <f t="shared" ref="QXW175" si="9689">89.4*10.764</f>
        <v>962.30160000000001</v>
      </c>
      <c r="QXX175" s="68">
        <v>0</v>
      </c>
      <c r="QXY175" s="68">
        <f t="shared" si="4552"/>
        <v>962.30160000000001</v>
      </c>
      <c r="QXZ175" s="68">
        <v>0</v>
      </c>
      <c r="QYA175" s="68">
        <f t="shared" si="4553"/>
        <v>1443.4524000000001</v>
      </c>
      <c r="QYB175" s="101">
        <v>4</v>
      </c>
      <c r="QYC175" s="102"/>
      <c r="QYD175" s="68" t="s">
        <v>317</v>
      </c>
      <c r="QYE175" s="68">
        <f t="shared" ref="QYE175" si="9690">89.4*10.764</f>
        <v>962.30160000000001</v>
      </c>
      <c r="QYF175" s="68">
        <v>0</v>
      </c>
      <c r="QYG175" s="68">
        <f t="shared" si="4555"/>
        <v>962.30160000000001</v>
      </c>
      <c r="QYH175" s="68">
        <v>0</v>
      </c>
      <c r="QYI175" s="68">
        <f t="shared" si="4556"/>
        <v>1443.4524000000001</v>
      </c>
      <c r="QYJ175" s="101">
        <v>4</v>
      </c>
      <c r="QYK175" s="102"/>
      <c r="QYL175" s="68" t="s">
        <v>317</v>
      </c>
      <c r="QYM175" s="68">
        <f t="shared" ref="QYM175" si="9691">89.4*10.764</f>
        <v>962.30160000000001</v>
      </c>
      <c r="QYN175" s="68">
        <v>0</v>
      </c>
      <c r="QYO175" s="68">
        <f t="shared" si="4558"/>
        <v>962.30160000000001</v>
      </c>
      <c r="QYP175" s="68">
        <v>0</v>
      </c>
      <c r="QYQ175" s="68">
        <f t="shared" si="4559"/>
        <v>1443.4524000000001</v>
      </c>
      <c r="QYR175" s="101">
        <v>4</v>
      </c>
      <c r="QYS175" s="102"/>
      <c r="QYT175" s="68" t="s">
        <v>317</v>
      </c>
      <c r="QYU175" s="68">
        <f t="shared" ref="QYU175" si="9692">89.4*10.764</f>
        <v>962.30160000000001</v>
      </c>
      <c r="QYV175" s="68">
        <v>0</v>
      </c>
      <c r="QYW175" s="68">
        <f t="shared" si="4561"/>
        <v>962.30160000000001</v>
      </c>
      <c r="QYX175" s="68">
        <v>0</v>
      </c>
      <c r="QYY175" s="68">
        <f t="shared" si="4562"/>
        <v>1443.4524000000001</v>
      </c>
      <c r="QYZ175" s="101">
        <v>4</v>
      </c>
      <c r="QZA175" s="102"/>
      <c r="QZB175" s="68" t="s">
        <v>317</v>
      </c>
      <c r="QZC175" s="68">
        <f t="shared" ref="QZC175" si="9693">89.4*10.764</f>
        <v>962.30160000000001</v>
      </c>
      <c r="QZD175" s="68">
        <v>0</v>
      </c>
      <c r="QZE175" s="68">
        <f t="shared" si="4564"/>
        <v>962.30160000000001</v>
      </c>
      <c r="QZF175" s="68">
        <v>0</v>
      </c>
      <c r="QZG175" s="68">
        <f t="shared" si="4565"/>
        <v>1443.4524000000001</v>
      </c>
      <c r="QZH175" s="101">
        <v>4</v>
      </c>
      <c r="QZI175" s="102"/>
      <c r="QZJ175" s="68" t="s">
        <v>317</v>
      </c>
      <c r="QZK175" s="68">
        <f t="shared" ref="QZK175" si="9694">89.4*10.764</f>
        <v>962.30160000000001</v>
      </c>
      <c r="QZL175" s="68">
        <v>0</v>
      </c>
      <c r="QZM175" s="68">
        <f t="shared" si="4567"/>
        <v>962.30160000000001</v>
      </c>
      <c r="QZN175" s="68">
        <v>0</v>
      </c>
      <c r="QZO175" s="68">
        <f t="shared" si="4568"/>
        <v>1443.4524000000001</v>
      </c>
      <c r="QZP175" s="101">
        <v>4</v>
      </c>
      <c r="QZQ175" s="102"/>
      <c r="QZR175" s="68" t="s">
        <v>317</v>
      </c>
      <c r="QZS175" s="68">
        <f t="shared" ref="QZS175" si="9695">89.4*10.764</f>
        <v>962.30160000000001</v>
      </c>
      <c r="QZT175" s="68">
        <v>0</v>
      </c>
      <c r="QZU175" s="68">
        <f t="shared" si="4570"/>
        <v>962.30160000000001</v>
      </c>
      <c r="QZV175" s="68">
        <v>0</v>
      </c>
      <c r="QZW175" s="68">
        <f t="shared" si="4571"/>
        <v>1443.4524000000001</v>
      </c>
      <c r="QZX175" s="101">
        <v>4</v>
      </c>
      <c r="QZY175" s="102"/>
      <c r="QZZ175" s="68" t="s">
        <v>317</v>
      </c>
      <c r="RAA175" s="68">
        <f t="shared" ref="RAA175" si="9696">89.4*10.764</f>
        <v>962.30160000000001</v>
      </c>
      <c r="RAB175" s="68">
        <v>0</v>
      </c>
      <c r="RAC175" s="68">
        <f t="shared" si="4573"/>
        <v>962.30160000000001</v>
      </c>
      <c r="RAD175" s="68">
        <v>0</v>
      </c>
      <c r="RAE175" s="68">
        <f t="shared" si="4574"/>
        <v>1443.4524000000001</v>
      </c>
      <c r="RAF175" s="101">
        <v>4</v>
      </c>
      <c r="RAG175" s="102"/>
      <c r="RAH175" s="68" t="s">
        <v>317</v>
      </c>
      <c r="RAI175" s="68">
        <f t="shared" ref="RAI175" si="9697">89.4*10.764</f>
        <v>962.30160000000001</v>
      </c>
      <c r="RAJ175" s="68">
        <v>0</v>
      </c>
      <c r="RAK175" s="68">
        <f t="shared" si="4576"/>
        <v>962.30160000000001</v>
      </c>
      <c r="RAL175" s="68">
        <v>0</v>
      </c>
      <c r="RAM175" s="68">
        <f t="shared" si="4577"/>
        <v>1443.4524000000001</v>
      </c>
      <c r="RAN175" s="101">
        <v>4</v>
      </c>
      <c r="RAO175" s="102"/>
      <c r="RAP175" s="68" t="s">
        <v>317</v>
      </c>
      <c r="RAQ175" s="68">
        <f t="shared" ref="RAQ175" si="9698">89.4*10.764</f>
        <v>962.30160000000001</v>
      </c>
      <c r="RAR175" s="68">
        <v>0</v>
      </c>
      <c r="RAS175" s="68">
        <f t="shared" si="4579"/>
        <v>962.30160000000001</v>
      </c>
      <c r="RAT175" s="68">
        <v>0</v>
      </c>
      <c r="RAU175" s="68">
        <f t="shared" si="4580"/>
        <v>1443.4524000000001</v>
      </c>
      <c r="RAV175" s="101">
        <v>4</v>
      </c>
      <c r="RAW175" s="102"/>
      <c r="RAX175" s="68" t="s">
        <v>317</v>
      </c>
      <c r="RAY175" s="68">
        <f t="shared" ref="RAY175" si="9699">89.4*10.764</f>
        <v>962.30160000000001</v>
      </c>
      <c r="RAZ175" s="68">
        <v>0</v>
      </c>
      <c r="RBA175" s="68">
        <f t="shared" si="4582"/>
        <v>962.30160000000001</v>
      </c>
      <c r="RBB175" s="68">
        <v>0</v>
      </c>
      <c r="RBC175" s="68">
        <f t="shared" si="4583"/>
        <v>1443.4524000000001</v>
      </c>
      <c r="RBD175" s="101">
        <v>4</v>
      </c>
      <c r="RBE175" s="102"/>
      <c r="RBF175" s="68" t="s">
        <v>317</v>
      </c>
      <c r="RBG175" s="68">
        <f t="shared" ref="RBG175" si="9700">89.4*10.764</f>
        <v>962.30160000000001</v>
      </c>
      <c r="RBH175" s="68">
        <v>0</v>
      </c>
      <c r="RBI175" s="68">
        <f t="shared" si="4585"/>
        <v>962.30160000000001</v>
      </c>
      <c r="RBJ175" s="68">
        <v>0</v>
      </c>
      <c r="RBK175" s="68">
        <f t="shared" si="4586"/>
        <v>1443.4524000000001</v>
      </c>
      <c r="RBL175" s="101">
        <v>4</v>
      </c>
      <c r="RBM175" s="102"/>
      <c r="RBN175" s="68" t="s">
        <v>317</v>
      </c>
      <c r="RBO175" s="68">
        <f t="shared" ref="RBO175" si="9701">89.4*10.764</f>
        <v>962.30160000000001</v>
      </c>
      <c r="RBP175" s="68">
        <v>0</v>
      </c>
      <c r="RBQ175" s="68">
        <f t="shared" si="4588"/>
        <v>962.30160000000001</v>
      </c>
      <c r="RBR175" s="68">
        <v>0</v>
      </c>
      <c r="RBS175" s="68">
        <f t="shared" si="4589"/>
        <v>1443.4524000000001</v>
      </c>
      <c r="RBT175" s="101">
        <v>4</v>
      </c>
      <c r="RBU175" s="102"/>
      <c r="RBV175" s="68" t="s">
        <v>317</v>
      </c>
      <c r="RBW175" s="68">
        <f t="shared" ref="RBW175" si="9702">89.4*10.764</f>
        <v>962.30160000000001</v>
      </c>
      <c r="RBX175" s="68">
        <v>0</v>
      </c>
      <c r="RBY175" s="68">
        <f t="shared" si="4591"/>
        <v>962.30160000000001</v>
      </c>
      <c r="RBZ175" s="68">
        <v>0</v>
      </c>
      <c r="RCA175" s="68">
        <f t="shared" si="4592"/>
        <v>1443.4524000000001</v>
      </c>
      <c r="RCB175" s="101">
        <v>4</v>
      </c>
      <c r="RCC175" s="102"/>
      <c r="RCD175" s="68" t="s">
        <v>317</v>
      </c>
      <c r="RCE175" s="68">
        <f t="shared" ref="RCE175" si="9703">89.4*10.764</f>
        <v>962.30160000000001</v>
      </c>
      <c r="RCF175" s="68">
        <v>0</v>
      </c>
      <c r="RCG175" s="68">
        <f t="shared" si="4594"/>
        <v>962.30160000000001</v>
      </c>
      <c r="RCH175" s="68">
        <v>0</v>
      </c>
      <c r="RCI175" s="68">
        <f t="shared" si="4595"/>
        <v>1443.4524000000001</v>
      </c>
      <c r="RCJ175" s="101">
        <v>4</v>
      </c>
      <c r="RCK175" s="102"/>
      <c r="RCL175" s="68" t="s">
        <v>317</v>
      </c>
      <c r="RCM175" s="68">
        <f t="shared" ref="RCM175" si="9704">89.4*10.764</f>
        <v>962.30160000000001</v>
      </c>
      <c r="RCN175" s="68">
        <v>0</v>
      </c>
      <c r="RCO175" s="68">
        <f t="shared" si="4597"/>
        <v>962.30160000000001</v>
      </c>
      <c r="RCP175" s="68">
        <v>0</v>
      </c>
      <c r="RCQ175" s="68">
        <f t="shared" si="4598"/>
        <v>1443.4524000000001</v>
      </c>
      <c r="RCR175" s="101">
        <v>4</v>
      </c>
      <c r="RCS175" s="102"/>
      <c r="RCT175" s="68" t="s">
        <v>317</v>
      </c>
      <c r="RCU175" s="68">
        <f t="shared" ref="RCU175" si="9705">89.4*10.764</f>
        <v>962.30160000000001</v>
      </c>
      <c r="RCV175" s="68">
        <v>0</v>
      </c>
      <c r="RCW175" s="68">
        <f t="shared" si="4600"/>
        <v>962.30160000000001</v>
      </c>
      <c r="RCX175" s="68">
        <v>0</v>
      </c>
      <c r="RCY175" s="68">
        <f t="shared" si="4601"/>
        <v>1443.4524000000001</v>
      </c>
      <c r="RCZ175" s="101">
        <v>4</v>
      </c>
      <c r="RDA175" s="102"/>
      <c r="RDB175" s="68" t="s">
        <v>317</v>
      </c>
      <c r="RDC175" s="68">
        <f t="shared" ref="RDC175" si="9706">89.4*10.764</f>
        <v>962.30160000000001</v>
      </c>
      <c r="RDD175" s="68">
        <v>0</v>
      </c>
      <c r="RDE175" s="68">
        <f t="shared" si="4603"/>
        <v>962.30160000000001</v>
      </c>
      <c r="RDF175" s="68">
        <v>0</v>
      </c>
      <c r="RDG175" s="68">
        <f t="shared" si="4604"/>
        <v>1443.4524000000001</v>
      </c>
      <c r="RDH175" s="101">
        <v>4</v>
      </c>
      <c r="RDI175" s="102"/>
      <c r="RDJ175" s="68" t="s">
        <v>317</v>
      </c>
      <c r="RDK175" s="68">
        <f t="shared" ref="RDK175" si="9707">89.4*10.764</f>
        <v>962.30160000000001</v>
      </c>
      <c r="RDL175" s="68">
        <v>0</v>
      </c>
      <c r="RDM175" s="68">
        <f t="shared" si="4606"/>
        <v>962.30160000000001</v>
      </c>
      <c r="RDN175" s="68">
        <v>0</v>
      </c>
      <c r="RDO175" s="68">
        <f t="shared" si="4607"/>
        <v>1443.4524000000001</v>
      </c>
      <c r="RDP175" s="101">
        <v>4</v>
      </c>
      <c r="RDQ175" s="102"/>
      <c r="RDR175" s="68" t="s">
        <v>317</v>
      </c>
      <c r="RDS175" s="68">
        <f t="shared" ref="RDS175" si="9708">89.4*10.764</f>
        <v>962.30160000000001</v>
      </c>
      <c r="RDT175" s="68">
        <v>0</v>
      </c>
      <c r="RDU175" s="68">
        <f t="shared" si="4609"/>
        <v>962.30160000000001</v>
      </c>
      <c r="RDV175" s="68">
        <v>0</v>
      </c>
      <c r="RDW175" s="68">
        <f t="shared" si="4610"/>
        <v>1443.4524000000001</v>
      </c>
      <c r="RDX175" s="101">
        <v>4</v>
      </c>
      <c r="RDY175" s="102"/>
      <c r="RDZ175" s="68" t="s">
        <v>317</v>
      </c>
      <c r="REA175" s="68">
        <f t="shared" ref="REA175" si="9709">89.4*10.764</f>
        <v>962.30160000000001</v>
      </c>
      <c r="REB175" s="68">
        <v>0</v>
      </c>
      <c r="REC175" s="68">
        <f t="shared" si="4612"/>
        <v>962.30160000000001</v>
      </c>
      <c r="RED175" s="68">
        <v>0</v>
      </c>
      <c r="REE175" s="68">
        <f t="shared" si="4613"/>
        <v>1443.4524000000001</v>
      </c>
      <c r="REF175" s="101">
        <v>4</v>
      </c>
      <c r="REG175" s="102"/>
      <c r="REH175" s="68" t="s">
        <v>317</v>
      </c>
      <c r="REI175" s="68">
        <f t="shared" ref="REI175" si="9710">89.4*10.764</f>
        <v>962.30160000000001</v>
      </c>
      <c r="REJ175" s="68">
        <v>0</v>
      </c>
      <c r="REK175" s="68">
        <f t="shared" si="4615"/>
        <v>962.30160000000001</v>
      </c>
      <c r="REL175" s="68">
        <v>0</v>
      </c>
      <c r="REM175" s="68">
        <f t="shared" si="4616"/>
        <v>1443.4524000000001</v>
      </c>
      <c r="REN175" s="101">
        <v>4</v>
      </c>
      <c r="REO175" s="102"/>
      <c r="REP175" s="68" t="s">
        <v>317</v>
      </c>
      <c r="REQ175" s="68">
        <f t="shared" ref="REQ175" si="9711">89.4*10.764</f>
        <v>962.30160000000001</v>
      </c>
      <c r="RER175" s="68">
        <v>0</v>
      </c>
      <c r="RES175" s="68">
        <f t="shared" si="4618"/>
        <v>962.30160000000001</v>
      </c>
      <c r="RET175" s="68">
        <v>0</v>
      </c>
      <c r="REU175" s="68">
        <f t="shared" si="4619"/>
        <v>1443.4524000000001</v>
      </c>
      <c r="REV175" s="101">
        <v>4</v>
      </c>
      <c r="REW175" s="102"/>
      <c r="REX175" s="68" t="s">
        <v>317</v>
      </c>
      <c r="REY175" s="68">
        <f t="shared" ref="REY175" si="9712">89.4*10.764</f>
        <v>962.30160000000001</v>
      </c>
      <c r="REZ175" s="68">
        <v>0</v>
      </c>
      <c r="RFA175" s="68">
        <f t="shared" si="4621"/>
        <v>962.30160000000001</v>
      </c>
      <c r="RFB175" s="68">
        <v>0</v>
      </c>
      <c r="RFC175" s="68">
        <f t="shared" si="4622"/>
        <v>1443.4524000000001</v>
      </c>
      <c r="RFD175" s="101">
        <v>4</v>
      </c>
      <c r="RFE175" s="102"/>
      <c r="RFF175" s="68" t="s">
        <v>317</v>
      </c>
      <c r="RFG175" s="68">
        <f t="shared" ref="RFG175" si="9713">89.4*10.764</f>
        <v>962.30160000000001</v>
      </c>
      <c r="RFH175" s="68">
        <v>0</v>
      </c>
      <c r="RFI175" s="68">
        <f t="shared" si="4624"/>
        <v>962.30160000000001</v>
      </c>
      <c r="RFJ175" s="68">
        <v>0</v>
      </c>
      <c r="RFK175" s="68">
        <f t="shared" si="4625"/>
        <v>1443.4524000000001</v>
      </c>
      <c r="RFL175" s="101">
        <v>4</v>
      </c>
      <c r="RFM175" s="102"/>
      <c r="RFN175" s="68" t="s">
        <v>317</v>
      </c>
      <c r="RFO175" s="68">
        <f t="shared" ref="RFO175" si="9714">89.4*10.764</f>
        <v>962.30160000000001</v>
      </c>
      <c r="RFP175" s="68">
        <v>0</v>
      </c>
      <c r="RFQ175" s="68">
        <f t="shared" si="4627"/>
        <v>962.30160000000001</v>
      </c>
      <c r="RFR175" s="68">
        <v>0</v>
      </c>
      <c r="RFS175" s="68">
        <f t="shared" si="4628"/>
        <v>1443.4524000000001</v>
      </c>
      <c r="RFT175" s="101">
        <v>4</v>
      </c>
      <c r="RFU175" s="102"/>
      <c r="RFV175" s="68" t="s">
        <v>317</v>
      </c>
      <c r="RFW175" s="68">
        <f t="shared" ref="RFW175" si="9715">89.4*10.764</f>
        <v>962.30160000000001</v>
      </c>
      <c r="RFX175" s="68">
        <v>0</v>
      </c>
      <c r="RFY175" s="68">
        <f t="shared" si="4630"/>
        <v>962.30160000000001</v>
      </c>
      <c r="RFZ175" s="68">
        <v>0</v>
      </c>
      <c r="RGA175" s="68">
        <f t="shared" si="4631"/>
        <v>1443.4524000000001</v>
      </c>
      <c r="RGB175" s="101">
        <v>4</v>
      </c>
      <c r="RGC175" s="102"/>
      <c r="RGD175" s="68" t="s">
        <v>317</v>
      </c>
      <c r="RGE175" s="68">
        <f t="shared" ref="RGE175" si="9716">89.4*10.764</f>
        <v>962.30160000000001</v>
      </c>
      <c r="RGF175" s="68">
        <v>0</v>
      </c>
      <c r="RGG175" s="68">
        <f t="shared" si="4633"/>
        <v>962.30160000000001</v>
      </c>
      <c r="RGH175" s="68">
        <v>0</v>
      </c>
      <c r="RGI175" s="68">
        <f t="shared" si="4634"/>
        <v>1443.4524000000001</v>
      </c>
      <c r="RGJ175" s="101">
        <v>4</v>
      </c>
      <c r="RGK175" s="102"/>
      <c r="RGL175" s="68" t="s">
        <v>317</v>
      </c>
      <c r="RGM175" s="68">
        <f t="shared" ref="RGM175" si="9717">89.4*10.764</f>
        <v>962.30160000000001</v>
      </c>
      <c r="RGN175" s="68">
        <v>0</v>
      </c>
      <c r="RGO175" s="68">
        <f t="shared" si="4636"/>
        <v>962.30160000000001</v>
      </c>
      <c r="RGP175" s="68">
        <v>0</v>
      </c>
      <c r="RGQ175" s="68">
        <f t="shared" si="4637"/>
        <v>1443.4524000000001</v>
      </c>
      <c r="RGR175" s="101">
        <v>4</v>
      </c>
      <c r="RGS175" s="102"/>
      <c r="RGT175" s="68" t="s">
        <v>317</v>
      </c>
      <c r="RGU175" s="68">
        <f t="shared" ref="RGU175" si="9718">89.4*10.764</f>
        <v>962.30160000000001</v>
      </c>
      <c r="RGV175" s="68">
        <v>0</v>
      </c>
      <c r="RGW175" s="68">
        <f t="shared" si="4639"/>
        <v>962.30160000000001</v>
      </c>
      <c r="RGX175" s="68">
        <v>0</v>
      </c>
      <c r="RGY175" s="68">
        <f t="shared" si="4640"/>
        <v>1443.4524000000001</v>
      </c>
      <c r="RGZ175" s="101">
        <v>4</v>
      </c>
      <c r="RHA175" s="102"/>
      <c r="RHB175" s="68" t="s">
        <v>317</v>
      </c>
      <c r="RHC175" s="68">
        <f t="shared" ref="RHC175" si="9719">89.4*10.764</f>
        <v>962.30160000000001</v>
      </c>
      <c r="RHD175" s="68">
        <v>0</v>
      </c>
      <c r="RHE175" s="68">
        <f t="shared" si="4642"/>
        <v>962.30160000000001</v>
      </c>
      <c r="RHF175" s="68">
        <v>0</v>
      </c>
      <c r="RHG175" s="68">
        <f t="shared" si="4643"/>
        <v>1443.4524000000001</v>
      </c>
      <c r="RHH175" s="101">
        <v>4</v>
      </c>
      <c r="RHI175" s="102"/>
      <c r="RHJ175" s="68" t="s">
        <v>317</v>
      </c>
      <c r="RHK175" s="68">
        <f t="shared" ref="RHK175" si="9720">89.4*10.764</f>
        <v>962.30160000000001</v>
      </c>
      <c r="RHL175" s="68">
        <v>0</v>
      </c>
      <c r="RHM175" s="68">
        <f t="shared" si="4645"/>
        <v>962.30160000000001</v>
      </c>
      <c r="RHN175" s="68">
        <v>0</v>
      </c>
      <c r="RHO175" s="68">
        <f t="shared" si="4646"/>
        <v>1443.4524000000001</v>
      </c>
      <c r="RHP175" s="101">
        <v>4</v>
      </c>
      <c r="RHQ175" s="102"/>
      <c r="RHR175" s="68" t="s">
        <v>317</v>
      </c>
      <c r="RHS175" s="68">
        <f t="shared" ref="RHS175" si="9721">89.4*10.764</f>
        <v>962.30160000000001</v>
      </c>
      <c r="RHT175" s="68">
        <v>0</v>
      </c>
      <c r="RHU175" s="68">
        <f t="shared" si="4648"/>
        <v>962.30160000000001</v>
      </c>
      <c r="RHV175" s="68">
        <v>0</v>
      </c>
      <c r="RHW175" s="68">
        <f t="shared" si="4649"/>
        <v>1443.4524000000001</v>
      </c>
      <c r="RHX175" s="101">
        <v>4</v>
      </c>
      <c r="RHY175" s="102"/>
      <c r="RHZ175" s="68" t="s">
        <v>317</v>
      </c>
      <c r="RIA175" s="68">
        <f t="shared" ref="RIA175" si="9722">89.4*10.764</f>
        <v>962.30160000000001</v>
      </c>
      <c r="RIB175" s="68">
        <v>0</v>
      </c>
      <c r="RIC175" s="68">
        <f t="shared" si="4651"/>
        <v>962.30160000000001</v>
      </c>
      <c r="RID175" s="68">
        <v>0</v>
      </c>
      <c r="RIE175" s="68">
        <f t="shared" si="4652"/>
        <v>1443.4524000000001</v>
      </c>
      <c r="RIF175" s="101">
        <v>4</v>
      </c>
      <c r="RIG175" s="102"/>
      <c r="RIH175" s="68" t="s">
        <v>317</v>
      </c>
      <c r="RII175" s="68">
        <f t="shared" ref="RII175" si="9723">89.4*10.764</f>
        <v>962.30160000000001</v>
      </c>
      <c r="RIJ175" s="68">
        <v>0</v>
      </c>
      <c r="RIK175" s="68">
        <f t="shared" si="4654"/>
        <v>962.30160000000001</v>
      </c>
      <c r="RIL175" s="68">
        <v>0</v>
      </c>
      <c r="RIM175" s="68">
        <f t="shared" si="4655"/>
        <v>1443.4524000000001</v>
      </c>
      <c r="RIN175" s="101">
        <v>4</v>
      </c>
      <c r="RIO175" s="102"/>
      <c r="RIP175" s="68" t="s">
        <v>317</v>
      </c>
      <c r="RIQ175" s="68">
        <f t="shared" ref="RIQ175" si="9724">89.4*10.764</f>
        <v>962.30160000000001</v>
      </c>
      <c r="RIR175" s="68">
        <v>0</v>
      </c>
      <c r="RIS175" s="68">
        <f t="shared" si="4657"/>
        <v>962.30160000000001</v>
      </c>
      <c r="RIT175" s="68">
        <v>0</v>
      </c>
      <c r="RIU175" s="68">
        <f t="shared" si="4658"/>
        <v>1443.4524000000001</v>
      </c>
      <c r="RIV175" s="101">
        <v>4</v>
      </c>
      <c r="RIW175" s="102"/>
      <c r="RIX175" s="68" t="s">
        <v>317</v>
      </c>
      <c r="RIY175" s="68">
        <f t="shared" ref="RIY175" si="9725">89.4*10.764</f>
        <v>962.30160000000001</v>
      </c>
      <c r="RIZ175" s="68">
        <v>0</v>
      </c>
      <c r="RJA175" s="68">
        <f t="shared" si="4660"/>
        <v>962.30160000000001</v>
      </c>
      <c r="RJB175" s="68">
        <v>0</v>
      </c>
      <c r="RJC175" s="68">
        <f t="shared" si="4661"/>
        <v>1443.4524000000001</v>
      </c>
      <c r="RJD175" s="101">
        <v>4</v>
      </c>
      <c r="RJE175" s="102"/>
      <c r="RJF175" s="68" t="s">
        <v>317</v>
      </c>
      <c r="RJG175" s="68">
        <f t="shared" ref="RJG175" si="9726">89.4*10.764</f>
        <v>962.30160000000001</v>
      </c>
      <c r="RJH175" s="68">
        <v>0</v>
      </c>
      <c r="RJI175" s="68">
        <f t="shared" si="4663"/>
        <v>962.30160000000001</v>
      </c>
      <c r="RJJ175" s="68">
        <v>0</v>
      </c>
      <c r="RJK175" s="68">
        <f t="shared" si="4664"/>
        <v>1443.4524000000001</v>
      </c>
      <c r="RJL175" s="101">
        <v>4</v>
      </c>
      <c r="RJM175" s="102"/>
      <c r="RJN175" s="68" t="s">
        <v>317</v>
      </c>
      <c r="RJO175" s="68">
        <f t="shared" ref="RJO175" si="9727">89.4*10.764</f>
        <v>962.30160000000001</v>
      </c>
      <c r="RJP175" s="68">
        <v>0</v>
      </c>
      <c r="RJQ175" s="68">
        <f t="shared" si="4666"/>
        <v>962.30160000000001</v>
      </c>
      <c r="RJR175" s="68">
        <v>0</v>
      </c>
      <c r="RJS175" s="68">
        <f t="shared" si="4667"/>
        <v>1443.4524000000001</v>
      </c>
      <c r="RJT175" s="101">
        <v>4</v>
      </c>
      <c r="RJU175" s="102"/>
      <c r="RJV175" s="68" t="s">
        <v>317</v>
      </c>
      <c r="RJW175" s="68">
        <f t="shared" ref="RJW175" si="9728">89.4*10.764</f>
        <v>962.30160000000001</v>
      </c>
      <c r="RJX175" s="68">
        <v>0</v>
      </c>
      <c r="RJY175" s="68">
        <f t="shared" si="4669"/>
        <v>962.30160000000001</v>
      </c>
      <c r="RJZ175" s="68">
        <v>0</v>
      </c>
      <c r="RKA175" s="68">
        <f t="shared" si="4670"/>
        <v>1443.4524000000001</v>
      </c>
      <c r="RKB175" s="101">
        <v>4</v>
      </c>
      <c r="RKC175" s="102"/>
      <c r="RKD175" s="68" t="s">
        <v>317</v>
      </c>
      <c r="RKE175" s="68">
        <f t="shared" ref="RKE175" si="9729">89.4*10.764</f>
        <v>962.30160000000001</v>
      </c>
      <c r="RKF175" s="68">
        <v>0</v>
      </c>
      <c r="RKG175" s="68">
        <f t="shared" si="4672"/>
        <v>962.30160000000001</v>
      </c>
      <c r="RKH175" s="68">
        <v>0</v>
      </c>
      <c r="RKI175" s="68">
        <f t="shared" si="4673"/>
        <v>1443.4524000000001</v>
      </c>
      <c r="RKJ175" s="101">
        <v>4</v>
      </c>
      <c r="RKK175" s="102"/>
      <c r="RKL175" s="68" t="s">
        <v>317</v>
      </c>
      <c r="RKM175" s="68">
        <f t="shared" ref="RKM175" si="9730">89.4*10.764</f>
        <v>962.30160000000001</v>
      </c>
      <c r="RKN175" s="68">
        <v>0</v>
      </c>
      <c r="RKO175" s="68">
        <f t="shared" si="4675"/>
        <v>962.30160000000001</v>
      </c>
      <c r="RKP175" s="68">
        <v>0</v>
      </c>
      <c r="RKQ175" s="68">
        <f t="shared" si="4676"/>
        <v>1443.4524000000001</v>
      </c>
      <c r="RKR175" s="101">
        <v>4</v>
      </c>
      <c r="RKS175" s="102"/>
      <c r="RKT175" s="68" t="s">
        <v>317</v>
      </c>
      <c r="RKU175" s="68">
        <f t="shared" ref="RKU175" si="9731">89.4*10.764</f>
        <v>962.30160000000001</v>
      </c>
      <c r="RKV175" s="68">
        <v>0</v>
      </c>
      <c r="RKW175" s="68">
        <f t="shared" si="4678"/>
        <v>962.30160000000001</v>
      </c>
      <c r="RKX175" s="68">
        <v>0</v>
      </c>
      <c r="RKY175" s="68">
        <f t="shared" si="4679"/>
        <v>1443.4524000000001</v>
      </c>
      <c r="RKZ175" s="101">
        <v>4</v>
      </c>
      <c r="RLA175" s="102"/>
      <c r="RLB175" s="68" t="s">
        <v>317</v>
      </c>
      <c r="RLC175" s="68">
        <f t="shared" ref="RLC175" si="9732">89.4*10.764</f>
        <v>962.30160000000001</v>
      </c>
      <c r="RLD175" s="68">
        <v>0</v>
      </c>
      <c r="RLE175" s="68">
        <f t="shared" si="4681"/>
        <v>962.30160000000001</v>
      </c>
      <c r="RLF175" s="68">
        <v>0</v>
      </c>
      <c r="RLG175" s="68">
        <f t="shared" si="4682"/>
        <v>1443.4524000000001</v>
      </c>
      <c r="RLH175" s="101">
        <v>4</v>
      </c>
      <c r="RLI175" s="102"/>
      <c r="RLJ175" s="68" t="s">
        <v>317</v>
      </c>
      <c r="RLK175" s="68">
        <f t="shared" ref="RLK175" si="9733">89.4*10.764</f>
        <v>962.30160000000001</v>
      </c>
      <c r="RLL175" s="68">
        <v>0</v>
      </c>
      <c r="RLM175" s="68">
        <f t="shared" si="4684"/>
        <v>962.30160000000001</v>
      </c>
      <c r="RLN175" s="68">
        <v>0</v>
      </c>
      <c r="RLO175" s="68">
        <f t="shared" si="4685"/>
        <v>1443.4524000000001</v>
      </c>
      <c r="RLP175" s="101">
        <v>4</v>
      </c>
      <c r="RLQ175" s="102"/>
      <c r="RLR175" s="68" t="s">
        <v>317</v>
      </c>
      <c r="RLS175" s="68">
        <f t="shared" ref="RLS175" si="9734">89.4*10.764</f>
        <v>962.30160000000001</v>
      </c>
      <c r="RLT175" s="68">
        <v>0</v>
      </c>
      <c r="RLU175" s="68">
        <f t="shared" si="4687"/>
        <v>962.30160000000001</v>
      </c>
      <c r="RLV175" s="68">
        <v>0</v>
      </c>
      <c r="RLW175" s="68">
        <f t="shared" si="4688"/>
        <v>1443.4524000000001</v>
      </c>
      <c r="RLX175" s="101">
        <v>4</v>
      </c>
      <c r="RLY175" s="102"/>
      <c r="RLZ175" s="68" t="s">
        <v>317</v>
      </c>
      <c r="RMA175" s="68">
        <f t="shared" ref="RMA175" si="9735">89.4*10.764</f>
        <v>962.30160000000001</v>
      </c>
      <c r="RMB175" s="68">
        <v>0</v>
      </c>
      <c r="RMC175" s="68">
        <f t="shared" si="4690"/>
        <v>962.30160000000001</v>
      </c>
      <c r="RMD175" s="68">
        <v>0</v>
      </c>
      <c r="RME175" s="68">
        <f t="shared" si="4691"/>
        <v>1443.4524000000001</v>
      </c>
      <c r="RMF175" s="101">
        <v>4</v>
      </c>
      <c r="RMG175" s="102"/>
      <c r="RMH175" s="68" t="s">
        <v>317</v>
      </c>
      <c r="RMI175" s="68">
        <f t="shared" ref="RMI175" si="9736">89.4*10.764</f>
        <v>962.30160000000001</v>
      </c>
      <c r="RMJ175" s="68">
        <v>0</v>
      </c>
      <c r="RMK175" s="68">
        <f t="shared" si="4693"/>
        <v>962.30160000000001</v>
      </c>
      <c r="RML175" s="68">
        <v>0</v>
      </c>
      <c r="RMM175" s="68">
        <f t="shared" si="4694"/>
        <v>1443.4524000000001</v>
      </c>
      <c r="RMN175" s="101">
        <v>4</v>
      </c>
      <c r="RMO175" s="102"/>
      <c r="RMP175" s="68" t="s">
        <v>317</v>
      </c>
      <c r="RMQ175" s="68">
        <f t="shared" ref="RMQ175" si="9737">89.4*10.764</f>
        <v>962.30160000000001</v>
      </c>
      <c r="RMR175" s="68">
        <v>0</v>
      </c>
      <c r="RMS175" s="68">
        <f t="shared" si="4696"/>
        <v>962.30160000000001</v>
      </c>
      <c r="RMT175" s="68">
        <v>0</v>
      </c>
      <c r="RMU175" s="68">
        <f t="shared" si="4697"/>
        <v>1443.4524000000001</v>
      </c>
      <c r="RMV175" s="101">
        <v>4</v>
      </c>
      <c r="RMW175" s="102"/>
      <c r="RMX175" s="68" t="s">
        <v>317</v>
      </c>
      <c r="RMY175" s="68">
        <f t="shared" ref="RMY175" si="9738">89.4*10.764</f>
        <v>962.30160000000001</v>
      </c>
      <c r="RMZ175" s="68">
        <v>0</v>
      </c>
      <c r="RNA175" s="68">
        <f t="shared" si="4699"/>
        <v>962.30160000000001</v>
      </c>
      <c r="RNB175" s="68">
        <v>0</v>
      </c>
      <c r="RNC175" s="68">
        <f t="shared" si="4700"/>
        <v>1443.4524000000001</v>
      </c>
      <c r="RND175" s="101">
        <v>4</v>
      </c>
      <c r="RNE175" s="102"/>
      <c r="RNF175" s="68" t="s">
        <v>317</v>
      </c>
      <c r="RNG175" s="68">
        <f t="shared" ref="RNG175" si="9739">89.4*10.764</f>
        <v>962.30160000000001</v>
      </c>
      <c r="RNH175" s="68">
        <v>0</v>
      </c>
      <c r="RNI175" s="68">
        <f t="shared" si="4702"/>
        <v>962.30160000000001</v>
      </c>
      <c r="RNJ175" s="68">
        <v>0</v>
      </c>
      <c r="RNK175" s="68">
        <f t="shared" si="4703"/>
        <v>1443.4524000000001</v>
      </c>
      <c r="RNL175" s="101">
        <v>4</v>
      </c>
      <c r="RNM175" s="102"/>
      <c r="RNN175" s="68" t="s">
        <v>317</v>
      </c>
      <c r="RNO175" s="68">
        <f t="shared" ref="RNO175" si="9740">89.4*10.764</f>
        <v>962.30160000000001</v>
      </c>
      <c r="RNP175" s="68">
        <v>0</v>
      </c>
      <c r="RNQ175" s="68">
        <f t="shared" si="4705"/>
        <v>962.30160000000001</v>
      </c>
      <c r="RNR175" s="68">
        <v>0</v>
      </c>
      <c r="RNS175" s="68">
        <f t="shared" si="4706"/>
        <v>1443.4524000000001</v>
      </c>
      <c r="RNT175" s="101">
        <v>4</v>
      </c>
      <c r="RNU175" s="102"/>
      <c r="RNV175" s="68" t="s">
        <v>317</v>
      </c>
      <c r="RNW175" s="68">
        <f t="shared" ref="RNW175" si="9741">89.4*10.764</f>
        <v>962.30160000000001</v>
      </c>
      <c r="RNX175" s="68">
        <v>0</v>
      </c>
      <c r="RNY175" s="68">
        <f t="shared" si="4708"/>
        <v>962.30160000000001</v>
      </c>
      <c r="RNZ175" s="68">
        <v>0</v>
      </c>
      <c r="ROA175" s="68">
        <f t="shared" si="4709"/>
        <v>1443.4524000000001</v>
      </c>
      <c r="ROB175" s="101">
        <v>4</v>
      </c>
      <c r="ROC175" s="102"/>
      <c r="ROD175" s="68" t="s">
        <v>317</v>
      </c>
      <c r="ROE175" s="68">
        <f t="shared" ref="ROE175" si="9742">89.4*10.764</f>
        <v>962.30160000000001</v>
      </c>
      <c r="ROF175" s="68">
        <v>0</v>
      </c>
      <c r="ROG175" s="68">
        <f t="shared" si="4711"/>
        <v>962.30160000000001</v>
      </c>
      <c r="ROH175" s="68">
        <v>0</v>
      </c>
      <c r="ROI175" s="68">
        <f t="shared" si="4712"/>
        <v>1443.4524000000001</v>
      </c>
      <c r="ROJ175" s="101">
        <v>4</v>
      </c>
      <c r="ROK175" s="102"/>
      <c r="ROL175" s="68" t="s">
        <v>317</v>
      </c>
      <c r="ROM175" s="68">
        <f t="shared" ref="ROM175" si="9743">89.4*10.764</f>
        <v>962.30160000000001</v>
      </c>
      <c r="RON175" s="68">
        <v>0</v>
      </c>
      <c r="ROO175" s="68">
        <f t="shared" si="4714"/>
        <v>962.30160000000001</v>
      </c>
      <c r="ROP175" s="68">
        <v>0</v>
      </c>
      <c r="ROQ175" s="68">
        <f t="shared" si="4715"/>
        <v>1443.4524000000001</v>
      </c>
      <c r="ROR175" s="101">
        <v>4</v>
      </c>
      <c r="ROS175" s="102"/>
      <c r="ROT175" s="68" t="s">
        <v>317</v>
      </c>
      <c r="ROU175" s="68">
        <f t="shared" ref="ROU175" si="9744">89.4*10.764</f>
        <v>962.30160000000001</v>
      </c>
      <c r="ROV175" s="68">
        <v>0</v>
      </c>
      <c r="ROW175" s="68">
        <f t="shared" si="4717"/>
        <v>962.30160000000001</v>
      </c>
      <c r="ROX175" s="68">
        <v>0</v>
      </c>
      <c r="ROY175" s="68">
        <f t="shared" si="4718"/>
        <v>1443.4524000000001</v>
      </c>
      <c r="ROZ175" s="101">
        <v>4</v>
      </c>
      <c r="RPA175" s="102"/>
      <c r="RPB175" s="68" t="s">
        <v>317</v>
      </c>
      <c r="RPC175" s="68">
        <f t="shared" ref="RPC175" si="9745">89.4*10.764</f>
        <v>962.30160000000001</v>
      </c>
      <c r="RPD175" s="68">
        <v>0</v>
      </c>
      <c r="RPE175" s="68">
        <f t="shared" si="4720"/>
        <v>962.30160000000001</v>
      </c>
      <c r="RPF175" s="68">
        <v>0</v>
      </c>
      <c r="RPG175" s="68">
        <f t="shared" si="4721"/>
        <v>1443.4524000000001</v>
      </c>
      <c r="RPH175" s="101">
        <v>4</v>
      </c>
      <c r="RPI175" s="102"/>
      <c r="RPJ175" s="68" t="s">
        <v>317</v>
      </c>
      <c r="RPK175" s="68">
        <f t="shared" ref="RPK175" si="9746">89.4*10.764</f>
        <v>962.30160000000001</v>
      </c>
      <c r="RPL175" s="68">
        <v>0</v>
      </c>
      <c r="RPM175" s="68">
        <f t="shared" si="4723"/>
        <v>962.30160000000001</v>
      </c>
      <c r="RPN175" s="68">
        <v>0</v>
      </c>
      <c r="RPO175" s="68">
        <f t="shared" si="4724"/>
        <v>1443.4524000000001</v>
      </c>
      <c r="RPP175" s="101">
        <v>4</v>
      </c>
      <c r="RPQ175" s="102"/>
      <c r="RPR175" s="68" t="s">
        <v>317</v>
      </c>
      <c r="RPS175" s="68">
        <f t="shared" ref="RPS175" si="9747">89.4*10.764</f>
        <v>962.30160000000001</v>
      </c>
      <c r="RPT175" s="68">
        <v>0</v>
      </c>
      <c r="RPU175" s="68">
        <f t="shared" si="4726"/>
        <v>962.30160000000001</v>
      </c>
      <c r="RPV175" s="68">
        <v>0</v>
      </c>
      <c r="RPW175" s="68">
        <f t="shared" si="4727"/>
        <v>1443.4524000000001</v>
      </c>
      <c r="RPX175" s="101">
        <v>4</v>
      </c>
      <c r="RPY175" s="102"/>
      <c r="RPZ175" s="68" t="s">
        <v>317</v>
      </c>
      <c r="RQA175" s="68">
        <f t="shared" ref="RQA175" si="9748">89.4*10.764</f>
        <v>962.30160000000001</v>
      </c>
      <c r="RQB175" s="68">
        <v>0</v>
      </c>
      <c r="RQC175" s="68">
        <f t="shared" si="4729"/>
        <v>962.30160000000001</v>
      </c>
      <c r="RQD175" s="68">
        <v>0</v>
      </c>
      <c r="RQE175" s="68">
        <f t="shared" si="4730"/>
        <v>1443.4524000000001</v>
      </c>
      <c r="RQF175" s="101">
        <v>4</v>
      </c>
      <c r="RQG175" s="102"/>
      <c r="RQH175" s="68" t="s">
        <v>317</v>
      </c>
      <c r="RQI175" s="68">
        <f t="shared" ref="RQI175" si="9749">89.4*10.764</f>
        <v>962.30160000000001</v>
      </c>
      <c r="RQJ175" s="68">
        <v>0</v>
      </c>
      <c r="RQK175" s="68">
        <f t="shared" si="4732"/>
        <v>962.30160000000001</v>
      </c>
      <c r="RQL175" s="68">
        <v>0</v>
      </c>
      <c r="RQM175" s="68">
        <f t="shared" si="4733"/>
        <v>1443.4524000000001</v>
      </c>
      <c r="RQN175" s="101">
        <v>4</v>
      </c>
      <c r="RQO175" s="102"/>
      <c r="RQP175" s="68" t="s">
        <v>317</v>
      </c>
      <c r="RQQ175" s="68">
        <f t="shared" ref="RQQ175" si="9750">89.4*10.764</f>
        <v>962.30160000000001</v>
      </c>
      <c r="RQR175" s="68">
        <v>0</v>
      </c>
      <c r="RQS175" s="68">
        <f t="shared" si="4735"/>
        <v>962.30160000000001</v>
      </c>
      <c r="RQT175" s="68">
        <v>0</v>
      </c>
      <c r="RQU175" s="68">
        <f t="shared" si="4736"/>
        <v>1443.4524000000001</v>
      </c>
      <c r="RQV175" s="101">
        <v>4</v>
      </c>
      <c r="RQW175" s="102"/>
      <c r="RQX175" s="68" t="s">
        <v>317</v>
      </c>
      <c r="RQY175" s="68">
        <f t="shared" ref="RQY175" si="9751">89.4*10.764</f>
        <v>962.30160000000001</v>
      </c>
      <c r="RQZ175" s="68">
        <v>0</v>
      </c>
      <c r="RRA175" s="68">
        <f t="shared" si="4738"/>
        <v>962.30160000000001</v>
      </c>
      <c r="RRB175" s="68">
        <v>0</v>
      </c>
      <c r="RRC175" s="68">
        <f t="shared" si="4739"/>
        <v>1443.4524000000001</v>
      </c>
      <c r="RRD175" s="101">
        <v>4</v>
      </c>
      <c r="RRE175" s="102"/>
      <c r="RRF175" s="68" t="s">
        <v>317</v>
      </c>
      <c r="RRG175" s="68">
        <f t="shared" ref="RRG175" si="9752">89.4*10.764</f>
        <v>962.30160000000001</v>
      </c>
      <c r="RRH175" s="68">
        <v>0</v>
      </c>
      <c r="RRI175" s="68">
        <f t="shared" si="4741"/>
        <v>962.30160000000001</v>
      </c>
      <c r="RRJ175" s="68">
        <v>0</v>
      </c>
      <c r="RRK175" s="68">
        <f t="shared" si="4742"/>
        <v>1443.4524000000001</v>
      </c>
      <c r="RRL175" s="101">
        <v>4</v>
      </c>
      <c r="RRM175" s="102"/>
      <c r="RRN175" s="68" t="s">
        <v>317</v>
      </c>
      <c r="RRO175" s="68">
        <f t="shared" ref="RRO175" si="9753">89.4*10.764</f>
        <v>962.30160000000001</v>
      </c>
      <c r="RRP175" s="68">
        <v>0</v>
      </c>
      <c r="RRQ175" s="68">
        <f t="shared" si="4744"/>
        <v>962.30160000000001</v>
      </c>
      <c r="RRR175" s="68">
        <v>0</v>
      </c>
      <c r="RRS175" s="68">
        <f t="shared" si="4745"/>
        <v>1443.4524000000001</v>
      </c>
      <c r="RRT175" s="101">
        <v>4</v>
      </c>
      <c r="RRU175" s="102"/>
      <c r="RRV175" s="68" t="s">
        <v>317</v>
      </c>
      <c r="RRW175" s="68">
        <f t="shared" ref="RRW175" si="9754">89.4*10.764</f>
        <v>962.30160000000001</v>
      </c>
      <c r="RRX175" s="68">
        <v>0</v>
      </c>
      <c r="RRY175" s="68">
        <f t="shared" si="4747"/>
        <v>962.30160000000001</v>
      </c>
      <c r="RRZ175" s="68">
        <v>0</v>
      </c>
      <c r="RSA175" s="68">
        <f t="shared" si="4748"/>
        <v>1443.4524000000001</v>
      </c>
      <c r="RSB175" s="101">
        <v>4</v>
      </c>
      <c r="RSC175" s="102"/>
      <c r="RSD175" s="68" t="s">
        <v>317</v>
      </c>
      <c r="RSE175" s="68">
        <f t="shared" ref="RSE175" si="9755">89.4*10.764</f>
        <v>962.30160000000001</v>
      </c>
      <c r="RSF175" s="68">
        <v>0</v>
      </c>
      <c r="RSG175" s="68">
        <f t="shared" si="4750"/>
        <v>962.30160000000001</v>
      </c>
      <c r="RSH175" s="68">
        <v>0</v>
      </c>
      <c r="RSI175" s="68">
        <f t="shared" si="4751"/>
        <v>1443.4524000000001</v>
      </c>
      <c r="RSJ175" s="101">
        <v>4</v>
      </c>
      <c r="RSK175" s="102"/>
      <c r="RSL175" s="68" t="s">
        <v>317</v>
      </c>
      <c r="RSM175" s="68">
        <f t="shared" ref="RSM175" si="9756">89.4*10.764</f>
        <v>962.30160000000001</v>
      </c>
      <c r="RSN175" s="68">
        <v>0</v>
      </c>
      <c r="RSO175" s="68">
        <f t="shared" si="4753"/>
        <v>962.30160000000001</v>
      </c>
      <c r="RSP175" s="68">
        <v>0</v>
      </c>
      <c r="RSQ175" s="68">
        <f t="shared" si="4754"/>
        <v>1443.4524000000001</v>
      </c>
      <c r="RSR175" s="101">
        <v>4</v>
      </c>
      <c r="RSS175" s="102"/>
      <c r="RST175" s="68" t="s">
        <v>317</v>
      </c>
      <c r="RSU175" s="68">
        <f t="shared" ref="RSU175" si="9757">89.4*10.764</f>
        <v>962.30160000000001</v>
      </c>
      <c r="RSV175" s="68">
        <v>0</v>
      </c>
      <c r="RSW175" s="68">
        <f t="shared" si="4756"/>
        <v>962.30160000000001</v>
      </c>
      <c r="RSX175" s="68">
        <v>0</v>
      </c>
      <c r="RSY175" s="68">
        <f t="shared" si="4757"/>
        <v>1443.4524000000001</v>
      </c>
      <c r="RSZ175" s="101">
        <v>4</v>
      </c>
      <c r="RTA175" s="102"/>
      <c r="RTB175" s="68" t="s">
        <v>317</v>
      </c>
      <c r="RTC175" s="68">
        <f t="shared" ref="RTC175" si="9758">89.4*10.764</f>
        <v>962.30160000000001</v>
      </c>
      <c r="RTD175" s="68">
        <v>0</v>
      </c>
      <c r="RTE175" s="68">
        <f t="shared" si="4759"/>
        <v>962.30160000000001</v>
      </c>
      <c r="RTF175" s="68">
        <v>0</v>
      </c>
      <c r="RTG175" s="68">
        <f t="shared" si="4760"/>
        <v>1443.4524000000001</v>
      </c>
      <c r="RTH175" s="101">
        <v>4</v>
      </c>
      <c r="RTI175" s="102"/>
      <c r="RTJ175" s="68" t="s">
        <v>317</v>
      </c>
      <c r="RTK175" s="68">
        <f t="shared" ref="RTK175" si="9759">89.4*10.764</f>
        <v>962.30160000000001</v>
      </c>
      <c r="RTL175" s="68">
        <v>0</v>
      </c>
      <c r="RTM175" s="68">
        <f t="shared" si="4762"/>
        <v>962.30160000000001</v>
      </c>
      <c r="RTN175" s="68">
        <v>0</v>
      </c>
      <c r="RTO175" s="68">
        <f t="shared" si="4763"/>
        <v>1443.4524000000001</v>
      </c>
      <c r="RTP175" s="101">
        <v>4</v>
      </c>
      <c r="RTQ175" s="102"/>
      <c r="RTR175" s="68" t="s">
        <v>317</v>
      </c>
      <c r="RTS175" s="68">
        <f t="shared" ref="RTS175" si="9760">89.4*10.764</f>
        <v>962.30160000000001</v>
      </c>
      <c r="RTT175" s="68">
        <v>0</v>
      </c>
      <c r="RTU175" s="68">
        <f t="shared" si="4765"/>
        <v>962.30160000000001</v>
      </c>
      <c r="RTV175" s="68">
        <v>0</v>
      </c>
      <c r="RTW175" s="68">
        <f t="shared" si="4766"/>
        <v>1443.4524000000001</v>
      </c>
      <c r="RTX175" s="101">
        <v>4</v>
      </c>
      <c r="RTY175" s="102"/>
      <c r="RTZ175" s="68" t="s">
        <v>317</v>
      </c>
      <c r="RUA175" s="68">
        <f t="shared" ref="RUA175" si="9761">89.4*10.764</f>
        <v>962.30160000000001</v>
      </c>
      <c r="RUB175" s="68">
        <v>0</v>
      </c>
      <c r="RUC175" s="68">
        <f t="shared" si="4768"/>
        <v>962.30160000000001</v>
      </c>
      <c r="RUD175" s="68">
        <v>0</v>
      </c>
      <c r="RUE175" s="68">
        <f t="shared" si="4769"/>
        <v>1443.4524000000001</v>
      </c>
      <c r="RUF175" s="101">
        <v>4</v>
      </c>
      <c r="RUG175" s="102"/>
      <c r="RUH175" s="68" t="s">
        <v>317</v>
      </c>
      <c r="RUI175" s="68">
        <f t="shared" ref="RUI175" si="9762">89.4*10.764</f>
        <v>962.30160000000001</v>
      </c>
      <c r="RUJ175" s="68">
        <v>0</v>
      </c>
      <c r="RUK175" s="68">
        <f t="shared" si="4771"/>
        <v>962.30160000000001</v>
      </c>
      <c r="RUL175" s="68">
        <v>0</v>
      </c>
      <c r="RUM175" s="68">
        <f t="shared" si="4772"/>
        <v>1443.4524000000001</v>
      </c>
      <c r="RUN175" s="101">
        <v>4</v>
      </c>
      <c r="RUO175" s="102"/>
      <c r="RUP175" s="68" t="s">
        <v>317</v>
      </c>
      <c r="RUQ175" s="68">
        <f t="shared" ref="RUQ175" si="9763">89.4*10.764</f>
        <v>962.30160000000001</v>
      </c>
      <c r="RUR175" s="68">
        <v>0</v>
      </c>
      <c r="RUS175" s="68">
        <f t="shared" si="4774"/>
        <v>962.30160000000001</v>
      </c>
      <c r="RUT175" s="68">
        <v>0</v>
      </c>
      <c r="RUU175" s="68">
        <f t="shared" si="4775"/>
        <v>1443.4524000000001</v>
      </c>
      <c r="RUV175" s="101">
        <v>4</v>
      </c>
      <c r="RUW175" s="102"/>
      <c r="RUX175" s="68" t="s">
        <v>317</v>
      </c>
      <c r="RUY175" s="68">
        <f t="shared" ref="RUY175" si="9764">89.4*10.764</f>
        <v>962.30160000000001</v>
      </c>
      <c r="RUZ175" s="68">
        <v>0</v>
      </c>
      <c r="RVA175" s="68">
        <f t="shared" si="4777"/>
        <v>962.30160000000001</v>
      </c>
      <c r="RVB175" s="68">
        <v>0</v>
      </c>
      <c r="RVC175" s="68">
        <f t="shared" si="4778"/>
        <v>1443.4524000000001</v>
      </c>
      <c r="RVD175" s="101">
        <v>4</v>
      </c>
      <c r="RVE175" s="102"/>
      <c r="RVF175" s="68" t="s">
        <v>317</v>
      </c>
      <c r="RVG175" s="68">
        <f t="shared" ref="RVG175" si="9765">89.4*10.764</f>
        <v>962.30160000000001</v>
      </c>
      <c r="RVH175" s="68">
        <v>0</v>
      </c>
      <c r="RVI175" s="68">
        <f t="shared" si="4780"/>
        <v>962.30160000000001</v>
      </c>
      <c r="RVJ175" s="68">
        <v>0</v>
      </c>
      <c r="RVK175" s="68">
        <f t="shared" si="4781"/>
        <v>1443.4524000000001</v>
      </c>
      <c r="RVL175" s="101">
        <v>4</v>
      </c>
      <c r="RVM175" s="102"/>
      <c r="RVN175" s="68" t="s">
        <v>317</v>
      </c>
      <c r="RVO175" s="68">
        <f t="shared" ref="RVO175" si="9766">89.4*10.764</f>
        <v>962.30160000000001</v>
      </c>
      <c r="RVP175" s="68">
        <v>0</v>
      </c>
      <c r="RVQ175" s="68">
        <f t="shared" si="4783"/>
        <v>962.30160000000001</v>
      </c>
      <c r="RVR175" s="68">
        <v>0</v>
      </c>
      <c r="RVS175" s="68">
        <f t="shared" si="4784"/>
        <v>1443.4524000000001</v>
      </c>
      <c r="RVT175" s="101">
        <v>4</v>
      </c>
      <c r="RVU175" s="102"/>
      <c r="RVV175" s="68" t="s">
        <v>317</v>
      </c>
      <c r="RVW175" s="68">
        <f t="shared" ref="RVW175" si="9767">89.4*10.764</f>
        <v>962.30160000000001</v>
      </c>
      <c r="RVX175" s="68">
        <v>0</v>
      </c>
      <c r="RVY175" s="68">
        <f t="shared" si="4786"/>
        <v>962.30160000000001</v>
      </c>
      <c r="RVZ175" s="68">
        <v>0</v>
      </c>
      <c r="RWA175" s="68">
        <f t="shared" si="4787"/>
        <v>1443.4524000000001</v>
      </c>
      <c r="RWB175" s="101">
        <v>4</v>
      </c>
      <c r="RWC175" s="102"/>
      <c r="RWD175" s="68" t="s">
        <v>317</v>
      </c>
      <c r="RWE175" s="68">
        <f t="shared" ref="RWE175" si="9768">89.4*10.764</f>
        <v>962.30160000000001</v>
      </c>
      <c r="RWF175" s="68">
        <v>0</v>
      </c>
      <c r="RWG175" s="68">
        <f t="shared" si="4789"/>
        <v>962.30160000000001</v>
      </c>
      <c r="RWH175" s="68">
        <v>0</v>
      </c>
      <c r="RWI175" s="68">
        <f t="shared" si="4790"/>
        <v>1443.4524000000001</v>
      </c>
      <c r="RWJ175" s="101">
        <v>4</v>
      </c>
      <c r="RWK175" s="102"/>
      <c r="RWL175" s="68" t="s">
        <v>317</v>
      </c>
      <c r="RWM175" s="68">
        <f t="shared" ref="RWM175" si="9769">89.4*10.764</f>
        <v>962.30160000000001</v>
      </c>
      <c r="RWN175" s="68">
        <v>0</v>
      </c>
      <c r="RWO175" s="68">
        <f t="shared" si="4792"/>
        <v>962.30160000000001</v>
      </c>
      <c r="RWP175" s="68">
        <v>0</v>
      </c>
      <c r="RWQ175" s="68">
        <f t="shared" si="4793"/>
        <v>1443.4524000000001</v>
      </c>
      <c r="RWR175" s="101">
        <v>4</v>
      </c>
      <c r="RWS175" s="102"/>
      <c r="RWT175" s="68" t="s">
        <v>317</v>
      </c>
      <c r="RWU175" s="68">
        <f t="shared" ref="RWU175" si="9770">89.4*10.764</f>
        <v>962.30160000000001</v>
      </c>
      <c r="RWV175" s="68">
        <v>0</v>
      </c>
      <c r="RWW175" s="68">
        <f t="shared" si="4795"/>
        <v>962.30160000000001</v>
      </c>
      <c r="RWX175" s="68">
        <v>0</v>
      </c>
      <c r="RWY175" s="68">
        <f t="shared" si="4796"/>
        <v>1443.4524000000001</v>
      </c>
      <c r="RWZ175" s="101">
        <v>4</v>
      </c>
      <c r="RXA175" s="102"/>
      <c r="RXB175" s="68" t="s">
        <v>317</v>
      </c>
      <c r="RXC175" s="68">
        <f t="shared" ref="RXC175" si="9771">89.4*10.764</f>
        <v>962.30160000000001</v>
      </c>
      <c r="RXD175" s="68">
        <v>0</v>
      </c>
      <c r="RXE175" s="68">
        <f t="shared" si="4798"/>
        <v>962.30160000000001</v>
      </c>
      <c r="RXF175" s="68">
        <v>0</v>
      </c>
      <c r="RXG175" s="68">
        <f t="shared" si="4799"/>
        <v>1443.4524000000001</v>
      </c>
      <c r="RXH175" s="101">
        <v>4</v>
      </c>
      <c r="RXI175" s="102"/>
      <c r="RXJ175" s="68" t="s">
        <v>317</v>
      </c>
      <c r="RXK175" s="68">
        <f t="shared" ref="RXK175" si="9772">89.4*10.764</f>
        <v>962.30160000000001</v>
      </c>
      <c r="RXL175" s="68">
        <v>0</v>
      </c>
      <c r="RXM175" s="68">
        <f t="shared" si="4801"/>
        <v>962.30160000000001</v>
      </c>
      <c r="RXN175" s="68">
        <v>0</v>
      </c>
      <c r="RXO175" s="68">
        <f t="shared" si="4802"/>
        <v>1443.4524000000001</v>
      </c>
      <c r="RXP175" s="101">
        <v>4</v>
      </c>
      <c r="RXQ175" s="102"/>
      <c r="RXR175" s="68" t="s">
        <v>317</v>
      </c>
      <c r="RXS175" s="68">
        <f t="shared" ref="RXS175" si="9773">89.4*10.764</f>
        <v>962.30160000000001</v>
      </c>
      <c r="RXT175" s="68">
        <v>0</v>
      </c>
      <c r="RXU175" s="68">
        <f t="shared" si="4804"/>
        <v>962.30160000000001</v>
      </c>
      <c r="RXV175" s="68">
        <v>0</v>
      </c>
      <c r="RXW175" s="68">
        <f t="shared" si="4805"/>
        <v>1443.4524000000001</v>
      </c>
      <c r="RXX175" s="101">
        <v>4</v>
      </c>
      <c r="RXY175" s="102"/>
      <c r="RXZ175" s="68" t="s">
        <v>317</v>
      </c>
      <c r="RYA175" s="68">
        <f t="shared" ref="RYA175" si="9774">89.4*10.764</f>
        <v>962.30160000000001</v>
      </c>
      <c r="RYB175" s="68">
        <v>0</v>
      </c>
      <c r="RYC175" s="68">
        <f t="shared" si="4807"/>
        <v>962.30160000000001</v>
      </c>
      <c r="RYD175" s="68">
        <v>0</v>
      </c>
      <c r="RYE175" s="68">
        <f t="shared" si="4808"/>
        <v>1443.4524000000001</v>
      </c>
      <c r="RYF175" s="101">
        <v>4</v>
      </c>
      <c r="RYG175" s="102"/>
      <c r="RYH175" s="68" t="s">
        <v>317</v>
      </c>
      <c r="RYI175" s="68">
        <f t="shared" ref="RYI175" si="9775">89.4*10.764</f>
        <v>962.30160000000001</v>
      </c>
      <c r="RYJ175" s="68">
        <v>0</v>
      </c>
      <c r="RYK175" s="68">
        <f t="shared" si="4810"/>
        <v>962.30160000000001</v>
      </c>
      <c r="RYL175" s="68">
        <v>0</v>
      </c>
      <c r="RYM175" s="68">
        <f t="shared" si="4811"/>
        <v>1443.4524000000001</v>
      </c>
      <c r="RYN175" s="101">
        <v>4</v>
      </c>
      <c r="RYO175" s="102"/>
      <c r="RYP175" s="68" t="s">
        <v>317</v>
      </c>
      <c r="RYQ175" s="68">
        <f t="shared" ref="RYQ175" si="9776">89.4*10.764</f>
        <v>962.30160000000001</v>
      </c>
      <c r="RYR175" s="68">
        <v>0</v>
      </c>
      <c r="RYS175" s="68">
        <f t="shared" si="4813"/>
        <v>962.30160000000001</v>
      </c>
      <c r="RYT175" s="68">
        <v>0</v>
      </c>
      <c r="RYU175" s="68">
        <f t="shared" si="4814"/>
        <v>1443.4524000000001</v>
      </c>
      <c r="RYV175" s="101">
        <v>4</v>
      </c>
      <c r="RYW175" s="102"/>
      <c r="RYX175" s="68" t="s">
        <v>317</v>
      </c>
      <c r="RYY175" s="68">
        <f t="shared" ref="RYY175" si="9777">89.4*10.764</f>
        <v>962.30160000000001</v>
      </c>
      <c r="RYZ175" s="68">
        <v>0</v>
      </c>
      <c r="RZA175" s="68">
        <f t="shared" si="4816"/>
        <v>962.30160000000001</v>
      </c>
      <c r="RZB175" s="68">
        <v>0</v>
      </c>
      <c r="RZC175" s="68">
        <f t="shared" si="4817"/>
        <v>1443.4524000000001</v>
      </c>
      <c r="RZD175" s="101">
        <v>4</v>
      </c>
      <c r="RZE175" s="102"/>
      <c r="RZF175" s="68" t="s">
        <v>317</v>
      </c>
      <c r="RZG175" s="68">
        <f t="shared" ref="RZG175" si="9778">89.4*10.764</f>
        <v>962.30160000000001</v>
      </c>
      <c r="RZH175" s="68">
        <v>0</v>
      </c>
      <c r="RZI175" s="68">
        <f t="shared" si="4819"/>
        <v>962.30160000000001</v>
      </c>
      <c r="RZJ175" s="68">
        <v>0</v>
      </c>
      <c r="RZK175" s="68">
        <f t="shared" si="4820"/>
        <v>1443.4524000000001</v>
      </c>
      <c r="RZL175" s="101">
        <v>4</v>
      </c>
      <c r="RZM175" s="102"/>
      <c r="RZN175" s="68" t="s">
        <v>317</v>
      </c>
      <c r="RZO175" s="68">
        <f t="shared" ref="RZO175" si="9779">89.4*10.764</f>
        <v>962.30160000000001</v>
      </c>
      <c r="RZP175" s="68">
        <v>0</v>
      </c>
      <c r="RZQ175" s="68">
        <f t="shared" si="4822"/>
        <v>962.30160000000001</v>
      </c>
      <c r="RZR175" s="68">
        <v>0</v>
      </c>
      <c r="RZS175" s="68">
        <f t="shared" si="4823"/>
        <v>1443.4524000000001</v>
      </c>
      <c r="RZT175" s="101">
        <v>4</v>
      </c>
      <c r="RZU175" s="102"/>
      <c r="RZV175" s="68" t="s">
        <v>317</v>
      </c>
      <c r="RZW175" s="68">
        <f t="shared" ref="RZW175" si="9780">89.4*10.764</f>
        <v>962.30160000000001</v>
      </c>
      <c r="RZX175" s="68">
        <v>0</v>
      </c>
      <c r="RZY175" s="68">
        <f t="shared" si="4825"/>
        <v>962.30160000000001</v>
      </c>
      <c r="RZZ175" s="68">
        <v>0</v>
      </c>
      <c r="SAA175" s="68">
        <f t="shared" si="4826"/>
        <v>1443.4524000000001</v>
      </c>
      <c r="SAB175" s="101">
        <v>4</v>
      </c>
      <c r="SAC175" s="102"/>
      <c r="SAD175" s="68" t="s">
        <v>317</v>
      </c>
      <c r="SAE175" s="68">
        <f t="shared" ref="SAE175" si="9781">89.4*10.764</f>
        <v>962.30160000000001</v>
      </c>
      <c r="SAF175" s="68">
        <v>0</v>
      </c>
      <c r="SAG175" s="68">
        <f t="shared" si="4828"/>
        <v>962.30160000000001</v>
      </c>
      <c r="SAH175" s="68">
        <v>0</v>
      </c>
      <c r="SAI175" s="68">
        <f t="shared" si="4829"/>
        <v>1443.4524000000001</v>
      </c>
      <c r="SAJ175" s="101">
        <v>4</v>
      </c>
      <c r="SAK175" s="102"/>
      <c r="SAL175" s="68" t="s">
        <v>317</v>
      </c>
      <c r="SAM175" s="68">
        <f t="shared" ref="SAM175" si="9782">89.4*10.764</f>
        <v>962.30160000000001</v>
      </c>
      <c r="SAN175" s="68">
        <v>0</v>
      </c>
      <c r="SAO175" s="68">
        <f t="shared" si="4831"/>
        <v>962.30160000000001</v>
      </c>
      <c r="SAP175" s="68">
        <v>0</v>
      </c>
      <c r="SAQ175" s="68">
        <f t="shared" si="4832"/>
        <v>1443.4524000000001</v>
      </c>
      <c r="SAR175" s="101">
        <v>4</v>
      </c>
      <c r="SAS175" s="102"/>
      <c r="SAT175" s="68" t="s">
        <v>317</v>
      </c>
      <c r="SAU175" s="68">
        <f t="shared" ref="SAU175" si="9783">89.4*10.764</f>
        <v>962.30160000000001</v>
      </c>
      <c r="SAV175" s="68">
        <v>0</v>
      </c>
      <c r="SAW175" s="68">
        <f t="shared" si="4834"/>
        <v>962.30160000000001</v>
      </c>
      <c r="SAX175" s="68">
        <v>0</v>
      </c>
      <c r="SAY175" s="68">
        <f t="shared" si="4835"/>
        <v>1443.4524000000001</v>
      </c>
      <c r="SAZ175" s="101">
        <v>4</v>
      </c>
      <c r="SBA175" s="102"/>
      <c r="SBB175" s="68" t="s">
        <v>317</v>
      </c>
      <c r="SBC175" s="68">
        <f t="shared" ref="SBC175" si="9784">89.4*10.764</f>
        <v>962.30160000000001</v>
      </c>
      <c r="SBD175" s="68">
        <v>0</v>
      </c>
      <c r="SBE175" s="68">
        <f t="shared" si="4837"/>
        <v>962.30160000000001</v>
      </c>
      <c r="SBF175" s="68">
        <v>0</v>
      </c>
      <c r="SBG175" s="68">
        <f t="shared" si="4838"/>
        <v>1443.4524000000001</v>
      </c>
      <c r="SBH175" s="101">
        <v>4</v>
      </c>
      <c r="SBI175" s="102"/>
      <c r="SBJ175" s="68" t="s">
        <v>317</v>
      </c>
      <c r="SBK175" s="68">
        <f t="shared" ref="SBK175" si="9785">89.4*10.764</f>
        <v>962.30160000000001</v>
      </c>
      <c r="SBL175" s="68">
        <v>0</v>
      </c>
      <c r="SBM175" s="68">
        <f t="shared" si="4840"/>
        <v>962.30160000000001</v>
      </c>
      <c r="SBN175" s="68">
        <v>0</v>
      </c>
      <c r="SBO175" s="68">
        <f t="shared" si="4841"/>
        <v>1443.4524000000001</v>
      </c>
      <c r="SBP175" s="101">
        <v>4</v>
      </c>
      <c r="SBQ175" s="102"/>
      <c r="SBR175" s="68" t="s">
        <v>317</v>
      </c>
      <c r="SBS175" s="68">
        <f t="shared" ref="SBS175" si="9786">89.4*10.764</f>
        <v>962.30160000000001</v>
      </c>
      <c r="SBT175" s="68">
        <v>0</v>
      </c>
      <c r="SBU175" s="68">
        <f t="shared" si="4843"/>
        <v>962.30160000000001</v>
      </c>
      <c r="SBV175" s="68">
        <v>0</v>
      </c>
      <c r="SBW175" s="68">
        <f t="shared" si="4844"/>
        <v>1443.4524000000001</v>
      </c>
      <c r="SBX175" s="101">
        <v>4</v>
      </c>
      <c r="SBY175" s="102"/>
      <c r="SBZ175" s="68" t="s">
        <v>317</v>
      </c>
      <c r="SCA175" s="68">
        <f t="shared" ref="SCA175" si="9787">89.4*10.764</f>
        <v>962.30160000000001</v>
      </c>
      <c r="SCB175" s="68">
        <v>0</v>
      </c>
      <c r="SCC175" s="68">
        <f t="shared" si="4846"/>
        <v>962.30160000000001</v>
      </c>
      <c r="SCD175" s="68">
        <v>0</v>
      </c>
      <c r="SCE175" s="68">
        <f t="shared" si="4847"/>
        <v>1443.4524000000001</v>
      </c>
      <c r="SCF175" s="101">
        <v>4</v>
      </c>
      <c r="SCG175" s="102"/>
      <c r="SCH175" s="68" t="s">
        <v>317</v>
      </c>
      <c r="SCI175" s="68">
        <f t="shared" ref="SCI175" si="9788">89.4*10.764</f>
        <v>962.30160000000001</v>
      </c>
      <c r="SCJ175" s="68">
        <v>0</v>
      </c>
      <c r="SCK175" s="68">
        <f t="shared" si="4849"/>
        <v>962.30160000000001</v>
      </c>
      <c r="SCL175" s="68">
        <v>0</v>
      </c>
      <c r="SCM175" s="68">
        <f t="shared" si="4850"/>
        <v>1443.4524000000001</v>
      </c>
      <c r="SCN175" s="101">
        <v>4</v>
      </c>
      <c r="SCO175" s="102"/>
      <c r="SCP175" s="68" t="s">
        <v>317</v>
      </c>
      <c r="SCQ175" s="68">
        <f t="shared" ref="SCQ175" si="9789">89.4*10.764</f>
        <v>962.30160000000001</v>
      </c>
      <c r="SCR175" s="68">
        <v>0</v>
      </c>
      <c r="SCS175" s="68">
        <f t="shared" si="4852"/>
        <v>962.30160000000001</v>
      </c>
      <c r="SCT175" s="68">
        <v>0</v>
      </c>
      <c r="SCU175" s="68">
        <f t="shared" si="4853"/>
        <v>1443.4524000000001</v>
      </c>
      <c r="SCV175" s="101">
        <v>4</v>
      </c>
      <c r="SCW175" s="102"/>
      <c r="SCX175" s="68" t="s">
        <v>317</v>
      </c>
      <c r="SCY175" s="68">
        <f t="shared" ref="SCY175" si="9790">89.4*10.764</f>
        <v>962.30160000000001</v>
      </c>
      <c r="SCZ175" s="68">
        <v>0</v>
      </c>
      <c r="SDA175" s="68">
        <f t="shared" si="4855"/>
        <v>962.30160000000001</v>
      </c>
      <c r="SDB175" s="68">
        <v>0</v>
      </c>
      <c r="SDC175" s="68">
        <f t="shared" si="4856"/>
        <v>1443.4524000000001</v>
      </c>
      <c r="SDD175" s="101">
        <v>4</v>
      </c>
      <c r="SDE175" s="102"/>
      <c r="SDF175" s="68" t="s">
        <v>317</v>
      </c>
      <c r="SDG175" s="68">
        <f t="shared" ref="SDG175" si="9791">89.4*10.764</f>
        <v>962.30160000000001</v>
      </c>
      <c r="SDH175" s="68">
        <v>0</v>
      </c>
      <c r="SDI175" s="68">
        <f t="shared" si="4858"/>
        <v>962.30160000000001</v>
      </c>
      <c r="SDJ175" s="68">
        <v>0</v>
      </c>
      <c r="SDK175" s="68">
        <f t="shared" si="4859"/>
        <v>1443.4524000000001</v>
      </c>
      <c r="SDL175" s="101">
        <v>4</v>
      </c>
      <c r="SDM175" s="102"/>
      <c r="SDN175" s="68" t="s">
        <v>317</v>
      </c>
      <c r="SDO175" s="68">
        <f t="shared" ref="SDO175" si="9792">89.4*10.764</f>
        <v>962.30160000000001</v>
      </c>
      <c r="SDP175" s="68">
        <v>0</v>
      </c>
      <c r="SDQ175" s="68">
        <f t="shared" si="4861"/>
        <v>962.30160000000001</v>
      </c>
      <c r="SDR175" s="68">
        <v>0</v>
      </c>
      <c r="SDS175" s="68">
        <f t="shared" si="4862"/>
        <v>1443.4524000000001</v>
      </c>
      <c r="SDT175" s="101">
        <v>4</v>
      </c>
      <c r="SDU175" s="102"/>
      <c r="SDV175" s="68" t="s">
        <v>317</v>
      </c>
      <c r="SDW175" s="68">
        <f t="shared" ref="SDW175" si="9793">89.4*10.764</f>
        <v>962.30160000000001</v>
      </c>
      <c r="SDX175" s="68">
        <v>0</v>
      </c>
      <c r="SDY175" s="68">
        <f t="shared" si="4864"/>
        <v>962.30160000000001</v>
      </c>
      <c r="SDZ175" s="68">
        <v>0</v>
      </c>
      <c r="SEA175" s="68">
        <f t="shared" si="4865"/>
        <v>1443.4524000000001</v>
      </c>
      <c r="SEB175" s="101">
        <v>4</v>
      </c>
      <c r="SEC175" s="102"/>
      <c r="SED175" s="68" t="s">
        <v>317</v>
      </c>
      <c r="SEE175" s="68">
        <f t="shared" ref="SEE175" si="9794">89.4*10.764</f>
        <v>962.30160000000001</v>
      </c>
      <c r="SEF175" s="68">
        <v>0</v>
      </c>
      <c r="SEG175" s="68">
        <f t="shared" si="4867"/>
        <v>962.30160000000001</v>
      </c>
      <c r="SEH175" s="68">
        <v>0</v>
      </c>
      <c r="SEI175" s="68">
        <f t="shared" si="4868"/>
        <v>1443.4524000000001</v>
      </c>
      <c r="SEJ175" s="101">
        <v>4</v>
      </c>
      <c r="SEK175" s="102"/>
      <c r="SEL175" s="68" t="s">
        <v>317</v>
      </c>
      <c r="SEM175" s="68">
        <f t="shared" ref="SEM175" si="9795">89.4*10.764</f>
        <v>962.30160000000001</v>
      </c>
      <c r="SEN175" s="68">
        <v>0</v>
      </c>
      <c r="SEO175" s="68">
        <f t="shared" si="4870"/>
        <v>962.30160000000001</v>
      </c>
      <c r="SEP175" s="68">
        <v>0</v>
      </c>
      <c r="SEQ175" s="68">
        <f t="shared" si="4871"/>
        <v>1443.4524000000001</v>
      </c>
      <c r="SER175" s="101">
        <v>4</v>
      </c>
      <c r="SES175" s="102"/>
      <c r="SET175" s="68" t="s">
        <v>317</v>
      </c>
      <c r="SEU175" s="68">
        <f t="shared" ref="SEU175" si="9796">89.4*10.764</f>
        <v>962.30160000000001</v>
      </c>
      <c r="SEV175" s="68">
        <v>0</v>
      </c>
      <c r="SEW175" s="68">
        <f t="shared" si="4873"/>
        <v>962.30160000000001</v>
      </c>
      <c r="SEX175" s="68">
        <v>0</v>
      </c>
      <c r="SEY175" s="68">
        <f t="shared" si="4874"/>
        <v>1443.4524000000001</v>
      </c>
      <c r="SEZ175" s="101">
        <v>4</v>
      </c>
      <c r="SFA175" s="102"/>
      <c r="SFB175" s="68" t="s">
        <v>317</v>
      </c>
      <c r="SFC175" s="68">
        <f t="shared" ref="SFC175" si="9797">89.4*10.764</f>
        <v>962.30160000000001</v>
      </c>
      <c r="SFD175" s="68">
        <v>0</v>
      </c>
      <c r="SFE175" s="68">
        <f t="shared" si="4876"/>
        <v>962.30160000000001</v>
      </c>
      <c r="SFF175" s="68">
        <v>0</v>
      </c>
      <c r="SFG175" s="68">
        <f t="shared" si="4877"/>
        <v>1443.4524000000001</v>
      </c>
      <c r="SFH175" s="101">
        <v>4</v>
      </c>
      <c r="SFI175" s="102"/>
      <c r="SFJ175" s="68" t="s">
        <v>317</v>
      </c>
      <c r="SFK175" s="68">
        <f t="shared" ref="SFK175" si="9798">89.4*10.764</f>
        <v>962.30160000000001</v>
      </c>
      <c r="SFL175" s="68">
        <v>0</v>
      </c>
      <c r="SFM175" s="68">
        <f t="shared" si="4879"/>
        <v>962.30160000000001</v>
      </c>
      <c r="SFN175" s="68">
        <v>0</v>
      </c>
      <c r="SFO175" s="68">
        <f t="shared" si="4880"/>
        <v>1443.4524000000001</v>
      </c>
      <c r="SFP175" s="101">
        <v>4</v>
      </c>
      <c r="SFQ175" s="102"/>
      <c r="SFR175" s="68" t="s">
        <v>317</v>
      </c>
      <c r="SFS175" s="68">
        <f t="shared" ref="SFS175" si="9799">89.4*10.764</f>
        <v>962.30160000000001</v>
      </c>
      <c r="SFT175" s="68">
        <v>0</v>
      </c>
      <c r="SFU175" s="68">
        <f t="shared" si="4882"/>
        <v>962.30160000000001</v>
      </c>
      <c r="SFV175" s="68">
        <v>0</v>
      </c>
      <c r="SFW175" s="68">
        <f t="shared" si="4883"/>
        <v>1443.4524000000001</v>
      </c>
      <c r="SFX175" s="101">
        <v>4</v>
      </c>
      <c r="SFY175" s="102"/>
      <c r="SFZ175" s="68" t="s">
        <v>317</v>
      </c>
      <c r="SGA175" s="68">
        <f t="shared" ref="SGA175" si="9800">89.4*10.764</f>
        <v>962.30160000000001</v>
      </c>
      <c r="SGB175" s="68">
        <v>0</v>
      </c>
      <c r="SGC175" s="68">
        <f t="shared" si="4885"/>
        <v>962.30160000000001</v>
      </c>
      <c r="SGD175" s="68">
        <v>0</v>
      </c>
      <c r="SGE175" s="68">
        <f t="shared" si="4886"/>
        <v>1443.4524000000001</v>
      </c>
      <c r="SGF175" s="101">
        <v>4</v>
      </c>
      <c r="SGG175" s="102"/>
      <c r="SGH175" s="68" t="s">
        <v>317</v>
      </c>
      <c r="SGI175" s="68">
        <f t="shared" ref="SGI175" si="9801">89.4*10.764</f>
        <v>962.30160000000001</v>
      </c>
      <c r="SGJ175" s="68">
        <v>0</v>
      </c>
      <c r="SGK175" s="68">
        <f t="shared" si="4888"/>
        <v>962.30160000000001</v>
      </c>
      <c r="SGL175" s="68">
        <v>0</v>
      </c>
      <c r="SGM175" s="68">
        <f t="shared" si="4889"/>
        <v>1443.4524000000001</v>
      </c>
      <c r="SGN175" s="101">
        <v>4</v>
      </c>
      <c r="SGO175" s="102"/>
      <c r="SGP175" s="68" t="s">
        <v>317</v>
      </c>
      <c r="SGQ175" s="68">
        <f t="shared" ref="SGQ175" si="9802">89.4*10.764</f>
        <v>962.30160000000001</v>
      </c>
      <c r="SGR175" s="68">
        <v>0</v>
      </c>
      <c r="SGS175" s="68">
        <f t="shared" si="4891"/>
        <v>962.30160000000001</v>
      </c>
      <c r="SGT175" s="68">
        <v>0</v>
      </c>
      <c r="SGU175" s="68">
        <f t="shared" si="4892"/>
        <v>1443.4524000000001</v>
      </c>
      <c r="SGV175" s="101">
        <v>4</v>
      </c>
      <c r="SGW175" s="102"/>
      <c r="SGX175" s="68" t="s">
        <v>317</v>
      </c>
      <c r="SGY175" s="68">
        <f t="shared" ref="SGY175" si="9803">89.4*10.764</f>
        <v>962.30160000000001</v>
      </c>
      <c r="SGZ175" s="68">
        <v>0</v>
      </c>
      <c r="SHA175" s="68">
        <f t="shared" si="4894"/>
        <v>962.30160000000001</v>
      </c>
      <c r="SHB175" s="68">
        <v>0</v>
      </c>
      <c r="SHC175" s="68">
        <f t="shared" si="4895"/>
        <v>1443.4524000000001</v>
      </c>
      <c r="SHD175" s="101">
        <v>4</v>
      </c>
      <c r="SHE175" s="102"/>
      <c r="SHF175" s="68" t="s">
        <v>317</v>
      </c>
      <c r="SHG175" s="68">
        <f t="shared" ref="SHG175" si="9804">89.4*10.764</f>
        <v>962.30160000000001</v>
      </c>
      <c r="SHH175" s="68">
        <v>0</v>
      </c>
      <c r="SHI175" s="68">
        <f t="shared" si="4897"/>
        <v>962.30160000000001</v>
      </c>
      <c r="SHJ175" s="68">
        <v>0</v>
      </c>
      <c r="SHK175" s="68">
        <f t="shared" si="4898"/>
        <v>1443.4524000000001</v>
      </c>
      <c r="SHL175" s="101">
        <v>4</v>
      </c>
      <c r="SHM175" s="102"/>
      <c r="SHN175" s="68" t="s">
        <v>317</v>
      </c>
      <c r="SHO175" s="68">
        <f t="shared" ref="SHO175" si="9805">89.4*10.764</f>
        <v>962.30160000000001</v>
      </c>
      <c r="SHP175" s="68">
        <v>0</v>
      </c>
      <c r="SHQ175" s="68">
        <f t="shared" si="4900"/>
        <v>962.30160000000001</v>
      </c>
      <c r="SHR175" s="68">
        <v>0</v>
      </c>
      <c r="SHS175" s="68">
        <f t="shared" si="4901"/>
        <v>1443.4524000000001</v>
      </c>
      <c r="SHT175" s="101">
        <v>4</v>
      </c>
      <c r="SHU175" s="102"/>
      <c r="SHV175" s="68" t="s">
        <v>317</v>
      </c>
      <c r="SHW175" s="68">
        <f t="shared" ref="SHW175" si="9806">89.4*10.764</f>
        <v>962.30160000000001</v>
      </c>
      <c r="SHX175" s="68">
        <v>0</v>
      </c>
      <c r="SHY175" s="68">
        <f t="shared" si="4903"/>
        <v>962.30160000000001</v>
      </c>
      <c r="SHZ175" s="68">
        <v>0</v>
      </c>
      <c r="SIA175" s="68">
        <f t="shared" si="4904"/>
        <v>1443.4524000000001</v>
      </c>
      <c r="SIB175" s="101">
        <v>4</v>
      </c>
      <c r="SIC175" s="102"/>
      <c r="SID175" s="68" t="s">
        <v>317</v>
      </c>
      <c r="SIE175" s="68">
        <f t="shared" ref="SIE175" si="9807">89.4*10.764</f>
        <v>962.30160000000001</v>
      </c>
      <c r="SIF175" s="68">
        <v>0</v>
      </c>
      <c r="SIG175" s="68">
        <f t="shared" si="4906"/>
        <v>962.30160000000001</v>
      </c>
      <c r="SIH175" s="68">
        <v>0</v>
      </c>
      <c r="SII175" s="68">
        <f t="shared" si="4907"/>
        <v>1443.4524000000001</v>
      </c>
      <c r="SIJ175" s="101">
        <v>4</v>
      </c>
      <c r="SIK175" s="102"/>
      <c r="SIL175" s="68" t="s">
        <v>317</v>
      </c>
      <c r="SIM175" s="68">
        <f t="shared" ref="SIM175" si="9808">89.4*10.764</f>
        <v>962.30160000000001</v>
      </c>
      <c r="SIN175" s="68">
        <v>0</v>
      </c>
      <c r="SIO175" s="68">
        <f t="shared" si="4909"/>
        <v>962.30160000000001</v>
      </c>
      <c r="SIP175" s="68">
        <v>0</v>
      </c>
      <c r="SIQ175" s="68">
        <f t="shared" si="4910"/>
        <v>1443.4524000000001</v>
      </c>
      <c r="SIR175" s="101">
        <v>4</v>
      </c>
      <c r="SIS175" s="102"/>
      <c r="SIT175" s="68" t="s">
        <v>317</v>
      </c>
      <c r="SIU175" s="68">
        <f t="shared" ref="SIU175" si="9809">89.4*10.764</f>
        <v>962.30160000000001</v>
      </c>
      <c r="SIV175" s="68">
        <v>0</v>
      </c>
      <c r="SIW175" s="68">
        <f t="shared" si="4912"/>
        <v>962.30160000000001</v>
      </c>
      <c r="SIX175" s="68">
        <v>0</v>
      </c>
      <c r="SIY175" s="68">
        <f t="shared" si="4913"/>
        <v>1443.4524000000001</v>
      </c>
      <c r="SIZ175" s="101">
        <v>4</v>
      </c>
      <c r="SJA175" s="102"/>
      <c r="SJB175" s="68" t="s">
        <v>317</v>
      </c>
      <c r="SJC175" s="68">
        <f t="shared" ref="SJC175" si="9810">89.4*10.764</f>
        <v>962.30160000000001</v>
      </c>
      <c r="SJD175" s="68">
        <v>0</v>
      </c>
      <c r="SJE175" s="68">
        <f t="shared" si="4915"/>
        <v>962.30160000000001</v>
      </c>
      <c r="SJF175" s="68">
        <v>0</v>
      </c>
      <c r="SJG175" s="68">
        <f t="shared" si="4916"/>
        <v>1443.4524000000001</v>
      </c>
      <c r="SJH175" s="101">
        <v>4</v>
      </c>
      <c r="SJI175" s="102"/>
      <c r="SJJ175" s="68" t="s">
        <v>317</v>
      </c>
      <c r="SJK175" s="68">
        <f t="shared" ref="SJK175" si="9811">89.4*10.764</f>
        <v>962.30160000000001</v>
      </c>
      <c r="SJL175" s="68">
        <v>0</v>
      </c>
      <c r="SJM175" s="68">
        <f t="shared" si="4918"/>
        <v>962.30160000000001</v>
      </c>
      <c r="SJN175" s="68">
        <v>0</v>
      </c>
      <c r="SJO175" s="68">
        <f t="shared" si="4919"/>
        <v>1443.4524000000001</v>
      </c>
      <c r="SJP175" s="101">
        <v>4</v>
      </c>
      <c r="SJQ175" s="102"/>
      <c r="SJR175" s="68" t="s">
        <v>317</v>
      </c>
      <c r="SJS175" s="68">
        <f t="shared" ref="SJS175" si="9812">89.4*10.764</f>
        <v>962.30160000000001</v>
      </c>
      <c r="SJT175" s="68">
        <v>0</v>
      </c>
      <c r="SJU175" s="68">
        <f t="shared" si="4921"/>
        <v>962.30160000000001</v>
      </c>
      <c r="SJV175" s="68">
        <v>0</v>
      </c>
      <c r="SJW175" s="68">
        <f t="shared" si="4922"/>
        <v>1443.4524000000001</v>
      </c>
      <c r="SJX175" s="101">
        <v>4</v>
      </c>
      <c r="SJY175" s="102"/>
      <c r="SJZ175" s="68" t="s">
        <v>317</v>
      </c>
      <c r="SKA175" s="68">
        <f t="shared" ref="SKA175" si="9813">89.4*10.764</f>
        <v>962.30160000000001</v>
      </c>
      <c r="SKB175" s="68">
        <v>0</v>
      </c>
      <c r="SKC175" s="68">
        <f t="shared" si="4924"/>
        <v>962.30160000000001</v>
      </c>
      <c r="SKD175" s="68">
        <v>0</v>
      </c>
      <c r="SKE175" s="68">
        <f t="shared" si="4925"/>
        <v>1443.4524000000001</v>
      </c>
      <c r="SKF175" s="101">
        <v>4</v>
      </c>
      <c r="SKG175" s="102"/>
      <c r="SKH175" s="68" t="s">
        <v>317</v>
      </c>
      <c r="SKI175" s="68">
        <f t="shared" ref="SKI175" si="9814">89.4*10.764</f>
        <v>962.30160000000001</v>
      </c>
      <c r="SKJ175" s="68">
        <v>0</v>
      </c>
      <c r="SKK175" s="68">
        <f t="shared" si="4927"/>
        <v>962.30160000000001</v>
      </c>
      <c r="SKL175" s="68">
        <v>0</v>
      </c>
      <c r="SKM175" s="68">
        <f t="shared" si="4928"/>
        <v>1443.4524000000001</v>
      </c>
      <c r="SKN175" s="101">
        <v>4</v>
      </c>
      <c r="SKO175" s="102"/>
      <c r="SKP175" s="68" t="s">
        <v>317</v>
      </c>
      <c r="SKQ175" s="68">
        <f t="shared" ref="SKQ175" si="9815">89.4*10.764</f>
        <v>962.30160000000001</v>
      </c>
      <c r="SKR175" s="68">
        <v>0</v>
      </c>
      <c r="SKS175" s="68">
        <f t="shared" si="4930"/>
        <v>962.30160000000001</v>
      </c>
      <c r="SKT175" s="68">
        <v>0</v>
      </c>
      <c r="SKU175" s="68">
        <f t="shared" si="4931"/>
        <v>1443.4524000000001</v>
      </c>
      <c r="SKV175" s="101">
        <v>4</v>
      </c>
      <c r="SKW175" s="102"/>
      <c r="SKX175" s="68" t="s">
        <v>317</v>
      </c>
      <c r="SKY175" s="68">
        <f t="shared" ref="SKY175" si="9816">89.4*10.764</f>
        <v>962.30160000000001</v>
      </c>
      <c r="SKZ175" s="68">
        <v>0</v>
      </c>
      <c r="SLA175" s="68">
        <f t="shared" si="4933"/>
        <v>962.30160000000001</v>
      </c>
      <c r="SLB175" s="68">
        <v>0</v>
      </c>
      <c r="SLC175" s="68">
        <f t="shared" si="4934"/>
        <v>1443.4524000000001</v>
      </c>
      <c r="SLD175" s="101">
        <v>4</v>
      </c>
      <c r="SLE175" s="102"/>
      <c r="SLF175" s="68" t="s">
        <v>317</v>
      </c>
      <c r="SLG175" s="68">
        <f t="shared" ref="SLG175" si="9817">89.4*10.764</f>
        <v>962.30160000000001</v>
      </c>
      <c r="SLH175" s="68">
        <v>0</v>
      </c>
      <c r="SLI175" s="68">
        <f t="shared" si="4936"/>
        <v>962.30160000000001</v>
      </c>
      <c r="SLJ175" s="68">
        <v>0</v>
      </c>
      <c r="SLK175" s="68">
        <f t="shared" si="4937"/>
        <v>1443.4524000000001</v>
      </c>
      <c r="SLL175" s="101">
        <v>4</v>
      </c>
      <c r="SLM175" s="102"/>
      <c r="SLN175" s="68" t="s">
        <v>317</v>
      </c>
      <c r="SLO175" s="68">
        <f t="shared" ref="SLO175" si="9818">89.4*10.764</f>
        <v>962.30160000000001</v>
      </c>
      <c r="SLP175" s="68">
        <v>0</v>
      </c>
      <c r="SLQ175" s="68">
        <f t="shared" si="4939"/>
        <v>962.30160000000001</v>
      </c>
      <c r="SLR175" s="68">
        <v>0</v>
      </c>
      <c r="SLS175" s="68">
        <f t="shared" si="4940"/>
        <v>1443.4524000000001</v>
      </c>
      <c r="SLT175" s="101">
        <v>4</v>
      </c>
      <c r="SLU175" s="102"/>
      <c r="SLV175" s="68" t="s">
        <v>317</v>
      </c>
      <c r="SLW175" s="68">
        <f t="shared" ref="SLW175" si="9819">89.4*10.764</f>
        <v>962.30160000000001</v>
      </c>
      <c r="SLX175" s="68">
        <v>0</v>
      </c>
      <c r="SLY175" s="68">
        <f t="shared" si="4942"/>
        <v>962.30160000000001</v>
      </c>
      <c r="SLZ175" s="68">
        <v>0</v>
      </c>
      <c r="SMA175" s="68">
        <f t="shared" si="4943"/>
        <v>1443.4524000000001</v>
      </c>
      <c r="SMB175" s="101">
        <v>4</v>
      </c>
      <c r="SMC175" s="102"/>
      <c r="SMD175" s="68" t="s">
        <v>317</v>
      </c>
      <c r="SME175" s="68">
        <f t="shared" ref="SME175" si="9820">89.4*10.764</f>
        <v>962.30160000000001</v>
      </c>
      <c r="SMF175" s="68">
        <v>0</v>
      </c>
      <c r="SMG175" s="68">
        <f t="shared" si="4945"/>
        <v>962.30160000000001</v>
      </c>
      <c r="SMH175" s="68">
        <v>0</v>
      </c>
      <c r="SMI175" s="68">
        <f t="shared" si="4946"/>
        <v>1443.4524000000001</v>
      </c>
      <c r="SMJ175" s="101">
        <v>4</v>
      </c>
      <c r="SMK175" s="102"/>
      <c r="SML175" s="68" t="s">
        <v>317</v>
      </c>
      <c r="SMM175" s="68">
        <f t="shared" ref="SMM175" si="9821">89.4*10.764</f>
        <v>962.30160000000001</v>
      </c>
      <c r="SMN175" s="68">
        <v>0</v>
      </c>
      <c r="SMO175" s="68">
        <f t="shared" si="4948"/>
        <v>962.30160000000001</v>
      </c>
      <c r="SMP175" s="68">
        <v>0</v>
      </c>
      <c r="SMQ175" s="68">
        <f t="shared" si="4949"/>
        <v>1443.4524000000001</v>
      </c>
      <c r="SMR175" s="101">
        <v>4</v>
      </c>
      <c r="SMS175" s="102"/>
      <c r="SMT175" s="68" t="s">
        <v>317</v>
      </c>
      <c r="SMU175" s="68">
        <f t="shared" ref="SMU175" si="9822">89.4*10.764</f>
        <v>962.30160000000001</v>
      </c>
      <c r="SMV175" s="68">
        <v>0</v>
      </c>
      <c r="SMW175" s="68">
        <f t="shared" si="4951"/>
        <v>962.30160000000001</v>
      </c>
      <c r="SMX175" s="68">
        <v>0</v>
      </c>
      <c r="SMY175" s="68">
        <f t="shared" si="4952"/>
        <v>1443.4524000000001</v>
      </c>
      <c r="SMZ175" s="101">
        <v>4</v>
      </c>
      <c r="SNA175" s="102"/>
      <c r="SNB175" s="68" t="s">
        <v>317</v>
      </c>
      <c r="SNC175" s="68">
        <f t="shared" ref="SNC175" si="9823">89.4*10.764</f>
        <v>962.30160000000001</v>
      </c>
      <c r="SND175" s="68">
        <v>0</v>
      </c>
      <c r="SNE175" s="68">
        <f t="shared" si="4954"/>
        <v>962.30160000000001</v>
      </c>
      <c r="SNF175" s="68">
        <v>0</v>
      </c>
      <c r="SNG175" s="68">
        <f t="shared" si="4955"/>
        <v>1443.4524000000001</v>
      </c>
      <c r="SNH175" s="101">
        <v>4</v>
      </c>
      <c r="SNI175" s="102"/>
      <c r="SNJ175" s="68" t="s">
        <v>317</v>
      </c>
      <c r="SNK175" s="68">
        <f t="shared" ref="SNK175" si="9824">89.4*10.764</f>
        <v>962.30160000000001</v>
      </c>
      <c r="SNL175" s="68">
        <v>0</v>
      </c>
      <c r="SNM175" s="68">
        <f t="shared" si="4957"/>
        <v>962.30160000000001</v>
      </c>
      <c r="SNN175" s="68">
        <v>0</v>
      </c>
      <c r="SNO175" s="68">
        <f t="shared" si="4958"/>
        <v>1443.4524000000001</v>
      </c>
      <c r="SNP175" s="101">
        <v>4</v>
      </c>
      <c r="SNQ175" s="102"/>
      <c r="SNR175" s="68" t="s">
        <v>317</v>
      </c>
      <c r="SNS175" s="68">
        <f t="shared" ref="SNS175" si="9825">89.4*10.764</f>
        <v>962.30160000000001</v>
      </c>
      <c r="SNT175" s="68">
        <v>0</v>
      </c>
      <c r="SNU175" s="68">
        <f t="shared" si="4960"/>
        <v>962.30160000000001</v>
      </c>
      <c r="SNV175" s="68">
        <v>0</v>
      </c>
      <c r="SNW175" s="68">
        <f t="shared" si="4961"/>
        <v>1443.4524000000001</v>
      </c>
      <c r="SNX175" s="101">
        <v>4</v>
      </c>
      <c r="SNY175" s="102"/>
      <c r="SNZ175" s="68" t="s">
        <v>317</v>
      </c>
      <c r="SOA175" s="68">
        <f t="shared" ref="SOA175" si="9826">89.4*10.764</f>
        <v>962.30160000000001</v>
      </c>
      <c r="SOB175" s="68">
        <v>0</v>
      </c>
      <c r="SOC175" s="68">
        <f t="shared" si="4963"/>
        <v>962.30160000000001</v>
      </c>
      <c r="SOD175" s="68">
        <v>0</v>
      </c>
      <c r="SOE175" s="68">
        <f t="shared" si="4964"/>
        <v>1443.4524000000001</v>
      </c>
      <c r="SOF175" s="101">
        <v>4</v>
      </c>
      <c r="SOG175" s="102"/>
      <c r="SOH175" s="68" t="s">
        <v>317</v>
      </c>
      <c r="SOI175" s="68">
        <f t="shared" ref="SOI175" si="9827">89.4*10.764</f>
        <v>962.30160000000001</v>
      </c>
      <c r="SOJ175" s="68">
        <v>0</v>
      </c>
      <c r="SOK175" s="68">
        <f t="shared" si="4966"/>
        <v>962.30160000000001</v>
      </c>
      <c r="SOL175" s="68">
        <v>0</v>
      </c>
      <c r="SOM175" s="68">
        <f t="shared" si="4967"/>
        <v>1443.4524000000001</v>
      </c>
      <c r="SON175" s="101">
        <v>4</v>
      </c>
      <c r="SOO175" s="102"/>
      <c r="SOP175" s="68" t="s">
        <v>317</v>
      </c>
      <c r="SOQ175" s="68">
        <f t="shared" ref="SOQ175" si="9828">89.4*10.764</f>
        <v>962.30160000000001</v>
      </c>
      <c r="SOR175" s="68">
        <v>0</v>
      </c>
      <c r="SOS175" s="68">
        <f t="shared" si="4969"/>
        <v>962.30160000000001</v>
      </c>
      <c r="SOT175" s="68">
        <v>0</v>
      </c>
      <c r="SOU175" s="68">
        <f t="shared" si="4970"/>
        <v>1443.4524000000001</v>
      </c>
      <c r="SOV175" s="101">
        <v>4</v>
      </c>
      <c r="SOW175" s="102"/>
      <c r="SOX175" s="68" t="s">
        <v>317</v>
      </c>
      <c r="SOY175" s="68">
        <f t="shared" ref="SOY175" si="9829">89.4*10.764</f>
        <v>962.30160000000001</v>
      </c>
      <c r="SOZ175" s="68">
        <v>0</v>
      </c>
      <c r="SPA175" s="68">
        <f t="shared" si="4972"/>
        <v>962.30160000000001</v>
      </c>
      <c r="SPB175" s="68">
        <v>0</v>
      </c>
      <c r="SPC175" s="68">
        <f t="shared" si="4973"/>
        <v>1443.4524000000001</v>
      </c>
      <c r="SPD175" s="101">
        <v>4</v>
      </c>
      <c r="SPE175" s="102"/>
      <c r="SPF175" s="68" t="s">
        <v>317</v>
      </c>
      <c r="SPG175" s="68">
        <f t="shared" ref="SPG175" si="9830">89.4*10.764</f>
        <v>962.30160000000001</v>
      </c>
      <c r="SPH175" s="68">
        <v>0</v>
      </c>
      <c r="SPI175" s="68">
        <f t="shared" si="4975"/>
        <v>962.30160000000001</v>
      </c>
      <c r="SPJ175" s="68">
        <v>0</v>
      </c>
      <c r="SPK175" s="68">
        <f t="shared" si="4976"/>
        <v>1443.4524000000001</v>
      </c>
      <c r="SPL175" s="101">
        <v>4</v>
      </c>
      <c r="SPM175" s="102"/>
      <c r="SPN175" s="68" t="s">
        <v>317</v>
      </c>
      <c r="SPO175" s="68">
        <f t="shared" ref="SPO175" si="9831">89.4*10.764</f>
        <v>962.30160000000001</v>
      </c>
      <c r="SPP175" s="68">
        <v>0</v>
      </c>
      <c r="SPQ175" s="68">
        <f t="shared" si="4978"/>
        <v>962.30160000000001</v>
      </c>
      <c r="SPR175" s="68">
        <v>0</v>
      </c>
      <c r="SPS175" s="68">
        <f t="shared" si="4979"/>
        <v>1443.4524000000001</v>
      </c>
      <c r="SPT175" s="101">
        <v>4</v>
      </c>
      <c r="SPU175" s="102"/>
      <c r="SPV175" s="68" t="s">
        <v>317</v>
      </c>
      <c r="SPW175" s="68">
        <f t="shared" ref="SPW175" si="9832">89.4*10.764</f>
        <v>962.30160000000001</v>
      </c>
      <c r="SPX175" s="68">
        <v>0</v>
      </c>
      <c r="SPY175" s="68">
        <f t="shared" si="4981"/>
        <v>962.30160000000001</v>
      </c>
      <c r="SPZ175" s="68">
        <v>0</v>
      </c>
      <c r="SQA175" s="68">
        <f t="shared" si="4982"/>
        <v>1443.4524000000001</v>
      </c>
      <c r="SQB175" s="101">
        <v>4</v>
      </c>
      <c r="SQC175" s="102"/>
      <c r="SQD175" s="68" t="s">
        <v>317</v>
      </c>
      <c r="SQE175" s="68">
        <f t="shared" ref="SQE175" si="9833">89.4*10.764</f>
        <v>962.30160000000001</v>
      </c>
      <c r="SQF175" s="68">
        <v>0</v>
      </c>
      <c r="SQG175" s="68">
        <f t="shared" si="4984"/>
        <v>962.30160000000001</v>
      </c>
      <c r="SQH175" s="68">
        <v>0</v>
      </c>
      <c r="SQI175" s="68">
        <f t="shared" si="4985"/>
        <v>1443.4524000000001</v>
      </c>
      <c r="SQJ175" s="101">
        <v>4</v>
      </c>
      <c r="SQK175" s="102"/>
      <c r="SQL175" s="68" t="s">
        <v>317</v>
      </c>
      <c r="SQM175" s="68">
        <f t="shared" ref="SQM175" si="9834">89.4*10.764</f>
        <v>962.30160000000001</v>
      </c>
      <c r="SQN175" s="68">
        <v>0</v>
      </c>
      <c r="SQO175" s="68">
        <f t="shared" si="4987"/>
        <v>962.30160000000001</v>
      </c>
      <c r="SQP175" s="68">
        <v>0</v>
      </c>
      <c r="SQQ175" s="68">
        <f t="shared" si="4988"/>
        <v>1443.4524000000001</v>
      </c>
      <c r="SQR175" s="101">
        <v>4</v>
      </c>
      <c r="SQS175" s="102"/>
      <c r="SQT175" s="68" t="s">
        <v>317</v>
      </c>
      <c r="SQU175" s="68">
        <f t="shared" ref="SQU175" si="9835">89.4*10.764</f>
        <v>962.30160000000001</v>
      </c>
      <c r="SQV175" s="68">
        <v>0</v>
      </c>
      <c r="SQW175" s="68">
        <f t="shared" si="4990"/>
        <v>962.30160000000001</v>
      </c>
      <c r="SQX175" s="68">
        <v>0</v>
      </c>
      <c r="SQY175" s="68">
        <f t="shared" si="4991"/>
        <v>1443.4524000000001</v>
      </c>
      <c r="SQZ175" s="101">
        <v>4</v>
      </c>
      <c r="SRA175" s="102"/>
      <c r="SRB175" s="68" t="s">
        <v>317</v>
      </c>
      <c r="SRC175" s="68">
        <f t="shared" ref="SRC175" si="9836">89.4*10.764</f>
        <v>962.30160000000001</v>
      </c>
      <c r="SRD175" s="68">
        <v>0</v>
      </c>
      <c r="SRE175" s="68">
        <f t="shared" si="4993"/>
        <v>962.30160000000001</v>
      </c>
      <c r="SRF175" s="68">
        <v>0</v>
      </c>
      <c r="SRG175" s="68">
        <f t="shared" si="4994"/>
        <v>1443.4524000000001</v>
      </c>
      <c r="SRH175" s="101">
        <v>4</v>
      </c>
      <c r="SRI175" s="102"/>
      <c r="SRJ175" s="68" t="s">
        <v>317</v>
      </c>
      <c r="SRK175" s="68">
        <f t="shared" ref="SRK175" si="9837">89.4*10.764</f>
        <v>962.30160000000001</v>
      </c>
      <c r="SRL175" s="68">
        <v>0</v>
      </c>
      <c r="SRM175" s="68">
        <f t="shared" si="4996"/>
        <v>962.30160000000001</v>
      </c>
      <c r="SRN175" s="68">
        <v>0</v>
      </c>
      <c r="SRO175" s="68">
        <f t="shared" si="4997"/>
        <v>1443.4524000000001</v>
      </c>
      <c r="SRP175" s="101">
        <v>4</v>
      </c>
      <c r="SRQ175" s="102"/>
      <c r="SRR175" s="68" t="s">
        <v>317</v>
      </c>
      <c r="SRS175" s="68">
        <f t="shared" ref="SRS175" si="9838">89.4*10.764</f>
        <v>962.30160000000001</v>
      </c>
      <c r="SRT175" s="68">
        <v>0</v>
      </c>
      <c r="SRU175" s="68">
        <f t="shared" si="4999"/>
        <v>962.30160000000001</v>
      </c>
      <c r="SRV175" s="68">
        <v>0</v>
      </c>
      <c r="SRW175" s="68">
        <f t="shared" si="5000"/>
        <v>1443.4524000000001</v>
      </c>
      <c r="SRX175" s="101">
        <v>4</v>
      </c>
      <c r="SRY175" s="102"/>
      <c r="SRZ175" s="68" t="s">
        <v>317</v>
      </c>
      <c r="SSA175" s="68">
        <f t="shared" ref="SSA175" si="9839">89.4*10.764</f>
        <v>962.30160000000001</v>
      </c>
      <c r="SSB175" s="68">
        <v>0</v>
      </c>
      <c r="SSC175" s="68">
        <f t="shared" si="5002"/>
        <v>962.30160000000001</v>
      </c>
      <c r="SSD175" s="68">
        <v>0</v>
      </c>
      <c r="SSE175" s="68">
        <f t="shared" si="5003"/>
        <v>1443.4524000000001</v>
      </c>
      <c r="SSF175" s="101">
        <v>4</v>
      </c>
      <c r="SSG175" s="102"/>
      <c r="SSH175" s="68" t="s">
        <v>317</v>
      </c>
      <c r="SSI175" s="68">
        <f t="shared" ref="SSI175" si="9840">89.4*10.764</f>
        <v>962.30160000000001</v>
      </c>
      <c r="SSJ175" s="68">
        <v>0</v>
      </c>
      <c r="SSK175" s="68">
        <f t="shared" si="5005"/>
        <v>962.30160000000001</v>
      </c>
      <c r="SSL175" s="68">
        <v>0</v>
      </c>
      <c r="SSM175" s="68">
        <f t="shared" si="5006"/>
        <v>1443.4524000000001</v>
      </c>
      <c r="SSN175" s="101">
        <v>4</v>
      </c>
      <c r="SSO175" s="102"/>
      <c r="SSP175" s="68" t="s">
        <v>317</v>
      </c>
      <c r="SSQ175" s="68">
        <f t="shared" ref="SSQ175" si="9841">89.4*10.764</f>
        <v>962.30160000000001</v>
      </c>
      <c r="SSR175" s="68">
        <v>0</v>
      </c>
      <c r="SSS175" s="68">
        <f t="shared" si="5008"/>
        <v>962.30160000000001</v>
      </c>
      <c r="SST175" s="68">
        <v>0</v>
      </c>
      <c r="SSU175" s="68">
        <f t="shared" si="5009"/>
        <v>1443.4524000000001</v>
      </c>
      <c r="SSV175" s="101">
        <v>4</v>
      </c>
      <c r="SSW175" s="102"/>
      <c r="SSX175" s="68" t="s">
        <v>317</v>
      </c>
      <c r="SSY175" s="68">
        <f t="shared" ref="SSY175" si="9842">89.4*10.764</f>
        <v>962.30160000000001</v>
      </c>
      <c r="SSZ175" s="68">
        <v>0</v>
      </c>
      <c r="STA175" s="68">
        <f t="shared" si="5011"/>
        <v>962.30160000000001</v>
      </c>
      <c r="STB175" s="68">
        <v>0</v>
      </c>
      <c r="STC175" s="68">
        <f t="shared" si="5012"/>
        <v>1443.4524000000001</v>
      </c>
      <c r="STD175" s="101">
        <v>4</v>
      </c>
      <c r="STE175" s="102"/>
      <c r="STF175" s="68" t="s">
        <v>317</v>
      </c>
      <c r="STG175" s="68">
        <f t="shared" ref="STG175" si="9843">89.4*10.764</f>
        <v>962.30160000000001</v>
      </c>
      <c r="STH175" s="68">
        <v>0</v>
      </c>
      <c r="STI175" s="68">
        <f t="shared" si="5014"/>
        <v>962.30160000000001</v>
      </c>
      <c r="STJ175" s="68">
        <v>0</v>
      </c>
      <c r="STK175" s="68">
        <f t="shared" si="5015"/>
        <v>1443.4524000000001</v>
      </c>
      <c r="STL175" s="101">
        <v>4</v>
      </c>
      <c r="STM175" s="102"/>
      <c r="STN175" s="68" t="s">
        <v>317</v>
      </c>
      <c r="STO175" s="68">
        <f t="shared" ref="STO175" si="9844">89.4*10.764</f>
        <v>962.30160000000001</v>
      </c>
      <c r="STP175" s="68">
        <v>0</v>
      </c>
      <c r="STQ175" s="68">
        <f t="shared" si="5017"/>
        <v>962.30160000000001</v>
      </c>
      <c r="STR175" s="68">
        <v>0</v>
      </c>
      <c r="STS175" s="68">
        <f t="shared" si="5018"/>
        <v>1443.4524000000001</v>
      </c>
      <c r="STT175" s="101">
        <v>4</v>
      </c>
      <c r="STU175" s="102"/>
      <c r="STV175" s="68" t="s">
        <v>317</v>
      </c>
      <c r="STW175" s="68">
        <f t="shared" ref="STW175" si="9845">89.4*10.764</f>
        <v>962.30160000000001</v>
      </c>
      <c r="STX175" s="68">
        <v>0</v>
      </c>
      <c r="STY175" s="68">
        <f t="shared" si="5020"/>
        <v>962.30160000000001</v>
      </c>
      <c r="STZ175" s="68">
        <v>0</v>
      </c>
      <c r="SUA175" s="68">
        <f t="shared" si="5021"/>
        <v>1443.4524000000001</v>
      </c>
      <c r="SUB175" s="101">
        <v>4</v>
      </c>
      <c r="SUC175" s="102"/>
      <c r="SUD175" s="68" t="s">
        <v>317</v>
      </c>
      <c r="SUE175" s="68">
        <f t="shared" ref="SUE175" si="9846">89.4*10.764</f>
        <v>962.30160000000001</v>
      </c>
      <c r="SUF175" s="68">
        <v>0</v>
      </c>
      <c r="SUG175" s="68">
        <f t="shared" si="5023"/>
        <v>962.30160000000001</v>
      </c>
      <c r="SUH175" s="68">
        <v>0</v>
      </c>
      <c r="SUI175" s="68">
        <f t="shared" si="5024"/>
        <v>1443.4524000000001</v>
      </c>
      <c r="SUJ175" s="101">
        <v>4</v>
      </c>
      <c r="SUK175" s="102"/>
      <c r="SUL175" s="68" t="s">
        <v>317</v>
      </c>
      <c r="SUM175" s="68">
        <f t="shared" ref="SUM175" si="9847">89.4*10.764</f>
        <v>962.30160000000001</v>
      </c>
      <c r="SUN175" s="68">
        <v>0</v>
      </c>
      <c r="SUO175" s="68">
        <f t="shared" si="5026"/>
        <v>962.30160000000001</v>
      </c>
      <c r="SUP175" s="68">
        <v>0</v>
      </c>
      <c r="SUQ175" s="68">
        <f t="shared" si="5027"/>
        <v>1443.4524000000001</v>
      </c>
      <c r="SUR175" s="101">
        <v>4</v>
      </c>
      <c r="SUS175" s="102"/>
      <c r="SUT175" s="68" t="s">
        <v>317</v>
      </c>
      <c r="SUU175" s="68">
        <f t="shared" ref="SUU175" si="9848">89.4*10.764</f>
        <v>962.30160000000001</v>
      </c>
      <c r="SUV175" s="68">
        <v>0</v>
      </c>
      <c r="SUW175" s="68">
        <f t="shared" si="5029"/>
        <v>962.30160000000001</v>
      </c>
      <c r="SUX175" s="68">
        <v>0</v>
      </c>
      <c r="SUY175" s="68">
        <f t="shared" si="5030"/>
        <v>1443.4524000000001</v>
      </c>
      <c r="SUZ175" s="101">
        <v>4</v>
      </c>
      <c r="SVA175" s="102"/>
      <c r="SVB175" s="68" t="s">
        <v>317</v>
      </c>
      <c r="SVC175" s="68">
        <f t="shared" ref="SVC175" si="9849">89.4*10.764</f>
        <v>962.30160000000001</v>
      </c>
      <c r="SVD175" s="68">
        <v>0</v>
      </c>
      <c r="SVE175" s="68">
        <f t="shared" si="5032"/>
        <v>962.30160000000001</v>
      </c>
      <c r="SVF175" s="68">
        <v>0</v>
      </c>
      <c r="SVG175" s="68">
        <f t="shared" si="5033"/>
        <v>1443.4524000000001</v>
      </c>
      <c r="SVH175" s="101">
        <v>4</v>
      </c>
      <c r="SVI175" s="102"/>
      <c r="SVJ175" s="68" t="s">
        <v>317</v>
      </c>
      <c r="SVK175" s="68">
        <f t="shared" ref="SVK175" si="9850">89.4*10.764</f>
        <v>962.30160000000001</v>
      </c>
      <c r="SVL175" s="68">
        <v>0</v>
      </c>
      <c r="SVM175" s="68">
        <f t="shared" si="5035"/>
        <v>962.30160000000001</v>
      </c>
      <c r="SVN175" s="68">
        <v>0</v>
      </c>
      <c r="SVO175" s="68">
        <f t="shared" si="5036"/>
        <v>1443.4524000000001</v>
      </c>
      <c r="SVP175" s="101">
        <v>4</v>
      </c>
      <c r="SVQ175" s="102"/>
      <c r="SVR175" s="68" t="s">
        <v>317</v>
      </c>
      <c r="SVS175" s="68">
        <f t="shared" ref="SVS175" si="9851">89.4*10.764</f>
        <v>962.30160000000001</v>
      </c>
      <c r="SVT175" s="68">
        <v>0</v>
      </c>
      <c r="SVU175" s="68">
        <f t="shared" si="5038"/>
        <v>962.30160000000001</v>
      </c>
      <c r="SVV175" s="68">
        <v>0</v>
      </c>
      <c r="SVW175" s="68">
        <f t="shared" si="5039"/>
        <v>1443.4524000000001</v>
      </c>
      <c r="SVX175" s="101">
        <v>4</v>
      </c>
      <c r="SVY175" s="102"/>
      <c r="SVZ175" s="68" t="s">
        <v>317</v>
      </c>
      <c r="SWA175" s="68">
        <f t="shared" ref="SWA175" si="9852">89.4*10.764</f>
        <v>962.30160000000001</v>
      </c>
      <c r="SWB175" s="68">
        <v>0</v>
      </c>
      <c r="SWC175" s="68">
        <f t="shared" si="5041"/>
        <v>962.30160000000001</v>
      </c>
      <c r="SWD175" s="68">
        <v>0</v>
      </c>
      <c r="SWE175" s="68">
        <f t="shared" si="5042"/>
        <v>1443.4524000000001</v>
      </c>
      <c r="SWF175" s="101">
        <v>4</v>
      </c>
      <c r="SWG175" s="102"/>
      <c r="SWH175" s="68" t="s">
        <v>317</v>
      </c>
      <c r="SWI175" s="68">
        <f t="shared" ref="SWI175" si="9853">89.4*10.764</f>
        <v>962.30160000000001</v>
      </c>
      <c r="SWJ175" s="68">
        <v>0</v>
      </c>
      <c r="SWK175" s="68">
        <f t="shared" si="5044"/>
        <v>962.30160000000001</v>
      </c>
      <c r="SWL175" s="68">
        <v>0</v>
      </c>
      <c r="SWM175" s="68">
        <f t="shared" si="5045"/>
        <v>1443.4524000000001</v>
      </c>
      <c r="SWN175" s="101">
        <v>4</v>
      </c>
      <c r="SWO175" s="102"/>
      <c r="SWP175" s="68" t="s">
        <v>317</v>
      </c>
      <c r="SWQ175" s="68">
        <f t="shared" ref="SWQ175" si="9854">89.4*10.764</f>
        <v>962.30160000000001</v>
      </c>
      <c r="SWR175" s="68">
        <v>0</v>
      </c>
      <c r="SWS175" s="68">
        <f t="shared" si="5047"/>
        <v>962.30160000000001</v>
      </c>
      <c r="SWT175" s="68">
        <v>0</v>
      </c>
      <c r="SWU175" s="68">
        <f t="shared" si="5048"/>
        <v>1443.4524000000001</v>
      </c>
      <c r="SWV175" s="101">
        <v>4</v>
      </c>
      <c r="SWW175" s="102"/>
      <c r="SWX175" s="68" t="s">
        <v>317</v>
      </c>
      <c r="SWY175" s="68">
        <f t="shared" ref="SWY175" si="9855">89.4*10.764</f>
        <v>962.30160000000001</v>
      </c>
      <c r="SWZ175" s="68">
        <v>0</v>
      </c>
      <c r="SXA175" s="68">
        <f t="shared" si="5050"/>
        <v>962.30160000000001</v>
      </c>
      <c r="SXB175" s="68">
        <v>0</v>
      </c>
      <c r="SXC175" s="68">
        <f t="shared" si="5051"/>
        <v>1443.4524000000001</v>
      </c>
      <c r="SXD175" s="101">
        <v>4</v>
      </c>
      <c r="SXE175" s="102"/>
      <c r="SXF175" s="68" t="s">
        <v>317</v>
      </c>
      <c r="SXG175" s="68">
        <f t="shared" ref="SXG175" si="9856">89.4*10.764</f>
        <v>962.30160000000001</v>
      </c>
      <c r="SXH175" s="68">
        <v>0</v>
      </c>
      <c r="SXI175" s="68">
        <f t="shared" si="5053"/>
        <v>962.30160000000001</v>
      </c>
      <c r="SXJ175" s="68">
        <v>0</v>
      </c>
      <c r="SXK175" s="68">
        <f t="shared" si="5054"/>
        <v>1443.4524000000001</v>
      </c>
      <c r="SXL175" s="101">
        <v>4</v>
      </c>
      <c r="SXM175" s="102"/>
      <c r="SXN175" s="68" t="s">
        <v>317</v>
      </c>
      <c r="SXO175" s="68">
        <f t="shared" ref="SXO175" si="9857">89.4*10.764</f>
        <v>962.30160000000001</v>
      </c>
      <c r="SXP175" s="68">
        <v>0</v>
      </c>
      <c r="SXQ175" s="68">
        <f t="shared" si="5056"/>
        <v>962.30160000000001</v>
      </c>
      <c r="SXR175" s="68">
        <v>0</v>
      </c>
      <c r="SXS175" s="68">
        <f t="shared" si="5057"/>
        <v>1443.4524000000001</v>
      </c>
      <c r="SXT175" s="101">
        <v>4</v>
      </c>
      <c r="SXU175" s="102"/>
      <c r="SXV175" s="68" t="s">
        <v>317</v>
      </c>
      <c r="SXW175" s="68">
        <f t="shared" ref="SXW175" si="9858">89.4*10.764</f>
        <v>962.30160000000001</v>
      </c>
      <c r="SXX175" s="68">
        <v>0</v>
      </c>
      <c r="SXY175" s="68">
        <f t="shared" si="5059"/>
        <v>962.30160000000001</v>
      </c>
      <c r="SXZ175" s="68">
        <v>0</v>
      </c>
      <c r="SYA175" s="68">
        <f t="shared" si="5060"/>
        <v>1443.4524000000001</v>
      </c>
      <c r="SYB175" s="101">
        <v>4</v>
      </c>
      <c r="SYC175" s="102"/>
      <c r="SYD175" s="68" t="s">
        <v>317</v>
      </c>
      <c r="SYE175" s="68">
        <f t="shared" ref="SYE175" si="9859">89.4*10.764</f>
        <v>962.30160000000001</v>
      </c>
      <c r="SYF175" s="68">
        <v>0</v>
      </c>
      <c r="SYG175" s="68">
        <f t="shared" si="5062"/>
        <v>962.30160000000001</v>
      </c>
      <c r="SYH175" s="68">
        <v>0</v>
      </c>
      <c r="SYI175" s="68">
        <f t="shared" si="5063"/>
        <v>1443.4524000000001</v>
      </c>
      <c r="SYJ175" s="101">
        <v>4</v>
      </c>
      <c r="SYK175" s="102"/>
      <c r="SYL175" s="68" t="s">
        <v>317</v>
      </c>
      <c r="SYM175" s="68">
        <f t="shared" ref="SYM175" si="9860">89.4*10.764</f>
        <v>962.30160000000001</v>
      </c>
      <c r="SYN175" s="68">
        <v>0</v>
      </c>
      <c r="SYO175" s="68">
        <f t="shared" si="5065"/>
        <v>962.30160000000001</v>
      </c>
      <c r="SYP175" s="68">
        <v>0</v>
      </c>
      <c r="SYQ175" s="68">
        <f t="shared" si="5066"/>
        <v>1443.4524000000001</v>
      </c>
      <c r="SYR175" s="101">
        <v>4</v>
      </c>
      <c r="SYS175" s="102"/>
      <c r="SYT175" s="68" t="s">
        <v>317</v>
      </c>
      <c r="SYU175" s="68">
        <f t="shared" ref="SYU175" si="9861">89.4*10.764</f>
        <v>962.30160000000001</v>
      </c>
      <c r="SYV175" s="68">
        <v>0</v>
      </c>
      <c r="SYW175" s="68">
        <f t="shared" si="5068"/>
        <v>962.30160000000001</v>
      </c>
      <c r="SYX175" s="68">
        <v>0</v>
      </c>
      <c r="SYY175" s="68">
        <f t="shared" si="5069"/>
        <v>1443.4524000000001</v>
      </c>
      <c r="SYZ175" s="101">
        <v>4</v>
      </c>
      <c r="SZA175" s="102"/>
      <c r="SZB175" s="68" t="s">
        <v>317</v>
      </c>
      <c r="SZC175" s="68">
        <f t="shared" ref="SZC175" si="9862">89.4*10.764</f>
        <v>962.30160000000001</v>
      </c>
      <c r="SZD175" s="68">
        <v>0</v>
      </c>
      <c r="SZE175" s="68">
        <f t="shared" si="5071"/>
        <v>962.30160000000001</v>
      </c>
      <c r="SZF175" s="68">
        <v>0</v>
      </c>
      <c r="SZG175" s="68">
        <f t="shared" si="5072"/>
        <v>1443.4524000000001</v>
      </c>
      <c r="SZH175" s="101">
        <v>4</v>
      </c>
      <c r="SZI175" s="102"/>
      <c r="SZJ175" s="68" t="s">
        <v>317</v>
      </c>
      <c r="SZK175" s="68">
        <f t="shared" ref="SZK175" si="9863">89.4*10.764</f>
        <v>962.30160000000001</v>
      </c>
      <c r="SZL175" s="68">
        <v>0</v>
      </c>
      <c r="SZM175" s="68">
        <f t="shared" si="5074"/>
        <v>962.30160000000001</v>
      </c>
      <c r="SZN175" s="68">
        <v>0</v>
      </c>
      <c r="SZO175" s="68">
        <f t="shared" si="5075"/>
        <v>1443.4524000000001</v>
      </c>
      <c r="SZP175" s="101">
        <v>4</v>
      </c>
      <c r="SZQ175" s="102"/>
      <c r="SZR175" s="68" t="s">
        <v>317</v>
      </c>
      <c r="SZS175" s="68">
        <f t="shared" ref="SZS175" si="9864">89.4*10.764</f>
        <v>962.30160000000001</v>
      </c>
      <c r="SZT175" s="68">
        <v>0</v>
      </c>
      <c r="SZU175" s="68">
        <f t="shared" si="5077"/>
        <v>962.30160000000001</v>
      </c>
      <c r="SZV175" s="68">
        <v>0</v>
      </c>
      <c r="SZW175" s="68">
        <f t="shared" si="5078"/>
        <v>1443.4524000000001</v>
      </c>
      <c r="SZX175" s="101">
        <v>4</v>
      </c>
      <c r="SZY175" s="102"/>
      <c r="SZZ175" s="68" t="s">
        <v>317</v>
      </c>
      <c r="TAA175" s="68">
        <f t="shared" ref="TAA175" si="9865">89.4*10.764</f>
        <v>962.30160000000001</v>
      </c>
      <c r="TAB175" s="68">
        <v>0</v>
      </c>
      <c r="TAC175" s="68">
        <f t="shared" si="5080"/>
        <v>962.30160000000001</v>
      </c>
      <c r="TAD175" s="68">
        <v>0</v>
      </c>
      <c r="TAE175" s="68">
        <f t="shared" si="5081"/>
        <v>1443.4524000000001</v>
      </c>
      <c r="TAF175" s="101">
        <v>4</v>
      </c>
      <c r="TAG175" s="102"/>
      <c r="TAH175" s="68" t="s">
        <v>317</v>
      </c>
      <c r="TAI175" s="68">
        <f t="shared" ref="TAI175" si="9866">89.4*10.764</f>
        <v>962.30160000000001</v>
      </c>
      <c r="TAJ175" s="68">
        <v>0</v>
      </c>
      <c r="TAK175" s="68">
        <f t="shared" si="5083"/>
        <v>962.30160000000001</v>
      </c>
      <c r="TAL175" s="68">
        <v>0</v>
      </c>
      <c r="TAM175" s="68">
        <f t="shared" si="5084"/>
        <v>1443.4524000000001</v>
      </c>
      <c r="TAN175" s="101">
        <v>4</v>
      </c>
      <c r="TAO175" s="102"/>
      <c r="TAP175" s="68" t="s">
        <v>317</v>
      </c>
      <c r="TAQ175" s="68">
        <f t="shared" ref="TAQ175" si="9867">89.4*10.764</f>
        <v>962.30160000000001</v>
      </c>
      <c r="TAR175" s="68">
        <v>0</v>
      </c>
      <c r="TAS175" s="68">
        <f t="shared" si="5086"/>
        <v>962.30160000000001</v>
      </c>
      <c r="TAT175" s="68">
        <v>0</v>
      </c>
      <c r="TAU175" s="68">
        <f t="shared" si="5087"/>
        <v>1443.4524000000001</v>
      </c>
      <c r="TAV175" s="101">
        <v>4</v>
      </c>
      <c r="TAW175" s="102"/>
      <c r="TAX175" s="68" t="s">
        <v>317</v>
      </c>
      <c r="TAY175" s="68">
        <f t="shared" ref="TAY175" si="9868">89.4*10.764</f>
        <v>962.30160000000001</v>
      </c>
      <c r="TAZ175" s="68">
        <v>0</v>
      </c>
      <c r="TBA175" s="68">
        <f t="shared" si="5089"/>
        <v>962.30160000000001</v>
      </c>
      <c r="TBB175" s="68">
        <v>0</v>
      </c>
      <c r="TBC175" s="68">
        <f t="shared" si="5090"/>
        <v>1443.4524000000001</v>
      </c>
      <c r="TBD175" s="101">
        <v>4</v>
      </c>
      <c r="TBE175" s="102"/>
      <c r="TBF175" s="68" t="s">
        <v>317</v>
      </c>
      <c r="TBG175" s="68">
        <f t="shared" ref="TBG175" si="9869">89.4*10.764</f>
        <v>962.30160000000001</v>
      </c>
      <c r="TBH175" s="68">
        <v>0</v>
      </c>
      <c r="TBI175" s="68">
        <f t="shared" si="5092"/>
        <v>962.30160000000001</v>
      </c>
      <c r="TBJ175" s="68">
        <v>0</v>
      </c>
      <c r="TBK175" s="68">
        <f t="shared" si="5093"/>
        <v>1443.4524000000001</v>
      </c>
      <c r="TBL175" s="101">
        <v>4</v>
      </c>
      <c r="TBM175" s="102"/>
      <c r="TBN175" s="68" t="s">
        <v>317</v>
      </c>
      <c r="TBO175" s="68">
        <f t="shared" ref="TBO175" si="9870">89.4*10.764</f>
        <v>962.30160000000001</v>
      </c>
      <c r="TBP175" s="68">
        <v>0</v>
      </c>
      <c r="TBQ175" s="68">
        <f t="shared" si="5095"/>
        <v>962.30160000000001</v>
      </c>
      <c r="TBR175" s="68">
        <v>0</v>
      </c>
      <c r="TBS175" s="68">
        <f t="shared" si="5096"/>
        <v>1443.4524000000001</v>
      </c>
      <c r="TBT175" s="101">
        <v>4</v>
      </c>
      <c r="TBU175" s="102"/>
      <c r="TBV175" s="68" t="s">
        <v>317</v>
      </c>
      <c r="TBW175" s="68">
        <f t="shared" ref="TBW175" si="9871">89.4*10.764</f>
        <v>962.30160000000001</v>
      </c>
      <c r="TBX175" s="68">
        <v>0</v>
      </c>
      <c r="TBY175" s="68">
        <f t="shared" si="5098"/>
        <v>962.30160000000001</v>
      </c>
      <c r="TBZ175" s="68">
        <v>0</v>
      </c>
      <c r="TCA175" s="68">
        <f t="shared" si="5099"/>
        <v>1443.4524000000001</v>
      </c>
      <c r="TCB175" s="101">
        <v>4</v>
      </c>
      <c r="TCC175" s="102"/>
      <c r="TCD175" s="68" t="s">
        <v>317</v>
      </c>
      <c r="TCE175" s="68">
        <f t="shared" ref="TCE175" si="9872">89.4*10.764</f>
        <v>962.30160000000001</v>
      </c>
      <c r="TCF175" s="68">
        <v>0</v>
      </c>
      <c r="TCG175" s="68">
        <f t="shared" si="5101"/>
        <v>962.30160000000001</v>
      </c>
      <c r="TCH175" s="68">
        <v>0</v>
      </c>
      <c r="TCI175" s="68">
        <f t="shared" si="5102"/>
        <v>1443.4524000000001</v>
      </c>
      <c r="TCJ175" s="101">
        <v>4</v>
      </c>
      <c r="TCK175" s="102"/>
      <c r="TCL175" s="68" t="s">
        <v>317</v>
      </c>
      <c r="TCM175" s="68">
        <f t="shared" ref="TCM175" si="9873">89.4*10.764</f>
        <v>962.30160000000001</v>
      </c>
      <c r="TCN175" s="68">
        <v>0</v>
      </c>
      <c r="TCO175" s="68">
        <f t="shared" si="5104"/>
        <v>962.30160000000001</v>
      </c>
      <c r="TCP175" s="68">
        <v>0</v>
      </c>
      <c r="TCQ175" s="68">
        <f t="shared" si="5105"/>
        <v>1443.4524000000001</v>
      </c>
      <c r="TCR175" s="101">
        <v>4</v>
      </c>
      <c r="TCS175" s="102"/>
      <c r="TCT175" s="68" t="s">
        <v>317</v>
      </c>
      <c r="TCU175" s="68">
        <f t="shared" ref="TCU175" si="9874">89.4*10.764</f>
        <v>962.30160000000001</v>
      </c>
      <c r="TCV175" s="68">
        <v>0</v>
      </c>
      <c r="TCW175" s="68">
        <f t="shared" si="5107"/>
        <v>962.30160000000001</v>
      </c>
      <c r="TCX175" s="68">
        <v>0</v>
      </c>
      <c r="TCY175" s="68">
        <f t="shared" si="5108"/>
        <v>1443.4524000000001</v>
      </c>
      <c r="TCZ175" s="101">
        <v>4</v>
      </c>
      <c r="TDA175" s="102"/>
      <c r="TDB175" s="68" t="s">
        <v>317</v>
      </c>
      <c r="TDC175" s="68">
        <f t="shared" ref="TDC175" si="9875">89.4*10.764</f>
        <v>962.30160000000001</v>
      </c>
      <c r="TDD175" s="68">
        <v>0</v>
      </c>
      <c r="TDE175" s="68">
        <f t="shared" si="5110"/>
        <v>962.30160000000001</v>
      </c>
      <c r="TDF175" s="68">
        <v>0</v>
      </c>
      <c r="TDG175" s="68">
        <f t="shared" si="5111"/>
        <v>1443.4524000000001</v>
      </c>
      <c r="TDH175" s="101">
        <v>4</v>
      </c>
      <c r="TDI175" s="102"/>
      <c r="TDJ175" s="68" t="s">
        <v>317</v>
      </c>
      <c r="TDK175" s="68">
        <f t="shared" ref="TDK175" si="9876">89.4*10.764</f>
        <v>962.30160000000001</v>
      </c>
      <c r="TDL175" s="68">
        <v>0</v>
      </c>
      <c r="TDM175" s="68">
        <f t="shared" si="5113"/>
        <v>962.30160000000001</v>
      </c>
      <c r="TDN175" s="68">
        <v>0</v>
      </c>
      <c r="TDO175" s="68">
        <f t="shared" si="5114"/>
        <v>1443.4524000000001</v>
      </c>
      <c r="TDP175" s="101">
        <v>4</v>
      </c>
      <c r="TDQ175" s="102"/>
      <c r="TDR175" s="68" t="s">
        <v>317</v>
      </c>
      <c r="TDS175" s="68">
        <f t="shared" ref="TDS175" si="9877">89.4*10.764</f>
        <v>962.30160000000001</v>
      </c>
      <c r="TDT175" s="68">
        <v>0</v>
      </c>
      <c r="TDU175" s="68">
        <f t="shared" si="5116"/>
        <v>962.30160000000001</v>
      </c>
      <c r="TDV175" s="68">
        <v>0</v>
      </c>
      <c r="TDW175" s="68">
        <f t="shared" si="5117"/>
        <v>1443.4524000000001</v>
      </c>
      <c r="TDX175" s="101">
        <v>4</v>
      </c>
      <c r="TDY175" s="102"/>
      <c r="TDZ175" s="68" t="s">
        <v>317</v>
      </c>
      <c r="TEA175" s="68">
        <f t="shared" ref="TEA175" si="9878">89.4*10.764</f>
        <v>962.30160000000001</v>
      </c>
      <c r="TEB175" s="68">
        <v>0</v>
      </c>
      <c r="TEC175" s="68">
        <f t="shared" si="5119"/>
        <v>962.30160000000001</v>
      </c>
      <c r="TED175" s="68">
        <v>0</v>
      </c>
      <c r="TEE175" s="68">
        <f t="shared" si="5120"/>
        <v>1443.4524000000001</v>
      </c>
      <c r="TEF175" s="101">
        <v>4</v>
      </c>
      <c r="TEG175" s="102"/>
      <c r="TEH175" s="68" t="s">
        <v>317</v>
      </c>
      <c r="TEI175" s="68">
        <f t="shared" ref="TEI175" si="9879">89.4*10.764</f>
        <v>962.30160000000001</v>
      </c>
      <c r="TEJ175" s="68">
        <v>0</v>
      </c>
      <c r="TEK175" s="68">
        <f t="shared" si="5122"/>
        <v>962.30160000000001</v>
      </c>
      <c r="TEL175" s="68">
        <v>0</v>
      </c>
      <c r="TEM175" s="68">
        <f t="shared" si="5123"/>
        <v>1443.4524000000001</v>
      </c>
      <c r="TEN175" s="101">
        <v>4</v>
      </c>
      <c r="TEO175" s="102"/>
      <c r="TEP175" s="68" t="s">
        <v>317</v>
      </c>
      <c r="TEQ175" s="68">
        <f t="shared" ref="TEQ175" si="9880">89.4*10.764</f>
        <v>962.30160000000001</v>
      </c>
      <c r="TER175" s="68">
        <v>0</v>
      </c>
      <c r="TES175" s="68">
        <f t="shared" si="5125"/>
        <v>962.30160000000001</v>
      </c>
      <c r="TET175" s="68">
        <v>0</v>
      </c>
      <c r="TEU175" s="68">
        <f t="shared" si="5126"/>
        <v>1443.4524000000001</v>
      </c>
      <c r="TEV175" s="101">
        <v>4</v>
      </c>
      <c r="TEW175" s="102"/>
      <c r="TEX175" s="68" t="s">
        <v>317</v>
      </c>
      <c r="TEY175" s="68">
        <f t="shared" ref="TEY175" si="9881">89.4*10.764</f>
        <v>962.30160000000001</v>
      </c>
      <c r="TEZ175" s="68">
        <v>0</v>
      </c>
      <c r="TFA175" s="68">
        <f t="shared" si="5128"/>
        <v>962.30160000000001</v>
      </c>
      <c r="TFB175" s="68">
        <v>0</v>
      </c>
      <c r="TFC175" s="68">
        <f t="shared" si="5129"/>
        <v>1443.4524000000001</v>
      </c>
      <c r="TFD175" s="101">
        <v>4</v>
      </c>
      <c r="TFE175" s="102"/>
      <c r="TFF175" s="68" t="s">
        <v>317</v>
      </c>
      <c r="TFG175" s="68">
        <f t="shared" ref="TFG175" si="9882">89.4*10.764</f>
        <v>962.30160000000001</v>
      </c>
      <c r="TFH175" s="68">
        <v>0</v>
      </c>
      <c r="TFI175" s="68">
        <f t="shared" si="5131"/>
        <v>962.30160000000001</v>
      </c>
      <c r="TFJ175" s="68">
        <v>0</v>
      </c>
      <c r="TFK175" s="68">
        <f t="shared" si="5132"/>
        <v>1443.4524000000001</v>
      </c>
      <c r="TFL175" s="101">
        <v>4</v>
      </c>
      <c r="TFM175" s="102"/>
      <c r="TFN175" s="68" t="s">
        <v>317</v>
      </c>
      <c r="TFO175" s="68">
        <f t="shared" ref="TFO175" si="9883">89.4*10.764</f>
        <v>962.30160000000001</v>
      </c>
      <c r="TFP175" s="68">
        <v>0</v>
      </c>
      <c r="TFQ175" s="68">
        <f t="shared" si="5134"/>
        <v>962.30160000000001</v>
      </c>
      <c r="TFR175" s="68">
        <v>0</v>
      </c>
      <c r="TFS175" s="68">
        <f t="shared" si="5135"/>
        <v>1443.4524000000001</v>
      </c>
      <c r="TFT175" s="101">
        <v>4</v>
      </c>
      <c r="TFU175" s="102"/>
      <c r="TFV175" s="68" t="s">
        <v>317</v>
      </c>
      <c r="TFW175" s="68">
        <f t="shared" ref="TFW175" si="9884">89.4*10.764</f>
        <v>962.30160000000001</v>
      </c>
      <c r="TFX175" s="68">
        <v>0</v>
      </c>
      <c r="TFY175" s="68">
        <f t="shared" si="5137"/>
        <v>962.30160000000001</v>
      </c>
      <c r="TFZ175" s="68">
        <v>0</v>
      </c>
      <c r="TGA175" s="68">
        <f t="shared" si="5138"/>
        <v>1443.4524000000001</v>
      </c>
      <c r="TGB175" s="101">
        <v>4</v>
      </c>
      <c r="TGC175" s="102"/>
      <c r="TGD175" s="68" t="s">
        <v>317</v>
      </c>
      <c r="TGE175" s="68">
        <f t="shared" ref="TGE175" si="9885">89.4*10.764</f>
        <v>962.30160000000001</v>
      </c>
      <c r="TGF175" s="68">
        <v>0</v>
      </c>
      <c r="TGG175" s="68">
        <f t="shared" si="5140"/>
        <v>962.30160000000001</v>
      </c>
      <c r="TGH175" s="68">
        <v>0</v>
      </c>
      <c r="TGI175" s="68">
        <f t="shared" si="5141"/>
        <v>1443.4524000000001</v>
      </c>
      <c r="TGJ175" s="101">
        <v>4</v>
      </c>
      <c r="TGK175" s="102"/>
      <c r="TGL175" s="68" t="s">
        <v>317</v>
      </c>
      <c r="TGM175" s="68">
        <f t="shared" ref="TGM175" si="9886">89.4*10.764</f>
        <v>962.30160000000001</v>
      </c>
      <c r="TGN175" s="68">
        <v>0</v>
      </c>
      <c r="TGO175" s="68">
        <f t="shared" si="5143"/>
        <v>962.30160000000001</v>
      </c>
      <c r="TGP175" s="68">
        <v>0</v>
      </c>
      <c r="TGQ175" s="68">
        <f t="shared" si="5144"/>
        <v>1443.4524000000001</v>
      </c>
      <c r="TGR175" s="101">
        <v>4</v>
      </c>
      <c r="TGS175" s="102"/>
      <c r="TGT175" s="68" t="s">
        <v>317</v>
      </c>
      <c r="TGU175" s="68">
        <f t="shared" ref="TGU175" si="9887">89.4*10.764</f>
        <v>962.30160000000001</v>
      </c>
      <c r="TGV175" s="68">
        <v>0</v>
      </c>
      <c r="TGW175" s="68">
        <f t="shared" si="5146"/>
        <v>962.30160000000001</v>
      </c>
      <c r="TGX175" s="68">
        <v>0</v>
      </c>
      <c r="TGY175" s="68">
        <f t="shared" si="5147"/>
        <v>1443.4524000000001</v>
      </c>
      <c r="TGZ175" s="101">
        <v>4</v>
      </c>
      <c r="THA175" s="102"/>
      <c r="THB175" s="68" t="s">
        <v>317</v>
      </c>
      <c r="THC175" s="68">
        <f t="shared" ref="THC175" si="9888">89.4*10.764</f>
        <v>962.30160000000001</v>
      </c>
      <c r="THD175" s="68">
        <v>0</v>
      </c>
      <c r="THE175" s="68">
        <f t="shared" si="5149"/>
        <v>962.30160000000001</v>
      </c>
      <c r="THF175" s="68">
        <v>0</v>
      </c>
      <c r="THG175" s="68">
        <f t="shared" si="5150"/>
        <v>1443.4524000000001</v>
      </c>
      <c r="THH175" s="101">
        <v>4</v>
      </c>
      <c r="THI175" s="102"/>
      <c r="THJ175" s="68" t="s">
        <v>317</v>
      </c>
      <c r="THK175" s="68">
        <f t="shared" ref="THK175" si="9889">89.4*10.764</f>
        <v>962.30160000000001</v>
      </c>
      <c r="THL175" s="68">
        <v>0</v>
      </c>
      <c r="THM175" s="68">
        <f t="shared" si="5152"/>
        <v>962.30160000000001</v>
      </c>
      <c r="THN175" s="68">
        <v>0</v>
      </c>
      <c r="THO175" s="68">
        <f t="shared" si="5153"/>
        <v>1443.4524000000001</v>
      </c>
      <c r="THP175" s="101">
        <v>4</v>
      </c>
      <c r="THQ175" s="102"/>
      <c r="THR175" s="68" t="s">
        <v>317</v>
      </c>
      <c r="THS175" s="68">
        <f t="shared" ref="THS175" si="9890">89.4*10.764</f>
        <v>962.30160000000001</v>
      </c>
      <c r="THT175" s="68">
        <v>0</v>
      </c>
      <c r="THU175" s="68">
        <f t="shared" si="5155"/>
        <v>962.30160000000001</v>
      </c>
      <c r="THV175" s="68">
        <v>0</v>
      </c>
      <c r="THW175" s="68">
        <f t="shared" si="5156"/>
        <v>1443.4524000000001</v>
      </c>
      <c r="THX175" s="101">
        <v>4</v>
      </c>
      <c r="THY175" s="102"/>
      <c r="THZ175" s="68" t="s">
        <v>317</v>
      </c>
      <c r="TIA175" s="68">
        <f t="shared" ref="TIA175" si="9891">89.4*10.764</f>
        <v>962.30160000000001</v>
      </c>
      <c r="TIB175" s="68">
        <v>0</v>
      </c>
      <c r="TIC175" s="68">
        <f t="shared" si="5158"/>
        <v>962.30160000000001</v>
      </c>
      <c r="TID175" s="68">
        <v>0</v>
      </c>
      <c r="TIE175" s="68">
        <f t="shared" si="5159"/>
        <v>1443.4524000000001</v>
      </c>
      <c r="TIF175" s="101">
        <v>4</v>
      </c>
      <c r="TIG175" s="102"/>
      <c r="TIH175" s="68" t="s">
        <v>317</v>
      </c>
      <c r="TII175" s="68">
        <f t="shared" ref="TII175" si="9892">89.4*10.764</f>
        <v>962.30160000000001</v>
      </c>
      <c r="TIJ175" s="68">
        <v>0</v>
      </c>
      <c r="TIK175" s="68">
        <f t="shared" si="5161"/>
        <v>962.30160000000001</v>
      </c>
      <c r="TIL175" s="68">
        <v>0</v>
      </c>
      <c r="TIM175" s="68">
        <f t="shared" si="5162"/>
        <v>1443.4524000000001</v>
      </c>
      <c r="TIN175" s="101">
        <v>4</v>
      </c>
      <c r="TIO175" s="102"/>
      <c r="TIP175" s="68" t="s">
        <v>317</v>
      </c>
      <c r="TIQ175" s="68">
        <f t="shared" ref="TIQ175" si="9893">89.4*10.764</f>
        <v>962.30160000000001</v>
      </c>
      <c r="TIR175" s="68">
        <v>0</v>
      </c>
      <c r="TIS175" s="68">
        <f t="shared" si="5164"/>
        <v>962.30160000000001</v>
      </c>
      <c r="TIT175" s="68">
        <v>0</v>
      </c>
      <c r="TIU175" s="68">
        <f t="shared" si="5165"/>
        <v>1443.4524000000001</v>
      </c>
      <c r="TIV175" s="101">
        <v>4</v>
      </c>
      <c r="TIW175" s="102"/>
      <c r="TIX175" s="68" t="s">
        <v>317</v>
      </c>
      <c r="TIY175" s="68">
        <f t="shared" ref="TIY175" si="9894">89.4*10.764</f>
        <v>962.30160000000001</v>
      </c>
      <c r="TIZ175" s="68">
        <v>0</v>
      </c>
      <c r="TJA175" s="68">
        <f t="shared" si="5167"/>
        <v>962.30160000000001</v>
      </c>
      <c r="TJB175" s="68">
        <v>0</v>
      </c>
      <c r="TJC175" s="68">
        <f t="shared" si="5168"/>
        <v>1443.4524000000001</v>
      </c>
      <c r="TJD175" s="101">
        <v>4</v>
      </c>
      <c r="TJE175" s="102"/>
      <c r="TJF175" s="68" t="s">
        <v>317</v>
      </c>
      <c r="TJG175" s="68">
        <f t="shared" ref="TJG175" si="9895">89.4*10.764</f>
        <v>962.30160000000001</v>
      </c>
      <c r="TJH175" s="68">
        <v>0</v>
      </c>
      <c r="TJI175" s="68">
        <f t="shared" si="5170"/>
        <v>962.30160000000001</v>
      </c>
      <c r="TJJ175" s="68">
        <v>0</v>
      </c>
      <c r="TJK175" s="68">
        <f t="shared" si="5171"/>
        <v>1443.4524000000001</v>
      </c>
      <c r="TJL175" s="101">
        <v>4</v>
      </c>
      <c r="TJM175" s="102"/>
      <c r="TJN175" s="68" t="s">
        <v>317</v>
      </c>
      <c r="TJO175" s="68">
        <f t="shared" ref="TJO175" si="9896">89.4*10.764</f>
        <v>962.30160000000001</v>
      </c>
      <c r="TJP175" s="68">
        <v>0</v>
      </c>
      <c r="TJQ175" s="68">
        <f t="shared" si="5173"/>
        <v>962.30160000000001</v>
      </c>
      <c r="TJR175" s="68">
        <v>0</v>
      </c>
      <c r="TJS175" s="68">
        <f t="shared" si="5174"/>
        <v>1443.4524000000001</v>
      </c>
      <c r="TJT175" s="101">
        <v>4</v>
      </c>
      <c r="TJU175" s="102"/>
      <c r="TJV175" s="68" t="s">
        <v>317</v>
      </c>
      <c r="TJW175" s="68">
        <f t="shared" ref="TJW175" si="9897">89.4*10.764</f>
        <v>962.30160000000001</v>
      </c>
      <c r="TJX175" s="68">
        <v>0</v>
      </c>
      <c r="TJY175" s="68">
        <f t="shared" si="5176"/>
        <v>962.30160000000001</v>
      </c>
      <c r="TJZ175" s="68">
        <v>0</v>
      </c>
      <c r="TKA175" s="68">
        <f t="shared" si="5177"/>
        <v>1443.4524000000001</v>
      </c>
      <c r="TKB175" s="101">
        <v>4</v>
      </c>
      <c r="TKC175" s="102"/>
      <c r="TKD175" s="68" t="s">
        <v>317</v>
      </c>
      <c r="TKE175" s="68">
        <f t="shared" ref="TKE175" si="9898">89.4*10.764</f>
        <v>962.30160000000001</v>
      </c>
      <c r="TKF175" s="68">
        <v>0</v>
      </c>
      <c r="TKG175" s="68">
        <f t="shared" si="5179"/>
        <v>962.30160000000001</v>
      </c>
      <c r="TKH175" s="68">
        <v>0</v>
      </c>
      <c r="TKI175" s="68">
        <f t="shared" si="5180"/>
        <v>1443.4524000000001</v>
      </c>
      <c r="TKJ175" s="101">
        <v>4</v>
      </c>
      <c r="TKK175" s="102"/>
      <c r="TKL175" s="68" t="s">
        <v>317</v>
      </c>
      <c r="TKM175" s="68">
        <f t="shared" ref="TKM175" si="9899">89.4*10.764</f>
        <v>962.30160000000001</v>
      </c>
      <c r="TKN175" s="68">
        <v>0</v>
      </c>
      <c r="TKO175" s="68">
        <f t="shared" si="5182"/>
        <v>962.30160000000001</v>
      </c>
      <c r="TKP175" s="68">
        <v>0</v>
      </c>
      <c r="TKQ175" s="68">
        <f t="shared" si="5183"/>
        <v>1443.4524000000001</v>
      </c>
      <c r="TKR175" s="101">
        <v>4</v>
      </c>
      <c r="TKS175" s="102"/>
      <c r="TKT175" s="68" t="s">
        <v>317</v>
      </c>
      <c r="TKU175" s="68">
        <f t="shared" ref="TKU175" si="9900">89.4*10.764</f>
        <v>962.30160000000001</v>
      </c>
      <c r="TKV175" s="68">
        <v>0</v>
      </c>
      <c r="TKW175" s="68">
        <f t="shared" si="5185"/>
        <v>962.30160000000001</v>
      </c>
      <c r="TKX175" s="68">
        <v>0</v>
      </c>
      <c r="TKY175" s="68">
        <f t="shared" si="5186"/>
        <v>1443.4524000000001</v>
      </c>
      <c r="TKZ175" s="101">
        <v>4</v>
      </c>
      <c r="TLA175" s="102"/>
      <c r="TLB175" s="68" t="s">
        <v>317</v>
      </c>
      <c r="TLC175" s="68">
        <f t="shared" ref="TLC175" si="9901">89.4*10.764</f>
        <v>962.30160000000001</v>
      </c>
      <c r="TLD175" s="68">
        <v>0</v>
      </c>
      <c r="TLE175" s="68">
        <f t="shared" si="5188"/>
        <v>962.30160000000001</v>
      </c>
      <c r="TLF175" s="68">
        <v>0</v>
      </c>
      <c r="TLG175" s="68">
        <f t="shared" si="5189"/>
        <v>1443.4524000000001</v>
      </c>
      <c r="TLH175" s="101">
        <v>4</v>
      </c>
      <c r="TLI175" s="102"/>
      <c r="TLJ175" s="68" t="s">
        <v>317</v>
      </c>
      <c r="TLK175" s="68">
        <f t="shared" ref="TLK175" si="9902">89.4*10.764</f>
        <v>962.30160000000001</v>
      </c>
      <c r="TLL175" s="68">
        <v>0</v>
      </c>
      <c r="TLM175" s="68">
        <f t="shared" si="5191"/>
        <v>962.30160000000001</v>
      </c>
      <c r="TLN175" s="68">
        <v>0</v>
      </c>
      <c r="TLO175" s="68">
        <f t="shared" si="5192"/>
        <v>1443.4524000000001</v>
      </c>
      <c r="TLP175" s="101">
        <v>4</v>
      </c>
      <c r="TLQ175" s="102"/>
      <c r="TLR175" s="68" t="s">
        <v>317</v>
      </c>
      <c r="TLS175" s="68">
        <f t="shared" ref="TLS175" si="9903">89.4*10.764</f>
        <v>962.30160000000001</v>
      </c>
      <c r="TLT175" s="68">
        <v>0</v>
      </c>
      <c r="TLU175" s="68">
        <f t="shared" si="5194"/>
        <v>962.30160000000001</v>
      </c>
      <c r="TLV175" s="68">
        <v>0</v>
      </c>
      <c r="TLW175" s="68">
        <f t="shared" si="5195"/>
        <v>1443.4524000000001</v>
      </c>
      <c r="TLX175" s="101">
        <v>4</v>
      </c>
      <c r="TLY175" s="102"/>
      <c r="TLZ175" s="68" t="s">
        <v>317</v>
      </c>
      <c r="TMA175" s="68">
        <f t="shared" ref="TMA175" si="9904">89.4*10.764</f>
        <v>962.30160000000001</v>
      </c>
      <c r="TMB175" s="68">
        <v>0</v>
      </c>
      <c r="TMC175" s="68">
        <f t="shared" si="5197"/>
        <v>962.30160000000001</v>
      </c>
      <c r="TMD175" s="68">
        <v>0</v>
      </c>
      <c r="TME175" s="68">
        <f t="shared" si="5198"/>
        <v>1443.4524000000001</v>
      </c>
      <c r="TMF175" s="101">
        <v>4</v>
      </c>
      <c r="TMG175" s="102"/>
      <c r="TMH175" s="68" t="s">
        <v>317</v>
      </c>
      <c r="TMI175" s="68">
        <f t="shared" ref="TMI175" si="9905">89.4*10.764</f>
        <v>962.30160000000001</v>
      </c>
      <c r="TMJ175" s="68">
        <v>0</v>
      </c>
      <c r="TMK175" s="68">
        <f t="shared" si="5200"/>
        <v>962.30160000000001</v>
      </c>
      <c r="TML175" s="68">
        <v>0</v>
      </c>
      <c r="TMM175" s="68">
        <f t="shared" si="5201"/>
        <v>1443.4524000000001</v>
      </c>
      <c r="TMN175" s="101">
        <v>4</v>
      </c>
      <c r="TMO175" s="102"/>
      <c r="TMP175" s="68" t="s">
        <v>317</v>
      </c>
      <c r="TMQ175" s="68">
        <f t="shared" ref="TMQ175" si="9906">89.4*10.764</f>
        <v>962.30160000000001</v>
      </c>
      <c r="TMR175" s="68">
        <v>0</v>
      </c>
      <c r="TMS175" s="68">
        <f t="shared" si="5203"/>
        <v>962.30160000000001</v>
      </c>
      <c r="TMT175" s="68">
        <v>0</v>
      </c>
      <c r="TMU175" s="68">
        <f t="shared" si="5204"/>
        <v>1443.4524000000001</v>
      </c>
      <c r="TMV175" s="101">
        <v>4</v>
      </c>
      <c r="TMW175" s="102"/>
      <c r="TMX175" s="68" t="s">
        <v>317</v>
      </c>
      <c r="TMY175" s="68">
        <f t="shared" ref="TMY175" si="9907">89.4*10.764</f>
        <v>962.30160000000001</v>
      </c>
      <c r="TMZ175" s="68">
        <v>0</v>
      </c>
      <c r="TNA175" s="68">
        <f t="shared" si="5206"/>
        <v>962.30160000000001</v>
      </c>
      <c r="TNB175" s="68">
        <v>0</v>
      </c>
      <c r="TNC175" s="68">
        <f t="shared" si="5207"/>
        <v>1443.4524000000001</v>
      </c>
      <c r="TND175" s="101">
        <v>4</v>
      </c>
      <c r="TNE175" s="102"/>
      <c r="TNF175" s="68" t="s">
        <v>317</v>
      </c>
      <c r="TNG175" s="68">
        <f t="shared" ref="TNG175" si="9908">89.4*10.764</f>
        <v>962.30160000000001</v>
      </c>
      <c r="TNH175" s="68">
        <v>0</v>
      </c>
      <c r="TNI175" s="68">
        <f t="shared" si="5209"/>
        <v>962.30160000000001</v>
      </c>
      <c r="TNJ175" s="68">
        <v>0</v>
      </c>
      <c r="TNK175" s="68">
        <f t="shared" si="5210"/>
        <v>1443.4524000000001</v>
      </c>
      <c r="TNL175" s="101">
        <v>4</v>
      </c>
      <c r="TNM175" s="102"/>
      <c r="TNN175" s="68" t="s">
        <v>317</v>
      </c>
      <c r="TNO175" s="68">
        <f t="shared" ref="TNO175" si="9909">89.4*10.764</f>
        <v>962.30160000000001</v>
      </c>
      <c r="TNP175" s="68">
        <v>0</v>
      </c>
      <c r="TNQ175" s="68">
        <f t="shared" si="5212"/>
        <v>962.30160000000001</v>
      </c>
      <c r="TNR175" s="68">
        <v>0</v>
      </c>
      <c r="TNS175" s="68">
        <f t="shared" si="5213"/>
        <v>1443.4524000000001</v>
      </c>
      <c r="TNT175" s="101">
        <v>4</v>
      </c>
      <c r="TNU175" s="102"/>
      <c r="TNV175" s="68" t="s">
        <v>317</v>
      </c>
      <c r="TNW175" s="68">
        <f t="shared" ref="TNW175" si="9910">89.4*10.764</f>
        <v>962.30160000000001</v>
      </c>
      <c r="TNX175" s="68">
        <v>0</v>
      </c>
      <c r="TNY175" s="68">
        <f t="shared" si="5215"/>
        <v>962.30160000000001</v>
      </c>
      <c r="TNZ175" s="68">
        <v>0</v>
      </c>
      <c r="TOA175" s="68">
        <f t="shared" si="5216"/>
        <v>1443.4524000000001</v>
      </c>
      <c r="TOB175" s="101">
        <v>4</v>
      </c>
      <c r="TOC175" s="102"/>
      <c r="TOD175" s="68" t="s">
        <v>317</v>
      </c>
      <c r="TOE175" s="68">
        <f t="shared" ref="TOE175" si="9911">89.4*10.764</f>
        <v>962.30160000000001</v>
      </c>
      <c r="TOF175" s="68">
        <v>0</v>
      </c>
      <c r="TOG175" s="68">
        <f t="shared" si="5218"/>
        <v>962.30160000000001</v>
      </c>
      <c r="TOH175" s="68">
        <v>0</v>
      </c>
      <c r="TOI175" s="68">
        <f t="shared" si="5219"/>
        <v>1443.4524000000001</v>
      </c>
      <c r="TOJ175" s="101">
        <v>4</v>
      </c>
      <c r="TOK175" s="102"/>
      <c r="TOL175" s="68" t="s">
        <v>317</v>
      </c>
      <c r="TOM175" s="68">
        <f t="shared" ref="TOM175" si="9912">89.4*10.764</f>
        <v>962.30160000000001</v>
      </c>
      <c r="TON175" s="68">
        <v>0</v>
      </c>
      <c r="TOO175" s="68">
        <f t="shared" si="5221"/>
        <v>962.30160000000001</v>
      </c>
      <c r="TOP175" s="68">
        <v>0</v>
      </c>
      <c r="TOQ175" s="68">
        <f t="shared" si="5222"/>
        <v>1443.4524000000001</v>
      </c>
      <c r="TOR175" s="101">
        <v>4</v>
      </c>
      <c r="TOS175" s="102"/>
      <c r="TOT175" s="68" t="s">
        <v>317</v>
      </c>
      <c r="TOU175" s="68">
        <f t="shared" ref="TOU175" si="9913">89.4*10.764</f>
        <v>962.30160000000001</v>
      </c>
      <c r="TOV175" s="68">
        <v>0</v>
      </c>
      <c r="TOW175" s="68">
        <f t="shared" si="5224"/>
        <v>962.30160000000001</v>
      </c>
      <c r="TOX175" s="68">
        <v>0</v>
      </c>
      <c r="TOY175" s="68">
        <f t="shared" si="5225"/>
        <v>1443.4524000000001</v>
      </c>
      <c r="TOZ175" s="101">
        <v>4</v>
      </c>
      <c r="TPA175" s="102"/>
      <c r="TPB175" s="68" t="s">
        <v>317</v>
      </c>
      <c r="TPC175" s="68">
        <f t="shared" ref="TPC175" si="9914">89.4*10.764</f>
        <v>962.30160000000001</v>
      </c>
      <c r="TPD175" s="68">
        <v>0</v>
      </c>
      <c r="TPE175" s="68">
        <f t="shared" si="5227"/>
        <v>962.30160000000001</v>
      </c>
      <c r="TPF175" s="68">
        <v>0</v>
      </c>
      <c r="TPG175" s="68">
        <f t="shared" si="5228"/>
        <v>1443.4524000000001</v>
      </c>
      <c r="TPH175" s="101">
        <v>4</v>
      </c>
      <c r="TPI175" s="102"/>
      <c r="TPJ175" s="68" t="s">
        <v>317</v>
      </c>
      <c r="TPK175" s="68">
        <f t="shared" ref="TPK175" si="9915">89.4*10.764</f>
        <v>962.30160000000001</v>
      </c>
      <c r="TPL175" s="68">
        <v>0</v>
      </c>
      <c r="TPM175" s="68">
        <f t="shared" si="5230"/>
        <v>962.30160000000001</v>
      </c>
      <c r="TPN175" s="68">
        <v>0</v>
      </c>
      <c r="TPO175" s="68">
        <f t="shared" si="5231"/>
        <v>1443.4524000000001</v>
      </c>
      <c r="TPP175" s="101">
        <v>4</v>
      </c>
      <c r="TPQ175" s="102"/>
      <c r="TPR175" s="68" t="s">
        <v>317</v>
      </c>
      <c r="TPS175" s="68">
        <f t="shared" ref="TPS175" si="9916">89.4*10.764</f>
        <v>962.30160000000001</v>
      </c>
      <c r="TPT175" s="68">
        <v>0</v>
      </c>
      <c r="TPU175" s="68">
        <f t="shared" si="5233"/>
        <v>962.30160000000001</v>
      </c>
      <c r="TPV175" s="68">
        <v>0</v>
      </c>
      <c r="TPW175" s="68">
        <f t="shared" si="5234"/>
        <v>1443.4524000000001</v>
      </c>
      <c r="TPX175" s="101">
        <v>4</v>
      </c>
      <c r="TPY175" s="102"/>
      <c r="TPZ175" s="68" t="s">
        <v>317</v>
      </c>
      <c r="TQA175" s="68">
        <f t="shared" ref="TQA175" si="9917">89.4*10.764</f>
        <v>962.30160000000001</v>
      </c>
      <c r="TQB175" s="68">
        <v>0</v>
      </c>
      <c r="TQC175" s="68">
        <f t="shared" si="5236"/>
        <v>962.30160000000001</v>
      </c>
      <c r="TQD175" s="68">
        <v>0</v>
      </c>
      <c r="TQE175" s="68">
        <f t="shared" si="5237"/>
        <v>1443.4524000000001</v>
      </c>
      <c r="TQF175" s="101">
        <v>4</v>
      </c>
      <c r="TQG175" s="102"/>
      <c r="TQH175" s="68" t="s">
        <v>317</v>
      </c>
      <c r="TQI175" s="68">
        <f t="shared" ref="TQI175" si="9918">89.4*10.764</f>
        <v>962.30160000000001</v>
      </c>
      <c r="TQJ175" s="68">
        <v>0</v>
      </c>
      <c r="TQK175" s="68">
        <f t="shared" si="5239"/>
        <v>962.30160000000001</v>
      </c>
      <c r="TQL175" s="68">
        <v>0</v>
      </c>
      <c r="TQM175" s="68">
        <f t="shared" si="5240"/>
        <v>1443.4524000000001</v>
      </c>
      <c r="TQN175" s="101">
        <v>4</v>
      </c>
      <c r="TQO175" s="102"/>
      <c r="TQP175" s="68" t="s">
        <v>317</v>
      </c>
      <c r="TQQ175" s="68">
        <f t="shared" ref="TQQ175" si="9919">89.4*10.764</f>
        <v>962.30160000000001</v>
      </c>
      <c r="TQR175" s="68">
        <v>0</v>
      </c>
      <c r="TQS175" s="68">
        <f t="shared" si="5242"/>
        <v>962.30160000000001</v>
      </c>
      <c r="TQT175" s="68">
        <v>0</v>
      </c>
      <c r="TQU175" s="68">
        <f t="shared" si="5243"/>
        <v>1443.4524000000001</v>
      </c>
      <c r="TQV175" s="101">
        <v>4</v>
      </c>
      <c r="TQW175" s="102"/>
      <c r="TQX175" s="68" t="s">
        <v>317</v>
      </c>
      <c r="TQY175" s="68">
        <f t="shared" ref="TQY175" si="9920">89.4*10.764</f>
        <v>962.30160000000001</v>
      </c>
      <c r="TQZ175" s="68">
        <v>0</v>
      </c>
      <c r="TRA175" s="68">
        <f t="shared" si="5245"/>
        <v>962.30160000000001</v>
      </c>
      <c r="TRB175" s="68">
        <v>0</v>
      </c>
      <c r="TRC175" s="68">
        <f t="shared" si="5246"/>
        <v>1443.4524000000001</v>
      </c>
      <c r="TRD175" s="101">
        <v>4</v>
      </c>
      <c r="TRE175" s="102"/>
      <c r="TRF175" s="68" t="s">
        <v>317</v>
      </c>
      <c r="TRG175" s="68">
        <f t="shared" ref="TRG175" si="9921">89.4*10.764</f>
        <v>962.30160000000001</v>
      </c>
      <c r="TRH175" s="68">
        <v>0</v>
      </c>
      <c r="TRI175" s="68">
        <f t="shared" si="5248"/>
        <v>962.30160000000001</v>
      </c>
      <c r="TRJ175" s="68">
        <v>0</v>
      </c>
      <c r="TRK175" s="68">
        <f t="shared" si="5249"/>
        <v>1443.4524000000001</v>
      </c>
      <c r="TRL175" s="101">
        <v>4</v>
      </c>
      <c r="TRM175" s="102"/>
      <c r="TRN175" s="68" t="s">
        <v>317</v>
      </c>
      <c r="TRO175" s="68">
        <f t="shared" ref="TRO175" si="9922">89.4*10.764</f>
        <v>962.30160000000001</v>
      </c>
      <c r="TRP175" s="68">
        <v>0</v>
      </c>
      <c r="TRQ175" s="68">
        <f t="shared" si="5251"/>
        <v>962.30160000000001</v>
      </c>
      <c r="TRR175" s="68">
        <v>0</v>
      </c>
      <c r="TRS175" s="68">
        <f t="shared" si="5252"/>
        <v>1443.4524000000001</v>
      </c>
      <c r="TRT175" s="101">
        <v>4</v>
      </c>
      <c r="TRU175" s="102"/>
      <c r="TRV175" s="68" t="s">
        <v>317</v>
      </c>
      <c r="TRW175" s="68">
        <f t="shared" ref="TRW175" si="9923">89.4*10.764</f>
        <v>962.30160000000001</v>
      </c>
      <c r="TRX175" s="68">
        <v>0</v>
      </c>
      <c r="TRY175" s="68">
        <f t="shared" si="5254"/>
        <v>962.30160000000001</v>
      </c>
      <c r="TRZ175" s="68">
        <v>0</v>
      </c>
      <c r="TSA175" s="68">
        <f t="shared" si="5255"/>
        <v>1443.4524000000001</v>
      </c>
      <c r="TSB175" s="101">
        <v>4</v>
      </c>
      <c r="TSC175" s="102"/>
      <c r="TSD175" s="68" t="s">
        <v>317</v>
      </c>
      <c r="TSE175" s="68">
        <f t="shared" ref="TSE175" si="9924">89.4*10.764</f>
        <v>962.30160000000001</v>
      </c>
      <c r="TSF175" s="68">
        <v>0</v>
      </c>
      <c r="TSG175" s="68">
        <f t="shared" si="5257"/>
        <v>962.30160000000001</v>
      </c>
      <c r="TSH175" s="68">
        <v>0</v>
      </c>
      <c r="TSI175" s="68">
        <f t="shared" si="5258"/>
        <v>1443.4524000000001</v>
      </c>
      <c r="TSJ175" s="101">
        <v>4</v>
      </c>
      <c r="TSK175" s="102"/>
      <c r="TSL175" s="68" t="s">
        <v>317</v>
      </c>
      <c r="TSM175" s="68">
        <f t="shared" ref="TSM175" si="9925">89.4*10.764</f>
        <v>962.30160000000001</v>
      </c>
      <c r="TSN175" s="68">
        <v>0</v>
      </c>
      <c r="TSO175" s="68">
        <f t="shared" si="5260"/>
        <v>962.30160000000001</v>
      </c>
      <c r="TSP175" s="68">
        <v>0</v>
      </c>
      <c r="TSQ175" s="68">
        <f t="shared" si="5261"/>
        <v>1443.4524000000001</v>
      </c>
      <c r="TSR175" s="101">
        <v>4</v>
      </c>
      <c r="TSS175" s="102"/>
      <c r="TST175" s="68" t="s">
        <v>317</v>
      </c>
      <c r="TSU175" s="68">
        <f t="shared" ref="TSU175" si="9926">89.4*10.764</f>
        <v>962.30160000000001</v>
      </c>
      <c r="TSV175" s="68">
        <v>0</v>
      </c>
      <c r="TSW175" s="68">
        <f t="shared" si="5263"/>
        <v>962.30160000000001</v>
      </c>
      <c r="TSX175" s="68">
        <v>0</v>
      </c>
      <c r="TSY175" s="68">
        <f t="shared" si="5264"/>
        <v>1443.4524000000001</v>
      </c>
      <c r="TSZ175" s="101">
        <v>4</v>
      </c>
      <c r="TTA175" s="102"/>
      <c r="TTB175" s="68" t="s">
        <v>317</v>
      </c>
      <c r="TTC175" s="68">
        <f t="shared" ref="TTC175" si="9927">89.4*10.764</f>
        <v>962.30160000000001</v>
      </c>
      <c r="TTD175" s="68">
        <v>0</v>
      </c>
      <c r="TTE175" s="68">
        <f t="shared" si="5266"/>
        <v>962.30160000000001</v>
      </c>
      <c r="TTF175" s="68">
        <v>0</v>
      </c>
      <c r="TTG175" s="68">
        <f t="shared" si="5267"/>
        <v>1443.4524000000001</v>
      </c>
      <c r="TTH175" s="101">
        <v>4</v>
      </c>
      <c r="TTI175" s="102"/>
      <c r="TTJ175" s="68" t="s">
        <v>317</v>
      </c>
      <c r="TTK175" s="68">
        <f t="shared" ref="TTK175" si="9928">89.4*10.764</f>
        <v>962.30160000000001</v>
      </c>
      <c r="TTL175" s="68">
        <v>0</v>
      </c>
      <c r="TTM175" s="68">
        <f t="shared" si="5269"/>
        <v>962.30160000000001</v>
      </c>
      <c r="TTN175" s="68">
        <v>0</v>
      </c>
      <c r="TTO175" s="68">
        <f t="shared" si="5270"/>
        <v>1443.4524000000001</v>
      </c>
      <c r="TTP175" s="101">
        <v>4</v>
      </c>
      <c r="TTQ175" s="102"/>
      <c r="TTR175" s="68" t="s">
        <v>317</v>
      </c>
      <c r="TTS175" s="68">
        <f t="shared" ref="TTS175" si="9929">89.4*10.764</f>
        <v>962.30160000000001</v>
      </c>
      <c r="TTT175" s="68">
        <v>0</v>
      </c>
      <c r="TTU175" s="68">
        <f t="shared" si="5272"/>
        <v>962.30160000000001</v>
      </c>
      <c r="TTV175" s="68">
        <v>0</v>
      </c>
      <c r="TTW175" s="68">
        <f t="shared" si="5273"/>
        <v>1443.4524000000001</v>
      </c>
      <c r="TTX175" s="101">
        <v>4</v>
      </c>
      <c r="TTY175" s="102"/>
      <c r="TTZ175" s="68" t="s">
        <v>317</v>
      </c>
      <c r="TUA175" s="68">
        <f t="shared" ref="TUA175" si="9930">89.4*10.764</f>
        <v>962.30160000000001</v>
      </c>
      <c r="TUB175" s="68">
        <v>0</v>
      </c>
      <c r="TUC175" s="68">
        <f t="shared" si="5275"/>
        <v>962.30160000000001</v>
      </c>
      <c r="TUD175" s="68">
        <v>0</v>
      </c>
      <c r="TUE175" s="68">
        <f t="shared" si="5276"/>
        <v>1443.4524000000001</v>
      </c>
      <c r="TUF175" s="101">
        <v>4</v>
      </c>
      <c r="TUG175" s="102"/>
      <c r="TUH175" s="68" t="s">
        <v>317</v>
      </c>
      <c r="TUI175" s="68">
        <f t="shared" ref="TUI175" si="9931">89.4*10.764</f>
        <v>962.30160000000001</v>
      </c>
      <c r="TUJ175" s="68">
        <v>0</v>
      </c>
      <c r="TUK175" s="68">
        <f t="shared" si="5278"/>
        <v>962.30160000000001</v>
      </c>
      <c r="TUL175" s="68">
        <v>0</v>
      </c>
      <c r="TUM175" s="68">
        <f t="shared" si="5279"/>
        <v>1443.4524000000001</v>
      </c>
      <c r="TUN175" s="101">
        <v>4</v>
      </c>
      <c r="TUO175" s="102"/>
      <c r="TUP175" s="68" t="s">
        <v>317</v>
      </c>
      <c r="TUQ175" s="68">
        <f t="shared" ref="TUQ175" si="9932">89.4*10.764</f>
        <v>962.30160000000001</v>
      </c>
      <c r="TUR175" s="68">
        <v>0</v>
      </c>
      <c r="TUS175" s="68">
        <f t="shared" si="5281"/>
        <v>962.30160000000001</v>
      </c>
      <c r="TUT175" s="68">
        <v>0</v>
      </c>
      <c r="TUU175" s="68">
        <f t="shared" si="5282"/>
        <v>1443.4524000000001</v>
      </c>
      <c r="TUV175" s="101">
        <v>4</v>
      </c>
      <c r="TUW175" s="102"/>
      <c r="TUX175" s="68" t="s">
        <v>317</v>
      </c>
      <c r="TUY175" s="68">
        <f t="shared" ref="TUY175" si="9933">89.4*10.764</f>
        <v>962.30160000000001</v>
      </c>
      <c r="TUZ175" s="68">
        <v>0</v>
      </c>
      <c r="TVA175" s="68">
        <f t="shared" si="5284"/>
        <v>962.30160000000001</v>
      </c>
      <c r="TVB175" s="68">
        <v>0</v>
      </c>
      <c r="TVC175" s="68">
        <f t="shared" si="5285"/>
        <v>1443.4524000000001</v>
      </c>
      <c r="TVD175" s="101">
        <v>4</v>
      </c>
      <c r="TVE175" s="102"/>
      <c r="TVF175" s="68" t="s">
        <v>317</v>
      </c>
      <c r="TVG175" s="68">
        <f t="shared" ref="TVG175" si="9934">89.4*10.764</f>
        <v>962.30160000000001</v>
      </c>
      <c r="TVH175" s="68">
        <v>0</v>
      </c>
      <c r="TVI175" s="68">
        <f t="shared" si="5287"/>
        <v>962.30160000000001</v>
      </c>
      <c r="TVJ175" s="68">
        <v>0</v>
      </c>
      <c r="TVK175" s="68">
        <f t="shared" si="5288"/>
        <v>1443.4524000000001</v>
      </c>
      <c r="TVL175" s="101">
        <v>4</v>
      </c>
      <c r="TVM175" s="102"/>
      <c r="TVN175" s="68" t="s">
        <v>317</v>
      </c>
      <c r="TVO175" s="68">
        <f t="shared" ref="TVO175" si="9935">89.4*10.764</f>
        <v>962.30160000000001</v>
      </c>
      <c r="TVP175" s="68">
        <v>0</v>
      </c>
      <c r="TVQ175" s="68">
        <f t="shared" si="5290"/>
        <v>962.30160000000001</v>
      </c>
      <c r="TVR175" s="68">
        <v>0</v>
      </c>
      <c r="TVS175" s="68">
        <f t="shared" si="5291"/>
        <v>1443.4524000000001</v>
      </c>
      <c r="TVT175" s="101">
        <v>4</v>
      </c>
      <c r="TVU175" s="102"/>
      <c r="TVV175" s="68" t="s">
        <v>317</v>
      </c>
      <c r="TVW175" s="68">
        <f t="shared" ref="TVW175" si="9936">89.4*10.764</f>
        <v>962.30160000000001</v>
      </c>
      <c r="TVX175" s="68">
        <v>0</v>
      </c>
      <c r="TVY175" s="68">
        <f t="shared" si="5293"/>
        <v>962.30160000000001</v>
      </c>
      <c r="TVZ175" s="68">
        <v>0</v>
      </c>
      <c r="TWA175" s="68">
        <f t="shared" si="5294"/>
        <v>1443.4524000000001</v>
      </c>
      <c r="TWB175" s="101">
        <v>4</v>
      </c>
      <c r="TWC175" s="102"/>
      <c r="TWD175" s="68" t="s">
        <v>317</v>
      </c>
      <c r="TWE175" s="68">
        <f t="shared" ref="TWE175" si="9937">89.4*10.764</f>
        <v>962.30160000000001</v>
      </c>
      <c r="TWF175" s="68">
        <v>0</v>
      </c>
      <c r="TWG175" s="68">
        <f t="shared" si="5296"/>
        <v>962.30160000000001</v>
      </c>
      <c r="TWH175" s="68">
        <v>0</v>
      </c>
      <c r="TWI175" s="68">
        <f t="shared" si="5297"/>
        <v>1443.4524000000001</v>
      </c>
      <c r="TWJ175" s="101">
        <v>4</v>
      </c>
      <c r="TWK175" s="102"/>
      <c r="TWL175" s="68" t="s">
        <v>317</v>
      </c>
      <c r="TWM175" s="68">
        <f t="shared" ref="TWM175" si="9938">89.4*10.764</f>
        <v>962.30160000000001</v>
      </c>
      <c r="TWN175" s="68">
        <v>0</v>
      </c>
      <c r="TWO175" s="68">
        <f t="shared" si="5299"/>
        <v>962.30160000000001</v>
      </c>
      <c r="TWP175" s="68">
        <v>0</v>
      </c>
      <c r="TWQ175" s="68">
        <f t="shared" si="5300"/>
        <v>1443.4524000000001</v>
      </c>
      <c r="TWR175" s="101">
        <v>4</v>
      </c>
      <c r="TWS175" s="102"/>
      <c r="TWT175" s="68" t="s">
        <v>317</v>
      </c>
      <c r="TWU175" s="68">
        <f t="shared" ref="TWU175" si="9939">89.4*10.764</f>
        <v>962.30160000000001</v>
      </c>
      <c r="TWV175" s="68">
        <v>0</v>
      </c>
      <c r="TWW175" s="68">
        <f t="shared" si="5302"/>
        <v>962.30160000000001</v>
      </c>
      <c r="TWX175" s="68">
        <v>0</v>
      </c>
      <c r="TWY175" s="68">
        <f t="shared" si="5303"/>
        <v>1443.4524000000001</v>
      </c>
      <c r="TWZ175" s="101">
        <v>4</v>
      </c>
      <c r="TXA175" s="102"/>
      <c r="TXB175" s="68" t="s">
        <v>317</v>
      </c>
      <c r="TXC175" s="68">
        <f t="shared" ref="TXC175" si="9940">89.4*10.764</f>
        <v>962.30160000000001</v>
      </c>
      <c r="TXD175" s="68">
        <v>0</v>
      </c>
      <c r="TXE175" s="68">
        <f t="shared" si="5305"/>
        <v>962.30160000000001</v>
      </c>
      <c r="TXF175" s="68">
        <v>0</v>
      </c>
      <c r="TXG175" s="68">
        <f t="shared" si="5306"/>
        <v>1443.4524000000001</v>
      </c>
      <c r="TXH175" s="101">
        <v>4</v>
      </c>
      <c r="TXI175" s="102"/>
      <c r="TXJ175" s="68" t="s">
        <v>317</v>
      </c>
      <c r="TXK175" s="68">
        <f t="shared" ref="TXK175" si="9941">89.4*10.764</f>
        <v>962.30160000000001</v>
      </c>
      <c r="TXL175" s="68">
        <v>0</v>
      </c>
      <c r="TXM175" s="68">
        <f t="shared" si="5308"/>
        <v>962.30160000000001</v>
      </c>
      <c r="TXN175" s="68">
        <v>0</v>
      </c>
      <c r="TXO175" s="68">
        <f t="shared" si="5309"/>
        <v>1443.4524000000001</v>
      </c>
      <c r="TXP175" s="101">
        <v>4</v>
      </c>
      <c r="TXQ175" s="102"/>
      <c r="TXR175" s="68" t="s">
        <v>317</v>
      </c>
      <c r="TXS175" s="68">
        <f t="shared" ref="TXS175" si="9942">89.4*10.764</f>
        <v>962.30160000000001</v>
      </c>
      <c r="TXT175" s="68">
        <v>0</v>
      </c>
      <c r="TXU175" s="68">
        <f t="shared" si="5311"/>
        <v>962.30160000000001</v>
      </c>
      <c r="TXV175" s="68">
        <v>0</v>
      </c>
      <c r="TXW175" s="68">
        <f t="shared" si="5312"/>
        <v>1443.4524000000001</v>
      </c>
      <c r="TXX175" s="101">
        <v>4</v>
      </c>
      <c r="TXY175" s="102"/>
      <c r="TXZ175" s="68" t="s">
        <v>317</v>
      </c>
      <c r="TYA175" s="68">
        <f t="shared" ref="TYA175" si="9943">89.4*10.764</f>
        <v>962.30160000000001</v>
      </c>
      <c r="TYB175" s="68">
        <v>0</v>
      </c>
      <c r="TYC175" s="68">
        <f t="shared" si="5314"/>
        <v>962.30160000000001</v>
      </c>
      <c r="TYD175" s="68">
        <v>0</v>
      </c>
      <c r="TYE175" s="68">
        <f t="shared" si="5315"/>
        <v>1443.4524000000001</v>
      </c>
      <c r="TYF175" s="101">
        <v>4</v>
      </c>
      <c r="TYG175" s="102"/>
      <c r="TYH175" s="68" t="s">
        <v>317</v>
      </c>
      <c r="TYI175" s="68">
        <f t="shared" ref="TYI175" si="9944">89.4*10.764</f>
        <v>962.30160000000001</v>
      </c>
      <c r="TYJ175" s="68">
        <v>0</v>
      </c>
      <c r="TYK175" s="68">
        <f t="shared" si="5317"/>
        <v>962.30160000000001</v>
      </c>
      <c r="TYL175" s="68">
        <v>0</v>
      </c>
      <c r="TYM175" s="68">
        <f t="shared" si="5318"/>
        <v>1443.4524000000001</v>
      </c>
      <c r="TYN175" s="101">
        <v>4</v>
      </c>
      <c r="TYO175" s="102"/>
      <c r="TYP175" s="68" t="s">
        <v>317</v>
      </c>
      <c r="TYQ175" s="68">
        <f t="shared" ref="TYQ175" si="9945">89.4*10.764</f>
        <v>962.30160000000001</v>
      </c>
      <c r="TYR175" s="68">
        <v>0</v>
      </c>
      <c r="TYS175" s="68">
        <f t="shared" si="5320"/>
        <v>962.30160000000001</v>
      </c>
      <c r="TYT175" s="68">
        <v>0</v>
      </c>
      <c r="TYU175" s="68">
        <f t="shared" si="5321"/>
        <v>1443.4524000000001</v>
      </c>
      <c r="TYV175" s="101">
        <v>4</v>
      </c>
      <c r="TYW175" s="102"/>
      <c r="TYX175" s="68" t="s">
        <v>317</v>
      </c>
      <c r="TYY175" s="68">
        <f t="shared" ref="TYY175" si="9946">89.4*10.764</f>
        <v>962.30160000000001</v>
      </c>
      <c r="TYZ175" s="68">
        <v>0</v>
      </c>
      <c r="TZA175" s="68">
        <f t="shared" si="5323"/>
        <v>962.30160000000001</v>
      </c>
      <c r="TZB175" s="68">
        <v>0</v>
      </c>
      <c r="TZC175" s="68">
        <f t="shared" si="5324"/>
        <v>1443.4524000000001</v>
      </c>
      <c r="TZD175" s="101">
        <v>4</v>
      </c>
      <c r="TZE175" s="102"/>
      <c r="TZF175" s="68" t="s">
        <v>317</v>
      </c>
      <c r="TZG175" s="68">
        <f t="shared" ref="TZG175" si="9947">89.4*10.764</f>
        <v>962.30160000000001</v>
      </c>
      <c r="TZH175" s="68">
        <v>0</v>
      </c>
      <c r="TZI175" s="68">
        <f t="shared" si="5326"/>
        <v>962.30160000000001</v>
      </c>
      <c r="TZJ175" s="68">
        <v>0</v>
      </c>
      <c r="TZK175" s="68">
        <f t="shared" si="5327"/>
        <v>1443.4524000000001</v>
      </c>
      <c r="TZL175" s="101">
        <v>4</v>
      </c>
      <c r="TZM175" s="102"/>
      <c r="TZN175" s="68" t="s">
        <v>317</v>
      </c>
      <c r="TZO175" s="68">
        <f t="shared" ref="TZO175" si="9948">89.4*10.764</f>
        <v>962.30160000000001</v>
      </c>
      <c r="TZP175" s="68">
        <v>0</v>
      </c>
      <c r="TZQ175" s="68">
        <f t="shared" si="5329"/>
        <v>962.30160000000001</v>
      </c>
      <c r="TZR175" s="68">
        <v>0</v>
      </c>
      <c r="TZS175" s="68">
        <f t="shared" si="5330"/>
        <v>1443.4524000000001</v>
      </c>
      <c r="TZT175" s="101">
        <v>4</v>
      </c>
      <c r="TZU175" s="102"/>
      <c r="TZV175" s="68" t="s">
        <v>317</v>
      </c>
      <c r="TZW175" s="68">
        <f t="shared" ref="TZW175" si="9949">89.4*10.764</f>
        <v>962.30160000000001</v>
      </c>
      <c r="TZX175" s="68">
        <v>0</v>
      </c>
      <c r="TZY175" s="68">
        <f t="shared" si="5332"/>
        <v>962.30160000000001</v>
      </c>
      <c r="TZZ175" s="68">
        <v>0</v>
      </c>
      <c r="UAA175" s="68">
        <f t="shared" si="5333"/>
        <v>1443.4524000000001</v>
      </c>
      <c r="UAB175" s="101">
        <v>4</v>
      </c>
      <c r="UAC175" s="102"/>
      <c r="UAD175" s="68" t="s">
        <v>317</v>
      </c>
      <c r="UAE175" s="68">
        <f t="shared" ref="UAE175" si="9950">89.4*10.764</f>
        <v>962.30160000000001</v>
      </c>
      <c r="UAF175" s="68">
        <v>0</v>
      </c>
      <c r="UAG175" s="68">
        <f t="shared" si="5335"/>
        <v>962.30160000000001</v>
      </c>
      <c r="UAH175" s="68">
        <v>0</v>
      </c>
      <c r="UAI175" s="68">
        <f t="shared" si="5336"/>
        <v>1443.4524000000001</v>
      </c>
      <c r="UAJ175" s="101">
        <v>4</v>
      </c>
      <c r="UAK175" s="102"/>
      <c r="UAL175" s="68" t="s">
        <v>317</v>
      </c>
      <c r="UAM175" s="68">
        <f t="shared" ref="UAM175" si="9951">89.4*10.764</f>
        <v>962.30160000000001</v>
      </c>
      <c r="UAN175" s="68">
        <v>0</v>
      </c>
      <c r="UAO175" s="68">
        <f t="shared" si="5338"/>
        <v>962.30160000000001</v>
      </c>
      <c r="UAP175" s="68">
        <v>0</v>
      </c>
      <c r="UAQ175" s="68">
        <f t="shared" si="5339"/>
        <v>1443.4524000000001</v>
      </c>
      <c r="UAR175" s="101">
        <v>4</v>
      </c>
      <c r="UAS175" s="102"/>
      <c r="UAT175" s="68" t="s">
        <v>317</v>
      </c>
      <c r="UAU175" s="68">
        <f t="shared" ref="UAU175" si="9952">89.4*10.764</f>
        <v>962.30160000000001</v>
      </c>
      <c r="UAV175" s="68">
        <v>0</v>
      </c>
      <c r="UAW175" s="68">
        <f t="shared" si="5341"/>
        <v>962.30160000000001</v>
      </c>
      <c r="UAX175" s="68">
        <v>0</v>
      </c>
      <c r="UAY175" s="68">
        <f t="shared" si="5342"/>
        <v>1443.4524000000001</v>
      </c>
      <c r="UAZ175" s="101">
        <v>4</v>
      </c>
      <c r="UBA175" s="102"/>
      <c r="UBB175" s="68" t="s">
        <v>317</v>
      </c>
      <c r="UBC175" s="68">
        <f t="shared" ref="UBC175" si="9953">89.4*10.764</f>
        <v>962.30160000000001</v>
      </c>
      <c r="UBD175" s="68">
        <v>0</v>
      </c>
      <c r="UBE175" s="68">
        <f t="shared" si="5344"/>
        <v>962.30160000000001</v>
      </c>
      <c r="UBF175" s="68">
        <v>0</v>
      </c>
      <c r="UBG175" s="68">
        <f t="shared" si="5345"/>
        <v>1443.4524000000001</v>
      </c>
      <c r="UBH175" s="101">
        <v>4</v>
      </c>
      <c r="UBI175" s="102"/>
      <c r="UBJ175" s="68" t="s">
        <v>317</v>
      </c>
      <c r="UBK175" s="68">
        <f t="shared" ref="UBK175" si="9954">89.4*10.764</f>
        <v>962.30160000000001</v>
      </c>
      <c r="UBL175" s="68">
        <v>0</v>
      </c>
      <c r="UBM175" s="68">
        <f t="shared" si="5347"/>
        <v>962.30160000000001</v>
      </c>
      <c r="UBN175" s="68">
        <v>0</v>
      </c>
      <c r="UBO175" s="68">
        <f t="shared" si="5348"/>
        <v>1443.4524000000001</v>
      </c>
      <c r="UBP175" s="101">
        <v>4</v>
      </c>
      <c r="UBQ175" s="102"/>
      <c r="UBR175" s="68" t="s">
        <v>317</v>
      </c>
      <c r="UBS175" s="68">
        <f t="shared" ref="UBS175" si="9955">89.4*10.764</f>
        <v>962.30160000000001</v>
      </c>
      <c r="UBT175" s="68">
        <v>0</v>
      </c>
      <c r="UBU175" s="68">
        <f t="shared" si="5350"/>
        <v>962.30160000000001</v>
      </c>
      <c r="UBV175" s="68">
        <v>0</v>
      </c>
      <c r="UBW175" s="68">
        <f t="shared" si="5351"/>
        <v>1443.4524000000001</v>
      </c>
      <c r="UBX175" s="101">
        <v>4</v>
      </c>
      <c r="UBY175" s="102"/>
      <c r="UBZ175" s="68" t="s">
        <v>317</v>
      </c>
      <c r="UCA175" s="68">
        <f t="shared" ref="UCA175" si="9956">89.4*10.764</f>
        <v>962.30160000000001</v>
      </c>
      <c r="UCB175" s="68">
        <v>0</v>
      </c>
      <c r="UCC175" s="68">
        <f t="shared" si="5353"/>
        <v>962.30160000000001</v>
      </c>
      <c r="UCD175" s="68">
        <v>0</v>
      </c>
      <c r="UCE175" s="68">
        <f t="shared" si="5354"/>
        <v>1443.4524000000001</v>
      </c>
      <c r="UCF175" s="101">
        <v>4</v>
      </c>
      <c r="UCG175" s="102"/>
      <c r="UCH175" s="68" t="s">
        <v>317</v>
      </c>
      <c r="UCI175" s="68">
        <f t="shared" ref="UCI175" si="9957">89.4*10.764</f>
        <v>962.30160000000001</v>
      </c>
      <c r="UCJ175" s="68">
        <v>0</v>
      </c>
      <c r="UCK175" s="68">
        <f t="shared" si="5356"/>
        <v>962.30160000000001</v>
      </c>
      <c r="UCL175" s="68">
        <v>0</v>
      </c>
      <c r="UCM175" s="68">
        <f t="shared" si="5357"/>
        <v>1443.4524000000001</v>
      </c>
      <c r="UCN175" s="101">
        <v>4</v>
      </c>
      <c r="UCO175" s="102"/>
      <c r="UCP175" s="68" t="s">
        <v>317</v>
      </c>
      <c r="UCQ175" s="68">
        <f t="shared" ref="UCQ175" si="9958">89.4*10.764</f>
        <v>962.30160000000001</v>
      </c>
      <c r="UCR175" s="68">
        <v>0</v>
      </c>
      <c r="UCS175" s="68">
        <f t="shared" si="5359"/>
        <v>962.30160000000001</v>
      </c>
      <c r="UCT175" s="68">
        <v>0</v>
      </c>
      <c r="UCU175" s="68">
        <f t="shared" si="5360"/>
        <v>1443.4524000000001</v>
      </c>
      <c r="UCV175" s="101">
        <v>4</v>
      </c>
      <c r="UCW175" s="102"/>
      <c r="UCX175" s="68" t="s">
        <v>317</v>
      </c>
      <c r="UCY175" s="68">
        <f t="shared" ref="UCY175" si="9959">89.4*10.764</f>
        <v>962.30160000000001</v>
      </c>
      <c r="UCZ175" s="68">
        <v>0</v>
      </c>
      <c r="UDA175" s="68">
        <f t="shared" si="5362"/>
        <v>962.30160000000001</v>
      </c>
      <c r="UDB175" s="68">
        <v>0</v>
      </c>
      <c r="UDC175" s="68">
        <f t="shared" si="5363"/>
        <v>1443.4524000000001</v>
      </c>
      <c r="UDD175" s="101">
        <v>4</v>
      </c>
      <c r="UDE175" s="102"/>
      <c r="UDF175" s="68" t="s">
        <v>317</v>
      </c>
      <c r="UDG175" s="68">
        <f t="shared" ref="UDG175" si="9960">89.4*10.764</f>
        <v>962.30160000000001</v>
      </c>
      <c r="UDH175" s="68">
        <v>0</v>
      </c>
      <c r="UDI175" s="68">
        <f t="shared" si="5365"/>
        <v>962.30160000000001</v>
      </c>
      <c r="UDJ175" s="68">
        <v>0</v>
      </c>
      <c r="UDK175" s="68">
        <f t="shared" si="5366"/>
        <v>1443.4524000000001</v>
      </c>
      <c r="UDL175" s="101">
        <v>4</v>
      </c>
      <c r="UDM175" s="102"/>
      <c r="UDN175" s="68" t="s">
        <v>317</v>
      </c>
      <c r="UDO175" s="68">
        <f t="shared" ref="UDO175" si="9961">89.4*10.764</f>
        <v>962.30160000000001</v>
      </c>
      <c r="UDP175" s="68">
        <v>0</v>
      </c>
      <c r="UDQ175" s="68">
        <f t="shared" si="5368"/>
        <v>962.30160000000001</v>
      </c>
      <c r="UDR175" s="68">
        <v>0</v>
      </c>
      <c r="UDS175" s="68">
        <f t="shared" si="5369"/>
        <v>1443.4524000000001</v>
      </c>
      <c r="UDT175" s="101">
        <v>4</v>
      </c>
      <c r="UDU175" s="102"/>
      <c r="UDV175" s="68" t="s">
        <v>317</v>
      </c>
      <c r="UDW175" s="68">
        <f t="shared" ref="UDW175" si="9962">89.4*10.764</f>
        <v>962.30160000000001</v>
      </c>
      <c r="UDX175" s="68">
        <v>0</v>
      </c>
      <c r="UDY175" s="68">
        <f t="shared" si="5371"/>
        <v>962.30160000000001</v>
      </c>
      <c r="UDZ175" s="68">
        <v>0</v>
      </c>
      <c r="UEA175" s="68">
        <f t="shared" si="5372"/>
        <v>1443.4524000000001</v>
      </c>
      <c r="UEB175" s="101">
        <v>4</v>
      </c>
      <c r="UEC175" s="102"/>
      <c r="UED175" s="68" t="s">
        <v>317</v>
      </c>
      <c r="UEE175" s="68">
        <f t="shared" ref="UEE175" si="9963">89.4*10.764</f>
        <v>962.30160000000001</v>
      </c>
      <c r="UEF175" s="68">
        <v>0</v>
      </c>
      <c r="UEG175" s="68">
        <f t="shared" si="5374"/>
        <v>962.30160000000001</v>
      </c>
      <c r="UEH175" s="68">
        <v>0</v>
      </c>
      <c r="UEI175" s="68">
        <f t="shared" si="5375"/>
        <v>1443.4524000000001</v>
      </c>
      <c r="UEJ175" s="101">
        <v>4</v>
      </c>
      <c r="UEK175" s="102"/>
      <c r="UEL175" s="68" t="s">
        <v>317</v>
      </c>
      <c r="UEM175" s="68">
        <f t="shared" ref="UEM175" si="9964">89.4*10.764</f>
        <v>962.30160000000001</v>
      </c>
      <c r="UEN175" s="68">
        <v>0</v>
      </c>
      <c r="UEO175" s="68">
        <f t="shared" si="5377"/>
        <v>962.30160000000001</v>
      </c>
      <c r="UEP175" s="68">
        <v>0</v>
      </c>
      <c r="UEQ175" s="68">
        <f t="shared" si="5378"/>
        <v>1443.4524000000001</v>
      </c>
      <c r="UER175" s="101">
        <v>4</v>
      </c>
      <c r="UES175" s="102"/>
      <c r="UET175" s="68" t="s">
        <v>317</v>
      </c>
      <c r="UEU175" s="68">
        <f t="shared" ref="UEU175" si="9965">89.4*10.764</f>
        <v>962.30160000000001</v>
      </c>
      <c r="UEV175" s="68">
        <v>0</v>
      </c>
      <c r="UEW175" s="68">
        <f t="shared" si="5380"/>
        <v>962.30160000000001</v>
      </c>
      <c r="UEX175" s="68">
        <v>0</v>
      </c>
      <c r="UEY175" s="68">
        <f t="shared" si="5381"/>
        <v>1443.4524000000001</v>
      </c>
      <c r="UEZ175" s="101">
        <v>4</v>
      </c>
      <c r="UFA175" s="102"/>
      <c r="UFB175" s="68" t="s">
        <v>317</v>
      </c>
      <c r="UFC175" s="68">
        <f t="shared" ref="UFC175" si="9966">89.4*10.764</f>
        <v>962.30160000000001</v>
      </c>
      <c r="UFD175" s="68">
        <v>0</v>
      </c>
      <c r="UFE175" s="68">
        <f t="shared" si="5383"/>
        <v>962.30160000000001</v>
      </c>
      <c r="UFF175" s="68">
        <v>0</v>
      </c>
      <c r="UFG175" s="68">
        <f t="shared" si="5384"/>
        <v>1443.4524000000001</v>
      </c>
      <c r="UFH175" s="101">
        <v>4</v>
      </c>
      <c r="UFI175" s="102"/>
      <c r="UFJ175" s="68" t="s">
        <v>317</v>
      </c>
      <c r="UFK175" s="68">
        <f t="shared" ref="UFK175" si="9967">89.4*10.764</f>
        <v>962.30160000000001</v>
      </c>
      <c r="UFL175" s="68">
        <v>0</v>
      </c>
      <c r="UFM175" s="68">
        <f t="shared" si="5386"/>
        <v>962.30160000000001</v>
      </c>
      <c r="UFN175" s="68">
        <v>0</v>
      </c>
      <c r="UFO175" s="68">
        <f t="shared" si="5387"/>
        <v>1443.4524000000001</v>
      </c>
      <c r="UFP175" s="101">
        <v>4</v>
      </c>
      <c r="UFQ175" s="102"/>
      <c r="UFR175" s="68" t="s">
        <v>317</v>
      </c>
      <c r="UFS175" s="68">
        <f t="shared" ref="UFS175" si="9968">89.4*10.764</f>
        <v>962.30160000000001</v>
      </c>
      <c r="UFT175" s="68">
        <v>0</v>
      </c>
      <c r="UFU175" s="68">
        <f t="shared" si="5389"/>
        <v>962.30160000000001</v>
      </c>
      <c r="UFV175" s="68">
        <v>0</v>
      </c>
      <c r="UFW175" s="68">
        <f t="shared" si="5390"/>
        <v>1443.4524000000001</v>
      </c>
      <c r="UFX175" s="101">
        <v>4</v>
      </c>
      <c r="UFY175" s="102"/>
      <c r="UFZ175" s="68" t="s">
        <v>317</v>
      </c>
      <c r="UGA175" s="68">
        <f t="shared" ref="UGA175" si="9969">89.4*10.764</f>
        <v>962.30160000000001</v>
      </c>
      <c r="UGB175" s="68">
        <v>0</v>
      </c>
      <c r="UGC175" s="68">
        <f t="shared" si="5392"/>
        <v>962.30160000000001</v>
      </c>
      <c r="UGD175" s="68">
        <v>0</v>
      </c>
      <c r="UGE175" s="68">
        <f t="shared" si="5393"/>
        <v>1443.4524000000001</v>
      </c>
      <c r="UGF175" s="101">
        <v>4</v>
      </c>
      <c r="UGG175" s="102"/>
      <c r="UGH175" s="68" t="s">
        <v>317</v>
      </c>
      <c r="UGI175" s="68">
        <f t="shared" ref="UGI175" si="9970">89.4*10.764</f>
        <v>962.30160000000001</v>
      </c>
      <c r="UGJ175" s="68">
        <v>0</v>
      </c>
      <c r="UGK175" s="68">
        <f t="shared" si="5395"/>
        <v>962.30160000000001</v>
      </c>
      <c r="UGL175" s="68">
        <v>0</v>
      </c>
      <c r="UGM175" s="68">
        <f t="shared" si="5396"/>
        <v>1443.4524000000001</v>
      </c>
      <c r="UGN175" s="101">
        <v>4</v>
      </c>
      <c r="UGO175" s="102"/>
      <c r="UGP175" s="68" t="s">
        <v>317</v>
      </c>
      <c r="UGQ175" s="68">
        <f t="shared" ref="UGQ175" si="9971">89.4*10.764</f>
        <v>962.30160000000001</v>
      </c>
      <c r="UGR175" s="68">
        <v>0</v>
      </c>
      <c r="UGS175" s="68">
        <f t="shared" si="5398"/>
        <v>962.30160000000001</v>
      </c>
      <c r="UGT175" s="68">
        <v>0</v>
      </c>
      <c r="UGU175" s="68">
        <f t="shared" si="5399"/>
        <v>1443.4524000000001</v>
      </c>
      <c r="UGV175" s="101">
        <v>4</v>
      </c>
      <c r="UGW175" s="102"/>
      <c r="UGX175" s="68" t="s">
        <v>317</v>
      </c>
      <c r="UGY175" s="68">
        <f t="shared" ref="UGY175" si="9972">89.4*10.764</f>
        <v>962.30160000000001</v>
      </c>
      <c r="UGZ175" s="68">
        <v>0</v>
      </c>
      <c r="UHA175" s="68">
        <f t="shared" si="5401"/>
        <v>962.30160000000001</v>
      </c>
      <c r="UHB175" s="68">
        <v>0</v>
      </c>
      <c r="UHC175" s="68">
        <f t="shared" si="5402"/>
        <v>1443.4524000000001</v>
      </c>
      <c r="UHD175" s="101">
        <v>4</v>
      </c>
      <c r="UHE175" s="102"/>
      <c r="UHF175" s="68" t="s">
        <v>317</v>
      </c>
      <c r="UHG175" s="68">
        <f t="shared" ref="UHG175" si="9973">89.4*10.764</f>
        <v>962.30160000000001</v>
      </c>
      <c r="UHH175" s="68">
        <v>0</v>
      </c>
      <c r="UHI175" s="68">
        <f t="shared" si="5404"/>
        <v>962.30160000000001</v>
      </c>
      <c r="UHJ175" s="68">
        <v>0</v>
      </c>
      <c r="UHK175" s="68">
        <f t="shared" si="5405"/>
        <v>1443.4524000000001</v>
      </c>
      <c r="UHL175" s="101">
        <v>4</v>
      </c>
      <c r="UHM175" s="102"/>
      <c r="UHN175" s="68" t="s">
        <v>317</v>
      </c>
      <c r="UHO175" s="68">
        <f t="shared" ref="UHO175" si="9974">89.4*10.764</f>
        <v>962.30160000000001</v>
      </c>
      <c r="UHP175" s="68">
        <v>0</v>
      </c>
      <c r="UHQ175" s="68">
        <f t="shared" si="5407"/>
        <v>962.30160000000001</v>
      </c>
      <c r="UHR175" s="68">
        <v>0</v>
      </c>
      <c r="UHS175" s="68">
        <f t="shared" si="5408"/>
        <v>1443.4524000000001</v>
      </c>
      <c r="UHT175" s="101">
        <v>4</v>
      </c>
      <c r="UHU175" s="102"/>
      <c r="UHV175" s="68" t="s">
        <v>317</v>
      </c>
      <c r="UHW175" s="68">
        <f t="shared" ref="UHW175" si="9975">89.4*10.764</f>
        <v>962.30160000000001</v>
      </c>
      <c r="UHX175" s="68">
        <v>0</v>
      </c>
      <c r="UHY175" s="68">
        <f t="shared" si="5410"/>
        <v>962.30160000000001</v>
      </c>
      <c r="UHZ175" s="68">
        <v>0</v>
      </c>
      <c r="UIA175" s="68">
        <f t="shared" si="5411"/>
        <v>1443.4524000000001</v>
      </c>
      <c r="UIB175" s="101">
        <v>4</v>
      </c>
      <c r="UIC175" s="102"/>
      <c r="UID175" s="68" t="s">
        <v>317</v>
      </c>
      <c r="UIE175" s="68">
        <f t="shared" ref="UIE175" si="9976">89.4*10.764</f>
        <v>962.30160000000001</v>
      </c>
      <c r="UIF175" s="68">
        <v>0</v>
      </c>
      <c r="UIG175" s="68">
        <f t="shared" si="5413"/>
        <v>962.30160000000001</v>
      </c>
      <c r="UIH175" s="68">
        <v>0</v>
      </c>
      <c r="UII175" s="68">
        <f t="shared" si="5414"/>
        <v>1443.4524000000001</v>
      </c>
      <c r="UIJ175" s="101">
        <v>4</v>
      </c>
      <c r="UIK175" s="102"/>
      <c r="UIL175" s="68" t="s">
        <v>317</v>
      </c>
      <c r="UIM175" s="68">
        <f t="shared" ref="UIM175" si="9977">89.4*10.764</f>
        <v>962.30160000000001</v>
      </c>
      <c r="UIN175" s="68">
        <v>0</v>
      </c>
      <c r="UIO175" s="68">
        <f t="shared" si="5416"/>
        <v>962.30160000000001</v>
      </c>
      <c r="UIP175" s="68">
        <v>0</v>
      </c>
      <c r="UIQ175" s="68">
        <f t="shared" si="5417"/>
        <v>1443.4524000000001</v>
      </c>
      <c r="UIR175" s="101">
        <v>4</v>
      </c>
      <c r="UIS175" s="102"/>
      <c r="UIT175" s="68" t="s">
        <v>317</v>
      </c>
      <c r="UIU175" s="68">
        <f t="shared" ref="UIU175" si="9978">89.4*10.764</f>
        <v>962.30160000000001</v>
      </c>
      <c r="UIV175" s="68">
        <v>0</v>
      </c>
      <c r="UIW175" s="68">
        <f t="shared" si="5419"/>
        <v>962.30160000000001</v>
      </c>
      <c r="UIX175" s="68">
        <v>0</v>
      </c>
      <c r="UIY175" s="68">
        <f t="shared" si="5420"/>
        <v>1443.4524000000001</v>
      </c>
      <c r="UIZ175" s="101">
        <v>4</v>
      </c>
      <c r="UJA175" s="102"/>
      <c r="UJB175" s="68" t="s">
        <v>317</v>
      </c>
      <c r="UJC175" s="68">
        <f t="shared" ref="UJC175" si="9979">89.4*10.764</f>
        <v>962.30160000000001</v>
      </c>
      <c r="UJD175" s="68">
        <v>0</v>
      </c>
      <c r="UJE175" s="68">
        <f t="shared" si="5422"/>
        <v>962.30160000000001</v>
      </c>
      <c r="UJF175" s="68">
        <v>0</v>
      </c>
      <c r="UJG175" s="68">
        <f t="shared" si="5423"/>
        <v>1443.4524000000001</v>
      </c>
      <c r="UJH175" s="101">
        <v>4</v>
      </c>
      <c r="UJI175" s="102"/>
      <c r="UJJ175" s="68" t="s">
        <v>317</v>
      </c>
      <c r="UJK175" s="68">
        <f t="shared" ref="UJK175" si="9980">89.4*10.764</f>
        <v>962.30160000000001</v>
      </c>
      <c r="UJL175" s="68">
        <v>0</v>
      </c>
      <c r="UJM175" s="68">
        <f t="shared" si="5425"/>
        <v>962.30160000000001</v>
      </c>
      <c r="UJN175" s="68">
        <v>0</v>
      </c>
      <c r="UJO175" s="68">
        <f t="shared" si="5426"/>
        <v>1443.4524000000001</v>
      </c>
      <c r="UJP175" s="101">
        <v>4</v>
      </c>
      <c r="UJQ175" s="102"/>
      <c r="UJR175" s="68" t="s">
        <v>317</v>
      </c>
      <c r="UJS175" s="68">
        <f t="shared" ref="UJS175" si="9981">89.4*10.764</f>
        <v>962.30160000000001</v>
      </c>
      <c r="UJT175" s="68">
        <v>0</v>
      </c>
      <c r="UJU175" s="68">
        <f t="shared" si="5428"/>
        <v>962.30160000000001</v>
      </c>
      <c r="UJV175" s="68">
        <v>0</v>
      </c>
      <c r="UJW175" s="68">
        <f t="shared" si="5429"/>
        <v>1443.4524000000001</v>
      </c>
      <c r="UJX175" s="101">
        <v>4</v>
      </c>
      <c r="UJY175" s="102"/>
      <c r="UJZ175" s="68" t="s">
        <v>317</v>
      </c>
      <c r="UKA175" s="68">
        <f t="shared" ref="UKA175" si="9982">89.4*10.764</f>
        <v>962.30160000000001</v>
      </c>
      <c r="UKB175" s="68">
        <v>0</v>
      </c>
      <c r="UKC175" s="68">
        <f t="shared" si="5431"/>
        <v>962.30160000000001</v>
      </c>
      <c r="UKD175" s="68">
        <v>0</v>
      </c>
      <c r="UKE175" s="68">
        <f t="shared" si="5432"/>
        <v>1443.4524000000001</v>
      </c>
      <c r="UKF175" s="101">
        <v>4</v>
      </c>
      <c r="UKG175" s="102"/>
      <c r="UKH175" s="68" t="s">
        <v>317</v>
      </c>
      <c r="UKI175" s="68">
        <f t="shared" ref="UKI175" si="9983">89.4*10.764</f>
        <v>962.30160000000001</v>
      </c>
      <c r="UKJ175" s="68">
        <v>0</v>
      </c>
      <c r="UKK175" s="68">
        <f t="shared" si="5434"/>
        <v>962.30160000000001</v>
      </c>
      <c r="UKL175" s="68">
        <v>0</v>
      </c>
      <c r="UKM175" s="68">
        <f t="shared" si="5435"/>
        <v>1443.4524000000001</v>
      </c>
      <c r="UKN175" s="101">
        <v>4</v>
      </c>
      <c r="UKO175" s="102"/>
      <c r="UKP175" s="68" t="s">
        <v>317</v>
      </c>
      <c r="UKQ175" s="68">
        <f t="shared" ref="UKQ175" si="9984">89.4*10.764</f>
        <v>962.30160000000001</v>
      </c>
      <c r="UKR175" s="68">
        <v>0</v>
      </c>
      <c r="UKS175" s="68">
        <f t="shared" si="5437"/>
        <v>962.30160000000001</v>
      </c>
      <c r="UKT175" s="68">
        <v>0</v>
      </c>
      <c r="UKU175" s="68">
        <f t="shared" si="5438"/>
        <v>1443.4524000000001</v>
      </c>
      <c r="UKV175" s="101">
        <v>4</v>
      </c>
      <c r="UKW175" s="102"/>
      <c r="UKX175" s="68" t="s">
        <v>317</v>
      </c>
      <c r="UKY175" s="68">
        <f t="shared" ref="UKY175" si="9985">89.4*10.764</f>
        <v>962.30160000000001</v>
      </c>
      <c r="UKZ175" s="68">
        <v>0</v>
      </c>
      <c r="ULA175" s="68">
        <f t="shared" si="5440"/>
        <v>962.30160000000001</v>
      </c>
      <c r="ULB175" s="68">
        <v>0</v>
      </c>
      <c r="ULC175" s="68">
        <f t="shared" si="5441"/>
        <v>1443.4524000000001</v>
      </c>
      <c r="ULD175" s="101">
        <v>4</v>
      </c>
      <c r="ULE175" s="102"/>
      <c r="ULF175" s="68" t="s">
        <v>317</v>
      </c>
      <c r="ULG175" s="68">
        <f t="shared" ref="ULG175" si="9986">89.4*10.764</f>
        <v>962.30160000000001</v>
      </c>
      <c r="ULH175" s="68">
        <v>0</v>
      </c>
      <c r="ULI175" s="68">
        <f t="shared" si="5443"/>
        <v>962.30160000000001</v>
      </c>
      <c r="ULJ175" s="68">
        <v>0</v>
      </c>
      <c r="ULK175" s="68">
        <f t="shared" si="5444"/>
        <v>1443.4524000000001</v>
      </c>
      <c r="ULL175" s="101">
        <v>4</v>
      </c>
      <c r="ULM175" s="102"/>
      <c r="ULN175" s="68" t="s">
        <v>317</v>
      </c>
      <c r="ULO175" s="68">
        <f t="shared" ref="ULO175" si="9987">89.4*10.764</f>
        <v>962.30160000000001</v>
      </c>
      <c r="ULP175" s="68">
        <v>0</v>
      </c>
      <c r="ULQ175" s="68">
        <f t="shared" si="5446"/>
        <v>962.30160000000001</v>
      </c>
      <c r="ULR175" s="68">
        <v>0</v>
      </c>
      <c r="ULS175" s="68">
        <f t="shared" si="5447"/>
        <v>1443.4524000000001</v>
      </c>
      <c r="ULT175" s="101">
        <v>4</v>
      </c>
      <c r="ULU175" s="102"/>
      <c r="ULV175" s="68" t="s">
        <v>317</v>
      </c>
      <c r="ULW175" s="68">
        <f t="shared" ref="ULW175" si="9988">89.4*10.764</f>
        <v>962.30160000000001</v>
      </c>
      <c r="ULX175" s="68">
        <v>0</v>
      </c>
      <c r="ULY175" s="68">
        <f t="shared" si="5449"/>
        <v>962.30160000000001</v>
      </c>
      <c r="ULZ175" s="68">
        <v>0</v>
      </c>
      <c r="UMA175" s="68">
        <f t="shared" si="5450"/>
        <v>1443.4524000000001</v>
      </c>
      <c r="UMB175" s="101">
        <v>4</v>
      </c>
      <c r="UMC175" s="102"/>
      <c r="UMD175" s="68" t="s">
        <v>317</v>
      </c>
      <c r="UME175" s="68">
        <f t="shared" ref="UME175" si="9989">89.4*10.764</f>
        <v>962.30160000000001</v>
      </c>
      <c r="UMF175" s="68">
        <v>0</v>
      </c>
      <c r="UMG175" s="68">
        <f t="shared" si="5452"/>
        <v>962.30160000000001</v>
      </c>
      <c r="UMH175" s="68">
        <v>0</v>
      </c>
      <c r="UMI175" s="68">
        <f t="shared" si="5453"/>
        <v>1443.4524000000001</v>
      </c>
      <c r="UMJ175" s="101">
        <v>4</v>
      </c>
      <c r="UMK175" s="102"/>
      <c r="UML175" s="68" t="s">
        <v>317</v>
      </c>
      <c r="UMM175" s="68">
        <f t="shared" ref="UMM175" si="9990">89.4*10.764</f>
        <v>962.30160000000001</v>
      </c>
      <c r="UMN175" s="68">
        <v>0</v>
      </c>
      <c r="UMO175" s="68">
        <f t="shared" si="5455"/>
        <v>962.30160000000001</v>
      </c>
      <c r="UMP175" s="68">
        <v>0</v>
      </c>
      <c r="UMQ175" s="68">
        <f t="shared" si="5456"/>
        <v>1443.4524000000001</v>
      </c>
      <c r="UMR175" s="101">
        <v>4</v>
      </c>
      <c r="UMS175" s="102"/>
      <c r="UMT175" s="68" t="s">
        <v>317</v>
      </c>
      <c r="UMU175" s="68">
        <f t="shared" ref="UMU175" si="9991">89.4*10.764</f>
        <v>962.30160000000001</v>
      </c>
      <c r="UMV175" s="68">
        <v>0</v>
      </c>
      <c r="UMW175" s="68">
        <f t="shared" si="5458"/>
        <v>962.30160000000001</v>
      </c>
      <c r="UMX175" s="68">
        <v>0</v>
      </c>
      <c r="UMY175" s="68">
        <f t="shared" si="5459"/>
        <v>1443.4524000000001</v>
      </c>
      <c r="UMZ175" s="101">
        <v>4</v>
      </c>
      <c r="UNA175" s="102"/>
      <c r="UNB175" s="68" t="s">
        <v>317</v>
      </c>
      <c r="UNC175" s="68">
        <f t="shared" ref="UNC175" si="9992">89.4*10.764</f>
        <v>962.30160000000001</v>
      </c>
      <c r="UND175" s="68">
        <v>0</v>
      </c>
      <c r="UNE175" s="68">
        <f t="shared" si="5461"/>
        <v>962.30160000000001</v>
      </c>
      <c r="UNF175" s="68">
        <v>0</v>
      </c>
      <c r="UNG175" s="68">
        <f t="shared" si="5462"/>
        <v>1443.4524000000001</v>
      </c>
      <c r="UNH175" s="101">
        <v>4</v>
      </c>
      <c r="UNI175" s="102"/>
      <c r="UNJ175" s="68" t="s">
        <v>317</v>
      </c>
      <c r="UNK175" s="68">
        <f t="shared" ref="UNK175" si="9993">89.4*10.764</f>
        <v>962.30160000000001</v>
      </c>
      <c r="UNL175" s="68">
        <v>0</v>
      </c>
      <c r="UNM175" s="68">
        <f t="shared" si="5464"/>
        <v>962.30160000000001</v>
      </c>
      <c r="UNN175" s="68">
        <v>0</v>
      </c>
      <c r="UNO175" s="68">
        <f t="shared" si="5465"/>
        <v>1443.4524000000001</v>
      </c>
      <c r="UNP175" s="101">
        <v>4</v>
      </c>
      <c r="UNQ175" s="102"/>
      <c r="UNR175" s="68" t="s">
        <v>317</v>
      </c>
      <c r="UNS175" s="68">
        <f t="shared" ref="UNS175" si="9994">89.4*10.764</f>
        <v>962.30160000000001</v>
      </c>
      <c r="UNT175" s="68">
        <v>0</v>
      </c>
      <c r="UNU175" s="68">
        <f t="shared" si="5467"/>
        <v>962.30160000000001</v>
      </c>
      <c r="UNV175" s="68">
        <v>0</v>
      </c>
      <c r="UNW175" s="68">
        <f t="shared" si="5468"/>
        <v>1443.4524000000001</v>
      </c>
      <c r="UNX175" s="101">
        <v>4</v>
      </c>
      <c r="UNY175" s="102"/>
      <c r="UNZ175" s="68" t="s">
        <v>317</v>
      </c>
      <c r="UOA175" s="68">
        <f t="shared" ref="UOA175" si="9995">89.4*10.764</f>
        <v>962.30160000000001</v>
      </c>
      <c r="UOB175" s="68">
        <v>0</v>
      </c>
      <c r="UOC175" s="68">
        <f t="shared" si="5470"/>
        <v>962.30160000000001</v>
      </c>
      <c r="UOD175" s="68">
        <v>0</v>
      </c>
      <c r="UOE175" s="68">
        <f t="shared" si="5471"/>
        <v>1443.4524000000001</v>
      </c>
      <c r="UOF175" s="101">
        <v>4</v>
      </c>
      <c r="UOG175" s="102"/>
      <c r="UOH175" s="68" t="s">
        <v>317</v>
      </c>
      <c r="UOI175" s="68">
        <f t="shared" ref="UOI175" si="9996">89.4*10.764</f>
        <v>962.30160000000001</v>
      </c>
      <c r="UOJ175" s="68">
        <v>0</v>
      </c>
      <c r="UOK175" s="68">
        <f t="shared" si="5473"/>
        <v>962.30160000000001</v>
      </c>
      <c r="UOL175" s="68">
        <v>0</v>
      </c>
      <c r="UOM175" s="68">
        <f t="shared" si="5474"/>
        <v>1443.4524000000001</v>
      </c>
      <c r="UON175" s="101">
        <v>4</v>
      </c>
      <c r="UOO175" s="102"/>
      <c r="UOP175" s="68" t="s">
        <v>317</v>
      </c>
      <c r="UOQ175" s="68">
        <f t="shared" ref="UOQ175" si="9997">89.4*10.764</f>
        <v>962.30160000000001</v>
      </c>
      <c r="UOR175" s="68">
        <v>0</v>
      </c>
      <c r="UOS175" s="68">
        <f t="shared" si="5476"/>
        <v>962.30160000000001</v>
      </c>
      <c r="UOT175" s="68">
        <v>0</v>
      </c>
      <c r="UOU175" s="68">
        <f t="shared" si="5477"/>
        <v>1443.4524000000001</v>
      </c>
      <c r="UOV175" s="101">
        <v>4</v>
      </c>
      <c r="UOW175" s="102"/>
      <c r="UOX175" s="68" t="s">
        <v>317</v>
      </c>
      <c r="UOY175" s="68">
        <f t="shared" ref="UOY175" si="9998">89.4*10.764</f>
        <v>962.30160000000001</v>
      </c>
      <c r="UOZ175" s="68">
        <v>0</v>
      </c>
      <c r="UPA175" s="68">
        <f t="shared" si="5479"/>
        <v>962.30160000000001</v>
      </c>
      <c r="UPB175" s="68">
        <v>0</v>
      </c>
      <c r="UPC175" s="68">
        <f t="shared" si="5480"/>
        <v>1443.4524000000001</v>
      </c>
      <c r="UPD175" s="101">
        <v>4</v>
      </c>
      <c r="UPE175" s="102"/>
      <c r="UPF175" s="68" t="s">
        <v>317</v>
      </c>
      <c r="UPG175" s="68">
        <f t="shared" ref="UPG175" si="9999">89.4*10.764</f>
        <v>962.30160000000001</v>
      </c>
      <c r="UPH175" s="68">
        <v>0</v>
      </c>
      <c r="UPI175" s="68">
        <f t="shared" si="5482"/>
        <v>962.30160000000001</v>
      </c>
      <c r="UPJ175" s="68">
        <v>0</v>
      </c>
      <c r="UPK175" s="68">
        <f t="shared" si="5483"/>
        <v>1443.4524000000001</v>
      </c>
      <c r="UPL175" s="101">
        <v>4</v>
      </c>
      <c r="UPM175" s="102"/>
      <c r="UPN175" s="68" t="s">
        <v>317</v>
      </c>
      <c r="UPO175" s="68">
        <f t="shared" ref="UPO175" si="10000">89.4*10.764</f>
        <v>962.30160000000001</v>
      </c>
      <c r="UPP175" s="68">
        <v>0</v>
      </c>
      <c r="UPQ175" s="68">
        <f t="shared" si="5485"/>
        <v>962.30160000000001</v>
      </c>
      <c r="UPR175" s="68">
        <v>0</v>
      </c>
      <c r="UPS175" s="68">
        <f t="shared" si="5486"/>
        <v>1443.4524000000001</v>
      </c>
      <c r="UPT175" s="101">
        <v>4</v>
      </c>
      <c r="UPU175" s="102"/>
      <c r="UPV175" s="68" t="s">
        <v>317</v>
      </c>
      <c r="UPW175" s="68">
        <f t="shared" ref="UPW175" si="10001">89.4*10.764</f>
        <v>962.30160000000001</v>
      </c>
      <c r="UPX175" s="68">
        <v>0</v>
      </c>
      <c r="UPY175" s="68">
        <f t="shared" si="5488"/>
        <v>962.30160000000001</v>
      </c>
      <c r="UPZ175" s="68">
        <v>0</v>
      </c>
      <c r="UQA175" s="68">
        <f t="shared" si="5489"/>
        <v>1443.4524000000001</v>
      </c>
      <c r="UQB175" s="101">
        <v>4</v>
      </c>
      <c r="UQC175" s="102"/>
      <c r="UQD175" s="68" t="s">
        <v>317</v>
      </c>
      <c r="UQE175" s="68">
        <f t="shared" ref="UQE175" si="10002">89.4*10.764</f>
        <v>962.30160000000001</v>
      </c>
      <c r="UQF175" s="68">
        <v>0</v>
      </c>
      <c r="UQG175" s="68">
        <f t="shared" si="5491"/>
        <v>962.30160000000001</v>
      </c>
      <c r="UQH175" s="68">
        <v>0</v>
      </c>
      <c r="UQI175" s="68">
        <f t="shared" si="5492"/>
        <v>1443.4524000000001</v>
      </c>
      <c r="UQJ175" s="101">
        <v>4</v>
      </c>
      <c r="UQK175" s="102"/>
      <c r="UQL175" s="68" t="s">
        <v>317</v>
      </c>
      <c r="UQM175" s="68">
        <f t="shared" ref="UQM175" si="10003">89.4*10.764</f>
        <v>962.30160000000001</v>
      </c>
      <c r="UQN175" s="68">
        <v>0</v>
      </c>
      <c r="UQO175" s="68">
        <f t="shared" si="5494"/>
        <v>962.30160000000001</v>
      </c>
      <c r="UQP175" s="68">
        <v>0</v>
      </c>
      <c r="UQQ175" s="68">
        <f t="shared" si="5495"/>
        <v>1443.4524000000001</v>
      </c>
      <c r="UQR175" s="101">
        <v>4</v>
      </c>
      <c r="UQS175" s="102"/>
      <c r="UQT175" s="68" t="s">
        <v>317</v>
      </c>
      <c r="UQU175" s="68">
        <f t="shared" ref="UQU175" si="10004">89.4*10.764</f>
        <v>962.30160000000001</v>
      </c>
      <c r="UQV175" s="68">
        <v>0</v>
      </c>
      <c r="UQW175" s="68">
        <f t="shared" si="5497"/>
        <v>962.30160000000001</v>
      </c>
      <c r="UQX175" s="68">
        <v>0</v>
      </c>
      <c r="UQY175" s="68">
        <f t="shared" si="5498"/>
        <v>1443.4524000000001</v>
      </c>
      <c r="UQZ175" s="101">
        <v>4</v>
      </c>
      <c r="URA175" s="102"/>
      <c r="URB175" s="68" t="s">
        <v>317</v>
      </c>
      <c r="URC175" s="68">
        <f t="shared" ref="URC175" si="10005">89.4*10.764</f>
        <v>962.30160000000001</v>
      </c>
      <c r="URD175" s="68">
        <v>0</v>
      </c>
      <c r="URE175" s="68">
        <f t="shared" si="5500"/>
        <v>962.30160000000001</v>
      </c>
      <c r="URF175" s="68">
        <v>0</v>
      </c>
      <c r="URG175" s="68">
        <f t="shared" si="5501"/>
        <v>1443.4524000000001</v>
      </c>
      <c r="URH175" s="101">
        <v>4</v>
      </c>
      <c r="URI175" s="102"/>
      <c r="URJ175" s="68" t="s">
        <v>317</v>
      </c>
      <c r="URK175" s="68">
        <f t="shared" ref="URK175" si="10006">89.4*10.764</f>
        <v>962.30160000000001</v>
      </c>
      <c r="URL175" s="68">
        <v>0</v>
      </c>
      <c r="URM175" s="68">
        <f t="shared" si="5503"/>
        <v>962.30160000000001</v>
      </c>
      <c r="URN175" s="68">
        <v>0</v>
      </c>
      <c r="URO175" s="68">
        <f t="shared" si="5504"/>
        <v>1443.4524000000001</v>
      </c>
      <c r="URP175" s="101">
        <v>4</v>
      </c>
      <c r="URQ175" s="102"/>
      <c r="URR175" s="68" t="s">
        <v>317</v>
      </c>
      <c r="URS175" s="68">
        <f t="shared" ref="URS175" si="10007">89.4*10.764</f>
        <v>962.30160000000001</v>
      </c>
      <c r="URT175" s="68">
        <v>0</v>
      </c>
      <c r="URU175" s="68">
        <f t="shared" si="5506"/>
        <v>962.30160000000001</v>
      </c>
      <c r="URV175" s="68">
        <v>0</v>
      </c>
      <c r="URW175" s="68">
        <f t="shared" si="5507"/>
        <v>1443.4524000000001</v>
      </c>
      <c r="URX175" s="101">
        <v>4</v>
      </c>
      <c r="URY175" s="102"/>
      <c r="URZ175" s="68" t="s">
        <v>317</v>
      </c>
      <c r="USA175" s="68">
        <f t="shared" ref="USA175" si="10008">89.4*10.764</f>
        <v>962.30160000000001</v>
      </c>
      <c r="USB175" s="68">
        <v>0</v>
      </c>
      <c r="USC175" s="68">
        <f t="shared" si="5509"/>
        <v>962.30160000000001</v>
      </c>
      <c r="USD175" s="68">
        <v>0</v>
      </c>
      <c r="USE175" s="68">
        <f t="shared" si="5510"/>
        <v>1443.4524000000001</v>
      </c>
      <c r="USF175" s="101">
        <v>4</v>
      </c>
      <c r="USG175" s="102"/>
      <c r="USH175" s="68" t="s">
        <v>317</v>
      </c>
      <c r="USI175" s="68">
        <f t="shared" ref="USI175" si="10009">89.4*10.764</f>
        <v>962.30160000000001</v>
      </c>
      <c r="USJ175" s="68">
        <v>0</v>
      </c>
      <c r="USK175" s="68">
        <f t="shared" si="5512"/>
        <v>962.30160000000001</v>
      </c>
      <c r="USL175" s="68">
        <v>0</v>
      </c>
      <c r="USM175" s="68">
        <f t="shared" si="5513"/>
        <v>1443.4524000000001</v>
      </c>
      <c r="USN175" s="101">
        <v>4</v>
      </c>
      <c r="USO175" s="102"/>
      <c r="USP175" s="68" t="s">
        <v>317</v>
      </c>
      <c r="USQ175" s="68">
        <f t="shared" ref="USQ175" si="10010">89.4*10.764</f>
        <v>962.30160000000001</v>
      </c>
      <c r="USR175" s="68">
        <v>0</v>
      </c>
      <c r="USS175" s="68">
        <f t="shared" si="5515"/>
        <v>962.30160000000001</v>
      </c>
      <c r="UST175" s="68">
        <v>0</v>
      </c>
      <c r="USU175" s="68">
        <f t="shared" si="5516"/>
        <v>1443.4524000000001</v>
      </c>
      <c r="USV175" s="101">
        <v>4</v>
      </c>
      <c r="USW175" s="102"/>
      <c r="USX175" s="68" t="s">
        <v>317</v>
      </c>
      <c r="USY175" s="68">
        <f t="shared" ref="USY175" si="10011">89.4*10.764</f>
        <v>962.30160000000001</v>
      </c>
      <c r="USZ175" s="68">
        <v>0</v>
      </c>
      <c r="UTA175" s="68">
        <f t="shared" si="5518"/>
        <v>962.30160000000001</v>
      </c>
      <c r="UTB175" s="68">
        <v>0</v>
      </c>
      <c r="UTC175" s="68">
        <f t="shared" si="5519"/>
        <v>1443.4524000000001</v>
      </c>
      <c r="UTD175" s="101">
        <v>4</v>
      </c>
      <c r="UTE175" s="102"/>
      <c r="UTF175" s="68" t="s">
        <v>317</v>
      </c>
      <c r="UTG175" s="68">
        <f t="shared" ref="UTG175" si="10012">89.4*10.764</f>
        <v>962.30160000000001</v>
      </c>
      <c r="UTH175" s="68">
        <v>0</v>
      </c>
      <c r="UTI175" s="68">
        <f t="shared" si="5521"/>
        <v>962.30160000000001</v>
      </c>
      <c r="UTJ175" s="68">
        <v>0</v>
      </c>
      <c r="UTK175" s="68">
        <f t="shared" si="5522"/>
        <v>1443.4524000000001</v>
      </c>
      <c r="UTL175" s="101">
        <v>4</v>
      </c>
      <c r="UTM175" s="102"/>
      <c r="UTN175" s="68" t="s">
        <v>317</v>
      </c>
      <c r="UTO175" s="68">
        <f t="shared" ref="UTO175" si="10013">89.4*10.764</f>
        <v>962.30160000000001</v>
      </c>
      <c r="UTP175" s="68">
        <v>0</v>
      </c>
      <c r="UTQ175" s="68">
        <f t="shared" si="5524"/>
        <v>962.30160000000001</v>
      </c>
      <c r="UTR175" s="68">
        <v>0</v>
      </c>
      <c r="UTS175" s="68">
        <f t="shared" si="5525"/>
        <v>1443.4524000000001</v>
      </c>
      <c r="UTT175" s="101">
        <v>4</v>
      </c>
      <c r="UTU175" s="102"/>
      <c r="UTV175" s="68" t="s">
        <v>317</v>
      </c>
      <c r="UTW175" s="68">
        <f t="shared" ref="UTW175" si="10014">89.4*10.764</f>
        <v>962.30160000000001</v>
      </c>
      <c r="UTX175" s="68">
        <v>0</v>
      </c>
      <c r="UTY175" s="68">
        <f t="shared" si="5527"/>
        <v>962.30160000000001</v>
      </c>
      <c r="UTZ175" s="68">
        <v>0</v>
      </c>
      <c r="UUA175" s="68">
        <f t="shared" si="5528"/>
        <v>1443.4524000000001</v>
      </c>
      <c r="UUB175" s="101">
        <v>4</v>
      </c>
      <c r="UUC175" s="102"/>
      <c r="UUD175" s="68" t="s">
        <v>317</v>
      </c>
      <c r="UUE175" s="68">
        <f t="shared" ref="UUE175" si="10015">89.4*10.764</f>
        <v>962.30160000000001</v>
      </c>
      <c r="UUF175" s="68">
        <v>0</v>
      </c>
      <c r="UUG175" s="68">
        <f t="shared" si="5530"/>
        <v>962.30160000000001</v>
      </c>
      <c r="UUH175" s="68">
        <v>0</v>
      </c>
      <c r="UUI175" s="68">
        <f t="shared" si="5531"/>
        <v>1443.4524000000001</v>
      </c>
      <c r="UUJ175" s="101">
        <v>4</v>
      </c>
      <c r="UUK175" s="102"/>
      <c r="UUL175" s="68" t="s">
        <v>317</v>
      </c>
      <c r="UUM175" s="68">
        <f t="shared" ref="UUM175" si="10016">89.4*10.764</f>
        <v>962.30160000000001</v>
      </c>
      <c r="UUN175" s="68">
        <v>0</v>
      </c>
      <c r="UUO175" s="68">
        <f t="shared" si="5533"/>
        <v>962.30160000000001</v>
      </c>
      <c r="UUP175" s="68">
        <v>0</v>
      </c>
      <c r="UUQ175" s="68">
        <f t="shared" si="5534"/>
        <v>1443.4524000000001</v>
      </c>
      <c r="UUR175" s="101">
        <v>4</v>
      </c>
      <c r="UUS175" s="102"/>
      <c r="UUT175" s="68" t="s">
        <v>317</v>
      </c>
      <c r="UUU175" s="68">
        <f t="shared" ref="UUU175" si="10017">89.4*10.764</f>
        <v>962.30160000000001</v>
      </c>
      <c r="UUV175" s="68">
        <v>0</v>
      </c>
      <c r="UUW175" s="68">
        <f t="shared" si="5536"/>
        <v>962.30160000000001</v>
      </c>
      <c r="UUX175" s="68">
        <v>0</v>
      </c>
      <c r="UUY175" s="68">
        <f t="shared" si="5537"/>
        <v>1443.4524000000001</v>
      </c>
      <c r="UUZ175" s="101">
        <v>4</v>
      </c>
      <c r="UVA175" s="102"/>
      <c r="UVB175" s="68" t="s">
        <v>317</v>
      </c>
      <c r="UVC175" s="68">
        <f t="shared" ref="UVC175" si="10018">89.4*10.764</f>
        <v>962.30160000000001</v>
      </c>
      <c r="UVD175" s="68">
        <v>0</v>
      </c>
      <c r="UVE175" s="68">
        <f t="shared" si="5539"/>
        <v>962.30160000000001</v>
      </c>
      <c r="UVF175" s="68">
        <v>0</v>
      </c>
      <c r="UVG175" s="68">
        <f t="shared" si="5540"/>
        <v>1443.4524000000001</v>
      </c>
      <c r="UVH175" s="101">
        <v>4</v>
      </c>
      <c r="UVI175" s="102"/>
      <c r="UVJ175" s="68" t="s">
        <v>317</v>
      </c>
      <c r="UVK175" s="68">
        <f t="shared" ref="UVK175" si="10019">89.4*10.764</f>
        <v>962.30160000000001</v>
      </c>
      <c r="UVL175" s="68">
        <v>0</v>
      </c>
      <c r="UVM175" s="68">
        <f t="shared" si="5542"/>
        <v>962.30160000000001</v>
      </c>
      <c r="UVN175" s="68">
        <v>0</v>
      </c>
      <c r="UVO175" s="68">
        <f t="shared" si="5543"/>
        <v>1443.4524000000001</v>
      </c>
      <c r="UVP175" s="101">
        <v>4</v>
      </c>
      <c r="UVQ175" s="102"/>
      <c r="UVR175" s="68" t="s">
        <v>317</v>
      </c>
      <c r="UVS175" s="68">
        <f t="shared" ref="UVS175" si="10020">89.4*10.764</f>
        <v>962.30160000000001</v>
      </c>
      <c r="UVT175" s="68">
        <v>0</v>
      </c>
      <c r="UVU175" s="68">
        <f t="shared" si="5545"/>
        <v>962.30160000000001</v>
      </c>
      <c r="UVV175" s="68">
        <v>0</v>
      </c>
      <c r="UVW175" s="68">
        <f t="shared" si="5546"/>
        <v>1443.4524000000001</v>
      </c>
      <c r="UVX175" s="101">
        <v>4</v>
      </c>
      <c r="UVY175" s="102"/>
      <c r="UVZ175" s="68" t="s">
        <v>317</v>
      </c>
      <c r="UWA175" s="68">
        <f t="shared" ref="UWA175" si="10021">89.4*10.764</f>
        <v>962.30160000000001</v>
      </c>
      <c r="UWB175" s="68">
        <v>0</v>
      </c>
      <c r="UWC175" s="68">
        <f t="shared" si="5548"/>
        <v>962.30160000000001</v>
      </c>
      <c r="UWD175" s="68">
        <v>0</v>
      </c>
      <c r="UWE175" s="68">
        <f t="shared" si="5549"/>
        <v>1443.4524000000001</v>
      </c>
      <c r="UWF175" s="101">
        <v>4</v>
      </c>
      <c r="UWG175" s="102"/>
      <c r="UWH175" s="68" t="s">
        <v>317</v>
      </c>
      <c r="UWI175" s="68">
        <f t="shared" ref="UWI175" si="10022">89.4*10.764</f>
        <v>962.30160000000001</v>
      </c>
      <c r="UWJ175" s="68">
        <v>0</v>
      </c>
      <c r="UWK175" s="68">
        <f t="shared" si="5551"/>
        <v>962.30160000000001</v>
      </c>
      <c r="UWL175" s="68">
        <v>0</v>
      </c>
      <c r="UWM175" s="68">
        <f t="shared" si="5552"/>
        <v>1443.4524000000001</v>
      </c>
      <c r="UWN175" s="101">
        <v>4</v>
      </c>
      <c r="UWO175" s="102"/>
      <c r="UWP175" s="68" t="s">
        <v>317</v>
      </c>
      <c r="UWQ175" s="68">
        <f t="shared" ref="UWQ175" si="10023">89.4*10.764</f>
        <v>962.30160000000001</v>
      </c>
      <c r="UWR175" s="68">
        <v>0</v>
      </c>
      <c r="UWS175" s="68">
        <f t="shared" si="5554"/>
        <v>962.30160000000001</v>
      </c>
      <c r="UWT175" s="68">
        <v>0</v>
      </c>
      <c r="UWU175" s="68">
        <f t="shared" si="5555"/>
        <v>1443.4524000000001</v>
      </c>
      <c r="UWV175" s="101">
        <v>4</v>
      </c>
      <c r="UWW175" s="102"/>
      <c r="UWX175" s="68" t="s">
        <v>317</v>
      </c>
      <c r="UWY175" s="68">
        <f t="shared" ref="UWY175" si="10024">89.4*10.764</f>
        <v>962.30160000000001</v>
      </c>
      <c r="UWZ175" s="68">
        <v>0</v>
      </c>
      <c r="UXA175" s="68">
        <f t="shared" si="5557"/>
        <v>962.30160000000001</v>
      </c>
      <c r="UXB175" s="68">
        <v>0</v>
      </c>
      <c r="UXC175" s="68">
        <f t="shared" si="5558"/>
        <v>1443.4524000000001</v>
      </c>
      <c r="UXD175" s="101">
        <v>4</v>
      </c>
      <c r="UXE175" s="102"/>
      <c r="UXF175" s="68" t="s">
        <v>317</v>
      </c>
      <c r="UXG175" s="68">
        <f t="shared" ref="UXG175" si="10025">89.4*10.764</f>
        <v>962.30160000000001</v>
      </c>
      <c r="UXH175" s="68">
        <v>0</v>
      </c>
      <c r="UXI175" s="68">
        <f t="shared" si="5560"/>
        <v>962.30160000000001</v>
      </c>
      <c r="UXJ175" s="68">
        <v>0</v>
      </c>
      <c r="UXK175" s="68">
        <f t="shared" si="5561"/>
        <v>1443.4524000000001</v>
      </c>
      <c r="UXL175" s="101">
        <v>4</v>
      </c>
      <c r="UXM175" s="102"/>
      <c r="UXN175" s="68" t="s">
        <v>317</v>
      </c>
      <c r="UXO175" s="68">
        <f t="shared" ref="UXO175" si="10026">89.4*10.764</f>
        <v>962.30160000000001</v>
      </c>
      <c r="UXP175" s="68">
        <v>0</v>
      </c>
      <c r="UXQ175" s="68">
        <f t="shared" si="5563"/>
        <v>962.30160000000001</v>
      </c>
      <c r="UXR175" s="68">
        <v>0</v>
      </c>
      <c r="UXS175" s="68">
        <f t="shared" si="5564"/>
        <v>1443.4524000000001</v>
      </c>
      <c r="UXT175" s="101">
        <v>4</v>
      </c>
      <c r="UXU175" s="102"/>
      <c r="UXV175" s="68" t="s">
        <v>317</v>
      </c>
      <c r="UXW175" s="68">
        <f t="shared" ref="UXW175" si="10027">89.4*10.764</f>
        <v>962.30160000000001</v>
      </c>
      <c r="UXX175" s="68">
        <v>0</v>
      </c>
      <c r="UXY175" s="68">
        <f t="shared" si="5566"/>
        <v>962.30160000000001</v>
      </c>
      <c r="UXZ175" s="68">
        <v>0</v>
      </c>
      <c r="UYA175" s="68">
        <f t="shared" si="5567"/>
        <v>1443.4524000000001</v>
      </c>
      <c r="UYB175" s="101">
        <v>4</v>
      </c>
      <c r="UYC175" s="102"/>
      <c r="UYD175" s="68" t="s">
        <v>317</v>
      </c>
      <c r="UYE175" s="68">
        <f t="shared" ref="UYE175" si="10028">89.4*10.764</f>
        <v>962.30160000000001</v>
      </c>
      <c r="UYF175" s="68">
        <v>0</v>
      </c>
      <c r="UYG175" s="68">
        <f t="shared" si="5569"/>
        <v>962.30160000000001</v>
      </c>
      <c r="UYH175" s="68">
        <v>0</v>
      </c>
      <c r="UYI175" s="68">
        <f t="shared" si="5570"/>
        <v>1443.4524000000001</v>
      </c>
      <c r="UYJ175" s="101">
        <v>4</v>
      </c>
      <c r="UYK175" s="102"/>
      <c r="UYL175" s="68" t="s">
        <v>317</v>
      </c>
      <c r="UYM175" s="68">
        <f t="shared" ref="UYM175" si="10029">89.4*10.764</f>
        <v>962.30160000000001</v>
      </c>
      <c r="UYN175" s="68">
        <v>0</v>
      </c>
      <c r="UYO175" s="68">
        <f t="shared" si="5572"/>
        <v>962.30160000000001</v>
      </c>
      <c r="UYP175" s="68">
        <v>0</v>
      </c>
      <c r="UYQ175" s="68">
        <f t="shared" si="5573"/>
        <v>1443.4524000000001</v>
      </c>
      <c r="UYR175" s="101">
        <v>4</v>
      </c>
      <c r="UYS175" s="102"/>
      <c r="UYT175" s="68" t="s">
        <v>317</v>
      </c>
      <c r="UYU175" s="68">
        <f t="shared" ref="UYU175" si="10030">89.4*10.764</f>
        <v>962.30160000000001</v>
      </c>
      <c r="UYV175" s="68">
        <v>0</v>
      </c>
      <c r="UYW175" s="68">
        <f t="shared" si="5575"/>
        <v>962.30160000000001</v>
      </c>
      <c r="UYX175" s="68">
        <v>0</v>
      </c>
      <c r="UYY175" s="68">
        <f t="shared" si="5576"/>
        <v>1443.4524000000001</v>
      </c>
      <c r="UYZ175" s="101">
        <v>4</v>
      </c>
      <c r="UZA175" s="102"/>
      <c r="UZB175" s="68" t="s">
        <v>317</v>
      </c>
      <c r="UZC175" s="68">
        <f t="shared" ref="UZC175" si="10031">89.4*10.764</f>
        <v>962.30160000000001</v>
      </c>
      <c r="UZD175" s="68">
        <v>0</v>
      </c>
      <c r="UZE175" s="68">
        <f t="shared" si="5578"/>
        <v>962.30160000000001</v>
      </c>
      <c r="UZF175" s="68">
        <v>0</v>
      </c>
      <c r="UZG175" s="68">
        <f t="shared" si="5579"/>
        <v>1443.4524000000001</v>
      </c>
      <c r="UZH175" s="101">
        <v>4</v>
      </c>
      <c r="UZI175" s="102"/>
      <c r="UZJ175" s="68" t="s">
        <v>317</v>
      </c>
      <c r="UZK175" s="68">
        <f t="shared" ref="UZK175" si="10032">89.4*10.764</f>
        <v>962.30160000000001</v>
      </c>
      <c r="UZL175" s="68">
        <v>0</v>
      </c>
      <c r="UZM175" s="68">
        <f t="shared" si="5581"/>
        <v>962.30160000000001</v>
      </c>
      <c r="UZN175" s="68">
        <v>0</v>
      </c>
      <c r="UZO175" s="68">
        <f t="shared" si="5582"/>
        <v>1443.4524000000001</v>
      </c>
      <c r="UZP175" s="101">
        <v>4</v>
      </c>
      <c r="UZQ175" s="102"/>
      <c r="UZR175" s="68" t="s">
        <v>317</v>
      </c>
      <c r="UZS175" s="68">
        <f t="shared" ref="UZS175" si="10033">89.4*10.764</f>
        <v>962.30160000000001</v>
      </c>
      <c r="UZT175" s="68">
        <v>0</v>
      </c>
      <c r="UZU175" s="68">
        <f t="shared" si="5584"/>
        <v>962.30160000000001</v>
      </c>
      <c r="UZV175" s="68">
        <v>0</v>
      </c>
      <c r="UZW175" s="68">
        <f t="shared" si="5585"/>
        <v>1443.4524000000001</v>
      </c>
      <c r="UZX175" s="101">
        <v>4</v>
      </c>
      <c r="UZY175" s="102"/>
      <c r="UZZ175" s="68" t="s">
        <v>317</v>
      </c>
      <c r="VAA175" s="68">
        <f t="shared" ref="VAA175" si="10034">89.4*10.764</f>
        <v>962.30160000000001</v>
      </c>
      <c r="VAB175" s="68">
        <v>0</v>
      </c>
      <c r="VAC175" s="68">
        <f t="shared" si="5587"/>
        <v>962.30160000000001</v>
      </c>
      <c r="VAD175" s="68">
        <v>0</v>
      </c>
      <c r="VAE175" s="68">
        <f t="shared" si="5588"/>
        <v>1443.4524000000001</v>
      </c>
      <c r="VAF175" s="101">
        <v>4</v>
      </c>
      <c r="VAG175" s="102"/>
      <c r="VAH175" s="68" t="s">
        <v>317</v>
      </c>
      <c r="VAI175" s="68">
        <f t="shared" ref="VAI175" si="10035">89.4*10.764</f>
        <v>962.30160000000001</v>
      </c>
      <c r="VAJ175" s="68">
        <v>0</v>
      </c>
      <c r="VAK175" s="68">
        <f t="shared" si="5590"/>
        <v>962.30160000000001</v>
      </c>
      <c r="VAL175" s="68">
        <v>0</v>
      </c>
      <c r="VAM175" s="68">
        <f t="shared" si="5591"/>
        <v>1443.4524000000001</v>
      </c>
      <c r="VAN175" s="101">
        <v>4</v>
      </c>
      <c r="VAO175" s="102"/>
      <c r="VAP175" s="68" t="s">
        <v>317</v>
      </c>
      <c r="VAQ175" s="68">
        <f t="shared" ref="VAQ175" si="10036">89.4*10.764</f>
        <v>962.30160000000001</v>
      </c>
      <c r="VAR175" s="68">
        <v>0</v>
      </c>
      <c r="VAS175" s="68">
        <f t="shared" si="5593"/>
        <v>962.30160000000001</v>
      </c>
      <c r="VAT175" s="68">
        <v>0</v>
      </c>
      <c r="VAU175" s="68">
        <f t="shared" si="5594"/>
        <v>1443.4524000000001</v>
      </c>
      <c r="VAV175" s="101">
        <v>4</v>
      </c>
      <c r="VAW175" s="102"/>
      <c r="VAX175" s="68" t="s">
        <v>317</v>
      </c>
      <c r="VAY175" s="68">
        <f t="shared" ref="VAY175" si="10037">89.4*10.764</f>
        <v>962.30160000000001</v>
      </c>
      <c r="VAZ175" s="68">
        <v>0</v>
      </c>
      <c r="VBA175" s="68">
        <f t="shared" si="5596"/>
        <v>962.30160000000001</v>
      </c>
      <c r="VBB175" s="68">
        <v>0</v>
      </c>
      <c r="VBC175" s="68">
        <f t="shared" si="5597"/>
        <v>1443.4524000000001</v>
      </c>
      <c r="VBD175" s="101">
        <v>4</v>
      </c>
      <c r="VBE175" s="102"/>
      <c r="VBF175" s="68" t="s">
        <v>317</v>
      </c>
      <c r="VBG175" s="68">
        <f t="shared" ref="VBG175" si="10038">89.4*10.764</f>
        <v>962.30160000000001</v>
      </c>
      <c r="VBH175" s="68">
        <v>0</v>
      </c>
      <c r="VBI175" s="68">
        <f t="shared" si="5599"/>
        <v>962.30160000000001</v>
      </c>
      <c r="VBJ175" s="68">
        <v>0</v>
      </c>
      <c r="VBK175" s="68">
        <f t="shared" si="5600"/>
        <v>1443.4524000000001</v>
      </c>
      <c r="VBL175" s="101">
        <v>4</v>
      </c>
      <c r="VBM175" s="102"/>
      <c r="VBN175" s="68" t="s">
        <v>317</v>
      </c>
      <c r="VBO175" s="68">
        <f t="shared" ref="VBO175" si="10039">89.4*10.764</f>
        <v>962.30160000000001</v>
      </c>
      <c r="VBP175" s="68">
        <v>0</v>
      </c>
      <c r="VBQ175" s="68">
        <f t="shared" si="5602"/>
        <v>962.30160000000001</v>
      </c>
      <c r="VBR175" s="68">
        <v>0</v>
      </c>
      <c r="VBS175" s="68">
        <f t="shared" si="5603"/>
        <v>1443.4524000000001</v>
      </c>
      <c r="VBT175" s="101">
        <v>4</v>
      </c>
      <c r="VBU175" s="102"/>
      <c r="VBV175" s="68" t="s">
        <v>317</v>
      </c>
      <c r="VBW175" s="68">
        <f t="shared" ref="VBW175" si="10040">89.4*10.764</f>
        <v>962.30160000000001</v>
      </c>
      <c r="VBX175" s="68">
        <v>0</v>
      </c>
      <c r="VBY175" s="68">
        <f t="shared" si="5605"/>
        <v>962.30160000000001</v>
      </c>
      <c r="VBZ175" s="68">
        <v>0</v>
      </c>
      <c r="VCA175" s="68">
        <f t="shared" si="5606"/>
        <v>1443.4524000000001</v>
      </c>
      <c r="VCB175" s="101">
        <v>4</v>
      </c>
      <c r="VCC175" s="102"/>
      <c r="VCD175" s="68" t="s">
        <v>317</v>
      </c>
      <c r="VCE175" s="68">
        <f t="shared" ref="VCE175" si="10041">89.4*10.764</f>
        <v>962.30160000000001</v>
      </c>
      <c r="VCF175" s="68">
        <v>0</v>
      </c>
      <c r="VCG175" s="68">
        <f t="shared" si="5608"/>
        <v>962.30160000000001</v>
      </c>
      <c r="VCH175" s="68">
        <v>0</v>
      </c>
      <c r="VCI175" s="68">
        <f t="shared" si="5609"/>
        <v>1443.4524000000001</v>
      </c>
      <c r="VCJ175" s="101">
        <v>4</v>
      </c>
      <c r="VCK175" s="102"/>
      <c r="VCL175" s="68" t="s">
        <v>317</v>
      </c>
      <c r="VCM175" s="68">
        <f t="shared" ref="VCM175" si="10042">89.4*10.764</f>
        <v>962.30160000000001</v>
      </c>
      <c r="VCN175" s="68">
        <v>0</v>
      </c>
      <c r="VCO175" s="68">
        <f t="shared" si="5611"/>
        <v>962.30160000000001</v>
      </c>
      <c r="VCP175" s="68">
        <v>0</v>
      </c>
      <c r="VCQ175" s="68">
        <f t="shared" si="5612"/>
        <v>1443.4524000000001</v>
      </c>
      <c r="VCR175" s="101">
        <v>4</v>
      </c>
      <c r="VCS175" s="102"/>
      <c r="VCT175" s="68" t="s">
        <v>317</v>
      </c>
      <c r="VCU175" s="68">
        <f t="shared" ref="VCU175" si="10043">89.4*10.764</f>
        <v>962.30160000000001</v>
      </c>
      <c r="VCV175" s="68">
        <v>0</v>
      </c>
      <c r="VCW175" s="68">
        <f t="shared" si="5614"/>
        <v>962.30160000000001</v>
      </c>
      <c r="VCX175" s="68">
        <v>0</v>
      </c>
      <c r="VCY175" s="68">
        <f t="shared" si="5615"/>
        <v>1443.4524000000001</v>
      </c>
      <c r="VCZ175" s="101">
        <v>4</v>
      </c>
      <c r="VDA175" s="102"/>
      <c r="VDB175" s="68" t="s">
        <v>317</v>
      </c>
      <c r="VDC175" s="68">
        <f t="shared" ref="VDC175" si="10044">89.4*10.764</f>
        <v>962.30160000000001</v>
      </c>
      <c r="VDD175" s="68">
        <v>0</v>
      </c>
      <c r="VDE175" s="68">
        <f t="shared" si="5617"/>
        <v>962.30160000000001</v>
      </c>
      <c r="VDF175" s="68">
        <v>0</v>
      </c>
      <c r="VDG175" s="68">
        <f t="shared" si="5618"/>
        <v>1443.4524000000001</v>
      </c>
      <c r="VDH175" s="101">
        <v>4</v>
      </c>
      <c r="VDI175" s="102"/>
      <c r="VDJ175" s="68" t="s">
        <v>317</v>
      </c>
      <c r="VDK175" s="68">
        <f t="shared" ref="VDK175" si="10045">89.4*10.764</f>
        <v>962.30160000000001</v>
      </c>
      <c r="VDL175" s="68">
        <v>0</v>
      </c>
      <c r="VDM175" s="68">
        <f t="shared" si="5620"/>
        <v>962.30160000000001</v>
      </c>
      <c r="VDN175" s="68">
        <v>0</v>
      </c>
      <c r="VDO175" s="68">
        <f t="shared" si="5621"/>
        <v>1443.4524000000001</v>
      </c>
      <c r="VDP175" s="101">
        <v>4</v>
      </c>
      <c r="VDQ175" s="102"/>
      <c r="VDR175" s="68" t="s">
        <v>317</v>
      </c>
      <c r="VDS175" s="68">
        <f t="shared" ref="VDS175" si="10046">89.4*10.764</f>
        <v>962.30160000000001</v>
      </c>
      <c r="VDT175" s="68">
        <v>0</v>
      </c>
      <c r="VDU175" s="68">
        <f t="shared" si="5623"/>
        <v>962.30160000000001</v>
      </c>
      <c r="VDV175" s="68">
        <v>0</v>
      </c>
      <c r="VDW175" s="68">
        <f t="shared" si="5624"/>
        <v>1443.4524000000001</v>
      </c>
      <c r="VDX175" s="101">
        <v>4</v>
      </c>
      <c r="VDY175" s="102"/>
      <c r="VDZ175" s="68" t="s">
        <v>317</v>
      </c>
      <c r="VEA175" s="68">
        <f t="shared" ref="VEA175" si="10047">89.4*10.764</f>
        <v>962.30160000000001</v>
      </c>
      <c r="VEB175" s="68">
        <v>0</v>
      </c>
      <c r="VEC175" s="68">
        <f t="shared" si="5626"/>
        <v>962.30160000000001</v>
      </c>
      <c r="VED175" s="68">
        <v>0</v>
      </c>
      <c r="VEE175" s="68">
        <f t="shared" si="5627"/>
        <v>1443.4524000000001</v>
      </c>
      <c r="VEF175" s="101">
        <v>4</v>
      </c>
      <c r="VEG175" s="102"/>
      <c r="VEH175" s="68" t="s">
        <v>317</v>
      </c>
      <c r="VEI175" s="68">
        <f t="shared" ref="VEI175" si="10048">89.4*10.764</f>
        <v>962.30160000000001</v>
      </c>
      <c r="VEJ175" s="68">
        <v>0</v>
      </c>
      <c r="VEK175" s="68">
        <f t="shared" si="5629"/>
        <v>962.30160000000001</v>
      </c>
      <c r="VEL175" s="68">
        <v>0</v>
      </c>
      <c r="VEM175" s="68">
        <f t="shared" si="5630"/>
        <v>1443.4524000000001</v>
      </c>
      <c r="VEN175" s="101">
        <v>4</v>
      </c>
      <c r="VEO175" s="102"/>
      <c r="VEP175" s="68" t="s">
        <v>317</v>
      </c>
      <c r="VEQ175" s="68">
        <f t="shared" ref="VEQ175" si="10049">89.4*10.764</f>
        <v>962.30160000000001</v>
      </c>
      <c r="VER175" s="68">
        <v>0</v>
      </c>
      <c r="VES175" s="68">
        <f t="shared" si="5632"/>
        <v>962.30160000000001</v>
      </c>
      <c r="VET175" s="68">
        <v>0</v>
      </c>
      <c r="VEU175" s="68">
        <f t="shared" si="5633"/>
        <v>1443.4524000000001</v>
      </c>
      <c r="VEV175" s="101">
        <v>4</v>
      </c>
      <c r="VEW175" s="102"/>
      <c r="VEX175" s="68" t="s">
        <v>317</v>
      </c>
      <c r="VEY175" s="68">
        <f t="shared" ref="VEY175" si="10050">89.4*10.764</f>
        <v>962.30160000000001</v>
      </c>
      <c r="VEZ175" s="68">
        <v>0</v>
      </c>
      <c r="VFA175" s="68">
        <f t="shared" si="5635"/>
        <v>962.30160000000001</v>
      </c>
      <c r="VFB175" s="68">
        <v>0</v>
      </c>
      <c r="VFC175" s="68">
        <f t="shared" si="5636"/>
        <v>1443.4524000000001</v>
      </c>
      <c r="VFD175" s="101">
        <v>4</v>
      </c>
      <c r="VFE175" s="102"/>
      <c r="VFF175" s="68" t="s">
        <v>317</v>
      </c>
      <c r="VFG175" s="68">
        <f t="shared" ref="VFG175" si="10051">89.4*10.764</f>
        <v>962.30160000000001</v>
      </c>
      <c r="VFH175" s="68">
        <v>0</v>
      </c>
      <c r="VFI175" s="68">
        <f t="shared" si="5638"/>
        <v>962.30160000000001</v>
      </c>
      <c r="VFJ175" s="68">
        <v>0</v>
      </c>
      <c r="VFK175" s="68">
        <f t="shared" si="5639"/>
        <v>1443.4524000000001</v>
      </c>
      <c r="VFL175" s="101">
        <v>4</v>
      </c>
      <c r="VFM175" s="102"/>
      <c r="VFN175" s="68" t="s">
        <v>317</v>
      </c>
      <c r="VFO175" s="68">
        <f t="shared" ref="VFO175" si="10052">89.4*10.764</f>
        <v>962.30160000000001</v>
      </c>
      <c r="VFP175" s="68">
        <v>0</v>
      </c>
      <c r="VFQ175" s="68">
        <f t="shared" si="5641"/>
        <v>962.30160000000001</v>
      </c>
      <c r="VFR175" s="68">
        <v>0</v>
      </c>
      <c r="VFS175" s="68">
        <f t="shared" si="5642"/>
        <v>1443.4524000000001</v>
      </c>
      <c r="VFT175" s="101">
        <v>4</v>
      </c>
      <c r="VFU175" s="102"/>
      <c r="VFV175" s="68" t="s">
        <v>317</v>
      </c>
      <c r="VFW175" s="68">
        <f t="shared" ref="VFW175" si="10053">89.4*10.764</f>
        <v>962.30160000000001</v>
      </c>
      <c r="VFX175" s="68">
        <v>0</v>
      </c>
      <c r="VFY175" s="68">
        <f t="shared" si="5644"/>
        <v>962.30160000000001</v>
      </c>
      <c r="VFZ175" s="68">
        <v>0</v>
      </c>
      <c r="VGA175" s="68">
        <f t="shared" si="5645"/>
        <v>1443.4524000000001</v>
      </c>
      <c r="VGB175" s="101">
        <v>4</v>
      </c>
      <c r="VGC175" s="102"/>
      <c r="VGD175" s="68" t="s">
        <v>317</v>
      </c>
      <c r="VGE175" s="68">
        <f t="shared" ref="VGE175" si="10054">89.4*10.764</f>
        <v>962.30160000000001</v>
      </c>
      <c r="VGF175" s="68">
        <v>0</v>
      </c>
      <c r="VGG175" s="68">
        <f t="shared" si="5647"/>
        <v>962.30160000000001</v>
      </c>
      <c r="VGH175" s="68">
        <v>0</v>
      </c>
      <c r="VGI175" s="68">
        <f t="shared" si="5648"/>
        <v>1443.4524000000001</v>
      </c>
      <c r="VGJ175" s="101">
        <v>4</v>
      </c>
      <c r="VGK175" s="102"/>
      <c r="VGL175" s="68" t="s">
        <v>317</v>
      </c>
      <c r="VGM175" s="68">
        <f t="shared" ref="VGM175" si="10055">89.4*10.764</f>
        <v>962.30160000000001</v>
      </c>
      <c r="VGN175" s="68">
        <v>0</v>
      </c>
      <c r="VGO175" s="68">
        <f t="shared" si="5650"/>
        <v>962.30160000000001</v>
      </c>
      <c r="VGP175" s="68">
        <v>0</v>
      </c>
      <c r="VGQ175" s="68">
        <f t="shared" si="5651"/>
        <v>1443.4524000000001</v>
      </c>
      <c r="VGR175" s="101">
        <v>4</v>
      </c>
      <c r="VGS175" s="102"/>
      <c r="VGT175" s="68" t="s">
        <v>317</v>
      </c>
      <c r="VGU175" s="68">
        <f t="shared" ref="VGU175" si="10056">89.4*10.764</f>
        <v>962.30160000000001</v>
      </c>
      <c r="VGV175" s="68">
        <v>0</v>
      </c>
      <c r="VGW175" s="68">
        <f t="shared" si="5653"/>
        <v>962.30160000000001</v>
      </c>
      <c r="VGX175" s="68">
        <v>0</v>
      </c>
      <c r="VGY175" s="68">
        <f t="shared" si="5654"/>
        <v>1443.4524000000001</v>
      </c>
      <c r="VGZ175" s="101">
        <v>4</v>
      </c>
      <c r="VHA175" s="102"/>
      <c r="VHB175" s="68" t="s">
        <v>317</v>
      </c>
      <c r="VHC175" s="68">
        <f t="shared" ref="VHC175" si="10057">89.4*10.764</f>
        <v>962.30160000000001</v>
      </c>
      <c r="VHD175" s="68">
        <v>0</v>
      </c>
      <c r="VHE175" s="68">
        <f t="shared" si="5656"/>
        <v>962.30160000000001</v>
      </c>
      <c r="VHF175" s="68">
        <v>0</v>
      </c>
      <c r="VHG175" s="68">
        <f t="shared" si="5657"/>
        <v>1443.4524000000001</v>
      </c>
      <c r="VHH175" s="101">
        <v>4</v>
      </c>
      <c r="VHI175" s="102"/>
      <c r="VHJ175" s="68" t="s">
        <v>317</v>
      </c>
      <c r="VHK175" s="68">
        <f t="shared" ref="VHK175" si="10058">89.4*10.764</f>
        <v>962.30160000000001</v>
      </c>
      <c r="VHL175" s="68">
        <v>0</v>
      </c>
      <c r="VHM175" s="68">
        <f t="shared" si="5659"/>
        <v>962.30160000000001</v>
      </c>
      <c r="VHN175" s="68">
        <v>0</v>
      </c>
      <c r="VHO175" s="68">
        <f t="shared" si="5660"/>
        <v>1443.4524000000001</v>
      </c>
      <c r="VHP175" s="101">
        <v>4</v>
      </c>
      <c r="VHQ175" s="102"/>
      <c r="VHR175" s="68" t="s">
        <v>317</v>
      </c>
      <c r="VHS175" s="68">
        <f t="shared" ref="VHS175" si="10059">89.4*10.764</f>
        <v>962.30160000000001</v>
      </c>
      <c r="VHT175" s="68">
        <v>0</v>
      </c>
      <c r="VHU175" s="68">
        <f t="shared" si="5662"/>
        <v>962.30160000000001</v>
      </c>
      <c r="VHV175" s="68">
        <v>0</v>
      </c>
      <c r="VHW175" s="68">
        <f t="shared" si="5663"/>
        <v>1443.4524000000001</v>
      </c>
      <c r="VHX175" s="101">
        <v>4</v>
      </c>
      <c r="VHY175" s="102"/>
      <c r="VHZ175" s="68" t="s">
        <v>317</v>
      </c>
      <c r="VIA175" s="68">
        <f t="shared" ref="VIA175" si="10060">89.4*10.764</f>
        <v>962.30160000000001</v>
      </c>
      <c r="VIB175" s="68">
        <v>0</v>
      </c>
      <c r="VIC175" s="68">
        <f t="shared" si="5665"/>
        <v>962.30160000000001</v>
      </c>
      <c r="VID175" s="68">
        <v>0</v>
      </c>
      <c r="VIE175" s="68">
        <f t="shared" si="5666"/>
        <v>1443.4524000000001</v>
      </c>
      <c r="VIF175" s="101">
        <v>4</v>
      </c>
      <c r="VIG175" s="102"/>
      <c r="VIH175" s="68" t="s">
        <v>317</v>
      </c>
      <c r="VII175" s="68">
        <f t="shared" ref="VII175" si="10061">89.4*10.764</f>
        <v>962.30160000000001</v>
      </c>
      <c r="VIJ175" s="68">
        <v>0</v>
      </c>
      <c r="VIK175" s="68">
        <f t="shared" si="5668"/>
        <v>962.30160000000001</v>
      </c>
      <c r="VIL175" s="68">
        <v>0</v>
      </c>
      <c r="VIM175" s="68">
        <f t="shared" si="5669"/>
        <v>1443.4524000000001</v>
      </c>
      <c r="VIN175" s="101">
        <v>4</v>
      </c>
      <c r="VIO175" s="102"/>
      <c r="VIP175" s="68" t="s">
        <v>317</v>
      </c>
      <c r="VIQ175" s="68">
        <f t="shared" ref="VIQ175" si="10062">89.4*10.764</f>
        <v>962.30160000000001</v>
      </c>
      <c r="VIR175" s="68">
        <v>0</v>
      </c>
      <c r="VIS175" s="68">
        <f t="shared" si="5671"/>
        <v>962.30160000000001</v>
      </c>
      <c r="VIT175" s="68">
        <v>0</v>
      </c>
      <c r="VIU175" s="68">
        <f t="shared" si="5672"/>
        <v>1443.4524000000001</v>
      </c>
      <c r="VIV175" s="101">
        <v>4</v>
      </c>
      <c r="VIW175" s="102"/>
      <c r="VIX175" s="68" t="s">
        <v>317</v>
      </c>
      <c r="VIY175" s="68">
        <f t="shared" ref="VIY175" si="10063">89.4*10.764</f>
        <v>962.30160000000001</v>
      </c>
      <c r="VIZ175" s="68">
        <v>0</v>
      </c>
      <c r="VJA175" s="68">
        <f t="shared" si="5674"/>
        <v>962.30160000000001</v>
      </c>
      <c r="VJB175" s="68">
        <v>0</v>
      </c>
      <c r="VJC175" s="68">
        <f t="shared" si="5675"/>
        <v>1443.4524000000001</v>
      </c>
      <c r="VJD175" s="101">
        <v>4</v>
      </c>
      <c r="VJE175" s="102"/>
      <c r="VJF175" s="68" t="s">
        <v>317</v>
      </c>
      <c r="VJG175" s="68">
        <f t="shared" ref="VJG175" si="10064">89.4*10.764</f>
        <v>962.30160000000001</v>
      </c>
      <c r="VJH175" s="68">
        <v>0</v>
      </c>
      <c r="VJI175" s="68">
        <f t="shared" si="5677"/>
        <v>962.30160000000001</v>
      </c>
      <c r="VJJ175" s="68">
        <v>0</v>
      </c>
      <c r="VJK175" s="68">
        <f t="shared" si="5678"/>
        <v>1443.4524000000001</v>
      </c>
      <c r="VJL175" s="101">
        <v>4</v>
      </c>
      <c r="VJM175" s="102"/>
      <c r="VJN175" s="68" t="s">
        <v>317</v>
      </c>
      <c r="VJO175" s="68">
        <f t="shared" ref="VJO175" si="10065">89.4*10.764</f>
        <v>962.30160000000001</v>
      </c>
      <c r="VJP175" s="68">
        <v>0</v>
      </c>
      <c r="VJQ175" s="68">
        <f t="shared" si="5680"/>
        <v>962.30160000000001</v>
      </c>
      <c r="VJR175" s="68">
        <v>0</v>
      </c>
      <c r="VJS175" s="68">
        <f t="shared" si="5681"/>
        <v>1443.4524000000001</v>
      </c>
      <c r="VJT175" s="101">
        <v>4</v>
      </c>
      <c r="VJU175" s="102"/>
      <c r="VJV175" s="68" t="s">
        <v>317</v>
      </c>
      <c r="VJW175" s="68">
        <f t="shared" ref="VJW175" si="10066">89.4*10.764</f>
        <v>962.30160000000001</v>
      </c>
      <c r="VJX175" s="68">
        <v>0</v>
      </c>
      <c r="VJY175" s="68">
        <f t="shared" si="5683"/>
        <v>962.30160000000001</v>
      </c>
      <c r="VJZ175" s="68">
        <v>0</v>
      </c>
      <c r="VKA175" s="68">
        <f t="shared" si="5684"/>
        <v>1443.4524000000001</v>
      </c>
      <c r="VKB175" s="101">
        <v>4</v>
      </c>
      <c r="VKC175" s="102"/>
      <c r="VKD175" s="68" t="s">
        <v>317</v>
      </c>
      <c r="VKE175" s="68">
        <f t="shared" ref="VKE175" si="10067">89.4*10.764</f>
        <v>962.30160000000001</v>
      </c>
      <c r="VKF175" s="68">
        <v>0</v>
      </c>
      <c r="VKG175" s="68">
        <f t="shared" si="5686"/>
        <v>962.30160000000001</v>
      </c>
      <c r="VKH175" s="68">
        <v>0</v>
      </c>
      <c r="VKI175" s="68">
        <f t="shared" si="5687"/>
        <v>1443.4524000000001</v>
      </c>
      <c r="VKJ175" s="101">
        <v>4</v>
      </c>
      <c r="VKK175" s="102"/>
      <c r="VKL175" s="68" t="s">
        <v>317</v>
      </c>
      <c r="VKM175" s="68">
        <f t="shared" ref="VKM175" si="10068">89.4*10.764</f>
        <v>962.30160000000001</v>
      </c>
      <c r="VKN175" s="68">
        <v>0</v>
      </c>
      <c r="VKO175" s="68">
        <f t="shared" si="5689"/>
        <v>962.30160000000001</v>
      </c>
      <c r="VKP175" s="68">
        <v>0</v>
      </c>
      <c r="VKQ175" s="68">
        <f t="shared" si="5690"/>
        <v>1443.4524000000001</v>
      </c>
      <c r="VKR175" s="101">
        <v>4</v>
      </c>
      <c r="VKS175" s="102"/>
      <c r="VKT175" s="68" t="s">
        <v>317</v>
      </c>
      <c r="VKU175" s="68">
        <f t="shared" ref="VKU175" si="10069">89.4*10.764</f>
        <v>962.30160000000001</v>
      </c>
      <c r="VKV175" s="68">
        <v>0</v>
      </c>
      <c r="VKW175" s="68">
        <f t="shared" si="5692"/>
        <v>962.30160000000001</v>
      </c>
      <c r="VKX175" s="68">
        <v>0</v>
      </c>
      <c r="VKY175" s="68">
        <f t="shared" si="5693"/>
        <v>1443.4524000000001</v>
      </c>
      <c r="VKZ175" s="101">
        <v>4</v>
      </c>
      <c r="VLA175" s="102"/>
      <c r="VLB175" s="68" t="s">
        <v>317</v>
      </c>
      <c r="VLC175" s="68">
        <f t="shared" ref="VLC175" si="10070">89.4*10.764</f>
        <v>962.30160000000001</v>
      </c>
      <c r="VLD175" s="68">
        <v>0</v>
      </c>
      <c r="VLE175" s="68">
        <f t="shared" si="5695"/>
        <v>962.30160000000001</v>
      </c>
      <c r="VLF175" s="68">
        <v>0</v>
      </c>
      <c r="VLG175" s="68">
        <f t="shared" si="5696"/>
        <v>1443.4524000000001</v>
      </c>
      <c r="VLH175" s="101">
        <v>4</v>
      </c>
      <c r="VLI175" s="102"/>
      <c r="VLJ175" s="68" t="s">
        <v>317</v>
      </c>
      <c r="VLK175" s="68">
        <f t="shared" ref="VLK175" si="10071">89.4*10.764</f>
        <v>962.30160000000001</v>
      </c>
      <c r="VLL175" s="68">
        <v>0</v>
      </c>
      <c r="VLM175" s="68">
        <f t="shared" si="5698"/>
        <v>962.30160000000001</v>
      </c>
      <c r="VLN175" s="68">
        <v>0</v>
      </c>
      <c r="VLO175" s="68">
        <f t="shared" si="5699"/>
        <v>1443.4524000000001</v>
      </c>
      <c r="VLP175" s="101">
        <v>4</v>
      </c>
      <c r="VLQ175" s="102"/>
      <c r="VLR175" s="68" t="s">
        <v>317</v>
      </c>
      <c r="VLS175" s="68">
        <f t="shared" ref="VLS175" si="10072">89.4*10.764</f>
        <v>962.30160000000001</v>
      </c>
      <c r="VLT175" s="68">
        <v>0</v>
      </c>
      <c r="VLU175" s="68">
        <f t="shared" si="5701"/>
        <v>962.30160000000001</v>
      </c>
      <c r="VLV175" s="68">
        <v>0</v>
      </c>
      <c r="VLW175" s="68">
        <f t="shared" si="5702"/>
        <v>1443.4524000000001</v>
      </c>
      <c r="VLX175" s="101">
        <v>4</v>
      </c>
      <c r="VLY175" s="102"/>
      <c r="VLZ175" s="68" t="s">
        <v>317</v>
      </c>
      <c r="VMA175" s="68">
        <f t="shared" ref="VMA175" si="10073">89.4*10.764</f>
        <v>962.30160000000001</v>
      </c>
      <c r="VMB175" s="68">
        <v>0</v>
      </c>
      <c r="VMC175" s="68">
        <f t="shared" si="5704"/>
        <v>962.30160000000001</v>
      </c>
      <c r="VMD175" s="68">
        <v>0</v>
      </c>
      <c r="VME175" s="68">
        <f t="shared" si="5705"/>
        <v>1443.4524000000001</v>
      </c>
      <c r="VMF175" s="101">
        <v>4</v>
      </c>
      <c r="VMG175" s="102"/>
      <c r="VMH175" s="68" t="s">
        <v>317</v>
      </c>
      <c r="VMI175" s="68">
        <f t="shared" ref="VMI175" si="10074">89.4*10.764</f>
        <v>962.30160000000001</v>
      </c>
      <c r="VMJ175" s="68">
        <v>0</v>
      </c>
      <c r="VMK175" s="68">
        <f t="shared" si="5707"/>
        <v>962.30160000000001</v>
      </c>
      <c r="VML175" s="68">
        <v>0</v>
      </c>
      <c r="VMM175" s="68">
        <f t="shared" si="5708"/>
        <v>1443.4524000000001</v>
      </c>
      <c r="VMN175" s="101">
        <v>4</v>
      </c>
      <c r="VMO175" s="102"/>
      <c r="VMP175" s="68" t="s">
        <v>317</v>
      </c>
      <c r="VMQ175" s="68">
        <f t="shared" ref="VMQ175" si="10075">89.4*10.764</f>
        <v>962.30160000000001</v>
      </c>
      <c r="VMR175" s="68">
        <v>0</v>
      </c>
      <c r="VMS175" s="68">
        <f t="shared" si="5710"/>
        <v>962.30160000000001</v>
      </c>
      <c r="VMT175" s="68">
        <v>0</v>
      </c>
      <c r="VMU175" s="68">
        <f t="shared" si="5711"/>
        <v>1443.4524000000001</v>
      </c>
      <c r="VMV175" s="101">
        <v>4</v>
      </c>
      <c r="VMW175" s="102"/>
      <c r="VMX175" s="68" t="s">
        <v>317</v>
      </c>
      <c r="VMY175" s="68">
        <f t="shared" ref="VMY175" si="10076">89.4*10.764</f>
        <v>962.30160000000001</v>
      </c>
      <c r="VMZ175" s="68">
        <v>0</v>
      </c>
      <c r="VNA175" s="68">
        <f t="shared" si="5713"/>
        <v>962.30160000000001</v>
      </c>
      <c r="VNB175" s="68">
        <v>0</v>
      </c>
      <c r="VNC175" s="68">
        <f t="shared" si="5714"/>
        <v>1443.4524000000001</v>
      </c>
      <c r="VND175" s="101">
        <v>4</v>
      </c>
      <c r="VNE175" s="102"/>
      <c r="VNF175" s="68" t="s">
        <v>317</v>
      </c>
      <c r="VNG175" s="68">
        <f t="shared" ref="VNG175" si="10077">89.4*10.764</f>
        <v>962.30160000000001</v>
      </c>
      <c r="VNH175" s="68">
        <v>0</v>
      </c>
      <c r="VNI175" s="68">
        <f t="shared" si="5716"/>
        <v>962.30160000000001</v>
      </c>
      <c r="VNJ175" s="68">
        <v>0</v>
      </c>
      <c r="VNK175" s="68">
        <f t="shared" si="5717"/>
        <v>1443.4524000000001</v>
      </c>
      <c r="VNL175" s="101">
        <v>4</v>
      </c>
      <c r="VNM175" s="102"/>
      <c r="VNN175" s="68" t="s">
        <v>317</v>
      </c>
      <c r="VNO175" s="68">
        <f t="shared" ref="VNO175" si="10078">89.4*10.764</f>
        <v>962.30160000000001</v>
      </c>
      <c r="VNP175" s="68">
        <v>0</v>
      </c>
      <c r="VNQ175" s="68">
        <f t="shared" si="5719"/>
        <v>962.30160000000001</v>
      </c>
      <c r="VNR175" s="68">
        <v>0</v>
      </c>
      <c r="VNS175" s="68">
        <f t="shared" si="5720"/>
        <v>1443.4524000000001</v>
      </c>
      <c r="VNT175" s="101">
        <v>4</v>
      </c>
      <c r="VNU175" s="102"/>
      <c r="VNV175" s="68" t="s">
        <v>317</v>
      </c>
      <c r="VNW175" s="68">
        <f t="shared" ref="VNW175" si="10079">89.4*10.764</f>
        <v>962.30160000000001</v>
      </c>
      <c r="VNX175" s="68">
        <v>0</v>
      </c>
      <c r="VNY175" s="68">
        <f t="shared" si="5722"/>
        <v>962.30160000000001</v>
      </c>
      <c r="VNZ175" s="68">
        <v>0</v>
      </c>
      <c r="VOA175" s="68">
        <f t="shared" si="5723"/>
        <v>1443.4524000000001</v>
      </c>
      <c r="VOB175" s="101">
        <v>4</v>
      </c>
      <c r="VOC175" s="102"/>
      <c r="VOD175" s="68" t="s">
        <v>317</v>
      </c>
      <c r="VOE175" s="68">
        <f t="shared" ref="VOE175" si="10080">89.4*10.764</f>
        <v>962.30160000000001</v>
      </c>
      <c r="VOF175" s="68">
        <v>0</v>
      </c>
      <c r="VOG175" s="68">
        <f t="shared" si="5725"/>
        <v>962.30160000000001</v>
      </c>
      <c r="VOH175" s="68">
        <v>0</v>
      </c>
      <c r="VOI175" s="68">
        <f t="shared" si="5726"/>
        <v>1443.4524000000001</v>
      </c>
      <c r="VOJ175" s="101">
        <v>4</v>
      </c>
      <c r="VOK175" s="102"/>
      <c r="VOL175" s="68" t="s">
        <v>317</v>
      </c>
      <c r="VOM175" s="68">
        <f t="shared" ref="VOM175" si="10081">89.4*10.764</f>
        <v>962.30160000000001</v>
      </c>
      <c r="VON175" s="68">
        <v>0</v>
      </c>
      <c r="VOO175" s="68">
        <f t="shared" si="5728"/>
        <v>962.30160000000001</v>
      </c>
      <c r="VOP175" s="68">
        <v>0</v>
      </c>
      <c r="VOQ175" s="68">
        <f t="shared" si="5729"/>
        <v>1443.4524000000001</v>
      </c>
      <c r="VOR175" s="101">
        <v>4</v>
      </c>
      <c r="VOS175" s="102"/>
      <c r="VOT175" s="68" t="s">
        <v>317</v>
      </c>
      <c r="VOU175" s="68">
        <f t="shared" ref="VOU175" si="10082">89.4*10.764</f>
        <v>962.30160000000001</v>
      </c>
      <c r="VOV175" s="68">
        <v>0</v>
      </c>
      <c r="VOW175" s="68">
        <f t="shared" si="5731"/>
        <v>962.30160000000001</v>
      </c>
      <c r="VOX175" s="68">
        <v>0</v>
      </c>
      <c r="VOY175" s="68">
        <f t="shared" si="5732"/>
        <v>1443.4524000000001</v>
      </c>
      <c r="VOZ175" s="101">
        <v>4</v>
      </c>
      <c r="VPA175" s="102"/>
      <c r="VPB175" s="68" t="s">
        <v>317</v>
      </c>
      <c r="VPC175" s="68">
        <f t="shared" ref="VPC175" si="10083">89.4*10.764</f>
        <v>962.30160000000001</v>
      </c>
      <c r="VPD175" s="68">
        <v>0</v>
      </c>
      <c r="VPE175" s="68">
        <f t="shared" si="5734"/>
        <v>962.30160000000001</v>
      </c>
      <c r="VPF175" s="68">
        <v>0</v>
      </c>
      <c r="VPG175" s="68">
        <f t="shared" si="5735"/>
        <v>1443.4524000000001</v>
      </c>
      <c r="VPH175" s="101">
        <v>4</v>
      </c>
      <c r="VPI175" s="102"/>
      <c r="VPJ175" s="68" t="s">
        <v>317</v>
      </c>
      <c r="VPK175" s="68">
        <f t="shared" ref="VPK175" si="10084">89.4*10.764</f>
        <v>962.30160000000001</v>
      </c>
      <c r="VPL175" s="68">
        <v>0</v>
      </c>
      <c r="VPM175" s="68">
        <f t="shared" si="5737"/>
        <v>962.30160000000001</v>
      </c>
      <c r="VPN175" s="68">
        <v>0</v>
      </c>
      <c r="VPO175" s="68">
        <f t="shared" si="5738"/>
        <v>1443.4524000000001</v>
      </c>
      <c r="VPP175" s="101">
        <v>4</v>
      </c>
      <c r="VPQ175" s="102"/>
      <c r="VPR175" s="68" t="s">
        <v>317</v>
      </c>
      <c r="VPS175" s="68">
        <f t="shared" ref="VPS175" si="10085">89.4*10.764</f>
        <v>962.30160000000001</v>
      </c>
      <c r="VPT175" s="68">
        <v>0</v>
      </c>
      <c r="VPU175" s="68">
        <f t="shared" si="5740"/>
        <v>962.30160000000001</v>
      </c>
      <c r="VPV175" s="68">
        <v>0</v>
      </c>
      <c r="VPW175" s="68">
        <f t="shared" si="5741"/>
        <v>1443.4524000000001</v>
      </c>
      <c r="VPX175" s="101">
        <v>4</v>
      </c>
      <c r="VPY175" s="102"/>
      <c r="VPZ175" s="68" t="s">
        <v>317</v>
      </c>
      <c r="VQA175" s="68">
        <f t="shared" ref="VQA175" si="10086">89.4*10.764</f>
        <v>962.30160000000001</v>
      </c>
      <c r="VQB175" s="68">
        <v>0</v>
      </c>
      <c r="VQC175" s="68">
        <f t="shared" si="5743"/>
        <v>962.30160000000001</v>
      </c>
      <c r="VQD175" s="68">
        <v>0</v>
      </c>
      <c r="VQE175" s="68">
        <f t="shared" si="5744"/>
        <v>1443.4524000000001</v>
      </c>
      <c r="VQF175" s="101">
        <v>4</v>
      </c>
      <c r="VQG175" s="102"/>
      <c r="VQH175" s="68" t="s">
        <v>317</v>
      </c>
      <c r="VQI175" s="68">
        <f t="shared" ref="VQI175" si="10087">89.4*10.764</f>
        <v>962.30160000000001</v>
      </c>
      <c r="VQJ175" s="68">
        <v>0</v>
      </c>
      <c r="VQK175" s="68">
        <f t="shared" si="5746"/>
        <v>962.30160000000001</v>
      </c>
      <c r="VQL175" s="68">
        <v>0</v>
      </c>
      <c r="VQM175" s="68">
        <f t="shared" si="5747"/>
        <v>1443.4524000000001</v>
      </c>
      <c r="VQN175" s="101">
        <v>4</v>
      </c>
      <c r="VQO175" s="102"/>
      <c r="VQP175" s="68" t="s">
        <v>317</v>
      </c>
      <c r="VQQ175" s="68">
        <f t="shared" ref="VQQ175" si="10088">89.4*10.764</f>
        <v>962.30160000000001</v>
      </c>
      <c r="VQR175" s="68">
        <v>0</v>
      </c>
      <c r="VQS175" s="68">
        <f t="shared" si="5749"/>
        <v>962.30160000000001</v>
      </c>
      <c r="VQT175" s="68">
        <v>0</v>
      </c>
      <c r="VQU175" s="68">
        <f t="shared" si="5750"/>
        <v>1443.4524000000001</v>
      </c>
      <c r="VQV175" s="101">
        <v>4</v>
      </c>
      <c r="VQW175" s="102"/>
      <c r="VQX175" s="68" t="s">
        <v>317</v>
      </c>
      <c r="VQY175" s="68">
        <f t="shared" ref="VQY175" si="10089">89.4*10.764</f>
        <v>962.30160000000001</v>
      </c>
      <c r="VQZ175" s="68">
        <v>0</v>
      </c>
      <c r="VRA175" s="68">
        <f t="shared" si="5752"/>
        <v>962.30160000000001</v>
      </c>
      <c r="VRB175" s="68">
        <v>0</v>
      </c>
      <c r="VRC175" s="68">
        <f t="shared" si="5753"/>
        <v>1443.4524000000001</v>
      </c>
      <c r="VRD175" s="101">
        <v>4</v>
      </c>
      <c r="VRE175" s="102"/>
      <c r="VRF175" s="68" t="s">
        <v>317</v>
      </c>
      <c r="VRG175" s="68">
        <f t="shared" ref="VRG175" si="10090">89.4*10.764</f>
        <v>962.30160000000001</v>
      </c>
      <c r="VRH175" s="68">
        <v>0</v>
      </c>
      <c r="VRI175" s="68">
        <f t="shared" si="5755"/>
        <v>962.30160000000001</v>
      </c>
      <c r="VRJ175" s="68">
        <v>0</v>
      </c>
      <c r="VRK175" s="68">
        <f t="shared" si="5756"/>
        <v>1443.4524000000001</v>
      </c>
      <c r="VRL175" s="101">
        <v>4</v>
      </c>
      <c r="VRM175" s="102"/>
      <c r="VRN175" s="68" t="s">
        <v>317</v>
      </c>
      <c r="VRO175" s="68">
        <f t="shared" ref="VRO175" si="10091">89.4*10.764</f>
        <v>962.30160000000001</v>
      </c>
      <c r="VRP175" s="68">
        <v>0</v>
      </c>
      <c r="VRQ175" s="68">
        <f t="shared" si="5758"/>
        <v>962.30160000000001</v>
      </c>
      <c r="VRR175" s="68">
        <v>0</v>
      </c>
      <c r="VRS175" s="68">
        <f t="shared" si="5759"/>
        <v>1443.4524000000001</v>
      </c>
      <c r="VRT175" s="101">
        <v>4</v>
      </c>
      <c r="VRU175" s="102"/>
      <c r="VRV175" s="68" t="s">
        <v>317</v>
      </c>
      <c r="VRW175" s="68">
        <f t="shared" ref="VRW175" si="10092">89.4*10.764</f>
        <v>962.30160000000001</v>
      </c>
      <c r="VRX175" s="68">
        <v>0</v>
      </c>
      <c r="VRY175" s="68">
        <f t="shared" si="5761"/>
        <v>962.30160000000001</v>
      </c>
      <c r="VRZ175" s="68">
        <v>0</v>
      </c>
      <c r="VSA175" s="68">
        <f t="shared" si="5762"/>
        <v>1443.4524000000001</v>
      </c>
      <c r="VSB175" s="101">
        <v>4</v>
      </c>
      <c r="VSC175" s="102"/>
      <c r="VSD175" s="68" t="s">
        <v>317</v>
      </c>
      <c r="VSE175" s="68">
        <f t="shared" ref="VSE175" si="10093">89.4*10.764</f>
        <v>962.30160000000001</v>
      </c>
      <c r="VSF175" s="68">
        <v>0</v>
      </c>
      <c r="VSG175" s="68">
        <f t="shared" si="5764"/>
        <v>962.30160000000001</v>
      </c>
      <c r="VSH175" s="68">
        <v>0</v>
      </c>
      <c r="VSI175" s="68">
        <f t="shared" si="5765"/>
        <v>1443.4524000000001</v>
      </c>
      <c r="VSJ175" s="101">
        <v>4</v>
      </c>
      <c r="VSK175" s="102"/>
      <c r="VSL175" s="68" t="s">
        <v>317</v>
      </c>
      <c r="VSM175" s="68">
        <f t="shared" ref="VSM175" si="10094">89.4*10.764</f>
        <v>962.30160000000001</v>
      </c>
      <c r="VSN175" s="68">
        <v>0</v>
      </c>
      <c r="VSO175" s="68">
        <f t="shared" si="5767"/>
        <v>962.30160000000001</v>
      </c>
      <c r="VSP175" s="68">
        <v>0</v>
      </c>
      <c r="VSQ175" s="68">
        <f t="shared" si="5768"/>
        <v>1443.4524000000001</v>
      </c>
      <c r="VSR175" s="101">
        <v>4</v>
      </c>
      <c r="VSS175" s="102"/>
      <c r="VST175" s="68" t="s">
        <v>317</v>
      </c>
      <c r="VSU175" s="68">
        <f t="shared" ref="VSU175" si="10095">89.4*10.764</f>
        <v>962.30160000000001</v>
      </c>
      <c r="VSV175" s="68">
        <v>0</v>
      </c>
      <c r="VSW175" s="68">
        <f t="shared" si="5770"/>
        <v>962.30160000000001</v>
      </c>
      <c r="VSX175" s="68">
        <v>0</v>
      </c>
      <c r="VSY175" s="68">
        <f t="shared" si="5771"/>
        <v>1443.4524000000001</v>
      </c>
      <c r="VSZ175" s="101">
        <v>4</v>
      </c>
      <c r="VTA175" s="102"/>
      <c r="VTB175" s="68" t="s">
        <v>317</v>
      </c>
      <c r="VTC175" s="68">
        <f t="shared" ref="VTC175" si="10096">89.4*10.764</f>
        <v>962.30160000000001</v>
      </c>
      <c r="VTD175" s="68">
        <v>0</v>
      </c>
      <c r="VTE175" s="68">
        <f t="shared" si="5773"/>
        <v>962.30160000000001</v>
      </c>
      <c r="VTF175" s="68">
        <v>0</v>
      </c>
      <c r="VTG175" s="68">
        <f t="shared" si="5774"/>
        <v>1443.4524000000001</v>
      </c>
      <c r="VTH175" s="101">
        <v>4</v>
      </c>
      <c r="VTI175" s="102"/>
      <c r="VTJ175" s="68" t="s">
        <v>317</v>
      </c>
      <c r="VTK175" s="68">
        <f t="shared" ref="VTK175" si="10097">89.4*10.764</f>
        <v>962.30160000000001</v>
      </c>
      <c r="VTL175" s="68">
        <v>0</v>
      </c>
      <c r="VTM175" s="68">
        <f t="shared" si="5776"/>
        <v>962.30160000000001</v>
      </c>
      <c r="VTN175" s="68">
        <v>0</v>
      </c>
      <c r="VTO175" s="68">
        <f t="shared" si="5777"/>
        <v>1443.4524000000001</v>
      </c>
      <c r="VTP175" s="101">
        <v>4</v>
      </c>
      <c r="VTQ175" s="102"/>
      <c r="VTR175" s="68" t="s">
        <v>317</v>
      </c>
      <c r="VTS175" s="68">
        <f t="shared" ref="VTS175" si="10098">89.4*10.764</f>
        <v>962.30160000000001</v>
      </c>
      <c r="VTT175" s="68">
        <v>0</v>
      </c>
      <c r="VTU175" s="68">
        <f t="shared" si="5779"/>
        <v>962.30160000000001</v>
      </c>
      <c r="VTV175" s="68">
        <v>0</v>
      </c>
      <c r="VTW175" s="68">
        <f t="shared" si="5780"/>
        <v>1443.4524000000001</v>
      </c>
      <c r="VTX175" s="101">
        <v>4</v>
      </c>
      <c r="VTY175" s="102"/>
      <c r="VTZ175" s="68" t="s">
        <v>317</v>
      </c>
      <c r="VUA175" s="68">
        <f t="shared" ref="VUA175" si="10099">89.4*10.764</f>
        <v>962.30160000000001</v>
      </c>
      <c r="VUB175" s="68">
        <v>0</v>
      </c>
      <c r="VUC175" s="68">
        <f t="shared" si="5782"/>
        <v>962.30160000000001</v>
      </c>
      <c r="VUD175" s="68">
        <v>0</v>
      </c>
      <c r="VUE175" s="68">
        <f t="shared" si="5783"/>
        <v>1443.4524000000001</v>
      </c>
      <c r="VUF175" s="101">
        <v>4</v>
      </c>
      <c r="VUG175" s="102"/>
      <c r="VUH175" s="68" t="s">
        <v>317</v>
      </c>
      <c r="VUI175" s="68">
        <f t="shared" ref="VUI175" si="10100">89.4*10.764</f>
        <v>962.30160000000001</v>
      </c>
      <c r="VUJ175" s="68">
        <v>0</v>
      </c>
      <c r="VUK175" s="68">
        <f t="shared" si="5785"/>
        <v>962.30160000000001</v>
      </c>
      <c r="VUL175" s="68">
        <v>0</v>
      </c>
      <c r="VUM175" s="68">
        <f t="shared" si="5786"/>
        <v>1443.4524000000001</v>
      </c>
      <c r="VUN175" s="101">
        <v>4</v>
      </c>
      <c r="VUO175" s="102"/>
      <c r="VUP175" s="68" t="s">
        <v>317</v>
      </c>
      <c r="VUQ175" s="68">
        <f t="shared" ref="VUQ175" si="10101">89.4*10.764</f>
        <v>962.30160000000001</v>
      </c>
      <c r="VUR175" s="68">
        <v>0</v>
      </c>
      <c r="VUS175" s="68">
        <f t="shared" si="5788"/>
        <v>962.30160000000001</v>
      </c>
      <c r="VUT175" s="68">
        <v>0</v>
      </c>
      <c r="VUU175" s="68">
        <f t="shared" si="5789"/>
        <v>1443.4524000000001</v>
      </c>
      <c r="VUV175" s="101">
        <v>4</v>
      </c>
      <c r="VUW175" s="102"/>
      <c r="VUX175" s="68" t="s">
        <v>317</v>
      </c>
      <c r="VUY175" s="68">
        <f t="shared" ref="VUY175" si="10102">89.4*10.764</f>
        <v>962.30160000000001</v>
      </c>
      <c r="VUZ175" s="68">
        <v>0</v>
      </c>
      <c r="VVA175" s="68">
        <f t="shared" si="5791"/>
        <v>962.30160000000001</v>
      </c>
      <c r="VVB175" s="68">
        <v>0</v>
      </c>
      <c r="VVC175" s="68">
        <f t="shared" si="5792"/>
        <v>1443.4524000000001</v>
      </c>
      <c r="VVD175" s="101">
        <v>4</v>
      </c>
      <c r="VVE175" s="102"/>
      <c r="VVF175" s="68" t="s">
        <v>317</v>
      </c>
      <c r="VVG175" s="68">
        <f t="shared" ref="VVG175" si="10103">89.4*10.764</f>
        <v>962.30160000000001</v>
      </c>
      <c r="VVH175" s="68">
        <v>0</v>
      </c>
      <c r="VVI175" s="68">
        <f t="shared" si="5794"/>
        <v>962.30160000000001</v>
      </c>
      <c r="VVJ175" s="68">
        <v>0</v>
      </c>
      <c r="VVK175" s="68">
        <f t="shared" si="5795"/>
        <v>1443.4524000000001</v>
      </c>
      <c r="VVL175" s="101">
        <v>4</v>
      </c>
      <c r="VVM175" s="102"/>
      <c r="VVN175" s="68" t="s">
        <v>317</v>
      </c>
      <c r="VVO175" s="68">
        <f t="shared" ref="VVO175" si="10104">89.4*10.764</f>
        <v>962.30160000000001</v>
      </c>
      <c r="VVP175" s="68">
        <v>0</v>
      </c>
      <c r="VVQ175" s="68">
        <f t="shared" si="5797"/>
        <v>962.30160000000001</v>
      </c>
      <c r="VVR175" s="68">
        <v>0</v>
      </c>
      <c r="VVS175" s="68">
        <f t="shared" si="5798"/>
        <v>1443.4524000000001</v>
      </c>
      <c r="VVT175" s="101">
        <v>4</v>
      </c>
      <c r="VVU175" s="102"/>
      <c r="VVV175" s="68" t="s">
        <v>317</v>
      </c>
      <c r="VVW175" s="68">
        <f t="shared" ref="VVW175" si="10105">89.4*10.764</f>
        <v>962.30160000000001</v>
      </c>
      <c r="VVX175" s="68">
        <v>0</v>
      </c>
      <c r="VVY175" s="68">
        <f t="shared" si="5800"/>
        <v>962.30160000000001</v>
      </c>
      <c r="VVZ175" s="68">
        <v>0</v>
      </c>
      <c r="VWA175" s="68">
        <f t="shared" si="5801"/>
        <v>1443.4524000000001</v>
      </c>
      <c r="VWB175" s="101">
        <v>4</v>
      </c>
      <c r="VWC175" s="102"/>
      <c r="VWD175" s="68" t="s">
        <v>317</v>
      </c>
      <c r="VWE175" s="68">
        <f t="shared" ref="VWE175" si="10106">89.4*10.764</f>
        <v>962.30160000000001</v>
      </c>
      <c r="VWF175" s="68">
        <v>0</v>
      </c>
      <c r="VWG175" s="68">
        <f t="shared" si="5803"/>
        <v>962.30160000000001</v>
      </c>
      <c r="VWH175" s="68">
        <v>0</v>
      </c>
      <c r="VWI175" s="68">
        <f t="shared" si="5804"/>
        <v>1443.4524000000001</v>
      </c>
      <c r="VWJ175" s="101">
        <v>4</v>
      </c>
      <c r="VWK175" s="102"/>
      <c r="VWL175" s="68" t="s">
        <v>317</v>
      </c>
      <c r="VWM175" s="68">
        <f t="shared" ref="VWM175" si="10107">89.4*10.764</f>
        <v>962.30160000000001</v>
      </c>
      <c r="VWN175" s="68">
        <v>0</v>
      </c>
      <c r="VWO175" s="68">
        <f t="shared" si="5806"/>
        <v>962.30160000000001</v>
      </c>
      <c r="VWP175" s="68">
        <v>0</v>
      </c>
      <c r="VWQ175" s="68">
        <f t="shared" si="5807"/>
        <v>1443.4524000000001</v>
      </c>
      <c r="VWR175" s="101">
        <v>4</v>
      </c>
      <c r="VWS175" s="102"/>
      <c r="VWT175" s="68" t="s">
        <v>317</v>
      </c>
      <c r="VWU175" s="68">
        <f t="shared" ref="VWU175" si="10108">89.4*10.764</f>
        <v>962.30160000000001</v>
      </c>
      <c r="VWV175" s="68">
        <v>0</v>
      </c>
      <c r="VWW175" s="68">
        <f t="shared" si="5809"/>
        <v>962.30160000000001</v>
      </c>
      <c r="VWX175" s="68">
        <v>0</v>
      </c>
      <c r="VWY175" s="68">
        <f t="shared" si="5810"/>
        <v>1443.4524000000001</v>
      </c>
      <c r="VWZ175" s="101">
        <v>4</v>
      </c>
      <c r="VXA175" s="102"/>
      <c r="VXB175" s="68" t="s">
        <v>317</v>
      </c>
      <c r="VXC175" s="68">
        <f t="shared" ref="VXC175" si="10109">89.4*10.764</f>
        <v>962.30160000000001</v>
      </c>
      <c r="VXD175" s="68">
        <v>0</v>
      </c>
      <c r="VXE175" s="68">
        <f t="shared" si="5812"/>
        <v>962.30160000000001</v>
      </c>
      <c r="VXF175" s="68">
        <v>0</v>
      </c>
      <c r="VXG175" s="68">
        <f t="shared" si="5813"/>
        <v>1443.4524000000001</v>
      </c>
      <c r="VXH175" s="101">
        <v>4</v>
      </c>
      <c r="VXI175" s="102"/>
      <c r="VXJ175" s="68" t="s">
        <v>317</v>
      </c>
      <c r="VXK175" s="68">
        <f t="shared" ref="VXK175" si="10110">89.4*10.764</f>
        <v>962.30160000000001</v>
      </c>
      <c r="VXL175" s="68">
        <v>0</v>
      </c>
      <c r="VXM175" s="68">
        <f t="shared" si="5815"/>
        <v>962.30160000000001</v>
      </c>
      <c r="VXN175" s="68">
        <v>0</v>
      </c>
      <c r="VXO175" s="68">
        <f t="shared" si="5816"/>
        <v>1443.4524000000001</v>
      </c>
      <c r="VXP175" s="101">
        <v>4</v>
      </c>
      <c r="VXQ175" s="102"/>
      <c r="VXR175" s="68" t="s">
        <v>317</v>
      </c>
      <c r="VXS175" s="68">
        <f t="shared" ref="VXS175" si="10111">89.4*10.764</f>
        <v>962.30160000000001</v>
      </c>
      <c r="VXT175" s="68">
        <v>0</v>
      </c>
      <c r="VXU175" s="68">
        <f t="shared" si="5818"/>
        <v>962.30160000000001</v>
      </c>
      <c r="VXV175" s="68">
        <v>0</v>
      </c>
      <c r="VXW175" s="68">
        <f t="shared" si="5819"/>
        <v>1443.4524000000001</v>
      </c>
      <c r="VXX175" s="101">
        <v>4</v>
      </c>
      <c r="VXY175" s="102"/>
      <c r="VXZ175" s="68" t="s">
        <v>317</v>
      </c>
      <c r="VYA175" s="68">
        <f t="shared" ref="VYA175" si="10112">89.4*10.764</f>
        <v>962.30160000000001</v>
      </c>
      <c r="VYB175" s="68">
        <v>0</v>
      </c>
      <c r="VYC175" s="68">
        <f t="shared" si="5821"/>
        <v>962.30160000000001</v>
      </c>
      <c r="VYD175" s="68">
        <v>0</v>
      </c>
      <c r="VYE175" s="68">
        <f t="shared" si="5822"/>
        <v>1443.4524000000001</v>
      </c>
      <c r="VYF175" s="101">
        <v>4</v>
      </c>
      <c r="VYG175" s="102"/>
      <c r="VYH175" s="68" t="s">
        <v>317</v>
      </c>
      <c r="VYI175" s="68">
        <f t="shared" ref="VYI175" si="10113">89.4*10.764</f>
        <v>962.30160000000001</v>
      </c>
      <c r="VYJ175" s="68">
        <v>0</v>
      </c>
      <c r="VYK175" s="68">
        <f t="shared" si="5824"/>
        <v>962.30160000000001</v>
      </c>
      <c r="VYL175" s="68">
        <v>0</v>
      </c>
      <c r="VYM175" s="68">
        <f t="shared" si="5825"/>
        <v>1443.4524000000001</v>
      </c>
      <c r="VYN175" s="101">
        <v>4</v>
      </c>
      <c r="VYO175" s="102"/>
      <c r="VYP175" s="68" t="s">
        <v>317</v>
      </c>
      <c r="VYQ175" s="68">
        <f t="shared" ref="VYQ175" si="10114">89.4*10.764</f>
        <v>962.30160000000001</v>
      </c>
      <c r="VYR175" s="68">
        <v>0</v>
      </c>
      <c r="VYS175" s="68">
        <f t="shared" si="5827"/>
        <v>962.30160000000001</v>
      </c>
      <c r="VYT175" s="68">
        <v>0</v>
      </c>
      <c r="VYU175" s="68">
        <f t="shared" si="5828"/>
        <v>1443.4524000000001</v>
      </c>
      <c r="VYV175" s="101">
        <v>4</v>
      </c>
      <c r="VYW175" s="102"/>
      <c r="VYX175" s="68" t="s">
        <v>317</v>
      </c>
      <c r="VYY175" s="68">
        <f t="shared" ref="VYY175" si="10115">89.4*10.764</f>
        <v>962.30160000000001</v>
      </c>
      <c r="VYZ175" s="68">
        <v>0</v>
      </c>
      <c r="VZA175" s="68">
        <f t="shared" si="5830"/>
        <v>962.30160000000001</v>
      </c>
      <c r="VZB175" s="68">
        <v>0</v>
      </c>
      <c r="VZC175" s="68">
        <f t="shared" si="5831"/>
        <v>1443.4524000000001</v>
      </c>
      <c r="VZD175" s="101">
        <v>4</v>
      </c>
      <c r="VZE175" s="102"/>
      <c r="VZF175" s="68" t="s">
        <v>317</v>
      </c>
      <c r="VZG175" s="68">
        <f t="shared" ref="VZG175" si="10116">89.4*10.764</f>
        <v>962.30160000000001</v>
      </c>
      <c r="VZH175" s="68">
        <v>0</v>
      </c>
      <c r="VZI175" s="68">
        <f t="shared" si="5833"/>
        <v>962.30160000000001</v>
      </c>
      <c r="VZJ175" s="68">
        <v>0</v>
      </c>
      <c r="VZK175" s="68">
        <f t="shared" si="5834"/>
        <v>1443.4524000000001</v>
      </c>
      <c r="VZL175" s="101">
        <v>4</v>
      </c>
      <c r="VZM175" s="102"/>
      <c r="VZN175" s="68" t="s">
        <v>317</v>
      </c>
      <c r="VZO175" s="68">
        <f t="shared" ref="VZO175" si="10117">89.4*10.764</f>
        <v>962.30160000000001</v>
      </c>
      <c r="VZP175" s="68">
        <v>0</v>
      </c>
      <c r="VZQ175" s="68">
        <f t="shared" si="5836"/>
        <v>962.30160000000001</v>
      </c>
      <c r="VZR175" s="68">
        <v>0</v>
      </c>
      <c r="VZS175" s="68">
        <f t="shared" si="5837"/>
        <v>1443.4524000000001</v>
      </c>
      <c r="VZT175" s="101">
        <v>4</v>
      </c>
      <c r="VZU175" s="102"/>
      <c r="VZV175" s="68" t="s">
        <v>317</v>
      </c>
      <c r="VZW175" s="68">
        <f t="shared" ref="VZW175" si="10118">89.4*10.764</f>
        <v>962.30160000000001</v>
      </c>
      <c r="VZX175" s="68">
        <v>0</v>
      </c>
      <c r="VZY175" s="68">
        <f t="shared" si="5839"/>
        <v>962.30160000000001</v>
      </c>
      <c r="VZZ175" s="68">
        <v>0</v>
      </c>
      <c r="WAA175" s="68">
        <f t="shared" si="5840"/>
        <v>1443.4524000000001</v>
      </c>
      <c r="WAB175" s="101">
        <v>4</v>
      </c>
      <c r="WAC175" s="102"/>
      <c r="WAD175" s="68" t="s">
        <v>317</v>
      </c>
      <c r="WAE175" s="68">
        <f t="shared" ref="WAE175" si="10119">89.4*10.764</f>
        <v>962.30160000000001</v>
      </c>
      <c r="WAF175" s="68">
        <v>0</v>
      </c>
      <c r="WAG175" s="68">
        <f t="shared" si="5842"/>
        <v>962.30160000000001</v>
      </c>
      <c r="WAH175" s="68">
        <v>0</v>
      </c>
      <c r="WAI175" s="68">
        <f t="shared" si="5843"/>
        <v>1443.4524000000001</v>
      </c>
      <c r="WAJ175" s="101">
        <v>4</v>
      </c>
      <c r="WAK175" s="102"/>
      <c r="WAL175" s="68" t="s">
        <v>317</v>
      </c>
      <c r="WAM175" s="68">
        <f t="shared" ref="WAM175" si="10120">89.4*10.764</f>
        <v>962.30160000000001</v>
      </c>
      <c r="WAN175" s="68">
        <v>0</v>
      </c>
      <c r="WAO175" s="68">
        <f t="shared" si="5845"/>
        <v>962.30160000000001</v>
      </c>
      <c r="WAP175" s="68">
        <v>0</v>
      </c>
      <c r="WAQ175" s="68">
        <f t="shared" si="5846"/>
        <v>1443.4524000000001</v>
      </c>
      <c r="WAR175" s="101">
        <v>4</v>
      </c>
      <c r="WAS175" s="102"/>
      <c r="WAT175" s="68" t="s">
        <v>317</v>
      </c>
      <c r="WAU175" s="68">
        <f t="shared" ref="WAU175" si="10121">89.4*10.764</f>
        <v>962.30160000000001</v>
      </c>
      <c r="WAV175" s="68">
        <v>0</v>
      </c>
      <c r="WAW175" s="68">
        <f t="shared" si="5848"/>
        <v>962.30160000000001</v>
      </c>
      <c r="WAX175" s="68">
        <v>0</v>
      </c>
      <c r="WAY175" s="68">
        <f t="shared" si="5849"/>
        <v>1443.4524000000001</v>
      </c>
      <c r="WAZ175" s="101">
        <v>4</v>
      </c>
      <c r="WBA175" s="102"/>
      <c r="WBB175" s="68" t="s">
        <v>317</v>
      </c>
      <c r="WBC175" s="68">
        <f t="shared" ref="WBC175" si="10122">89.4*10.764</f>
        <v>962.30160000000001</v>
      </c>
      <c r="WBD175" s="68">
        <v>0</v>
      </c>
      <c r="WBE175" s="68">
        <f t="shared" si="5851"/>
        <v>962.30160000000001</v>
      </c>
      <c r="WBF175" s="68">
        <v>0</v>
      </c>
      <c r="WBG175" s="68">
        <f t="shared" si="5852"/>
        <v>1443.4524000000001</v>
      </c>
      <c r="WBH175" s="101">
        <v>4</v>
      </c>
      <c r="WBI175" s="102"/>
      <c r="WBJ175" s="68" t="s">
        <v>317</v>
      </c>
      <c r="WBK175" s="68">
        <f t="shared" ref="WBK175" si="10123">89.4*10.764</f>
        <v>962.30160000000001</v>
      </c>
      <c r="WBL175" s="68">
        <v>0</v>
      </c>
      <c r="WBM175" s="68">
        <f t="shared" si="5854"/>
        <v>962.30160000000001</v>
      </c>
      <c r="WBN175" s="68">
        <v>0</v>
      </c>
      <c r="WBO175" s="68">
        <f t="shared" si="5855"/>
        <v>1443.4524000000001</v>
      </c>
      <c r="WBP175" s="101">
        <v>4</v>
      </c>
      <c r="WBQ175" s="102"/>
      <c r="WBR175" s="68" t="s">
        <v>317</v>
      </c>
      <c r="WBS175" s="68">
        <f t="shared" ref="WBS175" si="10124">89.4*10.764</f>
        <v>962.30160000000001</v>
      </c>
      <c r="WBT175" s="68">
        <v>0</v>
      </c>
      <c r="WBU175" s="68">
        <f t="shared" si="5857"/>
        <v>962.30160000000001</v>
      </c>
      <c r="WBV175" s="68">
        <v>0</v>
      </c>
      <c r="WBW175" s="68">
        <f t="shared" si="5858"/>
        <v>1443.4524000000001</v>
      </c>
      <c r="WBX175" s="101">
        <v>4</v>
      </c>
      <c r="WBY175" s="102"/>
      <c r="WBZ175" s="68" t="s">
        <v>317</v>
      </c>
      <c r="WCA175" s="68">
        <f t="shared" ref="WCA175" si="10125">89.4*10.764</f>
        <v>962.30160000000001</v>
      </c>
      <c r="WCB175" s="68">
        <v>0</v>
      </c>
      <c r="WCC175" s="68">
        <f t="shared" si="5860"/>
        <v>962.30160000000001</v>
      </c>
      <c r="WCD175" s="68">
        <v>0</v>
      </c>
      <c r="WCE175" s="68">
        <f t="shared" si="5861"/>
        <v>1443.4524000000001</v>
      </c>
      <c r="WCF175" s="101">
        <v>4</v>
      </c>
      <c r="WCG175" s="102"/>
      <c r="WCH175" s="68" t="s">
        <v>317</v>
      </c>
      <c r="WCI175" s="68">
        <f t="shared" ref="WCI175" si="10126">89.4*10.764</f>
        <v>962.30160000000001</v>
      </c>
      <c r="WCJ175" s="68">
        <v>0</v>
      </c>
      <c r="WCK175" s="68">
        <f t="shared" si="5863"/>
        <v>962.30160000000001</v>
      </c>
      <c r="WCL175" s="68">
        <v>0</v>
      </c>
      <c r="WCM175" s="68">
        <f t="shared" si="5864"/>
        <v>1443.4524000000001</v>
      </c>
      <c r="WCN175" s="101">
        <v>4</v>
      </c>
      <c r="WCO175" s="102"/>
      <c r="WCP175" s="68" t="s">
        <v>317</v>
      </c>
      <c r="WCQ175" s="68">
        <f t="shared" ref="WCQ175" si="10127">89.4*10.764</f>
        <v>962.30160000000001</v>
      </c>
      <c r="WCR175" s="68">
        <v>0</v>
      </c>
      <c r="WCS175" s="68">
        <f t="shared" si="5866"/>
        <v>962.30160000000001</v>
      </c>
      <c r="WCT175" s="68">
        <v>0</v>
      </c>
      <c r="WCU175" s="68">
        <f t="shared" si="5867"/>
        <v>1443.4524000000001</v>
      </c>
      <c r="WCV175" s="101">
        <v>4</v>
      </c>
      <c r="WCW175" s="102"/>
      <c r="WCX175" s="68" t="s">
        <v>317</v>
      </c>
      <c r="WCY175" s="68">
        <f t="shared" ref="WCY175" si="10128">89.4*10.764</f>
        <v>962.30160000000001</v>
      </c>
      <c r="WCZ175" s="68">
        <v>0</v>
      </c>
      <c r="WDA175" s="68">
        <f t="shared" si="5869"/>
        <v>962.30160000000001</v>
      </c>
      <c r="WDB175" s="68">
        <v>0</v>
      </c>
      <c r="WDC175" s="68">
        <f t="shared" si="5870"/>
        <v>1443.4524000000001</v>
      </c>
      <c r="WDD175" s="101">
        <v>4</v>
      </c>
      <c r="WDE175" s="102"/>
      <c r="WDF175" s="68" t="s">
        <v>317</v>
      </c>
      <c r="WDG175" s="68">
        <f t="shared" ref="WDG175" si="10129">89.4*10.764</f>
        <v>962.30160000000001</v>
      </c>
      <c r="WDH175" s="68">
        <v>0</v>
      </c>
      <c r="WDI175" s="68">
        <f t="shared" si="5872"/>
        <v>962.30160000000001</v>
      </c>
      <c r="WDJ175" s="68">
        <v>0</v>
      </c>
      <c r="WDK175" s="68">
        <f t="shared" si="5873"/>
        <v>1443.4524000000001</v>
      </c>
      <c r="WDL175" s="101">
        <v>4</v>
      </c>
      <c r="WDM175" s="102"/>
      <c r="WDN175" s="68" t="s">
        <v>317</v>
      </c>
      <c r="WDO175" s="68">
        <f t="shared" ref="WDO175" si="10130">89.4*10.764</f>
        <v>962.30160000000001</v>
      </c>
      <c r="WDP175" s="68">
        <v>0</v>
      </c>
      <c r="WDQ175" s="68">
        <f t="shared" si="5875"/>
        <v>962.30160000000001</v>
      </c>
      <c r="WDR175" s="68">
        <v>0</v>
      </c>
      <c r="WDS175" s="68">
        <f t="shared" si="5876"/>
        <v>1443.4524000000001</v>
      </c>
      <c r="WDT175" s="101">
        <v>4</v>
      </c>
      <c r="WDU175" s="102"/>
      <c r="WDV175" s="68" t="s">
        <v>317</v>
      </c>
      <c r="WDW175" s="68">
        <f t="shared" ref="WDW175" si="10131">89.4*10.764</f>
        <v>962.30160000000001</v>
      </c>
      <c r="WDX175" s="68">
        <v>0</v>
      </c>
      <c r="WDY175" s="68">
        <f t="shared" si="5878"/>
        <v>962.30160000000001</v>
      </c>
      <c r="WDZ175" s="68">
        <v>0</v>
      </c>
      <c r="WEA175" s="68">
        <f t="shared" si="5879"/>
        <v>1443.4524000000001</v>
      </c>
      <c r="WEB175" s="101">
        <v>4</v>
      </c>
      <c r="WEC175" s="102"/>
      <c r="WED175" s="68" t="s">
        <v>317</v>
      </c>
      <c r="WEE175" s="68">
        <f t="shared" ref="WEE175" si="10132">89.4*10.764</f>
        <v>962.30160000000001</v>
      </c>
      <c r="WEF175" s="68">
        <v>0</v>
      </c>
      <c r="WEG175" s="68">
        <f t="shared" si="5881"/>
        <v>962.30160000000001</v>
      </c>
      <c r="WEH175" s="68">
        <v>0</v>
      </c>
      <c r="WEI175" s="68">
        <f t="shared" si="5882"/>
        <v>1443.4524000000001</v>
      </c>
      <c r="WEJ175" s="101">
        <v>4</v>
      </c>
      <c r="WEK175" s="102"/>
      <c r="WEL175" s="68" t="s">
        <v>317</v>
      </c>
      <c r="WEM175" s="68">
        <f t="shared" ref="WEM175" si="10133">89.4*10.764</f>
        <v>962.30160000000001</v>
      </c>
      <c r="WEN175" s="68">
        <v>0</v>
      </c>
      <c r="WEO175" s="68">
        <f t="shared" si="5884"/>
        <v>962.30160000000001</v>
      </c>
      <c r="WEP175" s="68">
        <v>0</v>
      </c>
      <c r="WEQ175" s="68">
        <f t="shared" si="5885"/>
        <v>1443.4524000000001</v>
      </c>
      <c r="WER175" s="101">
        <v>4</v>
      </c>
      <c r="WES175" s="102"/>
      <c r="WET175" s="68" t="s">
        <v>317</v>
      </c>
      <c r="WEU175" s="68">
        <f t="shared" ref="WEU175" si="10134">89.4*10.764</f>
        <v>962.30160000000001</v>
      </c>
      <c r="WEV175" s="68">
        <v>0</v>
      </c>
      <c r="WEW175" s="68">
        <f t="shared" si="5887"/>
        <v>962.30160000000001</v>
      </c>
      <c r="WEX175" s="68">
        <v>0</v>
      </c>
      <c r="WEY175" s="68">
        <f t="shared" si="5888"/>
        <v>1443.4524000000001</v>
      </c>
      <c r="WEZ175" s="101">
        <v>4</v>
      </c>
      <c r="WFA175" s="102"/>
      <c r="WFB175" s="68" t="s">
        <v>317</v>
      </c>
      <c r="WFC175" s="68">
        <f t="shared" ref="WFC175" si="10135">89.4*10.764</f>
        <v>962.30160000000001</v>
      </c>
      <c r="WFD175" s="68">
        <v>0</v>
      </c>
      <c r="WFE175" s="68">
        <f t="shared" si="5890"/>
        <v>962.30160000000001</v>
      </c>
      <c r="WFF175" s="68">
        <v>0</v>
      </c>
      <c r="WFG175" s="68">
        <f t="shared" si="5891"/>
        <v>1443.4524000000001</v>
      </c>
      <c r="WFH175" s="101">
        <v>4</v>
      </c>
      <c r="WFI175" s="102"/>
      <c r="WFJ175" s="68" t="s">
        <v>317</v>
      </c>
      <c r="WFK175" s="68">
        <f t="shared" ref="WFK175" si="10136">89.4*10.764</f>
        <v>962.30160000000001</v>
      </c>
      <c r="WFL175" s="68">
        <v>0</v>
      </c>
      <c r="WFM175" s="68">
        <f t="shared" si="5893"/>
        <v>962.30160000000001</v>
      </c>
      <c r="WFN175" s="68">
        <v>0</v>
      </c>
      <c r="WFO175" s="68">
        <f t="shared" si="5894"/>
        <v>1443.4524000000001</v>
      </c>
      <c r="WFP175" s="101">
        <v>4</v>
      </c>
      <c r="WFQ175" s="102"/>
      <c r="WFR175" s="68" t="s">
        <v>317</v>
      </c>
      <c r="WFS175" s="68">
        <f t="shared" ref="WFS175" si="10137">89.4*10.764</f>
        <v>962.30160000000001</v>
      </c>
      <c r="WFT175" s="68">
        <v>0</v>
      </c>
      <c r="WFU175" s="68">
        <f t="shared" si="5896"/>
        <v>962.30160000000001</v>
      </c>
      <c r="WFV175" s="68">
        <v>0</v>
      </c>
      <c r="WFW175" s="68">
        <f t="shared" si="5897"/>
        <v>1443.4524000000001</v>
      </c>
      <c r="WFX175" s="101">
        <v>4</v>
      </c>
      <c r="WFY175" s="102"/>
      <c r="WFZ175" s="68" t="s">
        <v>317</v>
      </c>
      <c r="WGA175" s="68">
        <f t="shared" ref="WGA175" si="10138">89.4*10.764</f>
        <v>962.30160000000001</v>
      </c>
      <c r="WGB175" s="68">
        <v>0</v>
      </c>
      <c r="WGC175" s="68">
        <f t="shared" si="5899"/>
        <v>962.30160000000001</v>
      </c>
      <c r="WGD175" s="68">
        <v>0</v>
      </c>
      <c r="WGE175" s="68">
        <f t="shared" si="5900"/>
        <v>1443.4524000000001</v>
      </c>
      <c r="WGF175" s="101">
        <v>4</v>
      </c>
      <c r="WGG175" s="102"/>
      <c r="WGH175" s="68" t="s">
        <v>317</v>
      </c>
      <c r="WGI175" s="68">
        <f t="shared" ref="WGI175" si="10139">89.4*10.764</f>
        <v>962.30160000000001</v>
      </c>
      <c r="WGJ175" s="68">
        <v>0</v>
      </c>
      <c r="WGK175" s="68">
        <f t="shared" si="5902"/>
        <v>962.30160000000001</v>
      </c>
      <c r="WGL175" s="68">
        <v>0</v>
      </c>
      <c r="WGM175" s="68">
        <f t="shared" si="5903"/>
        <v>1443.4524000000001</v>
      </c>
      <c r="WGN175" s="101">
        <v>4</v>
      </c>
      <c r="WGO175" s="102"/>
      <c r="WGP175" s="68" t="s">
        <v>317</v>
      </c>
      <c r="WGQ175" s="68">
        <f t="shared" ref="WGQ175" si="10140">89.4*10.764</f>
        <v>962.30160000000001</v>
      </c>
      <c r="WGR175" s="68">
        <v>0</v>
      </c>
      <c r="WGS175" s="68">
        <f t="shared" si="5905"/>
        <v>962.30160000000001</v>
      </c>
      <c r="WGT175" s="68">
        <v>0</v>
      </c>
      <c r="WGU175" s="68">
        <f t="shared" si="5906"/>
        <v>1443.4524000000001</v>
      </c>
      <c r="WGV175" s="101">
        <v>4</v>
      </c>
      <c r="WGW175" s="102"/>
      <c r="WGX175" s="68" t="s">
        <v>317</v>
      </c>
      <c r="WGY175" s="68">
        <f t="shared" ref="WGY175" si="10141">89.4*10.764</f>
        <v>962.30160000000001</v>
      </c>
      <c r="WGZ175" s="68">
        <v>0</v>
      </c>
      <c r="WHA175" s="68">
        <f t="shared" si="5908"/>
        <v>962.30160000000001</v>
      </c>
      <c r="WHB175" s="68">
        <v>0</v>
      </c>
      <c r="WHC175" s="68">
        <f t="shared" si="5909"/>
        <v>1443.4524000000001</v>
      </c>
      <c r="WHD175" s="101">
        <v>4</v>
      </c>
      <c r="WHE175" s="102"/>
      <c r="WHF175" s="68" t="s">
        <v>317</v>
      </c>
      <c r="WHG175" s="68">
        <f t="shared" ref="WHG175" si="10142">89.4*10.764</f>
        <v>962.30160000000001</v>
      </c>
      <c r="WHH175" s="68">
        <v>0</v>
      </c>
      <c r="WHI175" s="68">
        <f t="shared" si="5911"/>
        <v>962.30160000000001</v>
      </c>
      <c r="WHJ175" s="68">
        <v>0</v>
      </c>
      <c r="WHK175" s="68">
        <f t="shared" si="5912"/>
        <v>1443.4524000000001</v>
      </c>
      <c r="WHL175" s="101">
        <v>4</v>
      </c>
      <c r="WHM175" s="102"/>
      <c r="WHN175" s="68" t="s">
        <v>317</v>
      </c>
      <c r="WHO175" s="68">
        <f t="shared" ref="WHO175" si="10143">89.4*10.764</f>
        <v>962.30160000000001</v>
      </c>
      <c r="WHP175" s="68">
        <v>0</v>
      </c>
      <c r="WHQ175" s="68">
        <f t="shared" si="5914"/>
        <v>962.30160000000001</v>
      </c>
      <c r="WHR175" s="68">
        <v>0</v>
      </c>
      <c r="WHS175" s="68">
        <f t="shared" si="5915"/>
        <v>1443.4524000000001</v>
      </c>
      <c r="WHT175" s="101">
        <v>4</v>
      </c>
      <c r="WHU175" s="102"/>
      <c r="WHV175" s="68" t="s">
        <v>317</v>
      </c>
      <c r="WHW175" s="68">
        <f t="shared" ref="WHW175" si="10144">89.4*10.764</f>
        <v>962.30160000000001</v>
      </c>
      <c r="WHX175" s="68">
        <v>0</v>
      </c>
      <c r="WHY175" s="68">
        <f t="shared" si="5917"/>
        <v>962.30160000000001</v>
      </c>
      <c r="WHZ175" s="68">
        <v>0</v>
      </c>
      <c r="WIA175" s="68">
        <f t="shared" si="5918"/>
        <v>1443.4524000000001</v>
      </c>
      <c r="WIB175" s="101">
        <v>4</v>
      </c>
      <c r="WIC175" s="102"/>
      <c r="WID175" s="68" t="s">
        <v>317</v>
      </c>
      <c r="WIE175" s="68">
        <f t="shared" ref="WIE175" si="10145">89.4*10.764</f>
        <v>962.30160000000001</v>
      </c>
      <c r="WIF175" s="68">
        <v>0</v>
      </c>
      <c r="WIG175" s="68">
        <f t="shared" si="5920"/>
        <v>962.30160000000001</v>
      </c>
      <c r="WIH175" s="68">
        <v>0</v>
      </c>
      <c r="WII175" s="68">
        <f t="shared" si="5921"/>
        <v>1443.4524000000001</v>
      </c>
      <c r="WIJ175" s="101">
        <v>4</v>
      </c>
      <c r="WIK175" s="102"/>
      <c r="WIL175" s="68" t="s">
        <v>317</v>
      </c>
      <c r="WIM175" s="68">
        <f t="shared" ref="WIM175" si="10146">89.4*10.764</f>
        <v>962.30160000000001</v>
      </c>
      <c r="WIN175" s="68">
        <v>0</v>
      </c>
      <c r="WIO175" s="68">
        <f t="shared" si="5923"/>
        <v>962.30160000000001</v>
      </c>
      <c r="WIP175" s="68">
        <v>0</v>
      </c>
      <c r="WIQ175" s="68">
        <f t="shared" si="5924"/>
        <v>1443.4524000000001</v>
      </c>
      <c r="WIR175" s="101">
        <v>4</v>
      </c>
      <c r="WIS175" s="102"/>
      <c r="WIT175" s="68" t="s">
        <v>317</v>
      </c>
      <c r="WIU175" s="68">
        <f t="shared" ref="WIU175" si="10147">89.4*10.764</f>
        <v>962.30160000000001</v>
      </c>
      <c r="WIV175" s="68">
        <v>0</v>
      </c>
      <c r="WIW175" s="68">
        <f t="shared" si="5926"/>
        <v>962.30160000000001</v>
      </c>
      <c r="WIX175" s="68">
        <v>0</v>
      </c>
      <c r="WIY175" s="68">
        <f t="shared" si="5927"/>
        <v>1443.4524000000001</v>
      </c>
      <c r="WIZ175" s="101">
        <v>4</v>
      </c>
      <c r="WJA175" s="102"/>
      <c r="WJB175" s="68" t="s">
        <v>317</v>
      </c>
      <c r="WJC175" s="68">
        <f t="shared" ref="WJC175" si="10148">89.4*10.764</f>
        <v>962.30160000000001</v>
      </c>
      <c r="WJD175" s="68">
        <v>0</v>
      </c>
      <c r="WJE175" s="68">
        <f t="shared" si="5929"/>
        <v>962.30160000000001</v>
      </c>
      <c r="WJF175" s="68">
        <v>0</v>
      </c>
      <c r="WJG175" s="68">
        <f t="shared" si="5930"/>
        <v>1443.4524000000001</v>
      </c>
      <c r="WJH175" s="101">
        <v>4</v>
      </c>
      <c r="WJI175" s="102"/>
      <c r="WJJ175" s="68" t="s">
        <v>317</v>
      </c>
      <c r="WJK175" s="68">
        <f t="shared" ref="WJK175" si="10149">89.4*10.764</f>
        <v>962.30160000000001</v>
      </c>
      <c r="WJL175" s="68">
        <v>0</v>
      </c>
      <c r="WJM175" s="68">
        <f t="shared" si="5932"/>
        <v>962.30160000000001</v>
      </c>
      <c r="WJN175" s="68">
        <v>0</v>
      </c>
      <c r="WJO175" s="68">
        <f t="shared" si="5933"/>
        <v>1443.4524000000001</v>
      </c>
      <c r="WJP175" s="101">
        <v>4</v>
      </c>
      <c r="WJQ175" s="102"/>
      <c r="WJR175" s="68" t="s">
        <v>317</v>
      </c>
      <c r="WJS175" s="68">
        <f t="shared" ref="WJS175" si="10150">89.4*10.764</f>
        <v>962.30160000000001</v>
      </c>
      <c r="WJT175" s="68">
        <v>0</v>
      </c>
      <c r="WJU175" s="68">
        <f t="shared" si="5935"/>
        <v>962.30160000000001</v>
      </c>
      <c r="WJV175" s="68">
        <v>0</v>
      </c>
      <c r="WJW175" s="68">
        <f t="shared" si="5936"/>
        <v>1443.4524000000001</v>
      </c>
      <c r="WJX175" s="101">
        <v>4</v>
      </c>
      <c r="WJY175" s="102"/>
      <c r="WJZ175" s="68" t="s">
        <v>317</v>
      </c>
      <c r="WKA175" s="68">
        <f t="shared" ref="WKA175" si="10151">89.4*10.764</f>
        <v>962.30160000000001</v>
      </c>
      <c r="WKB175" s="68">
        <v>0</v>
      </c>
      <c r="WKC175" s="68">
        <f t="shared" si="5938"/>
        <v>962.30160000000001</v>
      </c>
      <c r="WKD175" s="68">
        <v>0</v>
      </c>
      <c r="WKE175" s="68">
        <f t="shared" si="5939"/>
        <v>1443.4524000000001</v>
      </c>
      <c r="WKF175" s="101">
        <v>4</v>
      </c>
      <c r="WKG175" s="102"/>
      <c r="WKH175" s="68" t="s">
        <v>317</v>
      </c>
      <c r="WKI175" s="68">
        <f t="shared" ref="WKI175" si="10152">89.4*10.764</f>
        <v>962.30160000000001</v>
      </c>
      <c r="WKJ175" s="68">
        <v>0</v>
      </c>
      <c r="WKK175" s="68">
        <f t="shared" si="5941"/>
        <v>962.30160000000001</v>
      </c>
      <c r="WKL175" s="68">
        <v>0</v>
      </c>
      <c r="WKM175" s="68">
        <f t="shared" si="5942"/>
        <v>1443.4524000000001</v>
      </c>
      <c r="WKN175" s="101">
        <v>4</v>
      </c>
      <c r="WKO175" s="102"/>
      <c r="WKP175" s="68" t="s">
        <v>317</v>
      </c>
      <c r="WKQ175" s="68">
        <f t="shared" ref="WKQ175" si="10153">89.4*10.764</f>
        <v>962.30160000000001</v>
      </c>
      <c r="WKR175" s="68">
        <v>0</v>
      </c>
      <c r="WKS175" s="68">
        <f t="shared" si="5944"/>
        <v>962.30160000000001</v>
      </c>
      <c r="WKT175" s="68">
        <v>0</v>
      </c>
      <c r="WKU175" s="68">
        <f t="shared" si="5945"/>
        <v>1443.4524000000001</v>
      </c>
      <c r="WKV175" s="101">
        <v>4</v>
      </c>
      <c r="WKW175" s="102"/>
      <c r="WKX175" s="68" t="s">
        <v>317</v>
      </c>
      <c r="WKY175" s="68">
        <f t="shared" ref="WKY175" si="10154">89.4*10.764</f>
        <v>962.30160000000001</v>
      </c>
      <c r="WKZ175" s="68">
        <v>0</v>
      </c>
      <c r="WLA175" s="68">
        <f t="shared" si="5947"/>
        <v>962.30160000000001</v>
      </c>
      <c r="WLB175" s="68">
        <v>0</v>
      </c>
      <c r="WLC175" s="68">
        <f t="shared" si="5948"/>
        <v>1443.4524000000001</v>
      </c>
      <c r="WLD175" s="101">
        <v>4</v>
      </c>
      <c r="WLE175" s="102"/>
      <c r="WLF175" s="68" t="s">
        <v>317</v>
      </c>
      <c r="WLG175" s="68">
        <f t="shared" ref="WLG175" si="10155">89.4*10.764</f>
        <v>962.30160000000001</v>
      </c>
      <c r="WLH175" s="68">
        <v>0</v>
      </c>
      <c r="WLI175" s="68">
        <f t="shared" si="5950"/>
        <v>962.30160000000001</v>
      </c>
      <c r="WLJ175" s="68">
        <v>0</v>
      </c>
      <c r="WLK175" s="68">
        <f t="shared" si="5951"/>
        <v>1443.4524000000001</v>
      </c>
      <c r="WLL175" s="101">
        <v>4</v>
      </c>
      <c r="WLM175" s="102"/>
      <c r="WLN175" s="68" t="s">
        <v>317</v>
      </c>
      <c r="WLO175" s="68">
        <f t="shared" ref="WLO175" si="10156">89.4*10.764</f>
        <v>962.30160000000001</v>
      </c>
      <c r="WLP175" s="68">
        <v>0</v>
      </c>
      <c r="WLQ175" s="68">
        <f t="shared" si="5953"/>
        <v>962.30160000000001</v>
      </c>
      <c r="WLR175" s="68">
        <v>0</v>
      </c>
      <c r="WLS175" s="68">
        <f t="shared" si="5954"/>
        <v>1443.4524000000001</v>
      </c>
      <c r="WLT175" s="101">
        <v>4</v>
      </c>
      <c r="WLU175" s="102"/>
      <c r="WLV175" s="68" t="s">
        <v>317</v>
      </c>
      <c r="WLW175" s="68">
        <f t="shared" ref="WLW175" si="10157">89.4*10.764</f>
        <v>962.30160000000001</v>
      </c>
      <c r="WLX175" s="68">
        <v>0</v>
      </c>
      <c r="WLY175" s="68">
        <f t="shared" si="5956"/>
        <v>962.30160000000001</v>
      </c>
      <c r="WLZ175" s="68">
        <v>0</v>
      </c>
      <c r="WMA175" s="68">
        <f t="shared" si="5957"/>
        <v>1443.4524000000001</v>
      </c>
      <c r="WMB175" s="101">
        <v>4</v>
      </c>
      <c r="WMC175" s="102"/>
      <c r="WMD175" s="68" t="s">
        <v>317</v>
      </c>
      <c r="WME175" s="68">
        <f t="shared" ref="WME175" si="10158">89.4*10.764</f>
        <v>962.30160000000001</v>
      </c>
      <c r="WMF175" s="68">
        <v>0</v>
      </c>
      <c r="WMG175" s="68">
        <f t="shared" si="5959"/>
        <v>962.30160000000001</v>
      </c>
      <c r="WMH175" s="68">
        <v>0</v>
      </c>
      <c r="WMI175" s="68">
        <f t="shared" si="5960"/>
        <v>1443.4524000000001</v>
      </c>
      <c r="WMJ175" s="101">
        <v>4</v>
      </c>
      <c r="WMK175" s="102"/>
      <c r="WML175" s="68" t="s">
        <v>317</v>
      </c>
      <c r="WMM175" s="68">
        <f t="shared" ref="WMM175" si="10159">89.4*10.764</f>
        <v>962.30160000000001</v>
      </c>
      <c r="WMN175" s="68">
        <v>0</v>
      </c>
      <c r="WMO175" s="68">
        <f t="shared" si="5962"/>
        <v>962.30160000000001</v>
      </c>
      <c r="WMP175" s="68">
        <v>0</v>
      </c>
      <c r="WMQ175" s="68">
        <f t="shared" si="5963"/>
        <v>1443.4524000000001</v>
      </c>
      <c r="WMR175" s="101">
        <v>4</v>
      </c>
      <c r="WMS175" s="102"/>
      <c r="WMT175" s="68" t="s">
        <v>317</v>
      </c>
      <c r="WMU175" s="68">
        <f t="shared" ref="WMU175" si="10160">89.4*10.764</f>
        <v>962.30160000000001</v>
      </c>
      <c r="WMV175" s="68">
        <v>0</v>
      </c>
      <c r="WMW175" s="68">
        <f t="shared" si="5965"/>
        <v>962.30160000000001</v>
      </c>
      <c r="WMX175" s="68">
        <v>0</v>
      </c>
      <c r="WMY175" s="68">
        <f t="shared" si="5966"/>
        <v>1443.4524000000001</v>
      </c>
      <c r="WMZ175" s="101">
        <v>4</v>
      </c>
      <c r="WNA175" s="102"/>
      <c r="WNB175" s="68" t="s">
        <v>317</v>
      </c>
      <c r="WNC175" s="68">
        <f t="shared" ref="WNC175" si="10161">89.4*10.764</f>
        <v>962.30160000000001</v>
      </c>
      <c r="WND175" s="68">
        <v>0</v>
      </c>
      <c r="WNE175" s="68">
        <f t="shared" si="5968"/>
        <v>962.30160000000001</v>
      </c>
      <c r="WNF175" s="68">
        <v>0</v>
      </c>
      <c r="WNG175" s="68">
        <f t="shared" si="5969"/>
        <v>1443.4524000000001</v>
      </c>
      <c r="WNH175" s="101">
        <v>4</v>
      </c>
      <c r="WNI175" s="102"/>
      <c r="WNJ175" s="68" t="s">
        <v>317</v>
      </c>
      <c r="WNK175" s="68">
        <f t="shared" ref="WNK175" si="10162">89.4*10.764</f>
        <v>962.30160000000001</v>
      </c>
      <c r="WNL175" s="68">
        <v>0</v>
      </c>
      <c r="WNM175" s="68">
        <f t="shared" si="5971"/>
        <v>962.30160000000001</v>
      </c>
      <c r="WNN175" s="68">
        <v>0</v>
      </c>
      <c r="WNO175" s="68">
        <f t="shared" si="5972"/>
        <v>1443.4524000000001</v>
      </c>
      <c r="WNP175" s="101">
        <v>4</v>
      </c>
      <c r="WNQ175" s="102"/>
      <c r="WNR175" s="68" t="s">
        <v>317</v>
      </c>
      <c r="WNS175" s="68">
        <f t="shared" ref="WNS175" si="10163">89.4*10.764</f>
        <v>962.30160000000001</v>
      </c>
      <c r="WNT175" s="68">
        <v>0</v>
      </c>
      <c r="WNU175" s="68">
        <f t="shared" si="5974"/>
        <v>962.30160000000001</v>
      </c>
      <c r="WNV175" s="68">
        <v>0</v>
      </c>
      <c r="WNW175" s="68">
        <f t="shared" si="5975"/>
        <v>1443.4524000000001</v>
      </c>
      <c r="WNX175" s="101">
        <v>4</v>
      </c>
      <c r="WNY175" s="102"/>
      <c r="WNZ175" s="68" t="s">
        <v>317</v>
      </c>
      <c r="WOA175" s="68">
        <f t="shared" ref="WOA175" si="10164">89.4*10.764</f>
        <v>962.30160000000001</v>
      </c>
      <c r="WOB175" s="68">
        <v>0</v>
      </c>
      <c r="WOC175" s="68">
        <f t="shared" si="5977"/>
        <v>962.30160000000001</v>
      </c>
      <c r="WOD175" s="68">
        <v>0</v>
      </c>
      <c r="WOE175" s="68">
        <f t="shared" si="5978"/>
        <v>1443.4524000000001</v>
      </c>
      <c r="WOF175" s="101">
        <v>4</v>
      </c>
      <c r="WOG175" s="102"/>
      <c r="WOH175" s="68" t="s">
        <v>317</v>
      </c>
      <c r="WOI175" s="68">
        <f t="shared" ref="WOI175" si="10165">89.4*10.764</f>
        <v>962.30160000000001</v>
      </c>
      <c r="WOJ175" s="68">
        <v>0</v>
      </c>
      <c r="WOK175" s="68">
        <f t="shared" si="5980"/>
        <v>962.30160000000001</v>
      </c>
      <c r="WOL175" s="68">
        <v>0</v>
      </c>
      <c r="WOM175" s="68">
        <f t="shared" si="5981"/>
        <v>1443.4524000000001</v>
      </c>
      <c r="WON175" s="101">
        <v>4</v>
      </c>
      <c r="WOO175" s="102"/>
      <c r="WOP175" s="68" t="s">
        <v>317</v>
      </c>
      <c r="WOQ175" s="68">
        <f t="shared" ref="WOQ175" si="10166">89.4*10.764</f>
        <v>962.30160000000001</v>
      </c>
      <c r="WOR175" s="68">
        <v>0</v>
      </c>
      <c r="WOS175" s="68">
        <f t="shared" si="5983"/>
        <v>962.30160000000001</v>
      </c>
      <c r="WOT175" s="68">
        <v>0</v>
      </c>
      <c r="WOU175" s="68">
        <f t="shared" si="5984"/>
        <v>1443.4524000000001</v>
      </c>
      <c r="WOV175" s="101">
        <v>4</v>
      </c>
      <c r="WOW175" s="102"/>
      <c r="WOX175" s="68" t="s">
        <v>317</v>
      </c>
      <c r="WOY175" s="68">
        <f t="shared" ref="WOY175" si="10167">89.4*10.764</f>
        <v>962.30160000000001</v>
      </c>
      <c r="WOZ175" s="68">
        <v>0</v>
      </c>
      <c r="WPA175" s="68">
        <f t="shared" si="5986"/>
        <v>962.30160000000001</v>
      </c>
      <c r="WPB175" s="68">
        <v>0</v>
      </c>
      <c r="WPC175" s="68">
        <f t="shared" si="5987"/>
        <v>1443.4524000000001</v>
      </c>
      <c r="WPD175" s="101">
        <v>4</v>
      </c>
      <c r="WPE175" s="102"/>
      <c r="WPF175" s="68" t="s">
        <v>317</v>
      </c>
      <c r="WPG175" s="68">
        <f t="shared" ref="WPG175" si="10168">89.4*10.764</f>
        <v>962.30160000000001</v>
      </c>
      <c r="WPH175" s="68">
        <v>0</v>
      </c>
      <c r="WPI175" s="68">
        <f t="shared" si="5989"/>
        <v>962.30160000000001</v>
      </c>
      <c r="WPJ175" s="68">
        <v>0</v>
      </c>
      <c r="WPK175" s="68">
        <f t="shared" si="5990"/>
        <v>1443.4524000000001</v>
      </c>
      <c r="WPL175" s="101">
        <v>4</v>
      </c>
      <c r="WPM175" s="102"/>
      <c r="WPN175" s="68" t="s">
        <v>317</v>
      </c>
      <c r="WPO175" s="68">
        <f t="shared" ref="WPO175" si="10169">89.4*10.764</f>
        <v>962.30160000000001</v>
      </c>
      <c r="WPP175" s="68">
        <v>0</v>
      </c>
      <c r="WPQ175" s="68">
        <f t="shared" si="5992"/>
        <v>962.30160000000001</v>
      </c>
      <c r="WPR175" s="68">
        <v>0</v>
      </c>
      <c r="WPS175" s="68">
        <f t="shared" si="5993"/>
        <v>1443.4524000000001</v>
      </c>
      <c r="WPT175" s="101">
        <v>4</v>
      </c>
      <c r="WPU175" s="102"/>
      <c r="WPV175" s="68" t="s">
        <v>317</v>
      </c>
      <c r="WPW175" s="68">
        <f t="shared" ref="WPW175" si="10170">89.4*10.764</f>
        <v>962.30160000000001</v>
      </c>
      <c r="WPX175" s="68">
        <v>0</v>
      </c>
      <c r="WPY175" s="68">
        <f t="shared" si="5995"/>
        <v>962.30160000000001</v>
      </c>
      <c r="WPZ175" s="68">
        <v>0</v>
      </c>
      <c r="WQA175" s="68">
        <f t="shared" si="5996"/>
        <v>1443.4524000000001</v>
      </c>
      <c r="WQB175" s="101">
        <v>4</v>
      </c>
      <c r="WQC175" s="102"/>
      <c r="WQD175" s="68" t="s">
        <v>317</v>
      </c>
      <c r="WQE175" s="68">
        <f t="shared" ref="WQE175" si="10171">89.4*10.764</f>
        <v>962.30160000000001</v>
      </c>
      <c r="WQF175" s="68">
        <v>0</v>
      </c>
      <c r="WQG175" s="68">
        <f t="shared" si="5998"/>
        <v>962.30160000000001</v>
      </c>
      <c r="WQH175" s="68">
        <v>0</v>
      </c>
      <c r="WQI175" s="68">
        <f t="shared" si="5999"/>
        <v>1443.4524000000001</v>
      </c>
      <c r="WQJ175" s="101">
        <v>4</v>
      </c>
      <c r="WQK175" s="102"/>
      <c r="WQL175" s="68" t="s">
        <v>317</v>
      </c>
      <c r="WQM175" s="68">
        <f t="shared" ref="WQM175" si="10172">89.4*10.764</f>
        <v>962.30160000000001</v>
      </c>
      <c r="WQN175" s="68">
        <v>0</v>
      </c>
      <c r="WQO175" s="68">
        <f t="shared" si="6001"/>
        <v>962.30160000000001</v>
      </c>
      <c r="WQP175" s="68">
        <v>0</v>
      </c>
      <c r="WQQ175" s="68">
        <f t="shared" si="6002"/>
        <v>1443.4524000000001</v>
      </c>
      <c r="WQR175" s="101">
        <v>4</v>
      </c>
      <c r="WQS175" s="102"/>
      <c r="WQT175" s="68" t="s">
        <v>317</v>
      </c>
      <c r="WQU175" s="68">
        <f t="shared" ref="WQU175" si="10173">89.4*10.764</f>
        <v>962.30160000000001</v>
      </c>
      <c r="WQV175" s="68">
        <v>0</v>
      </c>
      <c r="WQW175" s="68">
        <f t="shared" si="6004"/>
        <v>962.30160000000001</v>
      </c>
      <c r="WQX175" s="68">
        <v>0</v>
      </c>
      <c r="WQY175" s="68">
        <f t="shared" si="6005"/>
        <v>1443.4524000000001</v>
      </c>
      <c r="WQZ175" s="101">
        <v>4</v>
      </c>
      <c r="WRA175" s="102"/>
      <c r="WRB175" s="68" t="s">
        <v>317</v>
      </c>
      <c r="WRC175" s="68">
        <f t="shared" ref="WRC175" si="10174">89.4*10.764</f>
        <v>962.30160000000001</v>
      </c>
      <c r="WRD175" s="68">
        <v>0</v>
      </c>
      <c r="WRE175" s="68">
        <f t="shared" si="6007"/>
        <v>962.30160000000001</v>
      </c>
      <c r="WRF175" s="68">
        <v>0</v>
      </c>
      <c r="WRG175" s="68">
        <f t="shared" si="6008"/>
        <v>1443.4524000000001</v>
      </c>
      <c r="WRH175" s="101">
        <v>4</v>
      </c>
      <c r="WRI175" s="102"/>
      <c r="WRJ175" s="68" t="s">
        <v>317</v>
      </c>
      <c r="WRK175" s="68">
        <f t="shared" ref="WRK175" si="10175">89.4*10.764</f>
        <v>962.30160000000001</v>
      </c>
      <c r="WRL175" s="68">
        <v>0</v>
      </c>
      <c r="WRM175" s="68">
        <f t="shared" si="6010"/>
        <v>962.30160000000001</v>
      </c>
      <c r="WRN175" s="68">
        <v>0</v>
      </c>
      <c r="WRO175" s="68">
        <f t="shared" si="6011"/>
        <v>1443.4524000000001</v>
      </c>
      <c r="WRP175" s="101">
        <v>4</v>
      </c>
      <c r="WRQ175" s="102"/>
      <c r="WRR175" s="68" t="s">
        <v>317</v>
      </c>
      <c r="WRS175" s="68">
        <f t="shared" ref="WRS175" si="10176">89.4*10.764</f>
        <v>962.30160000000001</v>
      </c>
      <c r="WRT175" s="68">
        <v>0</v>
      </c>
      <c r="WRU175" s="68">
        <f t="shared" si="6013"/>
        <v>962.30160000000001</v>
      </c>
      <c r="WRV175" s="68">
        <v>0</v>
      </c>
      <c r="WRW175" s="68">
        <f t="shared" si="6014"/>
        <v>1443.4524000000001</v>
      </c>
      <c r="WRX175" s="101">
        <v>4</v>
      </c>
      <c r="WRY175" s="102"/>
      <c r="WRZ175" s="68" t="s">
        <v>317</v>
      </c>
      <c r="WSA175" s="68">
        <f t="shared" ref="WSA175" si="10177">89.4*10.764</f>
        <v>962.30160000000001</v>
      </c>
      <c r="WSB175" s="68">
        <v>0</v>
      </c>
      <c r="WSC175" s="68">
        <f t="shared" si="6016"/>
        <v>962.30160000000001</v>
      </c>
      <c r="WSD175" s="68">
        <v>0</v>
      </c>
      <c r="WSE175" s="68">
        <f t="shared" si="6017"/>
        <v>1443.4524000000001</v>
      </c>
      <c r="WSF175" s="101">
        <v>4</v>
      </c>
      <c r="WSG175" s="102"/>
      <c r="WSH175" s="68" t="s">
        <v>317</v>
      </c>
      <c r="WSI175" s="68">
        <f t="shared" ref="WSI175" si="10178">89.4*10.764</f>
        <v>962.30160000000001</v>
      </c>
      <c r="WSJ175" s="68">
        <v>0</v>
      </c>
      <c r="WSK175" s="68">
        <f t="shared" si="6019"/>
        <v>962.30160000000001</v>
      </c>
      <c r="WSL175" s="68">
        <v>0</v>
      </c>
      <c r="WSM175" s="68">
        <f t="shared" si="6020"/>
        <v>1443.4524000000001</v>
      </c>
      <c r="WSN175" s="101">
        <v>4</v>
      </c>
      <c r="WSO175" s="102"/>
      <c r="WSP175" s="68" t="s">
        <v>317</v>
      </c>
      <c r="WSQ175" s="68">
        <f t="shared" ref="WSQ175" si="10179">89.4*10.764</f>
        <v>962.30160000000001</v>
      </c>
      <c r="WSR175" s="68">
        <v>0</v>
      </c>
      <c r="WSS175" s="68">
        <f t="shared" si="6022"/>
        <v>962.30160000000001</v>
      </c>
      <c r="WST175" s="68">
        <v>0</v>
      </c>
      <c r="WSU175" s="68">
        <f t="shared" si="6023"/>
        <v>1443.4524000000001</v>
      </c>
      <c r="WSV175" s="101">
        <v>4</v>
      </c>
      <c r="WSW175" s="102"/>
      <c r="WSX175" s="68" t="s">
        <v>317</v>
      </c>
      <c r="WSY175" s="68">
        <f t="shared" ref="WSY175" si="10180">89.4*10.764</f>
        <v>962.30160000000001</v>
      </c>
      <c r="WSZ175" s="68">
        <v>0</v>
      </c>
      <c r="WTA175" s="68">
        <f t="shared" si="6025"/>
        <v>962.30160000000001</v>
      </c>
      <c r="WTB175" s="68">
        <v>0</v>
      </c>
      <c r="WTC175" s="68">
        <f t="shared" si="6026"/>
        <v>1443.4524000000001</v>
      </c>
      <c r="WTD175" s="101">
        <v>4</v>
      </c>
      <c r="WTE175" s="102"/>
      <c r="WTF175" s="68" t="s">
        <v>317</v>
      </c>
      <c r="WTG175" s="68">
        <f t="shared" ref="WTG175" si="10181">89.4*10.764</f>
        <v>962.30160000000001</v>
      </c>
      <c r="WTH175" s="68">
        <v>0</v>
      </c>
      <c r="WTI175" s="68">
        <f t="shared" si="6028"/>
        <v>962.30160000000001</v>
      </c>
      <c r="WTJ175" s="68">
        <v>0</v>
      </c>
      <c r="WTK175" s="68">
        <f t="shared" si="6029"/>
        <v>1443.4524000000001</v>
      </c>
      <c r="WTL175" s="101">
        <v>4</v>
      </c>
      <c r="WTM175" s="102"/>
      <c r="WTN175" s="68" t="s">
        <v>317</v>
      </c>
      <c r="WTO175" s="68">
        <f t="shared" ref="WTO175" si="10182">89.4*10.764</f>
        <v>962.30160000000001</v>
      </c>
      <c r="WTP175" s="68">
        <v>0</v>
      </c>
      <c r="WTQ175" s="68">
        <f t="shared" si="6031"/>
        <v>962.30160000000001</v>
      </c>
      <c r="WTR175" s="68">
        <v>0</v>
      </c>
      <c r="WTS175" s="68">
        <f t="shared" si="6032"/>
        <v>1443.4524000000001</v>
      </c>
      <c r="WTT175" s="101">
        <v>4</v>
      </c>
      <c r="WTU175" s="102"/>
      <c r="WTV175" s="68" t="s">
        <v>317</v>
      </c>
      <c r="WTW175" s="68">
        <f t="shared" ref="WTW175" si="10183">89.4*10.764</f>
        <v>962.30160000000001</v>
      </c>
      <c r="WTX175" s="68">
        <v>0</v>
      </c>
      <c r="WTY175" s="68">
        <f t="shared" si="6034"/>
        <v>962.30160000000001</v>
      </c>
      <c r="WTZ175" s="68">
        <v>0</v>
      </c>
      <c r="WUA175" s="68">
        <f t="shared" si="6035"/>
        <v>1443.4524000000001</v>
      </c>
      <c r="WUB175" s="101">
        <v>4</v>
      </c>
      <c r="WUC175" s="102"/>
      <c r="WUD175" s="68" t="s">
        <v>317</v>
      </c>
      <c r="WUE175" s="68">
        <f t="shared" ref="WUE175" si="10184">89.4*10.764</f>
        <v>962.30160000000001</v>
      </c>
      <c r="WUF175" s="68">
        <v>0</v>
      </c>
      <c r="WUG175" s="68">
        <f t="shared" si="6037"/>
        <v>962.30160000000001</v>
      </c>
      <c r="WUH175" s="68">
        <v>0</v>
      </c>
      <c r="WUI175" s="68">
        <f t="shared" si="6038"/>
        <v>1443.4524000000001</v>
      </c>
      <c r="WUJ175" s="101">
        <v>4</v>
      </c>
      <c r="WUK175" s="102"/>
      <c r="WUL175" s="68" t="s">
        <v>317</v>
      </c>
      <c r="WUM175" s="68">
        <f t="shared" ref="WUM175" si="10185">89.4*10.764</f>
        <v>962.30160000000001</v>
      </c>
      <c r="WUN175" s="68">
        <v>0</v>
      </c>
      <c r="WUO175" s="68">
        <f t="shared" si="6040"/>
        <v>962.30160000000001</v>
      </c>
      <c r="WUP175" s="68">
        <v>0</v>
      </c>
      <c r="WUQ175" s="68">
        <f t="shared" si="6041"/>
        <v>1443.4524000000001</v>
      </c>
      <c r="WUR175" s="101">
        <v>4</v>
      </c>
      <c r="WUS175" s="102"/>
      <c r="WUT175" s="68" t="s">
        <v>317</v>
      </c>
      <c r="WUU175" s="68">
        <f t="shared" ref="WUU175" si="10186">89.4*10.764</f>
        <v>962.30160000000001</v>
      </c>
      <c r="WUV175" s="68">
        <v>0</v>
      </c>
      <c r="WUW175" s="68">
        <f t="shared" si="6043"/>
        <v>962.30160000000001</v>
      </c>
      <c r="WUX175" s="68">
        <v>0</v>
      </c>
      <c r="WUY175" s="68">
        <f t="shared" si="6044"/>
        <v>1443.4524000000001</v>
      </c>
      <c r="WUZ175" s="101">
        <v>4</v>
      </c>
      <c r="WVA175" s="102"/>
      <c r="WVB175" s="68" t="s">
        <v>317</v>
      </c>
      <c r="WVC175" s="68">
        <f t="shared" ref="WVC175" si="10187">89.4*10.764</f>
        <v>962.30160000000001</v>
      </c>
      <c r="WVD175" s="68">
        <v>0</v>
      </c>
      <c r="WVE175" s="68">
        <f t="shared" si="6046"/>
        <v>962.30160000000001</v>
      </c>
      <c r="WVF175" s="68">
        <v>0</v>
      </c>
      <c r="WVG175" s="68">
        <f t="shared" si="6047"/>
        <v>1443.4524000000001</v>
      </c>
      <c r="WVH175" s="101">
        <v>4</v>
      </c>
      <c r="WVI175" s="102"/>
      <c r="WVJ175" s="68" t="s">
        <v>317</v>
      </c>
      <c r="WVK175" s="68">
        <f t="shared" ref="WVK175" si="10188">89.4*10.764</f>
        <v>962.30160000000001</v>
      </c>
      <c r="WVL175" s="68">
        <v>0</v>
      </c>
      <c r="WVM175" s="68">
        <f t="shared" si="6049"/>
        <v>962.30160000000001</v>
      </c>
      <c r="WVN175" s="68">
        <v>0</v>
      </c>
      <c r="WVO175" s="68">
        <f t="shared" si="6050"/>
        <v>1443.4524000000001</v>
      </c>
      <c r="WVP175" s="101">
        <v>4</v>
      </c>
      <c r="WVQ175" s="102"/>
      <c r="WVR175" s="68" t="s">
        <v>317</v>
      </c>
      <c r="WVS175" s="68">
        <f t="shared" ref="WVS175" si="10189">89.4*10.764</f>
        <v>962.30160000000001</v>
      </c>
      <c r="WVT175" s="68">
        <v>0</v>
      </c>
      <c r="WVU175" s="68">
        <f t="shared" si="6052"/>
        <v>962.30160000000001</v>
      </c>
      <c r="WVV175" s="68">
        <v>0</v>
      </c>
      <c r="WVW175" s="68">
        <f t="shared" si="6053"/>
        <v>1443.4524000000001</v>
      </c>
      <c r="WVX175" s="101">
        <v>4</v>
      </c>
      <c r="WVY175" s="102"/>
      <c r="WVZ175" s="68" t="s">
        <v>317</v>
      </c>
      <c r="WWA175" s="68">
        <f t="shared" ref="WWA175" si="10190">89.4*10.764</f>
        <v>962.30160000000001</v>
      </c>
      <c r="WWB175" s="68">
        <v>0</v>
      </c>
      <c r="WWC175" s="68">
        <f t="shared" si="6055"/>
        <v>962.30160000000001</v>
      </c>
      <c r="WWD175" s="68">
        <v>0</v>
      </c>
      <c r="WWE175" s="68">
        <f t="shared" si="6056"/>
        <v>1443.4524000000001</v>
      </c>
      <c r="WWF175" s="101">
        <v>4</v>
      </c>
      <c r="WWG175" s="102"/>
      <c r="WWH175" s="68" t="s">
        <v>317</v>
      </c>
      <c r="WWI175" s="68">
        <f t="shared" ref="WWI175" si="10191">89.4*10.764</f>
        <v>962.30160000000001</v>
      </c>
      <c r="WWJ175" s="68">
        <v>0</v>
      </c>
      <c r="WWK175" s="68">
        <f t="shared" si="6058"/>
        <v>962.30160000000001</v>
      </c>
      <c r="WWL175" s="68">
        <v>0</v>
      </c>
      <c r="WWM175" s="68">
        <f t="shared" si="6059"/>
        <v>1443.4524000000001</v>
      </c>
      <c r="WWN175" s="101">
        <v>4</v>
      </c>
      <c r="WWO175" s="102"/>
      <c r="WWP175" s="68" t="s">
        <v>317</v>
      </c>
      <c r="WWQ175" s="68">
        <f t="shared" ref="WWQ175" si="10192">89.4*10.764</f>
        <v>962.30160000000001</v>
      </c>
      <c r="WWR175" s="68">
        <v>0</v>
      </c>
      <c r="WWS175" s="68">
        <f t="shared" si="6061"/>
        <v>962.30160000000001</v>
      </c>
      <c r="WWT175" s="68">
        <v>0</v>
      </c>
      <c r="WWU175" s="68">
        <f t="shared" si="6062"/>
        <v>1443.4524000000001</v>
      </c>
      <c r="WWV175" s="101">
        <v>4</v>
      </c>
      <c r="WWW175" s="102"/>
      <c r="WWX175" s="68" t="s">
        <v>317</v>
      </c>
      <c r="WWY175" s="68">
        <f t="shared" ref="WWY175" si="10193">89.4*10.764</f>
        <v>962.30160000000001</v>
      </c>
      <c r="WWZ175" s="68">
        <v>0</v>
      </c>
      <c r="WXA175" s="68">
        <f t="shared" si="6064"/>
        <v>962.30160000000001</v>
      </c>
      <c r="WXB175" s="68">
        <v>0</v>
      </c>
      <c r="WXC175" s="68">
        <f t="shared" si="6065"/>
        <v>1443.4524000000001</v>
      </c>
      <c r="WXD175" s="101">
        <v>4</v>
      </c>
      <c r="WXE175" s="102"/>
      <c r="WXF175" s="68" t="s">
        <v>317</v>
      </c>
      <c r="WXG175" s="68">
        <f t="shared" ref="WXG175" si="10194">89.4*10.764</f>
        <v>962.30160000000001</v>
      </c>
      <c r="WXH175" s="68">
        <v>0</v>
      </c>
      <c r="WXI175" s="68">
        <f t="shared" si="6067"/>
        <v>962.30160000000001</v>
      </c>
      <c r="WXJ175" s="68">
        <v>0</v>
      </c>
      <c r="WXK175" s="68">
        <f t="shared" si="6068"/>
        <v>1443.4524000000001</v>
      </c>
      <c r="WXL175" s="101">
        <v>4</v>
      </c>
      <c r="WXM175" s="102"/>
      <c r="WXN175" s="68" t="s">
        <v>317</v>
      </c>
      <c r="WXO175" s="68">
        <f t="shared" ref="WXO175" si="10195">89.4*10.764</f>
        <v>962.30160000000001</v>
      </c>
      <c r="WXP175" s="68">
        <v>0</v>
      </c>
      <c r="WXQ175" s="68">
        <f t="shared" si="6070"/>
        <v>962.30160000000001</v>
      </c>
      <c r="WXR175" s="68">
        <v>0</v>
      </c>
      <c r="WXS175" s="68">
        <f t="shared" si="6071"/>
        <v>1443.4524000000001</v>
      </c>
      <c r="WXT175" s="101">
        <v>4</v>
      </c>
      <c r="WXU175" s="102"/>
      <c r="WXV175" s="68" t="s">
        <v>317</v>
      </c>
      <c r="WXW175" s="68">
        <f t="shared" ref="WXW175" si="10196">89.4*10.764</f>
        <v>962.30160000000001</v>
      </c>
      <c r="WXX175" s="68">
        <v>0</v>
      </c>
      <c r="WXY175" s="68">
        <f t="shared" si="6073"/>
        <v>962.30160000000001</v>
      </c>
      <c r="WXZ175" s="68">
        <v>0</v>
      </c>
      <c r="WYA175" s="68">
        <f t="shared" si="6074"/>
        <v>1443.4524000000001</v>
      </c>
      <c r="WYB175" s="101">
        <v>4</v>
      </c>
      <c r="WYC175" s="102"/>
      <c r="WYD175" s="68" t="s">
        <v>317</v>
      </c>
      <c r="WYE175" s="68">
        <f t="shared" ref="WYE175" si="10197">89.4*10.764</f>
        <v>962.30160000000001</v>
      </c>
      <c r="WYF175" s="68">
        <v>0</v>
      </c>
      <c r="WYG175" s="68">
        <f t="shared" si="6076"/>
        <v>962.30160000000001</v>
      </c>
      <c r="WYH175" s="68">
        <v>0</v>
      </c>
      <c r="WYI175" s="68">
        <f t="shared" si="6077"/>
        <v>1443.4524000000001</v>
      </c>
      <c r="WYJ175" s="101">
        <v>4</v>
      </c>
      <c r="WYK175" s="102"/>
      <c r="WYL175" s="68" t="s">
        <v>317</v>
      </c>
      <c r="WYM175" s="68">
        <f t="shared" ref="WYM175" si="10198">89.4*10.764</f>
        <v>962.30160000000001</v>
      </c>
      <c r="WYN175" s="68">
        <v>0</v>
      </c>
      <c r="WYO175" s="68">
        <f t="shared" si="6079"/>
        <v>962.30160000000001</v>
      </c>
      <c r="WYP175" s="68">
        <v>0</v>
      </c>
      <c r="WYQ175" s="68">
        <f t="shared" si="6080"/>
        <v>1443.4524000000001</v>
      </c>
      <c r="WYR175" s="101">
        <v>4</v>
      </c>
      <c r="WYS175" s="102"/>
      <c r="WYT175" s="68" t="s">
        <v>317</v>
      </c>
      <c r="WYU175" s="68">
        <f t="shared" ref="WYU175" si="10199">89.4*10.764</f>
        <v>962.30160000000001</v>
      </c>
      <c r="WYV175" s="68">
        <v>0</v>
      </c>
      <c r="WYW175" s="68">
        <f t="shared" si="6082"/>
        <v>962.30160000000001</v>
      </c>
      <c r="WYX175" s="68">
        <v>0</v>
      </c>
      <c r="WYY175" s="68">
        <f t="shared" si="6083"/>
        <v>1443.4524000000001</v>
      </c>
      <c r="WYZ175" s="101">
        <v>4</v>
      </c>
      <c r="WZA175" s="102"/>
      <c r="WZB175" s="68" t="s">
        <v>317</v>
      </c>
      <c r="WZC175" s="68">
        <f t="shared" ref="WZC175" si="10200">89.4*10.764</f>
        <v>962.30160000000001</v>
      </c>
      <c r="WZD175" s="68">
        <v>0</v>
      </c>
      <c r="WZE175" s="68">
        <f t="shared" si="6085"/>
        <v>962.30160000000001</v>
      </c>
      <c r="WZF175" s="68">
        <v>0</v>
      </c>
      <c r="WZG175" s="68">
        <f t="shared" si="6086"/>
        <v>1443.4524000000001</v>
      </c>
      <c r="WZH175" s="101">
        <v>4</v>
      </c>
      <c r="WZI175" s="102"/>
      <c r="WZJ175" s="68" t="s">
        <v>317</v>
      </c>
      <c r="WZK175" s="68">
        <f t="shared" ref="WZK175" si="10201">89.4*10.764</f>
        <v>962.30160000000001</v>
      </c>
      <c r="WZL175" s="68">
        <v>0</v>
      </c>
      <c r="WZM175" s="68">
        <f t="shared" si="6088"/>
        <v>962.30160000000001</v>
      </c>
      <c r="WZN175" s="68">
        <v>0</v>
      </c>
      <c r="WZO175" s="68">
        <f t="shared" si="6089"/>
        <v>1443.4524000000001</v>
      </c>
      <c r="WZP175" s="101">
        <v>4</v>
      </c>
      <c r="WZQ175" s="102"/>
      <c r="WZR175" s="68" t="s">
        <v>317</v>
      </c>
      <c r="WZS175" s="68">
        <f t="shared" ref="WZS175" si="10202">89.4*10.764</f>
        <v>962.30160000000001</v>
      </c>
      <c r="WZT175" s="68">
        <v>0</v>
      </c>
      <c r="WZU175" s="68">
        <f t="shared" si="6091"/>
        <v>962.30160000000001</v>
      </c>
      <c r="WZV175" s="68">
        <v>0</v>
      </c>
      <c r="WZW175" s="68">
        <f t="shared" si="6092"/>
        <v>1443.4524000000001</v>
      </c>
      <c r="WZX175" s="101">
        <v>4</v>
      </c>
      <c r="WZY175" s="102"/>
      <c r="WZZ175" s="68" t="s">
        <v>317</v>
      </c>
      <c r="XAA175" s="68">
        <f t="shared" ref="XAA175" si="10203">89.4*10.764</f>
        <v>962.30160000000001</v>
      </c>
      <c r="XAB175" s="68">
        <v>0</v>
      </c>
      <c r="XAC175" s="68">
        <f t="shared" si="6094"/>
        <v>962.30160000000001</v>
      </c>
      <c r="XAD175" s="68">
        <v>0</v>
      </c>
      <c r="XAE175" s="68">
        <f t="shared" si="6095"/>
        <v>1443.4524000000001</v>
      </c>
      <c r="XAF175" s="101">
        <v>4</v>
      </c>
      <c r="XAG175" s="102"/>
      <c r="XAH175" s="68" t="s">
        <v>317</v>
      </c>
      <c r="XAI175" s="68">
        <f t="shared" ref="XAI175" si="10204">89.4*10.764</f>
        <v>962.30160000000001</v>
      </c>
      <c r="XAJ175" s="68">
        <v>0</v>
      </c>
      <c r="XAK175" s="68">
        <f t="shared" si="6097"/>
        <v>962.30160000000001</v>
      </c>
      <c r="XAL175" s="68">
        <v>0</v>
      </c>
      <c r="XAM175" s="68">
        <f t="shared" si="6098"/>
        <v>1443.4524000000001</v>
      </c>
      <c r="XAN175" s="101">
        <v>4</v>
      </c>
      <c r="XAO175" s="102"/>
      <c r="XAP175" s="68" t="s">
        <v>317</v>
      </c>
      <c r="XAQ175" s="68">
        <f t="shared" ref="XAQ175" si="10205">89.4*10.764</f>
        <v>962.30160000000001</v>
      </c>
      <c r="XAR175" s="68">
        <v>0</v>
      </c>
      <c r="XAS175" s="68">
        <f t="shared" si="6100"/>
        <v>962.30160000000001</v>
      </c>
      <c r="XAT175" s="68">
        <v>0</v>
      </c>
      <c r="XAU175" s="68">
        <f t="shared" si="6101"/>
        <v>1443.4524000000001</v>
      </c>
      <c r="XAV175" s="101">
        <v>4</v>
      </c>
      <c r="XAW175" s="102"/>
      <c r="XAX175" s="68" t="s">
        <v>317</v>
      </c>
      <c r="XAY175" s="68">
        <f t="shared" ref="XAY175" si="10206">89.4*10.764</f>
        <v>962.30160000000001</v>
      </c>
      <c r="XAZ175" s="68">
        <v>0</v>
      </c>
      <c r="XBA175" s="68">
        <f t="shared" si="6103"/>
        <v>962.30160000000001</v>
      </c>
      <c r="XBB175" s="68">
        <v>0</v>
      </c>
      <c r="XBC175" s="68">
        <f t="shared" si="6104"/>
        <v>1443.4524000000001</v>
      </c>
      <c r="XBD175" s="101">
        <v>4</v>
      </c>
      <c r="XBE175" s="102"/>
      <c r="XBF175" s="68" t="s">
        <v>317</v>
      </c>
      <c r="XBG175" s="68">
        <f t="shared" ref="XBG175" si="10207">89.4*10.764</f>
        <v>962.30160000000001</v>
      </c>
      <c r="XBH175" s="68">
        <v>0</v>
      </c>
      <c r="XBI175" s="68">
        <f t="shared" si="6106"/>
        <v>962.30160000000001</v>
      </c>
      <c r="XBJ175" s="68">
        <v>0</v>
      </c>
      <c r="XBK175" s="68">
        <f t="shared" si="6107"/>
        <v>1443.4524000000001</v>
      </c>
      <c r="XBL175" s="101">
        <v>4</v>
      </c>
      <c r="XBM175" s="102"/>
      <c r="XBN175" s="68" t="s">
        <v>317</v>
      </c>
      <c r="XBO175" s="68">
        <f t="shared" ref="XBO175" si="10208">89.4*10.764</f>
        <v>962.30160000000001</v>
      </c>
      <c r="XBP175" s="68">
        <v>0</v>
      </c>
      <c r="XBQ175" s="68">
        <f t="shared" si="6109"/>
        <v>962.30160000000001</v>
      </c>
      <c r="XBR175" s="68">
        <v>0</v>
      </c>
      <c r="XBS175" s="68">
        <f t="shared" si="6110"/>
        <v>1443.4524000000001</v>
      </c>
      <c r="XBT175" s="101">
        <v>4</v>
      </c>
      <c r="XBU175" s="102"/>
      <c r="XBV175" s="68" t="s">
        <v>317</v>
      </c>
      <c r="XBW175" s="68">
        <f t="shared" ref="XBW175" si="10209">89.4*10.764</f>
        <v>962.30160000000001</v>
      </c>
      <c r="XBX175" s="68">
        <v>0</v>
      </c>
      <c r="XBY175" s="68">
        <f t="shared" si="6112"/>
        <v>962.30160000000001</v>
      </c>
      <c r="XBZ175" s="68">
        <v>0</v>
      </c>
      <c r="XCA175" s="68">
        <f t="shared" si="6113"/>
        <v>1443.4524000000001</v>
      </c>
      <c r="XCB175" s="101">
        <v>4</v>
      </c>
      <c r="XCC175" s="102"/>
      <c r="XCD175" s="68" t="s">
        <v>317</v>
      </c>
      <c r="XCE175" s="68">
        <f t="shared" ref="XCE175" si="10210">89.4*10.764</f>
        <v>962.30160000000001</v>
      </c>
      <c r="XCF175" s="68">
        <v>0</v>
      </c>
      <c r="XCG175" s="68">
        <f t="shared" si="6115"/>
        <v>962.30160000000001</v>
      </c>
      <c r="XCH175" s="68">
        <v>0</v>
      </c>
      <c r="XCI175" s="68">
        <f t="shared" si="6116"/>
        <v>1443.4524000000001</v>
      </c>
      <c r="XCJ175" s="101">
        <v>4</v>
      </c>
      <c r="XCK175" s="102"/>
      <c r="XCL175" s="68" t="s">
        <v>317</v>
      </c>
      <c r="XCM175" s="68">
        <f t="shared" ref="XCM175" si="10211">89.4*10.764</f>
        <v>962.30160000000001</v>
      </c>
      <c r="XCN175" s="68">
        <v>0</v>
      </c>
      <c r="XCO175" s="68">
        <f t="shared" si="6118"/>
        <v>962.30160000000001</v>
      </c>
      <c r="XCP175" s="68">
        <v>0</v>
      </c>
      <c r="XCQ175" s="68">
        <f t="shared" si="6119"/>
        <v>1443.4524000000001</v>
      </c>
      <c r="XCR175" s="101">
        <v>4</v>
      </c>
      <c r="XCS175" s="102"/>
      <c r="XCT175" s="68" t="s">
        <v>317</v>
      </c>
      <c r="XCU175" s="68">
        <f t="shared" ref="XCU175" si="10212">89.4*10.764</f>
        <v>962.30160000000001</v>
      </c>
      <c r="XCV175" s="68">
        <v>0</v>
      </c>
      <c r="XCW175" s="68">
        <f t="shared" si="6121"/>
        <v>962.30160000000001</v>
      </c>
      <c r="XCX175" s="68">
        <v>0</v>
      </c>
      <c r="XCY175" s="68">
        <f t="shared" si="6122"/>
        <v>1443.4524000000001</v>
      </c>
      <c r="XCZ175" s="101">
        <v>4</v>
      </c>
      <c r="XDA175" s="102"/>
      <c r="XDB175" s="68" t="s">
        <v>317</v>
      </c>
      <c r="XDC175" s="68">
        <f t="shared" ref="XDC175" si="10213">89.4*10.764</f>
        <v>962.30160000000001</v>
      </c>
      <c r="XDD175" s="68">
        <v>0</v>
      </c>
      <c r="XDE175" s="68">
        <f t="shared" si="6124"/>
        <v>962.30160000000001</v>
      </c>
      <c r="XDF175" s="68">
        <v>0</v>
      </c>
      <c r="XDG175" s="68">
        <f t="shared" si="6125"/>
        <v>1443.4524000000001</v>
      </c>
      <c r="XDH175" s="101">
        <v>4</v>
      </c>
      <c r="XDI175" s="102"/>
      <c r="XDJ175" s="68" t="s">
        <v>317</v>
      </c>
      <c r="XDK175" s="68">
        <f t="shared" ref="XDK175" si="10214">89.4*10.764</f>
        <v>962.30160000000001</v>
      </c>
      <c r="XDL175" s="68">
        <v>0</v>
      </c>
      <c r="XDM175" s="68">
        <f t="shared" si="6127"/>
        <v>962.30160000000001</v>
      </c>
      <c r="XDN175" s="68">
        <v>0</v>
      </c>
      <c r="XDO175" s="68">
        <f t="shared" si="6128"/>
        <v>1443.4524000000001</v>
      </c>
      <c r="XDP175" s="101">
        <v>4</v>
      </c>
      <c r="XDQ175" s="102"/>
      <c r="XDR175" s="68" t="s">
        <v>317</v>
      </c>
      <c r="XDS175" s="68">
        <f t="shared" ref="XDS175" si="10215">89.4*10.764</f>
        <v>962.30160000000001</v>
      </c>
      <c r="XDT175" s="68">
        <v>0</v>
      </c>
      <c r="XDU175" s="68">
        <f t="shared" si="6130"/>
        <v>962.30160000000001</v>
      </c>
      <c r="XDV175" s="68">
        <v>0</v>
      </c>
      <c r="XDW175" s="68">
        <f t="shared" si="6131"/>
        <v>1443.4524000000001</v>
      </c>
    </row>
    <row r="176" spans="1:16360" s="70" customFormat="1" ht="15.75" customHeight="1" x14ac:dyDescent="0.35">
      <c r="A176" s="85" t="s">
        <v>332</v>
      </c>
      <c r="B176" s="86"/>
      <c r="C176" s="86"/>
      <c r="D176" s="86"/>
      <c r="E176" s="86"/>
      <c r="F176" s="86"/>
      <c r="G176" s="86"/>
      <c r="H176" s="87"/>
      <c r="I176" s="35"/>
      <c r="Q176" s="85" t="s">
        <v>319</v>
      </c>
      <c r="R176" s="86"/>
      <c r="S176" s="86"/>
      <c r="T176" s="86"/>
      <c r="U176" s="86"/>
      <c r="V176" s="86"/>
      <c r="W176" s="86"/>
      <c r="X176" s="87"/>
      <c r="Y176" s="85" t="s">
        <v>319</v>
      </c>
      <c r="Z176" s="86"/>
      <c r="AA176" s="86"/>
      <c r="AB176" s="86"/>
      <c r="AC176" s="86"/>
      <c r="AD176" s="86"/>
      <c r="AE176" s="86"/>
      <c r="AF176" s="87"/>
      <c r="AG176" s="85" t="s">
        <v>319</v>
      </c>
      <c r="AH176" s="86"/>
      <c r="AI176" s="86"/>
      <c r="AJ176" s="86"/>
      <c r="AK176" s="86"/>
      <c r="AL176" s="86"/>
      <c r="AM176" s="86"/>
      <c r="AN176" s="87"/>
      <c r="AO176" s="85" t="s">
        <v>319</v>
      </c>
      <c r="AP176" s="86"/>
      <c r="AQ176" s="86"/>
      <c r="AR176" s="86"/>
      <c r="AS176" s="86"/>
      <c r="AT176" s="86"/>
      <c r="AU176" s="86"/>
      <c r="AV176" s="87"/>
      <c r="AW176" s="85" t="s">
        <v>319</v>
      </c>
      <c r="AX176" s="86"/>
      <c r="AY176" s="86"/>
      <c r="AZ176" s="86"/>
      <c r="BA176" s="86"/>
      <c r="BB176" s="86"/>
      <c r="BC176" s="86"/>
      <c r="BD176" s="87"/>
      <c r="BE176" s="85" t="s">
        <v>319</v>
      </c>
      <c r="BF176" s="86"/>
      <c r="BG176" s="86"/>
      <c r="BH176" s="86"/>
      <c r="BI176" s="86"/>
      <c r="BJ176" s="86"/>
      <c r="BK176" s="86"/>
      <c r="BL176" s="87"/>
      <c r="BM176" s="85" t="s">
        <v>319</v>
      </c>
      <c r="BN176" s="86"/>
      <c r="BO176" s="86"/>
      <c r="BP176" s="86"/>
      <c r="BQ176" s="86"/>
      <c r="BR176" s="86"/>
      <c r="BS176" s="86"/>
      <c r="BT176" s="87"/>
      <c r="BU176" s="85" t="s">
        <v>319</v>
      </c>
      <c r="BV176" s="86"/>
      <c r="BW176" s="86"/>
      <c r="BX176" s="86"/>
      <c r="BY176" s="86"/>
      <c r="BZ176" s="86"/>
      <c r="CA176" s="86"/>
      <c r="CB176" s="87"/>
      <c r="CC176" s="85" t="s">
        <v>319</v>
      </c>
      <c r="CD176" s="86"/>
      <c r="CE176" s="86"/>
      <c r="CF176" s="86"/>
      <c r="CG176" s="86"/>
      <c r="CH176" s="86"/>
      <c r="CI176" s="86"/>
      <c r="CJ176" s="87"/>
      <c r="CK176" s="85" t="s">
        <v>319</v>
      </c>
      <c r="CL176" s="86"/>
      <c r="CM176" s="86"/>
      <c r="CN176" s="86"/>
      <c r="CO176" s="86"/>
      <c r="CP176" s="86"/>
      <c r="CQ176" s="86"/>
      <c r="CR176" s="87"/>
      <c r="CS176" s="85" t="s">
        <v>319</v>
      </c>
      <c r="CT176" s="86"/>
      <c r="CU176" s="86"/>
      <c r="CV176" s="86"/>
      <c r="CW176" s="86"/>
      <c r="CX176" s="86"/>
      <c r="CY176" s="86"/>
      <c r="CZ176" s="87"/>
      <c r="DA176" s="85" t="s">
        <v>319</v>
      </c>
      <c r="DB176" s="86"/>
      <c r="DC176" s="86"/>
      <c r="DD176" s="86"/>
      <c r="DE176" s="86"/>
      <c r="DF176" s="86"/>
      <c r="DG176" s="86"/>
      <c r="DH176" s="87"/>
      <c r="DI176" s="85" t="s">
        <v>319</v>
      </c>
      <c r="DJ176" s="86"/>
      <c r="DK176" s="86"/>
      <c r="DL176" s="86"/>
      <c r="DM176" s="86"/>
      <c r="DN176" s="86"/>
      <c r="DO176" s="86"/>
      <c r="DP176" s="87"/>
      <c r="DQ176" s="85" t="s">
        <v>319</v>
      </c>
      <c r="DR176" s="86"/>
      <c r="DS176" s="86"/>
      <c r="DT176" s="86"/>
      <c r="DU176" s="86"/>
      <c r="DV176" s="86"/>
      <c r="DW176" s="86"/>
      <c r="DX176" s="87"/>
      <c r="DY176" s="85" t="s">
        <v>319</v>
      </c>
      <c r="DZ176" s="86"/>
      <c r="EA176" s="86"/>
      <c r="EB176" s="86"/>
      <c r="EC176" s="86"/>
      <c r="ED176" s="86"/>
      <c r="EE176" s="86"/>
      <c r="EF176" s="87"/>
      <c r="EG176" s="85" t="s">
        <v>319</v>
      </c>
      <c r="EH176" s="86"/>
      <c r="EI176" s="86"/>
      <c r="EJ176" s="86"/>
      <c r="EK176" s="86"/>
      <c r="EL176" s="86"/>
      <c r="EM176" s="86"/>
      <c r="EN176" s="87"/>
      <c r="EO176" s="85" t="s">
        <v>319</v>
      </c>
      <c r="EP176" s="86"/>
      <c r="EQ176" s="86"/>
      <c r="ER176" s="86"/>
      <c r="ES176" s="86"/>
      <c r="ET176" s="86"/>
      <c r="EU176" s="86"/>
      <c r="EV176" s="87"/>
      <c r="EW176" s="85" t="s">
        <v>319</v>
      </c>
      <c r="EX176" s="86"/>
      <c r="EY176" s="86"/>
      <c r="EZ176" s="86"/>
      <c r="FA176" s="86"/>
      <c r="FB176" s="86"/>
      <c r="FC176" s="86"/>
      <c r="FD176" s="87"/>
      <c r="FE176" s="85" t="s">
        <v>319</v>
      </c>
      <c r="FF176" s="86"/>
      <c r="FG176" s="86"/>
      <c r="FH176" s="86"/>
      <c r="FI176" s="86"/>
      <c r="FJ176" s="86"/>
      <c r="FK176" s="86"/>
      <c r="FL176" s="87"/>
      <c r="FM176" s="85" t="s">
        <v>319</v>
      </c>
      <c r="FN176" s="86"/>
      <c r="FO176" s="86"/>
      <c r="FP176" s="86"/>
      <c r="FQ176" s="86"/>
      <c r="FR176" s="86"/>
      <c r="FS176" s="86"/>
      <c r="FT176" s="87"/>
      <c r="FU176" s="85" t="s">
        <v>319</v>
      </c>
      <c r="FV176" s="86"/>
      <c r="FW176" s="86"/>
      <c r="FX176" s="86"/>
      <c r="FY176" s="86"/>
      <c r="FZ176" s="86"/>
      <c r="GA176" s="86"/>
      <c r="GB176" s="87"/>
      <c r="GC176" s="85" t="s">
        <v>319</v>
      </c>
      <c r="GD176" s="86"/>
      <c r="GE176" s="86"/>
      <c r="GF176" s="86"/>
      <c r="GG176" s="86"/>
      <c r="GH176" s="86"/>
      <c r="GI176" s="86"/>
      <c r="GJ176" s="87"/>
      <c r="GK176" s="85" t="s">
        <v>319</v>
      </c>
      <c r="GL176" s="86"/>
      <c r="GM176" s="86"/>
      <c r="GN176" s="86"/>
      <c r="GO176" s="86"/>
      <c r="GP176" s="86"/>
      <c r="GQ176" s="86"/>
      <c r="GR176" s="87"/>
      <c r="GS176" s="85" t="s">
        <v>319</v>
      </c>
      <c r="GT176" s="86"/>
      <c r="GU176" s="86"/>
      <c r="GV176" s="86"/>
      <c r="GW176" s="86"/>
      <c r="GX176" s="86"/>
      <c r="GY176" s="86"/>
      <c r="GZ176" s="87"/>
      <c r="HA176" s="85" t="s">
        <v>319</v>
      </c>
      <c r="HB176" s="86"/>
      <c r="HC176" s="86"/>
      <c r="HD176" s="86"/>
      <c r="HE176" s="86"/>
      <c r="HF176" s="86"/>
      <c r="HG176" s="86"/>
      <c r="HH176" s="87"/>
      <c r="HI176" s="85" t="s">
        <v>319</v>
      </c>
      <c r="HJ176" s="86"/>
      <c r="HK176" s="86"/>
      <c r="HL176" s="86"/>
      <c r="HM176" s="86"/>
      <c r="HN176" s="86"/>
      <c r="HO176" s="86"/>
      <c r="HP176" s="87"/>
      <c r="HQ176" s="85" t="s">
        <v>319</v>
      </c>
      <c r="HR176" s="86"/>
      <c r="HS176" s="86"/>
      <c r="HT176" s="86"/>
      <c r="HU176" s="86"/>
      <c r="HV176" s="86"/>
      <c r="HW176" s="86"/>
      <c r="HX176" s="87"/>
      <c r="HY176" s="85" t="s">
        <v>319</v>
      </c>
      <c r="HZ176" s="86"/>
      <c r="IA176" s="86"/>
      <c r="IB176" s="86"/>
      <c r="IC176" s="86"/>
      <c r="ID176" s="86"/>
      <c r="IE176" s="86"/>
      <c r="IF176" s="87"/>
      <c r="IG176" s="85" t="s">
        <v>319</v>
      </c>
      <c r="IH176" s="86"/>
      <c r="II176" s="86"/>
      <c r="IJ176" s="86"/>
      <c r="IK176" s="86"/>
      <c r="IL176" s="86"/>
      <c r="IM176" s="86"/>
      <c r="IN176" s="87"/>
      <c r="IO176" s="85" t="s">
        <v>319</v>
      </c>
      <c r="IP176" s="86"/>
      <c r="IQ176" s="86"/>
      <c r="IR176" s="86"/>
      <c r="IS176" s="86"/>
      <c r="IT176" s="86"/>
      <c r="IU176" s="86"/>
      <c r="IV176" s="87"/>
      <c r="IW176" s="85" t="s">
        <v>319</v>
      </c>
      <c r="IX176" s="86"/>
      <c r="IY176" s="86"/>
      <c r="IZ176" s="86"/>
      <c r="JA176" s="86"/>
      <c r="JB176" s="86"/>
      <c r="JC176" s="86"/>
      <c r="JD176" s="87"/>
      <c r="JE176" s="85" t="s">
        <v>319</v>
      </c>
      <c r="JF176" s="86"/>
      <c r="JG176" s="86"/>
      <c r="JH176" s="86"/>
      <c r="JI176" s="86"/>
      <c r="JJ176" s="86"/>
      <c r="JK176" s="86"/>
      <c r="JL176" s="87"/>
      <c r="JM176" s="85" t="s">
        <v>319</v>
      </c>
      <c r="JN176" s="86"/>
      <c r="JO176" s="86"/>
      <c r="JP176" s="86"/>
      <c r="JQ176" s="86"/>
      <c r="JR176" s="86"/>
      <c r="JS176" s="86"/>
      <c r="JT176" s="87"/>
      <c r="JU176" s="85" t="s">
        <v>319</v>
      </c>
      <c r="JV176" s="86"/>
      <c r="JW176" s="86"/>
      <c r="JX176" s="86"/>
      <c r="JY176" s="86"/>
      <c r="JZ176" s="86"/>
      <c r="KA176" s="86"/>
      <c r="KB176" s="87"/>
      <c r="KC176" s="85" t="s">
        <v>319</v>
      </c>
      <c r="KD176" s="86"/>
      <c r="KE176" s="86"/>
      <c r="KF176" s="86"/>
      <c r="KG176" s="86"/>
      <c r="KH176" s="86"/>
      <c r="KI176" s="86"/>
      <c r="KJ176" s="87"/>
      <c r="KK176" s="85" t="s">
        <v>319</v>
      </c>
      <c r="KL176" s="86"/>
      <c r="KM176" s="86"/>
      <c r="KN176" s="86"/>
      <c r="KO176" s="86"/>
      <c r="KP176" s="86"/>
      <c r="KQ176" s="86"/>
      <c r="KR176" s="87"/>
      <c r="KS176" s="85" t="s">
        <v>319</v>
      </c>
      <c r="KT176" s="86"/>
      <c r="KU176" s="86"/>
      <c r="KV176" s="86"/>
      <c r="KW176" s="86"/>
      <c r="KX176" s="86"/>
      <c r="KY176" s="86"/>
      <c r="KZ176" s="87"/>
      <c r="LA176" s="85" t="s">
        <v>319</v>
      </c>
      <c r="LB176" s="86"/>
      <c r="LC176" s="86"/>
      <c r="LD176" s="86"/>
      <c r="LE176" s="86"/>
      <c r="LF176" s="86"/>
      <c r="LG176" s="86"/>
      <c r="LH176" s="87"/>
      <c r="LI176" s="85" t="s">
        <v>319</v>
      </c>
      <c r="LJ176" s="86"/>
      <c r="LK176" s="86"/>
      <c r="LL176" s="86"/>
      <c r="LM176" s="86"/>
      <c r="LN176" s="86"/>
      <c r="LO176" s="86"/>
      <c r="LP176" s="87"/>
      <c r="LQ176" s="85" t="s">
        <v>319</v>
      </c>
      <c r="LR176" s="86"/>
      <c r="LS176" s="86"/>
      <c r="LT176" s="86"/>
      <c r="LU176" s="86"/>
      <c r="LV176" s="86"/>
      <c r="LW176" s="86"/>
      <c r="LX176" s="87"/>
      <c r="LY176" s="85" t="s">
        <v>319</v>
      </c>
      <c r="LZ176" s="86"/>
      <c r="MA176" s="86"/>
      <c r="MB176" s="86"/>
      <c r="MC176" s="86"/>
      <c r="MD176" s="86"/>
      <c r="ME176" s="86"/>
      <c r="MF176" s="87"/>
      <c r="MG176" s="85" t="s">
        <v>319</v>
      </c>
      <c r="MH176" s="86"/>
      <c r="MI176" s="86"/>
      <c r="MJ176" s="86"/>
      <c r="MK176" s="86"/>
      <c r="ML176" s="86"/>
      <c r="MM176" s="86"/>
      <c r="MN176" s="87"/>
      <c r="MO176" s="85" t="s">
        <v>319</v>
      </c>
      <c r="MP176" s="86"/>
      <c r="MQ176" s="86"/>
      <c r="MR176" s="86"/>
      <c r="MS176" s="86"/>
      <c r="MT176" s="86"/>
      <c r="MU176" s="86"/>
      <c r="MV176" s="87"/>
      <c r="MW176" s="85" t="s">
        <v>319</v>
      </c>
      <c r="MX176" s="86"/>
      <c r="MY176" s="86"/>
      <c r="MZ176" s="86"/>
      <c r="NA176" s="86"/>
      <c r="NB176" s="86"/>
      <c r="NC176" s="86"/>
      <c r="ND176" s="87"/>
      <c r="NE176" s="85" t="s">
        <v>319</v>
      </c>
      <c r="NF176" s="86"/>
      <c r="NG176" s="86"/>
      <c r="NH176" s="86"/>
      <c r="NI176" s="86"/>
      <c r="NJ176" s="86"/>
      <c r="NK176" s="86"/>
      <c r="NL176" s="87"/>
      <c r="NM176" s="85" t="s">
        <v>319</v>
      </c>
      <c r="NN176" s="86"/>
      <c r="NO176" s="86"/>
      <c r="NP176" s="86"/>
      <c r="NQ176" s="86"/>
      <c r="NR176" s="86"/>
      <c r="NS176" s="86"/>
      <c r="NT176" s="87"/>
      <c r="NU176" s="85" t="s">
        <v>319</v>
      </c>
      <c r="NV176" s="86"/>
      <c r="NW176" s="86"/>
      <c r="NX176" s="86"/>
      <c r="NY176" s="86"/>
      <c r="NZ176" s="86"/>
      <c r="OA176" s="86"/>
      <c r="OB176" s="87"/>
      <c r="OC176" s="85" t="s">
        <v>319</v>
      </c>
      <c r="OD176" s="86"/>
      <c r="OE176" s="86"/>
      <c r="OF176" s="86"/>
      <c r="OG176" s="86"/>
      <c r="OH176" s="86"/>
      <c r="OI176" s="86"/>
      <c r="OJ176" s="87"/>
      <c r="OK176" s="85" t="s">
        <v>319</v>
      </c>
      <c r="OL176" s="86"/>
      <c r="OM176" s="86"/>
      <c r="ON176" s="86"/>
      <c r="OO176" s="86"/>
      <c r="OP176" s="86"/>
      <c r="OQ176" s="86"/>
      <c r="OR176" s="87"/>
      <c r="OS176" s="85" t="s">
        <v>319</v>
      </c>
      <c r="OT176" s="86"/>
      <c r="OU176" s="86"/>
      <c r="OV176" s="86"/>
      <c r="OW176" s="86"/>
      <c r="OX176" s="86"/>
      <c r="OY176" s="86"/>
      <c r="OZ176" s="87"/>
      <c r="PA176" s="85" t="s">
        <v>319</v>
      </c>
      <c r="PB176" s="86"/>
      <c r="PC176" s="86"/>
      <c r="PD176" s="86"/>
      <c r="PE176" s="86"/>
      <c r="PF176" s="86"/>
      <c r="PG176" s="86"/>
      <c r="PH176" s="87"/>
      <c r="PI176" s="85" t="s">
        <v>319</v>
      </c>
      <c r="PJ176" s="86"/>
      <c r="PK176" s="86"/>
      <c r="PL176" s="86"/>
      <c r="PM176" s="86"/>
      <c r="PN176" s="86"/>
      <c r="PO176" s="86"/>
      <c r="PP176" s="87"/>
      <c r="PQ176" s="85" t="s">
        <v>319</v>
      </c>
      <c r="PR176" s="86"/>
      <c r="PS176" s="86"/>
      <c r="PT176" s="86"/>
      <c r="PU176" s="86"/>
      <c r="PV176" s="86"/>
      <c r="PW176" s="86"/>
      <c r="PX176" s="87"/>
      <c r="PY176" s="85" t="s">
        <v>319</v>
      </c>
      <c r="PZ176" s="86"/>
      <c r="QA176" s="86"/>
      <c r="QB176" s="86"/>
      <c r="QC176" s="86"/>
      <c r="QD176" s="86"/>
      <c r="QE176" s="86"/>
      <c r="QF176" s="87"/>
      <c r="QG176" s="85" t="s">
        <v>319</v>
      </c>
      <c r="QH176" s="86"/>
      <c r="QI176" s="86"/>
      <c r="QJ176" s="86"/>
      <c r="QK176" s="86"/>
      <c r="QL176" s="86"/>
      <c r="QM176" s="86"/>
      <c r="QN176" s="87"/>
      <c r="QO176" s="85" t="s">
        <v>319</v>
      </c>
      <c r="QP176" s="86"/>
      <c r="QQ176" s="86"/>
      <c r="QR176" s="86"/>
      <c r="QS176" s="86"/>
      <c r="QT176" s="86"/>
      <c r="QU176" s="86"/>
      <c r="QV176" s="87"/>
      <c r="QW176" s="85" t="s">
        <v>319</v>
      </c>
      <c r="QX176" s="86"/>
      <c r="QY176" s="86"/>
      <c r="QZ176" s="86"/>
      <c r="RA176" s="86"/>
      <c r="RB176" s="86"/>
      <c r="RC176" s="86"/>
      <c r="RD176" s="87"/>
      <c r="RE176" s="85" t="s">
        <v>319</v>
      </c>
      <c r="RF176" s="86"/>
      <c r="RG176" s="86"/>
      <c r="RH176" s="86"/>
      <c r="RI176" s="86"/>
      <c r="RJ176" s="86"/>
      <c r="RK176" s="86"/>
      <c r="RL176" s="87"/>
      <c r="RM176" s="85" t="s">
        <v>319</v>
      </c>
      <c r="RN176" s="86"/>
      <c r="RO176" s="86"/>
      <c r="RP176" s="86"/>
      <c r="RQ176" s="86"/>
      <c r="RR176" s="86"/>
      <c r="RS176" s="86"/>
      <c r="RT176" s="87"/>
      <c r="RU176" s="85" t="s">
        <v>319</v>
      </c>
      <c r="RV176" s="86"/>
      <c r="RW176" s="86"/>
      <c r="RX176" s="86"/>
      <c r="RY176" s="86"/>
      <c r="RZ176" s="86"/>
      <c r="SA176" s="86"/>
      <c r="SB176" s="87"/>
      <c r="SC176" s="85" t="s">
        <v>319</v>
      </c>
      <c r="SD176" s="86"/>
      <c r="SE176" s="86"/>
      <c r="SF176" s="86"/>
      <c r="SG176" s="86"/>
      <c r="SH176" s="86"/>
      <c r="SI176" s="86"/>
      <c r="SJ176" s="87"/>
      <c r="SK176" s="85" t="s">
        <v>319</v>
      </c>
      <c r="SL176" s="86"/>
      <c r="SM176" s="86"/>
      <c r="SN176" s="86"/>
      <c r="SO176" s="86"/>
      <c r="SP176" s="86"/>
      <c r="SQ176" s="86"/>
      <c r="SR176" s="87"/>
      <c r="SS176" s="85" t="s">
        <v>319</v>
      </c>
      <c r="ST176" s="86"/>
      <c r="SU176" s="86"/>
      <c r="SV176" s="86"/>
      <c r="SW176" s="86"/>
      <c r="SX176" s="86"/>
      <c r="SY176" s="86"/>
      <c r="SZ176" s="87"/>
      <c r="TA176" s="85" t="s">
        <v>319</v>
      </c>
      <c r="TB176" s="86"/>
      <c r="TC176" s="86"/>
      <c r="TD176" s="86"/>
      <c r="TE176" s="86"/>
      <c r="TF176" s="86"/>
      <c r="TG176" s="86"/>
      <c r="TH176" s="87"/>
      <c r="TI176" s="85" t="s">
        <v>319</v>
      </c>
      <c r="TJ176" s="86"/>
      <c r="TK176" s="86"/>
      <c r="TL176" s="86"/>
      <c r="TM176" s="86"/>
      <c r="TN176" s="86"/>
      <c r="TO176" s="86"/>
      <c r="TP176" s="87"/>
      <c r="TQ176" s="85" t="s">
        <v>319</v>
      </c>
      <c r="TR176" s="86"/>
      <c r="TS176" s="86"/>
      <c r="TT176" s="86"/>
      <c r="TU176" s="86"/>
      <c r="TV176" s="86"/>
      <c r="TW176" s="86"/>
      <c r="TX176" s="87"/>
      <c r="TY176" s="85" t="s">
        <v>319</v>
      </c>
      <c r="TZ176" s="86"/>
      <c r="UA176" s="86"/>
      <c r="UB176" s="86"/>
      <c r="UC176" s="86"/>
      <c r="UD176" s="86"/>
      <c r="UE176" s="86"/>
      <c r="UF176" s="87"/>
      <c r="UG176" s="85" t="s">
        <v>319</v>
      </c>
      <c r="UH176" s="86"/>
      <c r="UI176" s="86"/>
      <c r="UJ176" s="86"/>
      <c r="UK176" s="86"/>
      <c r="UL176" s="86"/>
      <c r="UM176" s="86"/>
      <c r="UN176" s="87"/>
      <c r="UO176" s="85" t="s">
        <v>319</v>
      </c>
      <c r="UP176" s="86"/>
      <c r="UQ176" s="86"/>
      <c r="UR176" s="86"/>
      <c r="US176" s="86"/>
      <c r="UT176" s="86"/>
      <c r="UU176" s="86"/>
      <c r="UV176" s="87"/>
      <c r="UW176" s="85" t="s">
        <v>319</v>
      </c>
      <c r="UX176" s="86"/>
      <c r="UY176" s="86"/>
      <c r="UZ176" s="86"/>
      <c r="VA176" s="86"/>
      <c r="VB176" s="86"/>
      <c r="VC176" s="86"/>
      <c r="VD176" s="87"/>
      <c r="VE176" s="85" t="s">
        <v>319</v>
      </c>
      <c r="VF176" s="86"/>
      <c r="VG176" s="86"/>
      <c r="VH176" s="86"/>
      <c r="VI176" s="86"/>
      <c r="VJ176" s="86"/>
      <c r="VK176" s="86"/>
      <c r="VL176" s="87"/>
      <c r="VM176" s="85" t="s">
        <v>319</v>
      </c>
      <c r="VN176" s="86"/>
      <c r="VO176" s="86"/>
      <c r="VP176" s="86"/>
      <c r="VQ176" s="86"/>
      <c r="VR176" s="86"/>
      <c r="VS176" s="86"/>
      <c r="VT176" s="87"/>
      <c r="VU176" s="85" t="s">
        <v>319</v>
      </c>
      <c r="VV176" s="86"/>
      <c r="VW176" s="86"/>
      <c r="VX176" s="86"/>
      <c r="VY176" s="86"/>
      <c r="VZ176" s="86"/>
      <c r="WA176" s="86"/>
      <c r="WB176" s="87"/>
      <c r="WC176" s="85" t="s">
        <v>319</v>
      </c>
      <c r="WD176" s="86"/>
      <c r="WE176" s="86"/>
      <c r="WF176" s="86"/>
      <c r="WG176" s="86"/>
      <c r="WH176" s="86"/>
      <c r="WI176" s="86"/>
      <c r="WJ176" s="87"/>
      <c r="WK176" s="85" t="s">
        <v>319</v>
      </c>
      <c r="WL176" s="86"/>
      <c r="WM176" s="86"/>
      <c r="WN176" s="86"/>
      <c r="WO176" s="86"/>
      <c r="WP176" s="86"/>
      <c r="WQ176" s="86"/>
      <c r="WR176" s="87"/>
      <c r="WS176" s="85" t="s">
        <v>319</v>
      </c>
      <c r="WT176" s="86"/>
      <c r="WU176" s="86"/>
      <c r="WV176" s="86"/>
      <c r="WW176" s="86"/>
      <c r="WX176" s="86"/>
      <c r="WY176" s="86"/>
      <c r="WZ176" s="87"/>
      <c r="XA176" s="85" t="s">
        <v>319</v>
      </c>
      <c r="XB176" s="86"/>
      <c r="XC176" s="86"/>
      <c r="XD176" s="86"/>
      <c r="XE176" s="86"/>
      <c r="XF176" s="86"/>
      <c r="XG176" s="86"/>
      <c r="XH176" s="87"/>
      <c r="XI176" s="85" t="s">
        <v>319</v>
      </c>
      <c r="XJ176" s="86"/>
      <c r="XK176" s="86"/>
      <c r="XL176" s="86"/>
      <c r="XM176" s="86"/>
      <c r="XN176" s="86"/>
      <c r="XO176" s="86"/>
      <c r="XP176" s="87"/>
      <c r="XQ176" s="85" t="s">
        <v>319</v>
      </c>
      <c r="XR176" s="86"/>
      <c r="XS176" s="86"/>
      <c r="XT176" s="86"/>
      <c r="XU176" s="86"/>
      <c r="XV176" s="86"/>
      <c r="XW176" s="86"/>
      <c r="XX176" s="87"/>
      <c r="XY176" s="85" t="s">
        <v>319</v>
      </c>
      <c r="XZ176" s="86"/>
      <c r="YA176" s="86"/>
      <c r="YB176" s="86"/>
      <c r="YC176" s="86"/>
      <c r="YD176" s="86"/>
      <c r="YE176" s="86"/>
      <c r="YF176" s="87"/>
      <c r="YG176" s="85" t="s">
        <v>319</v>
      </c>
      <c r="YH176" s="86"/>
      <c r="YI176" s="86"/>
      <c r="YJ176" s="86"/>
      <c r="YK176" s="86"/>
      <c r="YL176" s="86"/>
      <c r="YM176" s="86"/>
      <c r="YN176" s="87"/>
      <c r="YO176" s="85" t="s">
        <v>319</v>
      </c>
      <c r="YP176" s="86"/>
      <c r="YQ176" s="86"/>
      <c r="YR176" s="86"/>
      <c r="YS176" s="86"/>
      <c r="YT176" s="86"/>
      <c r="YU176" s="86"/>
      <c r="YV176" s="87"/>
      <c r="YW176" s="85" t="s">
        <v>319</v>
      </c>
      <c r="YX176" s="86"/>
      <c r="YY176" s="86"/>
      <c r="YZ176" s="86"/>
      <c r="ZA176" s="86"/>
      <c r="ZB176" s="86"/>
      <c r="ZC176" s="86"/>
      <c r="ZD176" s="87"/>
      <c r="ZE176" s="85" t="s">
        <v>319</v>
      </c>
      <c r="ZF176" s="86"/>
      <c r="ZG176" s="86"/>
      <c r="ZH176" s="86"/>
      <c r="ZI176" s="86"/>
      <c r="ZJ176" s="86"/>
      <c r="ZK176" s="86"/>
      <c r="ZL176" s="87"/>
      <c r="ZM176" s="85" t="s">
        <v>319</v>
      </c>
      <c r="ZN176" s="86"/>
      <c r="ZO176" s="86"/>
      <c r="ZP176" s="86"/>
      <c r="ZQ176" s="86"/>
      <c r="ZR176" s="86"/>
      <c r="ZS176" s="86"/>
      <c r="ZT176" s="87"/>
      <c r="ZU176" s="85" t="s">
        <v>319</v>
      </c>
      <c r="ZV176" s="86"/>
      <c r="ZW176" s="86"/>
      <c r="ZX176" s="86"/>
      <c r="ZY176" s="86"/>
      <c r="ZZ176" s="86"/>
      <c r="AAA176" s="86"/>
      <c r="AAB176" s="87"/>
      <c r="AAC176" s="85" t="s">
        <v>319</v>
      </c>
      <c r="AAD176" s="86"/>
      <c r="AAE176" s="86"/>
      <c r="AAF176" s="86"/>
      <c r="AAG176" s="86"/>
      <c r="AAH176" s="86"/>
      <c r="AAI176" s="86"/>
      <c r="AAJ176" s="87"/>
      <c r="AAK176" s="85" t="s">
        <v>319</v>
      </c>
      <c r="AAL176" s="86"/>
      <c r="AAM176" s="86"/>
      <c r="AAN176" s="86"/>
      <c r="AAO176" s="86"/>
      <c r="AAP176" s="86"/>
      <c r="AAQ176" s="86"/>
      <c r="AAR176" s="87"/>
      <c r="AAS176" s="85" t="s">
        <v>319</v>
      </c>
      <c r="AAT176" s="86"/>
      <c r="AAU176" s="86"/>
      <c r="AAV176" s="86"/>
      <c r="AAW176" s="86"/>
      <c r="AAX176" s="86"/>
      <c r="AAY176" s="86"/>
      <c r="AAZ176" s="87"/>
      <c r="ABA176" s="85" t="s">
        <v>319</v>
      </c>
      <c r="ABB176" s="86"/>
      <c r="ABC176" s="86"/>
      <c r="ABD176" s="86"/>
      <c r="ABE176" s="86"/>
      <c r="ABF176" s="86"/>
      <c r="ABG176" s="86"/>
      <c r="ABH176" s="87"/>
      <c r="ABI176" s="85" t="s">
        <v>319</v>
      </c>
      <c r="ABJ176" s="86"/>
      <c r="ABK176" s="86"/>
      <c r="ABL176" s="86"/>
      <c r="ABM176" s="86"/>
      <c r="ABN176" s="86"/>
      <c r="ABO176" s="86"/>
      <c r="ABP176" s="87"/>
      <c r="ABQ176" s="85" t="s">
        <v>319</v>
      </c>
      <c r="ABR176" s="86"/>
      <c r="ABS176" s="86"/>
      <c r="ABT176" s="86"/>
      <c r="ABU176" s="86"/>
      <c r="ABV176" s="86"/>
      <c r="ABW176" s="86"/>
      <c r="ABX176" s="87"/>
      <c r="ABY176" s="85" t="s">
        <v>319</v>
      </c>
      <c r="ABZ176" s="86"/>
      <c r="ACA176" s="86"/>
      <c r="ACB176" s="86"/>
      <c r="ACC176" s="86"/>
      <c r="ACD176" s="86"/>
      <c r="ACE176" s="86"/>
      <c r="ACF176" s="87"/>
      <c r="ACG176" s="85" t="s">
        <v>319</v>
      </c>
      <c r="ACH176" s="86"/>
      <c r="ACI176" s="86"/>
      <c r="ACJ176" s="86"/>
      <c r="ACK176" s="86"/>
      <c r="ACL176" s="86"/>
      <c r="ACM176" s="86"/>
      <c r="ACN176" s="87"/>
      <c r="ACO176" s="85" t="s">
        <v>319</v>
      </c>
      <c r="ACP176" s="86"/>
      <c r="ACQ176" s="86"/>
      <c r="ACR176" s="86"/>
      <c r="ACS176" s="86"/>
      <c r="ACT176" s="86"/>
      <c r="ACU176" s="86"/>
      <c r="ACV176" s="87"/>
      <c r="ACW176" s="85" t="s">
        <v>319</v>
      </c>
      <c r="ACX176" s="86"/>
      <c r="ACY176" s="86"/>
      <c r="ACZ176" s="86"/>
      <c r="ADA176" s="86"/>
      <c r="ADB176" s="86"/>
      <c r="ADC176" s="86"/>
      <c r="ADD176" s="87"/>
      <c r="ADE176" s="85" t="s">
        <v>319</v>
      </c>
      <c r="ADF176" s="86"/>
      <c r="ADG176" s="86"/>
      <c r="ADH176" s="86"/>
      <c r="ADI176" s="86"/>
      <c r="ADJ176" s="86"/>
      <c r="ADK176" s="86"/>
      <c r="ADL176" s="87"/>
      <c r="ADM176" s="85" t="s">
        <v>319</v>
      </c>
      <c r="ADN176" s="86"/>
      <c r="ADO176" s="86"/>
      <c r="ADP176" s="86"/>
      <c r="ADQ176" s="86"/>
      <c r="ADR176" s="86"/>
      <c r="ADS176" s="86"/>
      <c r="ADT176" s="87"/>
      <c r="ADU176" s="85" t="s">
        <v>319</v>
      </c>
      <c r="ADV176" s="86"/>
      <c r="ADW176" s="86"/>
      <c r="ADX176" s="86"/>
      <c r="ADY176" s="86"/>
      <c r="ADZ176" s="86"/>
      <c r="AEA176" s="86"/>
      <c r="AEB176" s="87"/>
      <c r="AEC176" s="85" t="s">
        <v>319</v>
      </c>
      <c r="AED176" s="86"/>
      <c r="AEE176" s="86"/>
      <c r="AEF176" s="86"/>
      <c r="AEG176" s="86"/>
      <c r="AEH176" s="86"/>
      <c r="AEI176" s="86"/>
      <c r="AEJ176" s="87"/>
      <c r="AEK176" s="85" t="s">
        <v>319</v>
      </c>
      <c r="AEL176" s="86"/>
      <c r="AEM176" s="86"/>
      <c r="AEN176" s="86"/>
      <c r="AEO176" s="86"/>
      <c r="AEP176" s="86"/>
      <c r="AEQ176" s="86"/>
      <c r="AER176" s="87"/>
      <c r="AES176" s="85" t="s">
        <v>319</v>
      </c>
      <c r="AET176" s="86"/>
      <c r="AEU176" s="86"/>
      <c r="AEV176" s="86"/>
      <c r="AEW176" s="86"/>
      <c r="AEX176" s="86"/>
      <c r="AEY176" s="86"/>
      <c r="AEZ176" s="87"/>
      <c r="AFA176" s="85" t="s">
        <v>319</v>
      </c>
      <c r="AFB176" s="86"/>
      <c r="AFC176" s="86"/>
      <c r="AFD176" s="86"/>
      <c r="AFE176" s="86"/>
      <c r="AFF176" s="86"/>
      <c r="AFG176" s="86"/>
      <c r="AFH176" s="87"/>
      <c r="AFI176" s="85" t="s">
        <v>319</v>
      </c>
      <c r="AFJ176" s="86"/>
      <c r="AFK176" s="86"/>
      <c r="AFL176" s="86"/>
      <c r="AFM176" s="86"/>
      <c r="AFN176" s="86"/>
      <c r="AFO176" s="86"/>
      <c r="AFP176" s="87"/>
      <c r="AFQ176" s="85" t="s">
        <v>319</v>
      </c>
      <c r="AFR176" s="86"/>
      <c r="AFS176" s="86"/>
      <c r="AFT176" s="86"/>
      <c r="AFU176" s="86"/>
      <c r="AFV176" s="86"/>
      <c r="AFW176" s="86"/>
      <c r="AFX176" s="87"/>
      <c r="AFY176" s="85" t="s">
        <v>319</v>
      </c>
      <c r="AFZ176" s="86"/>
      <c r="AGA176" s="86"/>
      <c r="AGB176" s="86"/>
      <c r="AGC176" s="86"/>
      <c r="AGD176" s="86"/>
      <c r="AGE176" s="86"/>
      <c r="AGF176" s="87"/>
      <c r="AGG176" s="85" t="s">
        <v>319</v>
      </c>
      <c r="AGH176" s="86"/>
      <c r="AGI176" s="86"/>
      <c r="AGJ176" s="86"/>
      <c r="AGK176" s="86"/>
      <c r="AGL176" s="86"/>
      <c r="AGM176" s="86"/>
      <c r="AGN176" s="87"/>
      <c r="AGO176" s="85" t="s">
        <v>319</v>
      </c>
      <c r="AGP176" s="86"/>
      <c r="AGQ176" s="86"/>
      <c r="AGR176" s="86"/>
      <c r="AGS176" s="86"/>
      <c r="AGT176" s="86"/>
      <c r="AGU176" s="86"/>
      <c r="AGV176" s="87"/>
      <c r="AGW176" s="85" t="s">
        <v>319</v>
      </c>
      <c r="AGX176" s="86"/>
      <c r="AGY176" s="86"/>
      <c r="AGZ176" s="86"/>
      <c r="AHA176" s="86"/>
      <c r="AHB176" s="86"/>
      <c r="AHC176" s="86"/>
      <c r="AHD176" s="87"/>
      <c r="AHE176" s="85" t="s">
        <v>319</v>
      </c>
      <c r="AHF176" s="86"/>
      <c r="AHG176" s="86"/>
      <c r="AHH176" s="86"/>
      <c r="AHI176" s="86"/>
      <c r="AHJ176" s="86"/>
      <c r="AHK176" s="86"/>
      <c r="AHL176" s="87"/>
      <c r="AHM176" s="85" t="s">
        <v>319</v>
      </c>
      <c r="AHN176" s="86"/>
      <c r="AHO176" s="86"/>
      <c r="AHP176" s="86"/>
      <c r="AHQ176" s="86"/>
      <c r="AHR176" s="86"/>
      <c r="AHS176" s="86"/>
      <c r="AHT176" s="87"/>
      <c r="AHU176" s="85" t="s">
        <v>319</v>
      </c>
      <c r="AHV176" s="86"/>
      <c r="AHW176" s="86"/>
      <c r="AHX176" s="86"/>
      <c r="AHY176" s="86"/>
      <c r="AHZ176" s="86"/>
      <c r="AIA176" s="86"/>
      <c r="AIB176" s="87"/>
      <c r="AIC176" s="85" t="s">
        <v>319</v>
      </c>
      <c r="AID176" s="86"/>
      <c r="AIE176" s="86"/>
      <c r="AIF176" s="86"/>
      <c r="AIG176" s="86"/>
      <c r="AIH176" s="86"/>
      <c r="AII176" s="86"/>
      <c r="AIJ176" s="87"/>
      <c r="AIK176" s="85" t="s">
        <v>319</v>
      </c>
      <c r="AIL176" s="86"/>
      <c r="AIM176" s="86"/>
      <c r="AIN176" s="86"/>
      <c r="AIO176" s="86"/>
      <c r="AIP176" s="86"/>
      <c r="AIQ176" s="86"/>
      <c r="AIR176" s="87"/>
      <c r="AIS176" s="85" t="s">
        <v>319</v>
      </c>
      <c r="AIT176" s="86"/>
      <c r="AIU176" s="86"/>
      <c r="AIV176" s="86"/>
      <c r="AIW176" s="86"/>
      <c r="AIX176" s="86"/>
      <c r="AIY176" s="86"/>
      <c r="AIZ176" s="87"/>
      <c r="AJA176" s="85" t="s">
        <v>319</v>
      </c>
      <c r="AJB176" s="86"/>
      <c r="AJC176" s="86"/>
      <c r="AJD176" s="86"/>
      <c r="AJE176" s="86"/>
      <c r="AJF176" s="86"/>
      <c r="AJG176" s="86"/>
      <c r="AJH176" s="87"/>
      <c r="AJI176" s="85" t="s">
        <v>319</v>
      </c>
      <c r="AJJ176" s="86"/>
      <c r="AJK176" s="86"/>
      <c r="AJL176" s="86"/>
      <c r="AJM176" s="86"/>
      <c r="AJN176" s="86"/>
      <c r="AJO176" s="86"/>
      <c r="AJP176" s="87"/>
      <c r="AJQ176" s="85" t="s">
        <v>319</v>
      </c>
      <c r="AJR176" s="86"/>
      <c r="AJS176" s="86"/>
      <c r="AJT176" s="86"/>
      <c r="AJU176" s="86"/>
      <c r="AJV176" s="86"/>
      <c r="AJW176" s="86"/>
      <c r="AJX176" s="87"/>
      <c r="AJY176" s="85" t="s">
        <v>319</v>
      </c>
      <c r="AJZ176" s="86"/>
      <c r="AKA176" s="86"/>
      <c r="AKB176" s="86"/>
      <c r="AKC176" s="86"/>
      <c r="AKD176" s="86"/>
      <c r="AKE176" s="86"/>
      <c r="AKF176" s="87"/>
      <c r="AKG176" s="85" t="s">
        <v>319</v>
      </c>
      <c r="AKH176" s="86"/>
      <c r="AKI176" s="86"/>
      <c r="AKJ176" s="86"/>
      <c r="AKK176" s="86"/>
      <c r="AKL176" s="86"/>
      <c r="AKM176" s="86"/>
      <c r="AKN176" s="87"/>
      <c r="AKO176" s="85" t="s">
        <v>319</v>
      </c>
      <c r="AKP176" s="86"/>
      <c r="AKQ176" s="86"/>
      <c r="AKR176" s="86"/>
      <c r="AKS176" s="86"/>
      <c r="AKT176" s="86"/>
      <c r="AKU176" s="86"/>
      <c r="AKV176" s="87"/>
      <c r="AKW176" s="85" t="s">
        <v>319</v>
      </c>
      <c r="AKX176" s="86"/>
      <c r="AKY176" s="86"/>
      <c r="AKZ176" s="86"/>
      <c r="ALA176" s="86"/>
      <c r="ALB176" s="86"/>
      <c r="ALC176" s="86"/>
      <c r="ALD176" s="87"/>
      <c r="ALE176" s="85" t="s">
        <v>319</v>
      </c>
      <c r="ALF176" s="86"/>
      <c r="ALG176" s="86"/>
      <c r="ALH176" s="86"/>
      <c r="ALI176" s="86"/>
      <c r="ALJ176" s="86"/>
      <c r="ALK176" s="86"/>
      <c r="ALL176" s="87"/>
      <c r="ALM176" s="85" t="s">
        <v>319</v>
      </c>
      <c r="ALN176" s="86"/>
      <c r="ALO176" s="86"/>
      <c r="ALP176" s="86"/>
      <c r="ALQ176" s="86"/>
      <c r="ALR176" s="86"/>
      <c r="ALS176" s="86"/>
      <c r="ALT176" s="87"/>
      <c r="ALU176" s="85" t="s">
        <v>319</v>
      </c>
      <c r="ALV176" s="86"/>
      <c r="ALW176" s="86"/>
      <c r="ALX176" s="86"/>
      <c r="ALY176" s="86"/>
      <c r="ALZ176" s="86"/>
      <c r="AMA176" s="86"/>
      <c r="AMB176" s="87"/>
      <c r="AMC176" s="85" t="s">
        <v>319</v>
      </c>
      <c r="AMD176" s="86"/>
      <c r="AME176" s="86"/>
      <c r="AMF176" s="86"/>
      <c r="AMG176" s="86"/>
      <c r="AMH176" s="86"/>
      <c r="AMI176" s="86"/>
      <c r="AMJ176" s="87"/>
      <c r="AMK176" s="85" t="s">
        <v>319</v>
      </c>
      <c r="AML176" s="86"/>
      <c r="AMM176" s="86"/>
      <c r="AMN176" s="86"/>
      <c r="AMO176" s="86"/>
      <c r="AMP176" s="86"/>
      <c r="AMQ176" s="86"/>
      <c r="AMR176" s="87"/>
      <c r="AMS176" s="85" t="s">
        <v>319</v>
      </c>
      <c r="AMT176" s="86"/>
      <c r="AMU176" s="86"/>
      <c r="AMV176" s="86"/>
      <c r="AMW176" s="86"/>
      <c r="AMX176" s="86"/>
      <c r="AMY176" s="86"/>
      <c r="AMZ176" s="87"/>
      <c r="ANA176" s="85" t="s">
        <v>319</v>
      </c>
      <c r="ANB176" s="86"/>
      <c r="ANC176" s="86"/>
      <c r="AND176" s="86"/>
      <c r="ANE176" s="86"/>
      <c r="ANF176" s="86"/>
      <c r="ANG176" s="86"/>
      <c r="ANH176" s="87"/>
      <c r="ANI176" s="85" t="s">
        <v>319</v>
      </c>
      <c r="ANJ176" s="86"/>
      <c r="ANK176" s="86"/>
      <c r="ANL176" s="86"/>
      <c r="ANM176" s="86"/>
      <c r="ANN176" s="86"/>
      <c r="ANO176" s="86"/>
      <c r="ANP176" s="87"/>
      <c r="ANQ176" s="85" t="s">
        <v>319</v>
      </c>
      <c r="ANR176" s="86"/>
      <c r="ANS176" s="86"/>
      <c r="ANT176" s="86"/>
      <c r="ANU176" s="86"/>
      <c r="ANV176" s="86"/>
      <c r="ANW176" s="86"/>
      <c r="ANX176" s="87"/>
      <c r="ANY176" s="85" t="s">
        <v>319</v>
      </c>
      <c r="ANZ176" s="86"/>
      <c r="AOA176" s="86"/>
      <c r="AOB176" s="86"/>
      <c r="AOC176" s="86"/>
      <c r="AOD176" s="86"/>
      <c r="AOE176" s="86"/>
      <c r="AOF176" s="87"/>
      <c r="AOG176" s="85" t="s">
        <v>319</v>
      </c>
      <c r="AOH176" s="86"/>
      <c r="AOI176" s="86"/>
      <c r="AOJ176" s="86"/>
      <c r="AOK176" s="86"/>
      <c r="AOL176" s="86"/>
      <c r="AOM176" s="86"/>
      <c r="AON176" s="87"/>
      <c r="AOO176" s="85" t="s">
        <v>319</v>
      </c>
      <c r="AOP176" s="86"/>
      <c r="AOQ176" s="86"/>
      <c r="AOR176" s="86"/>
      <c r="AOS176" s="86"/>
      <c r="AOT176" s="86"/>
      <c r="AOU176" s="86"/>
      <c r="AOV176" s="87"/>
      <c r="AOW176" s="85" t="s">
        <v>319</v>
      </c>
      <c r="AOX176" s="86"/>
      <c r="AOY176" s="86"/>
      <c r="AOZ176" s="86"/>
      <c r="APA176" s="86"/>
      <c r="APB176" s="86"/>
      <c r="APC176" s="86"/>
      <c r="APD176" s="87"/>
      <c r="APE176" s="85" t="s">
        <v>319</v>
      </c>
      <c r="APF176" s="86"/>
      <c r="APG176" s="86"/>
      <c r="APH176" s="86"/>
      <c r="API176" s="86"/>
      <c r="APJ176" s="86"/>
      <c r="APK176" s="86"/>
      <c r="APL176" s="87"/>
      <c r="APM176" s="85" t="s">
        <v>319</v>
      </c>
      <c r="APN176" s="86"/>
      <c r="APO176" s="86"/>
      <c r="APP176" s="86"/>
      <c r="APQ176" s="86"/>
      <c r="APR176" s="86"/>
      <c r="APS176" s="86"/>
      <c r="APT176" s="87"/>
      <c r="APU176" s="85" t="s">
        <v>319</v>
      </c>
      <c r="APV176" s="86"/>
      <c r="APW176" s="86"/>
      <c r="APX176" s="86"/>
      <c r="APY176" s="86"/>
      <c r="APZ176" s="86"/>
      <c r="AQA176" s="86"/>
      <c r="AQB176" s="87"/>
      <c r="AQC176" s="85" t="s">
        <v>319</v>
      </c>
      <c r="AQD176" s="86"/>
      <c r="AQE176" s="86"/>
      <c r="AQF176" s="86"/>
      <c r="AQG176" s="86"/>
      <c r="AQH176" s="86"/>
      <c r="AQI176" s="86"/>
      <c r="AQJ176" s="87"/>
      <c r="AQK176" s="85" t="s">
        <v>319</v>
      </c>
      <c r="AQL176" s="86"/>
      <c r="AQM176" s="86"/>
      <c r="AQN176" s="86"/>
      <c r="AQO176" s="86"/>
      <c r="AQP176" s="86"/>
      <c r="AQQ176" s="86"/>
      <c r="AQR176" s="87"/>
      <c r="AQS176" s="85" t="s">
        <v>319</v>
      </c>
      <c r="AQT176" s="86"/>
      <c r="AQU176" s="86"/>
      <c r="AQV176" s="86"/>
      <c r="AQW176" s="86"/>
      <c r="AQX176" s="86"/>
      <c r="AQY176" s="86"/>
      <c r="AQZ176" s="87"/>
      <c r="ARA176" s="85" t="s">
        <v>319</v>
      </c>
      <c r="ARB176" s="86"/>
      <c r="ARC176" s="86"/>
      <c r="ARD176" s="86"/>
      <c r="ARE176" s="86"/>
      <c r="ARF176" s="86"/>
      <c r="ARG176" s="86"/>
      <c r="ARH176" s="87"/>
      <c r="ARI176" s="85" t="s">
        <v>319</v>
      </c>
      <c r="ARJ176" s="86"/>
      <c r="ARK176" s="86"/>
      <c r="ARL176" s="86"/>
      <c r="ARM176" s="86"/>
      <c r="ARN176" s="86"/>
      <c r="ARO176" s="86"/>
      <c r="ARP176" s="87"/>
      <c r="ARQ176" s="85" t="s">
        <v>319</v>
      </c>
      <c r="ARR176" s="86"/>
      <c r="ARS176" s="86"/>
      <c r="ART176" s="86"/>
      <c r="ARU176" s="86"/>
      <c r="ARV176" s="86"/>
      <c r="ARW176" s="86"/>
      <c r="ARX176" s="87"/>
      <c r="ARY176" s="85" t="s">
        <v>319</v>
      </c>
      <c r="ARZ176" s="86"/>
      <c r="ASA176" s="86"/>
      <c r="ASB176" s="86"/>
      <c r="ASC176" s="86"/>
      <c r="ASD176" s="86"/>
      <c r="ASE176" s="86"/>
      <c r="ASF176" s="87"/>
      <c r="ASG176" s="85" t="s">
        <v>319</v>
      </c>
      <c r="ASH176" s="86"/>
      <c r="ASI176" s="86"/>
      <c r="ASJ176" s="86"/>
      <c r="ASK176" s="86"/>
      <c r="ASL176" s="86"/>
      <c r="ASM176" s="86"/>
      <c r="ASN176" s="87"/>
      <c r="ASO176" s="85" t="s">
        <v>319</v>
      </c>
      <c r="ASP176" s="86"/>
      <c r="ASQ176" s="86"/>
      <c r="ASR176" s="86"/>
      <c r="ASS176" s="86"/>
      <c r="AST176" s="86"/>
      <c r="ASU176" s="86"/>
      <c r="ASV176" s="87"/>
      <c r="ASW176" s="85" t="s">
        <v>319</v>
      </c>
      <c r="ASX176" s="86"/>
      <c r="ASY176" s="86"/>
      <c r="ASZ176" s="86"/>
      <c r="ATA176" s="86"/>
      <c r="ATB176" s="86"/>
      <c r="ATC176" s="86"/>
      <c r="ATD176" s="87"/>
      <c r="ATE176" s="85" t="s">
        <v>319</v>
      </c>
      <c r="ATF176" s="86"/>
      <c r="ATG176" s="86"/>
      <c r="ATH176" s="86"/>
      <c r="ATI176" s="86"/>
      <c r="ATJ176" s="86"/>
      <c r="ATK176" s="86"/>
      <c r="ATL176" s="87"/>
      <c r="ATM176" s="85" t="s">
        <v>319</v>
      </c>
      <c r="ATN176" s="86"/>
      <c r="ATO176" s="86"/>
      <c r="ATP176" s="86"/>
      <c r="ATQ176" s="86"/>
      <c r="ATR176" s="86"/>
      <c r="ATS176" s="86"/>
      <c r="ATT176" s="87"/>
      <c r="ATU176" s="85" t="s">
        <v>319</v>
      </c>
      <c r="ATV176" s="86"/>
      <c r="ATW176" s="86"/>
      <c r="ATX176" s="86"/>
      <c r="ATY176" s="86"/>
      <c r="ATZ176" s="86"/>
      <c r="AUA176" s="86"/>
      <c r="AUB176" s="87"/>
      <c r="AUC176" s="85" t="s">
        <v>319</v>
      </c>
      <c r="AUD176" s="86"/>
      <c r="AUE176" s="86"/>
      <c r="AUF176" s="86"/>
      <c r="AUG176" s="86"/>
      <c r="AUH176" s="86"/>
      <c r="AUI176" s="86"/>
      <c r="AUJ176" s="87"/>
      <c r="AUK176" s="85" t="s">
        <v>319</v>
      </c>
      <c r="AUL176" s="86"/>
      <c r="AUM176" s="86"/>
      <c r="AUN176" s="86"/>
      <c r="AUO176" s="86"/>
      <c r="AUP176" s="86"/>
      <c r="AUQ176" s="86"/>
      <c r="AUR176" s="87"/>
      <c r="AUS176" s="85" t="s">
        <v>319</v>
      </c>
      <c r="AUT176" s="86"/>
      <c r="AUU176" s="86"/>
      <c r="AUV176" s="86"/>
      <c r="AUW176" s="86"/>
      <c r="AUX176" s="86"/>
      <c r="AUY176" s="86"/>
      <c r="AUZ176" s="87"/>
      <c r="AVA176" s="85" t="s">
        <v>319</v>
      </c>
      <c r="AVB176" s="86"/>
      <c r="AVC176" s="86"/>
      <c r="AVD176" s="86"/>
      <c r="AVE176" s="86"/>
      <c r="AVF176" s="86"/>
      <c r="AVG176" s="86"/>
      <c r="AVH176" s="87"/>
      <c r="AVI176" s="85" t="s">
        <v>319</v>
      </c>
      <c r="AVJ176" s="86"/>
      <c r="AVK176" s="86"/>
      <c r="AVL176" s="86"/>
      <c r="AVM176" s="86"/>
      <c r="AVN176" s="86"/>
      <c r="AVO176" s="86"/>
      <c r="AVP176" s="87"/>
      <c r="AVQ176" s="85" t="s">
        <v>319</v>
      </c>
      <c r="AVR176" s="86"/>
      <c r="AVS176" s="86"/>
      <c r="AVT176" s="86"/>
      <c r="AVU176" s="86"/>
      <c r="AVV176" s="86"/>
      <c r="AVW176" s="86"/>
      <c r="AVX176" s="87"/>
      <c r="AVY176" s="85" t="s">
        <v>319</v>
      </c>
      <c r="AVZ176" s="86"/>
      <c r="AWA176" s="86"/>
      <c r="AWB176" s="86"/>
      <c r="AWC176" s="86"/>
      <c r="AWD176" s="86"/>
      <c r="AWE176" s="86"/>
      <c r="AWF176" s="87"/>
      <c r="AWG176" s="85" t="s">
        <v>319</v>
      </c>
      <c r="AWH176" s="86"/>
      <c r="AWI176" s="86"/>
      <c r="AWJ176" s="86"/>
      <c r="AWK176" s="86"/>
      <c r="AWL176" s="86"/>
      <c r="AWM176" s="86"/>
      <c r="AWN176" s="87"/>
      <c r="AWO176" s="85" t="s">
        <v>319</v>
      </c>
      <c r="AWP176" s="86"/>
      <c r="AWQ176" s="86"/>
      <c r="AWR176" s="86"/>
      <c r="AWS176" s="86"/>
      <c r="AWT176" s="86"/>
      <c r="AWU176" s="86"/>
      <c r="AWV176" s="87"/>
      <c r="AWW176" s="85" t="s">
        <v>319</v>
      </c>
      <c r="AWX176" s="86"/>
      <c r="AWY176" s="86"/>
      <c r="AWZ176" s="86"/>
      <c r="AXA176" s="86"/>
      <c r="AXB176" s="86"/>
      <c r="AXC176" s="86"/>
      <c r="AXD176" s="87"/>
      <c r="AXE176" s="85" t="s">
        <v>319</v>
      </c>
      <c r="AXF176" s="86"/>
      <c r="AXG176" s="86"/>
      <c r="AXH176" s="86"/>
      <c r="AXI176" s="86"/>
      <c r="AXJ176" s="86"/>
      <c r="AXK176" s="86"/>
      <c r="AXL176" s="87"/>
      <c r="AXM176" s="85" t="s">
        <v>319</v>
      </c>
      <c r="AXN176" s="86"/>
      <c r="AXO176" s="86"/>
      <c r="AXP176" s="86"/>
      <c r="AXQ176" s="86"/>
      <c r="AXR176" s="86"/>
      <c r="AXS176" s="86"/>
      <c r="AXT176" s="87"/>
      <c r="AXU176" s="85" t="s">
        <v>319</v>
      </c>
      <c r="AXV176" s="86"/>
      <c r="AXW176" s="86"/>
      <c r="AXX176" s="86"/>
      <c r="AXY176" s="86"/>
      <c r="AXZ176" s="86"/>
      <c r="AYA176" s="86"/>
      <c r="AYB176" s="87"/>
      <c r="AYC176" s="85" t="s">
        <v>319</v>
      </c>
      <c r="AYD176" s="86"/>
      <c r="AYE176" s="86"/>
      <c r="AYF176" s="86"/>
      <c r="AYG176" s="86"/>
      <c r="AYH176" s="86"/>
      <c r="AYI176" s="86"/>
      <c r="AYJ176" s="87"/>
      <c r="AYK176" s="85" t="s">
        <v>319</v>
      </c>
      <c r="AYL176" s="86"/>
      <c r="AYM176" s="86"/>
      <c r="AYN176" s="86"/>
      <c r="AYO176" s="86"/>
      <c r="AYP176" s="86"/>
      <c r="AYQ176" s="86"/>
      <c r="AYR176" s="87"/>
      <c r="AYS176" s="85" t="s">
        <v>319</v>
      </c>
      <c r="AYT176" s="86"/>
      <c r="AYU176" s="86"/>
      <c r="AYV176" s="86"/>
      <c r="AYW176" s="86"/>
      <c r="AYX176" s="86"/>
      <c r="AYY176" s="86"/>
      <c r="AYZ176" s="87"/>
      <c r="AZA176" s="85" t="s">
        <v>319</v>
      </c>
      <c r="AZB176" s="86"/>
      <c r="AZC176" s="86"/>
      <c r="AZD176" s="86"/>
      <c r="AZE176" s="86"/>
      <c r="AZF176" s="86"/>
      <c r="AZG176" s="86"/>
      <c r="AZH176" s="87"/>
      <c r="AZI176" s="85" t="s">
        <v>319</v>
      </c>
      <c r="AZJ176" s="86"/>
      <c r="AZK176" s="86"/>
      <c r="AZL176" s="86"/>
      <c r="AZM176" s="86"/>
      <c r="AZN176" s="86"/>
      <c r="AZO176" s="86"/>
      <c r="AZP176" s="87"/>
      <c r="AZQ176" s="85" t="s">
        <v>319</v>
      </c>
      <c r="AZR176" s="86"/>
      <c r="AZS176" s="86"/>
      <c r="AZT176" s="86"/>
      <c r="AZU176" s="86"/>
      <c r="AZV176" s="86"/>
      <c r="AZW176" s="86"/>
      <c r="AZX176" s="87"/>
      <c r="AZY176" s="85" t="s">
        <v>319</v>
      </c>
      <c r="AZZ176" s="86"/>
      <c r="BAA176" s="86"/>
      <c r="BAB176" s="86"/>
      <c r="BAC176" s="86"/>
      <c r="BAD176" s="86"/>
      <c r="BAE176" s="86"/>
      <c r="BAF176" s="87"/>
      <c r="BAG176" s="85" t="s">
        <v>319</v>
      </c>
      <c r="BAH176" s="86"/>
      <c r="BAI176" s="86"/>
      <c r="BAJ176" s="86"/>
      <c r="BAK176" s="86"/>
      <c r="BAL176" s="86"/>
      <c r="BAM176" s="86"/>
      <c r="BAN176" s="87"/>
      <c r="BAO176" s="85" t="s">
        <v>319</v>
      </c>
      <c r="BAP176" s="86"/>
      <c r="BAQ176" s="86"/>
      <c r="BAR176" s="86"/>
      <c r="BAS176" s="86"/>
      <c r="BAT176" s="86"/>
      <c r="BAU176" s="86"/>
      <c r="BAV176" s="87"/>
      <c r="BAW176" s="85" t="s">
        <v>319</v>
      </c>
      <c r="BAX176" s="86"/>
      <c r="BAY176" s="86"/>
      <c r="BAZ176" s="86"/>
      <c r="BBA176" s="86"/>
      <c r="BBB176" s="86"/>
      <c r="BBC176" s="86"/>
      <c r="BBD176" s="87"/>
      <c r="BBE176" s="85" t="s">
        <v>319</v>
      </c>
      <c r="BBF176" s="86"/>
      <c r="BBG176" s="86"/>
      <c r="BBH176" s="86"/>
      <c r="BBI176" s="86"/>
      <c r="BBJ176" s="86"/>
      <c r="BBK176" s="86"/>
      <c r="BBL176" s="87"/>
      <c r="BBM176" s="85" t="s">
        <v>319</v>
      </c>
      <c r="BBN176" s="86"/>
      <c r="BBO176" s="86"/>
      <c r="BBP176" s="86"/>
      <c r="BBQ176" s="86"/>
      <c r="BBR176" s="86"/>
      <c r="BBS176" s="86"/>
      <c r="BBT176" s="87"/>
      <c r="BBU176" s="85" t="s">
        <v>319</v>
      </c>
      <c r="BBV176" s="86"/>
      <c r="BBW176" s="86"/>
      <c r="BBX176" s="86"/>
      <c r="BBY176" s="86"/>
      <c r="BBZ176" s="86"/>
      <c r="BCA176" s="86"/>
      <c r="BCB176" s="87"/>
      <c r="BCC176" s="85" t="s">
        <v>319</v>
      </c>
      <c r="BCD176" s="86"/>
      <c r="BCE176" s="86"/>
      <c r="BCF176" s="86"/>
      <c r="BCG176" s="86"/>
      <c r="BCH176" s="86"/>
      <c r="BCI176" s="86"/>
      <c r="BCJ176" s="87"/>
      <c r="BCK176" s="85" t="s">
        <v>319</v>
      </c>
      <c r="BCL176" s="86"/>
      <c r="BCM176" s="86"/>
      <c r="BCN176" s="86"/>
      <c r="BCO176" s="86"/>
      <c r="BCP176" s="86"/>
      <c r="BCQ176" s="86"/>
      <c r="BCR176" s="87"/>
      <c r="BCS176" s="85" t="s">
        <v>319</v>
      </c>
      <c r="BCT176" s="86"/>
      <c r="BCU176" s="86"/>
      <c r="BCV176" s="86"/>
      <c r="BCW176" s="86"/>
      <c r="BCX176" s="86"/>
      <c r="BCY176" s="86"/>
      <c r="BCZ176" s="87"/>
      <c r="BDA176" s="85" t="s">
        <v>319</v>
      </c>
      <c r="BDB176" s="86"/>
      <c r="BDC176" s="86"/>
      <c r="BDD176" s="86"/>
      <c r="BDE176" s="86"/>
      <c r="BDF176" s="86"/>
      <c r="BDG176" s="86"/>
      <c r="BDH176" s="87"/>
      <c r="BDI176" s="85" t="s">
        <v>319</v>
      </c>
      <c r="BDJ176" s="86"/>
      <c r="BDK176" s="86"/>
      <c r="BDL176" s="86"/>
      <c r="BDM176" s="86"/>
      <c r="BDN176" s="86"/>
      <c r="BDO176" s="86"/>
      <c r="BDP176" s="87"/>
      <c r="BDQ176" s="85" t="s">
        <v>319</v>
      </c>
      <c r="BDR176" s="86"/>
      <c r="BDS176" s="86"/>
      <c r="BDT176" s="86"/>
      <c r="BDU176" s="86"/>
      <c r="BDV176" s="86"/>
      <c r="BDW176" s="86"/>
      <c r="BDX176" s="87"/>
      <c r="BDY176" s="85" t="s">
        <v>319</v>
      </c>
      <c r="BDZ176" s="86"/>
      <c r="BEA176" s="86"/>
      <c r="BEB176" s="86"/>
      <c r="BEC176" s="86"/>
      <c r="BED176" s="86"/>
      <c r="BEE176" s="86"/>
      <c r="BEF176" s="87"/>
      <c r="BEG176" s="85" t="s">
        <v>319</v>
      </c>
      <c r="BEH176" s="86"/>
      <c r="BEI176" s="86"/>
      <c r="BEJ176" s="86"/>
      <c r="BEK176" s="86"/>
      <c r="BEL176" s="86"/>
      <c r="BEM176" s="86"/>
      <c r="BEN176" s="87"/>
      <c r="BEO176" s="85" t="s">
        <v>319</v>
      </c>
      <c r="BEP176" s="86"/>
      <c r="BEQ176" s="86"/>
      <c r="BER176" s="86"/>
      <c r="BES176" s="86"/>
      <c r="BET176" s="86"/>
      <c r="BEU176" s="86"/>
      <c r="BEV176" s="87"/>
      <c r="BEW176" s="85" t="s">
        <v>319</v>
      </c>
      <c r="BEX176" s="86"/>
      <c r="BEY176" s="86"/>
      <c r="BEZ176" s="86"/>
      <c r="BFA176" s="86"/>
      <c r="BFB176" s="86"/>
      <c r="BFC176" s="86"/>
      <c r="BFD176" s="87"/>
      <c r="BFE176" s="85" t="s">
        <v>319</v>
      </c>
      <c r="BFF176" s="86"/>
      <c r="BFG176" s="86"/>
      <c r="BFH176" s="86"/>
      <c r="BFI176" s="86"/>
      <c r="BFJ176" s="86"/>
      <c r="BFK176" s="86"/>
      <c r="BFL176" s="87"/>
      <c r="BFM176" s="85" t="s">
        <v>319</v>
      </c>
      <c r="BFN176" s="86"/>
      <c r="BFO176" s="86"/>
      <c r="BFP176" s="86"/>
      <c r="BFQ176" s="86"/>
      <c r="BFR176" s="86"/>
      <c r="BFS176" s="86"/>
      <c r="BFT176" s="87"/>
      <c r="BFU176" s="85" t="s">
        <v>319</v>
      </c>
      <c r="BFV176" s="86"/>
      <c r="BFW176" s="86"/>
      <c r="BFX176" s="86"/>
      <c r="BFY176" s="86"/>
      <c r="BFZ176" s="86"/>
      <c r="BGA176" s="86"/>
      <c r="BGB176" s="87"/>
      <c r="BGC176" s="85" t="s">
        <v>319</v>
      </c>
      <c r="BGD176" s="86"/>
      <c r="BGE176" s="86"/>
      <c r="BGF176" s="86"/>
      <c r="BGG176" s="86"/>
      <c r="BGH176" s="86"/>
      <c r="BGI176" s="86"/>
      <c r="BGJ176" s="87"/>
      <c r="BGK176" s="85" t="s">
        <v>319</v>
      </c>
      <c r="BGL176" s="86"/>
      <c r="BGM176" s="86"/>
      <c r="BGN176" s="86"/>
      <c r="BGO176" s="86"/>
      <c r="BGP176" s="86"/>
      <c r="BGQ176" s="86"/>
      <c r="BGR176" s="87"/>
      <c r="BGS176" s="85" t="s">
        <v>319</v>
      </c>
      <c r="BGT176" s="86"/>
      <c r="BGU176" s="86"/>
      <c r="BGV176" s="86"/>
      <c r="BGW176" s="86"/>
      <c r="BGX176" s="86"/>
      <c r="BGY176" s="86"/>
      <c r="BGZ176" s="87"/>
      <c r="BHA176" s="85" t="s">
        <v>319</v>
      </c>
      <c r="BHB176" s="86"/>
      <c r="BHC176" s="86"/>
      <c r="BHD176" s="86"/>
      <c r="BHE176" s="86"/>
      <c r="BHF176" s="86"/>
      <c r="BHG176" s="86"/>
      <c r="BHH176" s="87"/>
      <c r="BHI176" s="85" t="s">
        <v>319</v>
      </c>
      <c r="BHJ176" s="86"/>
      <c r="BHK176" s="86"/>
      <c r="BHL176" s="86"/>
      <c r="BHM176" s="86"/>
      <c r="BHN176" s="86"/>
      <c r="BHO176" s="86"/>
      <c r="BHP176" s="87"/>
      <c r="BHQ176" s="85" t="s">
        <v>319</v>
      </c>
      <c r="BHR176" s="86"/>
      <c r="BHS176" s="86"/>
      <c r="BHT176" s="86"/>
      <c r="BHU176" s="86"/>
      <c r="BHV176" s="86"/>
      <c r="BHW176" s="86"/>
      <c r="BHX176" s="87"/>
      <c r="BHY176" s="85" t="s">
        <v>319</v>
      </c>
      <c r="BHZ176" s="86"/>
      <c r="BIA176" s="86"/>
      <c r="BIB176" s="86"/>
      <c r="BIC176" s="86"/>
      <c r="BID176" s="86"/>
      <c r="BIE176" s="86"/>
      <c r="BIF176" s="87"/>
      <c r="BIG176" s="85" t="s">
        <v>319</v>
      </c>
      <c r="BIH176" s="86"/>
      <c r="BII176" s="86"/>
      <c r="BIJ176" s="86"/>
      <c r="BIK176" s="86"/>
      <c r="BIL176" s="86"/>
      <c r="BIM176" s="86"/>
      <c r="BIN176" s="87"/>
      <c r="BIO176" s="85" t="s">
        <v>319</v>
      </c>
      <c r="BIP176" s="86"/>
      <c r="BIQ176" s="86"/>
      <c r="BIR176" s="86"/>
      <c r="BIS176" s="86"/>
      <c r="BIT176" s="86"/>
      <c r="BIU176" s="86"/>
      <c r="BIV176" s="87"/>
      <c r="BIW176" s="85" t="s">
        <v>319</v>
      </c>
      <c r="BIX176" s="86"/>
      <c r="BIY176" s="86"/>
      <c r="BIZ176" s="86"/>
      <c r="BJA176" s="86"/>
      <c r="BJB176" s="86"/>
      <c r="BJC176" s="86"/>
      <c r="BJD176" s="87"/>
      <c r="BJE176" s="85" t="s">
        <v>319</v>
      </c>
      <c r="BJF176" s="86"/>
      <c r="BJG176" s="86"/>
      <c r="BJH176" s="86"/>
      <c r="BJI176" s="86"/>
      <c r="BJJ176" s="86"/>
      <c r="BJK176" s="86"/>
      <c r="BJL176" s="87"/>
      <c r="BJM176" s="85" t="s">
        <v>319</v>
      </c>
      <c r="BJN176" s="86"/>
      <c r="BJO176" s="86"/>
      <c r="BJP176" s="86"/>
      <c r="BJQ176" s="86"/>
      <c r="BJR176" s="86"/>
      <c r="BJS176" s="86"/>
      <c r="BJT176" s="87"/>
      <c r="BJU176" s="85" t="s">
        <v>319</v>
      </c>
      <c r="BJV176" s="86"/>
      <c r="BJW176" s="86"/>
      <c r="BJX176" s="86"/>
      <c r="BJY176" s="86"/>
      <c r="BJZ176" s="86"/>
      <c r="BKA176" s="86"/>
      <c r="BKB176" s="87"/>
      <c r="BKC176" s="85" t="s">
        <v>319</v>
      </c>
      <c r="BKD176" s="86"/>
      <c r="BKE176" s="86"/>
      <c r="BKF176" s="86"/>
      <c r="BKG176" s="86"/>
      <c r="BKH176" s="86"/>
      <c r="BKI176" s="86"/>
      <c r="BKJ176" s="87"/>
      <c r="BKK176" s="85" t="s">
        <v>319</v>
      </c>
      <c r="BKL176" s="86"/>
      <c r="BKM176" s="86"/>
      <c r="BKN176" s="86"/>
      <c r="BKO176" s="86"/>
      <c r="BKP176" s="86"/>
      <c r="BKQ176" s="86"/>
      <c r="BKR176" s="87"/>
      <c r="BKS176" s="85" t="s">
        <v>319</v>
      </c>
      <c r="BKT176" s="86"/>
      <c r="BKU176" s="86"/>
      <c r="BKV176" s="86"/>
      <c r="BKW176" s="86"/>
      <c r="BKX176" s="86"/>
      <c r="BKY176" s="86"/>
      <c r="BKZ176" s="87"/>
      <c r="BLA176" s="85" t="s">
        <v>319</v>
      </c>
      <c r="BLB176" s="86"/>
      <c r="BLC176" s="86"/>
      <c r="BLD176" s="86"/>
      <c r="BLE176" s="86"/>
      <c r="BLF176" s="86"/>
      <c r="BLG176" s="86"/>
      <c r="BLH176" s="87"/>
      <c r="BLI176" s="85" t="s">
        <v>319</v>
      </c>
      <c r="BLJ176" s="86"/>
      <c r="BLK176" s="86"/>
      <c r="BLL176" s="86"/>
      <c r="BLM176" s="86"/>
      <c r="BLN176" s="86"/>
      <c r="BLO176" s="86"/>
      <c r="BLP176" s="87"/>
      <c r="BLQ176" s="85" t="s">
        <v>319</v>
      </c>
      <c r="BLR176" s="86"/>
      <c r="BLS176" s="86"/>
      <c r="BLT176" s="86"/>
      <c r="BLU176" s="86"/>
      <c r="BLV176" s="86"/>
      <c r="BLW176" s="86"/>
      <c r="BLX176" s="87"/>
      <c r="BLY176" s="85" t="s">
        <v>319</v>
      </c>
      <c r="BLZ176" s="86"/>
      <c r="BMA176" s="86"/>
      <c r="BMB176" s="86"/>
      <c r="BMC176" s="86"/>
      <c r="BMD176" s="86"/>
      <c r="BME176" s="86"/>
      <c r="BMF176" s="87"/>
      <c r="BMG176" s="85" t="s">
        <v>319</v>
      </c>
      <c r="BMH176" s="86"/>
      <c r="BMI176" s="86"/>
      <c r="BMJ176" s="86"/>
      <c r="BMK176" s="86"/>
      <c r="BML176" s="86"/>
      <c r="BMM176" s="86"/>
      <c r="BMN176" s="87"/>
      <c r="BMO176" s="85" t="s">
        <v>319</v>
      </c>
      <c r="BMP176" s="86"/>
      <c r="BMQ176" s="86"/>
      <c r="BMR176" s="86"/>
      <c r="BMS176" s="86"/>
      <c r="BMT176" s="86"/>
      <c r="BMU176" s="86"/>
      <c r="BMV176" s="87"/>
      <c r="BMW176" s="85" t="s">
        <v>319</v>
      </c>
      <c r="BMX176" s="86"/>
      <c r="BMY176" s="86"/>
      <c r="BMZ176" s="86"/>
      <c r="BNA176" s="86"/>
      <c r="BNB176" s="86"/>
      <c r="BNC176" s="86"/>
      <c r="BND176" s="87"/>
      <c r="BNE176" s="85" t="s">
        <v>319</v>
      </c>
      <c r="BNF176" s="86"/>
      <c r="BNG176" s="86"/>
      <c r="BNH176" s="86"/>
      <c r="BNI176" s="86"/>
      <c r="BNJ176" s="86"/>
      <c r="BNK176" s="86"/>
      <c r="BNL176" s="87"/>
      <c r="BNM176" s="85" t="s">
        <v>319</v>
      </c>
      <c r="BNN176" s="86"/>
      <c r="BNO176" s="86"/>
      <c r="BNP176" s="86"/>
      <c r="BNQ176" s="86"/>
      <c r="BNR176" s="86"/>
      <c r="BNS176" s="86"/>
      <c r="BNT176" s="87"/>
      <c r="BNU176" s="85" t="s">
        <v>319</v>
      </c>
      <c r="BNV176" s="86"/>
      <c r="BNW176" s="86"/>
      <c r="BNX176" s="86"/>
      <c r="BNY176" s="86"/>
      <c r="BNZ176" s="86"/>
      <c r="BOA176" s="86"/>
      <c r="BOB176" s="87"/>
      <c r="BOC176" s="85" t="s">
        <v>319</v>
      </c>
      <c r="BOD176" s="86"/>
      <c r="BOE176" s="86"/>
      <c r="BOF176" s="86"/>
      <c r="BOG176" s="86"/>
      <c r="BOH176" s="86"/>
      <c r="BOI176" s="86"/>
      <c r="BOJ176" s="87"/>
      <c r="BOK176" s="85" t="s">
        <v>319</v>
      </c>
      <c r="BOL176" s="86"/>
      <c r="BOM176" s="86"/>
      <c r="BON176" s="86"/>
      <c r="BOO176" s="86"/>
      <c r="BOP176" s="86"/>
      <c r="BOQ176" s="86"/>
      <c r="BOR176" s="87"/>
      <c r="BOS176" s="85" t="s">
        <v>319</v>
      </c>
      <c r="BOT176" s="86"/>
      <c r="BOU176" s="86"/>
      <c r="BOV176" s="86"/>
      <c r="BOW176" s="86"/>
      <c r="BOX176" s="86"/>
      <c r="BOY176" s="86"/>
      <c r="BOZ176" s="87"/>
      <c r="BPA176" s="85" t="s">
        <v>319</v>
      </c>
      <c r="BPB176" s="86"/>
      <c r="BPC176" s="86"/>
      <c r="BPD176" s="86"/>
      <c r="BPE176" s="86"/>
      <c r="BPF176" s="86"/>
      <c r="BPG176" s="86"/>
      <c r="BPH176" s="87"/>
      <c r="BPI176" s="85" t="s">
        <v>319</v>
      </c>
      <c r="BPJ176" s="86"/>
      <c r="BPK176" s="86"/>
      <c r="BPL176" s="86"/>
      <c r="BPM176" s="86"/>
      <c r="BPN176" s="86"/>
      <c r="BPO176" s="86"/>
      <c r="BPP176" s="87"/>
      <c r="BPQ176" s="85" t="s">
        <v>319</v>
      </c>
      <c r="BPR176" s="86"/>
      <c r="BPS176" s="86"/>
      <c r="BPT176" s="86"/>
      <c r="BPU176" s="86"/>
      <c r="BPV176" s="86"/>
      <c r="BPW176" s="86"/>
      <c r="BPX176" s="87"/>
      <c r="BPY176" s="85" t="s">
        <v>319</v>
      </c>
      <c r="BPZ176" s="86"/>
      <c r="BQA176" s="86"/>
      <c r="BQB176" s="86"/>
      <c r="BQC176" s="86"/>
      <c r="BQD176" s="86"/>
      <c r="BQE176" s="86"/>
      <c r="BQF176" s="87"/>
      <c r="BQG176" s="85" t="s">
        <v>319</v>
      </c>
      <c r="BQH176" s="86"/>
      <c r="BQI176" s="86"/>
      <c r="BQJ176" s="86"/>
      <c r="BQK176" s="86"/>
      <c r="BQL176" s="86"/>
      <c r="BQM176" s="86"/>
      <c r="BQN176" s="87"/>
      <c r="BQO176" s="85" t="s">
        <v>319</v>
      </c>
      <c r="BQP176" s="86"/>
      <c r="BQQ176" s="86"/>
      <c r="BQR176" s="86"/>
      <c r="BQS176" s="86"/>
      <c r="BQT176" s="86"/>
      <c r="BQU176" s="86"/>
      <c r="BQV176" s="87"/>
      <c r="BQW176" s="85" t="s">
        <v>319</v>
      </c>
      <c r="BQX176" s="86"/>
      <c r="BQY176" s="86"/>
      <c r="BQZ176" s="86"/>
      <c r="BRA176" s="86"/>
      <c r="BRB176" s="86"/>
      <c r="BRC176" s="86"/>
      <c r="BRD176" s="87"/>
      <c r="BRE176" s="85" t="s">
        <v>319</v>
      </c>
      <c r="BRF176" s="86"/>
      <c r="BRG176" s="86"/>
      <c r="BRH176" s="86"/>
      <c r="BRI176" s="86"/>
      <c r="BRJ176" s="86"/>
      <c r="BRK176" s="86"/>
      <c r="BRL176" s="87"/>
      <c r="BRM176" s="85" t="s">
        <v>319</v>
      </c>
      <c r="BRN176" s="86"/>
      <c r="BRO176" s="86"/>
      <c r="BRP176" s="86"/>
      <c r="BRQ176" s="86"/>
      <c r="BRR176" s="86"/>
      <c r="BRS176" s="86"/>
      <c r="BRT176" s="87"/>
      <c r="BRU176" s="85" t="s">
        <v>319</v>
      </c>
      <c r="BRV176" s="86"/>
      <c r="BRW176" s="86"/>
      <c r="BRX176" s="86"/>
      <c r="BRY176" s="86"/>
      <c r="BRZ176" s="86"/>
      <c r="BSA176" s="86"/>
      <c r="BSB176" s="87"/>
      <c r="BSC176" s="85" t="s">
        <v>319</v>
      </c>
      <c r="BSD176" s="86"/>
      <c r="BSE176" s="86"/>
      <c r="BSF176" s="86"/>
      <c r="BSG176" s="86"/>
      <c r="BSH176" s="86"/>
      <c r="BSI176" s="86"/>
      <c r="BSJ176" s="87"/>
      <c r="BSK176" s="85" t="s">
        <v>319</v>
      </c>
      <c r="BSL176" s="86"/>
      <c r="BSM176" s="86"/>
      <c r="BSN176" s="86"/>
      <c r="BSO176" s="86"/>
      <c r="BSP176" s="86"/>
      <c r="BSQ176" s="86"/>
      <c r="BSR176" s="87"/>
      <c r="BSS176" s="85" t="s">
        <v>319</v>
      </c>
      <c r="BST176" s="86"/>
      <c r="BSU176" s="86"/>
      <c r="BSV176" s="86"/>
      <c r="BSW176" s="86"/>
      <c r="BSX176" s="86"/>
      <c r="BSY176" s="86"/>
      <c r="BSZ176" s="87"/>
      <c r="BTA176" s="85" t="s">
        <v>319</v>
      </c>
      <c r="BTB176" s="86"/>
      <c r="BTC176" s="86"/>
      <c r="BTD176" s="86"/>
      <c r="BTE176" s="86"/>
      <c r="BTF176" s="86"/>
      <c r="BTG176" s="86"/>
      <c r="BTH176" s="87"/>
      <c r="BTI176" s="85" t="s">
        <v>319</v>
      </c>
      <c r="BTJ176" s="86"/>
      <c r="BTK176" s="86"/>
      <c r="BTL176" s="86"/>
      <c r="BTM176" s="86"/>
      <c r="BTN176" s="86"/>
      <c r="BTO176" s="86"/>
      <c r="BTP176" s="87"/>
      <c r="BTQ176" s="85" t="s">
        <v>319</v>
      </c>
      <c r="BTR176" s="86"/>
      <c r="BTS176" s="86"/>
      <c r="BTT176" s="86"/>
      <c r="BTU176" s="86"/>
      <c r="BTV176" s="86"/>
      <c r="BTW176" s="86"/>
      <c r="BTX176" s="87"/>
      <c r="BTY176" s="85" t="s">
        <v>319</v>
      </c>
      <c r="BTZ176" s="86"/>
      <c r="BUA176" s="86"/>
      <c r="BUB176" s="86"/>
      <c r="BUC176" s="86"/>
      <c r="BUD176" s="86"/>
      <c r="BUE176" s="86"/>
      <c r="BUF176" s="87"/>
      <c r="BUG176" s="85" t="s">
        <v>319</v>
      </c>
      <c r="BUH176" s="86"/>
      <c r="BUI176" s="86"/>
      <c r="BUJ176" s="86"/>
      <c r="BUK176" s="86"/>
      <c r="BUL176" s="86"/>
      <c r="BUM176" s="86"/>
      <c r="BUN176" s="87"/>
      <c r="BUO176" s="85" t="s">
        <v>319</v>
      </c>
      <c r="BUP176" s="86"/>
      <c r="BUQ176" s="86"/>
      <c r="BUR176" s="86"/>
      <c r="BUS176" s="86"/>
      <c r="BUT176" s="86"/>
      <c r="BUU176" s="86"/>
      <c r="BUV176" s="87"/>
      <c r="BUW176" s="85" t="s">
        <v>319</v>
      </c>
      <c r="BUX176" s="86"/>
      <c r="BUY176" s="86"/>
      <c r="BUZ176" s="86"/>
      <c r="BVA176" s="86"/>
      <c r="BVB176" s="86"/>
      <c r="BVC176" s="86"/>
      <c r="BVD176" s="87"/>
      <c r="BVE176" s="85" t="s">
        <v>319</v>
      </c>
      <c r="BVF176" s="86"/>
      <c r="BVG176" s="86"/>
      <c r="BVH176" s="86"/>
      <c r="BVI176" s="86"/>
      <c r="BVJ176" s="86"/>
      <c r="BVK176" s="86"/>
      <c r="BVL176" s="87"/>
      <c r="BVM176" s="85" t="s">
        <v>319</v>
      </c>
      <c r="BVN176" s="86"/>
      <c r="BVO176" s="86"/>
      <c r="BVP176" s="86"/>
      <c r="BVQ176" s="86"/>
      <c r="BVR176" s="86"/>
      <c r="BVS176" s="86"/>
      <c r="BVT176" s="87"/>
      <c r="BVU176" s="85" t="s">
        <v>319</v>
      </c>
      <c r="BVV176" s="86"/>
      <c r="BVW176" s="86"/>
      <c r="BVX176" s="86"/>
      <c r="BVY176" s="86"/>
      <c r="BVZ176" s="86"/>
      <c r="BWA176" s="86"/>
      <c r="BWB176" s="87"/>
      <c r="BWC176" s="85" t="s">
        <v>319</v>
      </c>
      <c r="BWD176" s="86"/>
      <c r="BWE176" s="86"/>
      <c r="BWF176" s="86"/>
      <c r="BWG176" s="86"/>
      <c r="BWH176" s="86"/>
      <c r="BWI176" s="86"/>
      <c r="BWJ176" s="87"/>
      <c r="BWK176" s="85" t="s">
        <v>319</v>
      </c>
      <c r="BWL176" s="86"/>
      <c r="BWM176" s="86"/>
      <c r="BWN176" s="86"/>
      <c r="BWO176" s="86"/>
      <c r="BWP176" s="86"/>
      <c r="BWQ176" s="86"/>
      <c r="BWR176" s="87"/>
      <c r="BWS176" s="85" t="s">
        <v>319</v>
      </c>
      <c r="BWT176" s="86"/>
      <c r="BWU176" s="86"/>
      <c r="BWV176" s="86"/>
      <c r="BWW176" s="86"/>
      <c r="BWX176" s="86"/>
      <c r="BWY176" s="86"/>
      <c r="BWZ176" s="87"/>
      <c r="BXA176" s="85" t="s">
        <v>319</v>
      </c>
      <c r="BXB176" s="86"/>
      <c r="BXC176" s="86"/>
      <c r="BXD176" s="86"/>
      <c r="BXE176" s="86"/>
      <c r="BXF176" s="86"/>
      <c r="BXG176" s="86"/>
      <c r="BXH176" s="87"/>
      <c r="BXI176" s="85" t="s">
        <v>319</v>
      </c>
      <c r="BXJ176" s="86"/>
      <c r="BXK176" s="86"/>
      <c r="BXL176" s="86"/>
      <c r="BXM176" s="86"/>
      <c r="BXN176" s="86"/>
      <c r="BXO176" s="86"/>
      <c r="BXP176" s="87"/>
      <c r="BXQ176" s="85" t="s">
        <v>319</v>
      </c>
      <c r="BXR176" s="86"/>
      <c r="BXS176" s="86"/>
      <c r="BXT176" s="86"/>
      <c r="BXU176" s="86"/>
      <c r="BXV176" s="86"/>
      <c r="BXW176" s="86"/>
      <c r="BXX176" s="87"/>
      <c r="BXY176" s="85" t="s">
        <v>319</v>
      </c>
      <c r="BXZ176" s="86"/>
      <c r="BYA176" s="86"/>
      <c r="BYB176" s="86"/>
      <c r="BYC176" s="86"/>
      <c r="BYD176" s="86"/>
      <c r="BYE176" s="86"/>
      <c r="BYF176" s="87"/>
      <c r="BYG176" s="85" t="s">
        <v>319</v>
      </c>
      <c r="BYH176" s="86"/>
      <c r="BYI176" s="86"/>
      <c r="BYJ176" s="86"/>
      <c r="BYK176" s="86"/>
      <c r="BYL176" s="86"/>
      <c r="BYM176" s="86"/>
      <c r="BYN176" s="87"/>
      <c r="BYO176" s="85" t="s">
        <v>319</v>
      </c>
      <c r="BYP176" s="86"/>
      <c r="BYQ176" s="86"/>
      <c r="BYR176" s="86"/>
      <c r="BYS176" s="86"/>
      <c r="BYT176" s="86"/>
      <c r="BYU176" s="86"/>
      <c r="BYV176" s="87"/>
      <c r="BYW176" s="85" t="s">
        <v>319</v>
      </c>
      <c r="BYX176" s="86"/>
      <c r="BYY176" s="86"/>
      <c r="BYZ176" s="86"/>
      <c r="BZA176" s="86"/>
      <c r="BZB176" s="86"/>
      <c r="BZC176" s="86"/>
      <c r="BZD176" s="87"/>
      <c r="BZE176" s="85" t="s">
        <v>319</v>
      </c>
      <c r="BZF176" s="86"/>
      <c r="BZG176" s="86"/>
      <c r="BZH176" s="86"/>
      <c r="BZI176" s="86"/>
      <c r="BZJ176" s="86"/>
      <c r="BZK176" s="86"/>
      <c r="BZL176" s="87"/>
      <c r="BZM176" s="85" t="s">
        <v>319</v>
      </c>
      <c r="BZN176" s="86"/>
      <c r="BZO176" s="86"/>
      <c r="BZP176" s="86"/>
      <c r="BZQ176" s="86"/>
      <c r="BZR176" s="86"/>
      <c r="BZS176" s="86"/>
      <c r="BZT176" s="87"/>
      <c r="BZU176" s="85" t="s">
        <v>319</v>
      </c>
      <c r="BZV176" s="86"/>
      <c r="BZW176" s="86"/>
      <c r="BZX176" s="86"/>
      <c r="BZY176" s="86"/>
      <c r="BZZ176" s="86"/>
      <c r="CAA176" s="86"/>
      <c r="CAB176" s="87"/>
      <c r="CAC176" s="85" t="s">
        <v>319</v>
      </c>
      <c r="CAD176" s="86"/>
      <c r="CAE176" s="86"/>
      <c r="CAF176" s="86"/>
      <c r="CAG176" s="86"/>
      <c r="CAH176" s="86"/>
      <c r="CAI176" s="86"/>
      <c r="CAJ176" s="87"/>
      <c r="CAK176" s="85" t="s">
        <v>319</v>
      </c>
      <c r="CAL176" s="86"/>
      <c r="CAM176" s="86"/>
      <c r="CAN176" s="86"/>
      <c r="CAO176" s="86"/>
      <c r="CAP176" s="86"/>
      <c r="CAQ176" s="86"/>
      <c r="CAR176" s="87"/>
      <c r="CAS176" s="85" t="s">
        <v>319</v>
      </c>
      <c r="CAT176" s="86"/>
      <c r="CAU176" s="86"/>
      <c r="CAV176" s="86"/>
      <c r="CAW176" s="86"/>
      <c r="CAX176" s="86"/>
      <c r="CAY176" s="86"/>
      <c r="CAZ176" s="87"/>
      <c r="CBA176" s="85" t="s">
        <v>319</v>
      </c>
      <c r="CBB176" s="86"/>
      <c r="CBC176" s="86"/>
      <c r="CBD176" s="86"/>
      <c r="CBE176" s="86"/>
      <c r="CBF176" s="86"/>
      <c r="CBG176" s="86"/>
      <c r="CBH176" s="87"/>
      <c r="CBI176" s="85" t="s">
        <v>319</v>
      </c>
      <c r="CBJ176" s="86"/>
      <c r="CBK176" s="86"/>
      <c r="CBL176" s="86"/>
      <c r="CBM176" s="86"/>
      <c r="CBN176" s="86"/>
      <c r="CBO176" s="86"/>
      <c r="CBP176" s="87"/>
      <c r="CBQ176" s="85" t="s">
        <v>319</v>
      </c>
      <c r="CBR176" s="86"/>
      <c r="CBS176" s="86"/>
      <c r="CBT176" s="86"/>
      <c r="CBU176" s="86"/>
      <c r="CBV176" s="86"/>
      <c r="CBW176" s="86"/>
      <c r="CBX176" s="87"/>
      <c r="CBY176" s="85" t="s">
        <v>319</v>
      </c>
      <c r="CBZ176" s="86"/>
      <c r="CCA176" s="86"/>
      <c r="CCB176" s="86"/>
      <c r="CCC176" s="86"/>
      <c r="CCD176" s="86"/>
      <c r="CCE176" s="86"/>
      <c r="CCF176" s="87"/>
      <c r="CCG176" s="85" t="s">
        <v>319</v>
      </c>
      <c r="CCH176" s="86"/>
      <c r="CCI176" s="86"/>
      <c r="CCJ176" s="86"/>
      <c r="CCK176" s="86"/>
      <c r="CCL176" s="86"/>
      <c r="CCM176" s="86"/>
      <c r="CCN176" s="87"/>
      <c r="CCO176" s="85" t="s">
        <v>319</v>
      </c>
      <c r="CCP176" s="86"/>
      <c r="CCQ176" s="86"/>
      <c r="CCR176" s="86"/>
      <c r="CCS176" s="86"/>
      <c r="CCT176" s="86"/>
      <c r="CCU176" s="86"/>
      <c r="CCV176" s="87"/>
      <c r="CCW176" s="85" t="s">
        <v>319</v>
      </c>
      <c r="CCX176" s="86"/>
      <c r="CCY176" s="86"/>
      <c r="CCZ176" s="86"/>
      <c r="CDA176" s="86"/>
      <c r="CDB176" s="86"/>
      <c r="CDC176" s="86"/>
      <c r="CDD176" s="87"/>
      <c r="CDE176" s="85" t="s">
        <v>319</v>
      </c>
      <c r="CDF176" s="86"/>
      <c r="CDG176" s="86"/>
      <c r="CDH176" s="86"/>
      <c r="CDI176" s="86"/>
      <c r="CDJ176" s="86"/>
      <c r="CDK176" s="86"/>
      <c r="CDL176" s="87"/>
      <c r="CDM176" s="85" t="s">
        <v>319</v>
      </c>
      <c r="CDN176" s="86"/>
      <c r="CDO176" s="86"/>
      <c r="CDP176" s="86"/>
      <c r="CDQ176" s="86"/>
      <c r="CDR176" s="86"/>
      <c r="CDS176" s="86"/>
      <c r="CDT176" s="87"/>
      <c r="CDU176" s="85" t="s">
        <v>319</v>
      </c>
      <c r="CDV176" s="86"/>
      <c r="CDW176" s="86"/>
      <c r="CDX176" s="86"/>
      <c r="CDY176" s="86"/>
      <c r="CDZ176" s="86"/>
      <c r="CEA176" s="86"/>
      <c r="CEB176" s="87"/>
      <c r="CEC176" s="85" t="s">
        <v>319</v>
      </c>
      <c r="CED176" s="86"/>
      <c r="CEE176" s="86"/>
      <c r="CEF176" s="86"/>
      <c r="CEG176" s="86"/>
      <c r="CEH176" s="86"/>
      <c r="CEI176" s="86"/>
      <c r="CEJ176" s="87"/>
      <c r="CEK176" s="85" t="s">
        <v>319</v>
      </c>
      <c r="CEL176" s="86"/>
      <c r="CEM176" s="86"/>
      <c r="CEN176" s="86"/>
      <c r="CEO176" s="86"/>
      <c r="CEP176" s="86"/>
      <c r="CEQ176" s="86"/>
      <c r="CER176" s="87"/>
      <c r="CES176" s="85" t="s">
        <v>319</v>
      </c>
      <c r="CET176" s="86"/>
      <c r="CEU176" s="86"/>
      <c r="CEV176" s="86"/>
      <c r="CEW176" s="86"/>
      <c r="CEX176" s="86"/>
      <c r="CEY176" s="86"/>
      <c r="CEZ176" s="87"/>
      <c r="CFA176" s="85" t="s">
        <v>319</v>
      </c>
      <c r="CFB176" s="86"/>
      <c r="CFC176" s="86"/>
      <c r="CFD176" s="86"/>
      <c r="CFE176" s="86"/>
      <c r="CFF176" s="86"/>
      <c r="CFG176" s="86"/>
      <c r="CFH176" s="87"/>
      <c r="CFI176" s="85" t="s">
        <v>319</v>
      </c>
      <c r="CFJ176" s="86"/>
      <c r="CFK176" s="86"/>
      <c r="CFL176" s="86"/>
      <c r="CFM176" s="86"/>
      <c r="CFN176" s="86"/>
      <c r="CFO176" s="86"/>
      <c r="CFP176" s="87"/>
      <c r="CFQ176" s="85" t="s">
        <v>319</v>
      </c>
      <c r="CFR176" s="86"/>
      <c r="CFS176" s="86"/>
      <c r="CFT176" s="86"/>
      <c r="CFU176" s="86"/>
      <c r="CFV176" s="86"/>
      <c r="CFW176" s="86"/>
      <c r="CFX176" s="87"/>
      <c r="CFY176" s="85" t="s">
        <v>319</v>
      </c>
      <c r="CFZ176" s="86"/>
      <c r="CGA176" s="86"/>
      <c r="CGB176" s="86"/>
      <c r="CGC176" s="86"/>
      <c r="CGD176" s="86"/>
      <c r="CGE176" s="86"/>
      <c r="CGF176" s="87"/>
      <c r="CGG176" s="85" t="s">
        <v>319</v>
      </c>
      <c r="CGH176" s="86"/>
      <c r="CGI176" s="86"/>
      <c r="CGJ176" s="86"/>
      <c r="CGK176" s="86"/>
      <c r="CGL176" s="86"/>
      <c r="CGM176" s="86"/>
      <c r="CGN176" s="87"/>
      <c r="CGO176" s="85" t="s">
        <v>319</v>
      </c>
      <c r="CGP176" s="86"/>
      <c r="CGQ176" s="86"/>
      <c r="CGR176" s="86"/>
      <c r="CGS176" s="86"/>
      <c r="CGT176" s="86"/>
      <c r="CGU176" s="86"/>
      <c r="CGV176" s="87"/>
      <c r="CGW176" s="85" t="s">
        <v>319</v>
      </c>
      <c r="CGX176" s="86"/>
      <c r="CGY176" s="86"/>
      <c r="CGZ176" s="86"/>
      <c r="CHA176" s="86"/>
      <c r="CHB176" s="86"/>
      <c r="CHC176" s="86"/>
      <c r="CHD176" s="87"/>
      <c r="CHE176" s="85" t="s">
        <v>319</v>
      </c>
      <c r="CHF176" s="86"/>
      <c r="CHG176" s="86"/>
      <c r="CHH176" s="86"/>
      <c r="CHI176" s="86"/>
      <c r="CHJ176" s="86"/>
      <c r="CHK176" s="86"/>
      <c r="CHL176" s="87"/>
      <c r="CHM176" s="85" t="s">
        <v>319</v>
      </c>
      <c r="CHN176" s="86"/>
      <c r="CHO176" s="86"/>
      <c r="CHP176" s="86"/>
      <c r="CHQ176" s="86"/>
      <c r="CHR176" s="86"/>
      <c r="CHS176" s="86"/>
      <c r="CHT176" s="87"/>
      <c r="CHU176" s="85" t="s">
        <v>319</v>
      </c>
      <c r="CHV176" s="86"/>
      <c r="CHW176" s="86"/>
      <c r="CHX176" s="86"/>
      <c r="CHY176" s="86"/>
      <c r="CHZ176" s="86"/>
      <c r="CIA176" s="86"/>
      <c r="CIB176" s="87"/>
      <c r="CIC176" s="85" t="s">
        <v>319</v>
      </c>
      <c r="CID176" s="86"/>
      <c r="CIE176" s="86"/>
      <c r="CIF176" s="86"/>
      <c r="CIG176" s="86"/>
      <c r="CIH176" s="86"/>
      <c r="CII176" s="86"/>
      <c r="CIJ176" s="87"/>
      <c r="CIK176" s="85" t="s">
        <v>319</v>
      </c>
      <c r="CIL176" s="86"/>
      <c r="CIM176" s="86"/>
      <c r="CIN176" s="86"/>
      <c r="CIO176" s="86"/>
      <c r="CIP176" s="86"/>
      <c r="CIQ176" s="86"/>
      <c r="CIR176" s="87"/>
      <c r="CIS176" s="85" t="s">
        <v>319</v>
      </c>
      <c r="CIT176" s="86"/>
      <c r="CIU176" s="86"/>
      <c r="CIV176" s="86"/>
      <c r="CIW176" s="86"/>
      <c r="CIX176" s="86"/>
      <c r="CIY176" s="86"/>
      <c r="CIZ176" s="87"/>
      <c r="CJA176" s="85" t="s">
        <v>319</v>
      </c>
      <c r="CJB176" s="86"/>
      <c r="CJC176" s="86"/>
      <c r="CJD176" s="86"/>
      <c r="CJE176" s="86"/>
      <c r="CJF176" s="86"/>
      <c r="CJG176" s="86"/>
      <c r="CJH176" s="87"/>
      <c r="CJI176" s="85" t="s">
        <v>319</v>
      </c>
      <c r="CJJ176" s="86"/>
      <c r="CJK176" s="86"/>
      <c r="CJL176" s="86"/>
      <c r="CJM176" s="86"/>
      <c r="CJN176" s="86"/>
      <c r="CJO176" s="86"/>
      <c r="CJP176" s="87"/>
      <c r="CJQ176" s="85" t="s">
        <v>319</v>
      </c>
      <c r="CJR176" s="86"/>
      <c r="CJS176" s="86"/>
      <c r="CJT176" s="86"/>
      <c r="CJU176" s="86"/>
      <c r="CJV176" s="86"/>
      <c r="CJW176" s="86"/>
      <c r="CJX176" s="87"/>
      <c r="CJY176" s="85" t="s">
        <v>319</v>
      </c>
      <c r="CJZ176" s="86"/>
      <c r="CKA176" s="86"/>
      <c r="CKB176" s="86"/>
      <c r="CKC176" s="86"/>
      <c r="CKD176" s="86"/>
      <c r="CKE176" s="86"/>
      <c r="CKF176" s="87"/>
      <c r="CKG176" s="85" t="s">
        <v>319</v>
      </c>
      <c r="CKH176" s="86"/>
      <c r="CKI176" s="86"/>
      <c r="CKJ176" s="86"/>
      <c r="CKK176" s="86"/>
      <c r="CKL176" s="86"/>
      <c r="CKM176" s="86"/>
      <c r="CKN176" s="87"/>
      <c r="CKO176" s="85" t="s">
        <v>319</v>
      </c>
      <c r="CKP176" s="86"/>
      <c r="CKQ176" s="86"/>
      <c r="CKR176" s="86"/>
      <c r="CKS176" s="86"/>
      <c r="CKT176" s="86"/>
      <c r="CKU176" s="86"/>
      <c r="CKV176" s="87"/>
      <c r="CKW176" s="85" t="s">
        <v>319</v>
      </c>
      <c r="CKX176" s="86"/>
      <c r="CKY176" s="86"/>
      <c r="CKZ176" s="86"/>
      <c r="CLA176" s="86"/>
      <c r="CLB176" s="86"/>
      <c r="CLC176" s="86"/>
      <c r="CLD176" s="87"/>
      <c r="CLE176" s="85" t="s">
        <v>319</v>
      </c>
      <c r="CLF176" s="86"/>
      <c r="CLG176" s="86"/>
      <c r="CLH176" s="86"/>
      <c r="CLI176" s="86"/>
      <c r="CLJ176" s="86"/>
      <c r="CLK176" s="86"/>
      <c r="CLL176" s="87"/>
      <c r="CLM176" s="85" t="s">
        <v>319</v>
      </c>
      <c r="CLN176" s="86"/>
      <c r="CLO176" s="86"/>
      <c r="CLP176" s="86"/>
      <c r="CLQ176" s="86"/>
      <c r="CLR176" s="86"/>
      <c r="CLS176" s="86"/>
      <c r="CLT176" s="87"/>
      <c r="CLU176" s="85" t="s">
        <v>319</v>
      </c>
      <c r="CLV176" s="86"/>
      <c r="CLW176" s="86"/>
      <c r="CLX176" s="86"/>
      <c r="CLY176" s="86"/>
      <c r="CLZ176" s="86"/>
      <c r="CMA176" s="86"/>
      <c r="CMB176" s="87"/>
      <c r="CMC176" s="85" t="s">
        <v>319</v>
      </c>
      <c r="CMD176" s="86"/>
      <c r="CME176" s="86"/>
      <c r="CMF176" s="86"/>
      <c r="CMG176" s="86"/>
      <c r="CMH176" s="86"/>
      <c r="CMI176" s="86"/>
      <c r="CMJ176" s="87"/>
      <c r="CMK176" s="85" t="s">
        <v>319</v>
      </c>
      <c r="CML176" s="86"/>
      <c r="CMM176" s="86"/>
      <c r="CMN176" s="86"/>
      <c r="CMO176" s="86"/>
      <c r="CMP176" s="86"/>
      <c r="CMQ176" s="86"/>
      <c r="CMR176" s="87"/>
      <c r="CMS176" s="85" t="s">
        <v>319</v>
      </c>
      <c r="CMT176" s="86"/>
      <c r="CMU176" s="86"/>
      <c r="CMV176" s="86"/>
      <c r="CMW176" s="86"/>
      <c r="CMX176" s="86"/>
      <c r="CMY176" s="86"/>
      <c r="CMZ176" s="87"/>
      <c r="CNA176" s="85" t="s">
        <v>319</v>
      </c>
      <c r="CNB176" s="86"/>
      <c r="CNC176" s="86"/>
      <c r="CND176" s="86"/>
      <c r="CNE176" s="86"/>
      <c r="CNF176" s="86"/>
      <c r="CNG176" s="86"/>
      <c r="CNH176" s="87"/>
      <c r="CNI176" s="85" t="s">
        <v>319</v>
      </c>
      <c r="CNJ176" s="86"/>
      <c r="CNK176" s="86"/>
      <c r="CNL176" s="86"/>
      <c r="CNM176" s="86"/>
      <c r="CNN176" s="86"/>
      <c r="CNO176" s="86"/>
      <c r="CNP176" s="87"/>
      <c r="CNQ176" s="85" t="s">
        <v>319</v>
      </c>
      <c r="CNR176" s="86"/>
      <c r="CNS176" s="86"/>
      <c r="CNT176" s="86"/>
      <c r="CNU176" s="86"/>
      <c r="CNV176" s="86"/>
      <c r="CNW176" s="86"/>
      <c r="CNX176" s="87"/>
      <c r="CNY176" s="85" t="s">
        <v>319</v>
      </c>
      <c r="CNZ176" s="86"/>
      <c r="COA176" s="86"/>
      <c r="COB176" s="86"/>
      <c r="COC176" s="86"/>
      <c r="COD176" s="86"/>
      <c r="COE176" s="86"/>
      <c r="COF176" s="87"/>
      <c r="COG176" s="85" t="s">
        <v>319</v>
      </c>
      <c r="COH176" s="86"/>
      <c r="COI176" s="86"/>
      <c r="COJ176" s="86"/>
      <c r="COK176" s="86"/>
      <c r="COL176" s="86"/>
      <c r="COM176" s="86"/>
      <c r="CON176" s="87"/>
      <c r="COO176" s="85" t="s">
        <v>319</v>
      </c>
      <c r="COP176" s="86"/>
      <c r="COQ176" s="86"/>
      <c r="COR176" s="86"/>
      <c r="COS176" s="86"/>
      <c r="COT176" s="86"/>
      <c r="COU176" s="86"/>
      <c r="COV176" s="87"/>
      <c r="COW176" s="85" t="s">
        <v>319</v>
      </c>
      <c r="COX176" s="86"/>
      <c r="COY176" s="86"/>
      <c r="COZ176" s="86"/>
      <c r="CPA176" s="86"/>
      <c r="CPB176" s="86"/>
      <c r="CPC176" s="86"/>
      <c r="CPD176" s="87"/>
      <c r="CPE176" s="85" t="s">
        <v>319</v>
      </c>
      <c r="CPF176" s="86"/>
      <c r="CPG176" s="86"/>
      <c r="CPH176" s="86"/>
      <c r="CPI176" s="86"/>
      <c r="CPJ176" s="86"/>
      <c r="CPK176" s="86"/>
      <c r="CPL176" s="87"/>
      <c r="CPM176" s="85" t="s">
        <v>319</v>
      </c>
      <c r="CPN176" s="86"/>
      <c r="CPO176" s="86"/>
      <c r="CPP176" s="86"/>
      <c r="CPQ176" s="86"/>
      <c r="CPR176" s="86"/>
      <c r="CPS176" s="86"/>
      <c r="CPT176" s="87"/>
      <c r="CPU176" s="85" t="s">
        <v>319</v>
      </c>
      <c r="CPV176" s="86"/>
      <c r="CPW176" s="86"/>
      <c r="CPX176" s="86"/>
      <c r="CPY176" s="86"/>
      <c r="CPZ176" s="86"/>
      <c r="CQA176" s="86"/>
      <c r="CQB176" s="87"/>
      <c r="CQC176" s="85" t="s">
        <v>319</v>
      </c>
      <c r="CQD176" s="86"/>
      <c r="CQE176" s="86"/>
      <c r="CQF176" s="86"/>
      <c r="CQG176" s="86"/>
      <c r="CQH176" s="86"/>
      <c r="CQI176" s="86"/>
      <c r="CQJ176" s="87"/>
      <c r="CQK176" s="85" t="s">
        <v>319</v>
      </c>
      <c r="CQL176" s="86"/>
      <c r="CQM176" s="86"/>
      <c r="CQN176" s="86"/>
      <c r="CQO176" s="86"/>
      <c r="CQP176" s="86"/>
      <c r="CQQ176" s="86"/>
      <c r="CQR176" s="87"/>
      <c r="CQS176" s="85" t="s">
        <v>319</v>
      </c>
      <c r="CQT176" s="86"/>
      <c r="CQU176" s="86"/>
      <c r="CQV176" s="86"/>
      <c r="CQW176" s="86"/>
      <c r="CQX176" s="86"/>
      <c r="CQY176" s="86"/>
      <c r="CQZ176" s="87"/>
      <c r="CRA176" s="85" t="s">
        <v>319</v>
      </c>
      <c r="CRB176" s="86"/>
      <c r="CRC176" s="86"/>
      <c r="CRD176" s="86"/>
      <c r="CRE176" s="86"/>
      <c r="CRF176" s="86"/>
      <c r="CRG176" s="86"/>
      <c r="CRH176" s="87"/>
      <c r="CRI176" s="85" t="s">
        <v>319</v>
      </c>
      <c r="CRJ176" s="86"/>
      <c r="CRK176" s="86"/>
      <c r="CRL176" s="86"/>
      <c r="CRM176" s="86"/>
      <c r="CRN176" s="86"/>
      <c r="CRO176" s="86"/>
      <c r="CRP176" s="87"/>
      <c r="CRQ176" s="85" t="s">
        <v>319</v>
      </c>
      <c r="CRR176" s="86"/>
      <c r="CRS176" s="86"/>
      <c r="CRT176" s="86"/>
      <c r="CRU176" s="86"/>
      <c r="CRV176" s="86"/>
      <c r="CRW176" s="86"/>
      <c r="CRX176" s="87"/>
      <c r="CRY176" s="85" t="s">
        <v>319</v>
      </c>
      <c r="CRZ176" s="86"/>
      <c r="CSA176" s="86"/>
      <c r="CSB176" s="86"/>
      <c r="CSC176" s="86"/>
      <c r="CSD176" s="86"/>
      <c r="CSE176" s="86"/>
      <c r="CSF176" s="87"/>
      <c r="CSG176" s="85" t="s">
        <v>319</v>
      </c>
      <c r="CSH176" s="86"/>
      <c r="CSI176" s="86"/>
      <c r="CSJ176" s="86"/>
      <c r="CSK176" s="86"/>
      <c r="CSL176" s="86"/>
      <c r="CSM176" s="86"/>
      <c r="CSN176" s="87"/>
      <c r="CSO176" s="85" t="s">
        <v>319</v>
      </c>
      <c r="CSP176" s="86"/>
      <c r="CSQ176" s="86"/>
      <c r="CSR176" s="86"/>
      <c r="CSS176" s="86"/>
      <c r="CST176" s="86"/>
      <c r="CSU176" s="86"/>
      <c r="CSV176" s="87"/>
      <c r="CSW176" s="85" t="s">
        <v>319</v>
      </c>
      <c r="CSX176" s="86"/>
      <c r="CSY176" s="86"/>
      <c r="CSZ176" s="86"/>
      <c r="CTA176" s="86"/>
      <c r="CTB176" s="86"/>
      <c r="CTC176" s="86"/>
      <c r="CTD176" s="87"/>
      <c r="CTE176" s="85" t="s">
        <v>319</v>
      </c>
      <c r="CTF176" s="86"/>
      <c r="CTG176" s="86"/>
      <c r="CTH176" s="86"/>
      <c r="CTI176" s="86"/>
      <c r="CTJ176" s="86"/>
      <c r="CTK176" s="86"/>
      <c r="CTL176" s="87"/>
      <c r="CTM176" s="85" t="s">
        <v>319</v>
      </c>
      <c r="CTN176" s="86"/>
      <c r="CTO176" s="86"/>
      <c r="CTP176" s="86"/>
      <c r="CTQ176" s="86"/>
      <c r="CTR176" s="86"/>
      <c r="CTS176" s="86"/>
      <c r="CTT176" s="87"/>
      <c r="CTU176" s="85" t="s">
        <v>319</v>
      </c>
      <c r="CTV176" s="86"/>
      <c r="CTW176" s="86"/>
      <c r="CTX176" s="86"/>
      <c r="CTY176" s="86"/>
      <c r="CTZ176" s="86"/>
      <c r="CUA176" s="86"/>
      <c r="CUB176" s="87"/>
      <c r="CUC176" s="85" t="s">
        <v>319</v>
      </c>
      <c r="CUD176" s="86"/>
      <c r="CUE176" s="86"/>
      <c r="CUF176" s="86"/>
      <c r="CUG176" s="86"/>
      <c r="CUH176" s="86"/>
      <c r="CUI176" s="86"/>
      <c r="CUJ176" s="87"/>
      <c r="CUK176" s="85" t="s">
        <v>319</v>
      </c>
      <c r="CUL176" s="86"/>
      <c r="CUM176" s="86"/>
      <c r="CUN176" s="86"/>
      <c r="CUO176" s="86"/>
      <c r="CUP176" s="86"/>
      <c r="CUQ176" s="86"/>
      <c r="CUR176" s="87"/>
      <c r="CUS176" s="85" t="s">
        <v>319</v>
      </c>
      <c r="CUT176" s="86"/>
      <c r="CUU176" s="86"/>
      <c r="CUV176" s="86"/>
      <c r="CUW176" s="86"/>
      <c r="CUX176" s="86"/>
      <c r="CUY176" s="86"/>
      <c r="CUZ176" s="87"/>
      <c r="CVA176" s="85" t="s">
        <v>319</v>
      </c>
      <c r="CVB176" s="86"/>
      <c r="CVC176" s="86"/>
      <c r="CVD176" s="86"/>
      <c r="CVE176" s="86"/>
      <c r="CVF176" s="86"/>
      <c r="CVG176" s="86"/>
      <c r="CVH176" s="87"/>
      <c r="CVI176" s="85" t="s">
        <v>319</v>
      </c>
      <c r="CVJ176" s="86"/>
      <c r="CVK176" s="86"/>
      <c r="CVL176" s="86"/>
      <c r="CVM176" s="86"/>
      <c r="CVN176" s="86"/>
      <c r="CVO176" s="86"/>
      <c r="CVP176" s="87"/>
      <c r="CVQ176" s="85" t="s">
        <v>319</v>
      </c>
      <c r="CVR176" s="86"/>
      <c r="CVS176" s="86"/>
      <c r="CVT176" s="86"/>
      <c r="CVU176" s="86"/>
      <c r="CVV176" s="86"/>
      <c r="CVW176" s="86"/>
      <c r="CVX176" s="87"/>
      <c r="CVY176" s="85" t="s">
        <v>319</v>
      </c>
      <c r="CVZ176" s="86"/>
      <c r="CWA176" s="86"/>
      <c r="CWB176" s="86"/>
      <c r="CWC176" s="86"/>
      <c r="CWD176" s="86"/>
      <c r="CWE176" s="86"/>
      <c r="CWF176" s="87"/>
      <c r="CWG176" s="85" t="s">
        <v>319</v>
      </c>
      <c r="CWH176" s="86"/>
      <c r="CWI176" s="86"/>
      <c r="CWJ176" s="86"/>
      <c r="CWK176" s="86"/>
      <c r="CWL176" s="86"/>
      <c r="CWM176" s="86"/>
      <c r="CWN176" s="87"/>
      <c r="CWO176" s="85" t="s">
        <v>319</v>
      </c>
      <c r="CWP176" s="86"/>
      <c r="CWQ176" s="86"/>
      <c r="CWR176" s="86"/>
      <c r="CWS176" s="86"/>
      <c r="CWT176" s="86"/>
      <c r="CWU176" s="86"/>
      <c r="CWV176" s="87"/>
      <c r="CWW176" s="85" t="s">
        <v>319</v>
      </c>
      <c r="CWX176" s="86"/>
      <c r="CWY176" s="86"/>
      <c r="CWZ176" s="86"/>
      <c r="CXA176" s="86"/>
      <c r="CXB176" s="86"/>
      <c r="CXC176" s="86"/>
      <c r="CXD176" s="87"/>
      <c r="CXE176" s="85" t="s">
        <v>319</v>
      </c>
      <c r="CXF176" s="86"/>
      <c r="CXG176" s="86"/>
      <c r="CXH176" s="86"/>
      <c r="CXI176" s="86"/>
      <c r="CXJ176" s="86"/>
      <c r="CXK176" s="86"/>
      <c r="CXL176" s="87"/>
      <c r="CXM176" s="85" t="s">
        <v>319</v>
      </c>
      <c r="CXN176" s="86"/>
      <c r="CXO176" s="86"/>
      <c r="CXP176" s="86"/>
      <c r="CXQ176" s="86"/>
      <c r="CXR176" s="86"/>
      <c r="CXS176" s="86"/>
      <c r="CXT176" s="87"/>
      <c r="CXU176" s="85" t="s">
        <v>319</v>
      </c>
      <c r="CXV176" s="86"/>
      <c r="CXW176" s="86"/>
      <c r="CXX176" s="86"/>
      <c r="CXY176" s="86"/>
      <c r="CXZ176" s="86"/>
      <c r="CYA176" s="86"/>
      <c r="CYB176" s="87"/>
      <c r="CYC176" s="85" t="s">
        <v>319</v>
      </c>
      <c r="CYD176" s="86"/>
      <c r="CYE176" s="86"/>
      <c r="CYF176" s="86"/>
      <c r="CYG176" s="86"/>
      <c r="CYH176" s="86"/>
      <c r="CYI176" s="86"/>
      <c r="CYJ176" s="87"/>
      <c r="CYK176" s="85" t="s">
        <v>319</v>
      </c>
      <c r="CYL176" s="86"/>
      <c r="CYM176" s="86"/>
      <c r="CYN176" s="86"/>
      <c r="CYO176" s="86"/>
      <c r="CYP176" s="86"/>
      <c r="CYQ176" s="86"/>
      <c r="CYR176" s="87"/>
      <c r="CYS176" s="85" t="s">
        <v>319</v>
      </c>
      <c r="CYT176" s="86"/>
      <c r="CYU176" s="86"/>
      <c r="CYV176" s="86"/>
      <c r="CYW176" s="86"/>
      <c r="CYX176" s="86"/>
      <c r="CYY176" s="86"/>
      <c r="CYZ176" s="87"/>
      <c r="CZA176" s="85" t="s">
        <v>319</v>
      </c>
      <c r="CZB176" s="86"/>
      <c r="CZC176" s="86"/>
      <c r="CZD176" s="86"/>
      <c r="CZE176" s="86"/>
      <c r="CZF176" s="86"/>
      <c r="CZG176" s="86"/>
      <c r="CZH176" s="87"/>
      <c r="CZI176" s="85" t="s">
        <v>319</v>
      </c>
      <c r="CZJ176" s="86"/>
      <c r="CZK176" s="86"/>
      <c r="CZL176" s="86"/>
      <c r="CZM176" s="86"/>
      <c r="CZN176" s="86"/>
      <c r="CZO176" s="86"/>
      <c r="CZP176" s="87"/>
      <c r="CZQ176" s="85" t="s">
        <v>319</v>
      </c>
      <c r="CZR176" s="86"/>
      <c r="CZS176" s="86"/>
      <c r="CZT176" s="86"/>
      <c r="CZU176" s="86"/>
      <c r="CZV176" s="86"/>
      <c r="CZW176" s="86"/>
      <c r="CZX176" s="87"/>
      <c r="CZY176" s="85" t="s">
        <v>319</v>
      </c>
      <c r="CZZ176" s="86"/>
      <c r="DAA176" s="86"/>
      <c r="DAB176" s="86"/>
      <c r="DAC176" s="86"/>
      <c r="DAD176" s="86"/>
      <c r="DAE176" s="86"/>
      <c r="DAF176" s="87"/>
      <c r="DAG176" s="85" t="s">
        <v>319</v>
      </c>
      <c r="DAH176" s="86"/>
      <c r="DAI176" s="86"/>
      <c r="DAJ176" s="86"/>
      <c r="DAK176" s="86"/>
      <c r="DAL176" s="86"/>
      <c r="DAM176" s="86"/>
      <c r="DAN176" s="87"/>
      <c r="DAO176" s="85" t="s">
        <v>319</v>
      </c>
      <c r="DAP176" s="86"/>
      <c r="DAQ176" s="86"/>
      <c r="DAR176" s="86"/>
      <c r="DAS176" s="86"/>
      <c r="DAT176" s="86"/>
      <c r="DAU176" s="86"/>
      <c r="DAV176" s="87"/>
      <c r="DAW176" s="85" t="s">
        <v>319</v>
      </c>
      <c r="DAX176" s="86"/>
      <c r="DAY176" s="86"/>
      <c r="DAZ176" s="86"/>
      <c r="DBA176" s="86"/>
      <c r="DBB176" s="86"/>
      <c r="DBC176" s="86"/>
      <c r="DBD176" s="87"/>
      <c r="DBE176" s="85" t="s">
        <v>319</v>
      </c>
      <c r="DBF176" s="86"/>
      <c r="DBG176" s="86"/>
      <c r="DBH176" s="86"/>
      <c r="DBI176" s="86"/>
      <c r="DBJ176" s="86"/>
      <c r="DBK176" s="86"/>
      <c r="DBL176" s="87"/>
      <c r="DBM176" s="85" t="s">
        <v>319</v>
      </c>
      <c r="DBN176" s="86"/>
      <c r="DBO176" s="86"/>
      <c r="DBP176" s="86"/>
      <c r="DBQ176" s="86"/>
      <c r="DBR176" s="86"/>
      <c r="DBS176" s="86"/>
      <c r="DBT176" s="87"/>
      <c r="DBU176" s="85" t="s">
        <v>319</v>
      </c>
      <c r="DBV176" s="86"/>
      <c r="DBW176" s="86"/>
      <c r="DBX176" s="86"/>
      <c r="DBY176" s="86"/>
      <c r="DBZ176" s="86"/>
      <c r="DCA176" s="86"/>
      <c r="DCB176" s="87"/>
      <c r="DCC176" s="85" t="s">
        <v>319</v>
      </c>
      <c r="DCD176" s="86"/>
      <c r="DCE176" s="86"/>
      <c r="DCF176" s="86"/>
      <c r="DCG176" s="86"/>
      <c r="DCH176" s="86"/>
      <c r="DCI176" s="86"/>
      <c r="DCJ176" s="87"/>
      <c r="DCK176" s="85" t="s">
        <v>319</v>
      </c>
      <c r="DCL176" s="86"/>
      <c r="DCM176" s="86"/>
      <c r="DCN176" s="86"/>
      <c r="DCO176" s="86"/>
      <c r="DCP176" s="86"/>
      <c r="DCQ176" s="86"/>
      <c r="DCR176" s="87"/>
      <c r="DCS176" s="85" t="s">
        <v>319</v>
      </c>
      <c r="DCT176" s="86"/>
      <c r="DCU176" s="86"/>
      <c r="DCV176" s="86"/>
      <c r="DCW176" s="86"/>
      <c r="DCX176" s="86"/>
      <c r="DCY176" s="86"/>
      <c r="DCZ176" s="87"/>
      <c r="DDA176" s="85" t="s">
        <v>319</v>
      </c>
      <c r="DDB176" s="86"/>
      <c r="DDC176" s="86"/>
      <c r="DDD176" s="86"/>
      <c r="DDE176" s="86"/>
      <c r="DDF176" s="86"/>
      <c r="DDG176" s="86"/>
      <c r="DDH176" s="87"/>
      <c r="DDI176" s="85" t="s">
        <v>319</v>
      </c>
      <c r="DDJ176" s="86"/>
      <c r="DDK176" s="86"/>
      <c r="DDL176" s="86"/>
      <c r="DDM176" s="86"/>
      <c r="DDN176" s="86"/>
      <c r="DDO176" s="86"/>
      <c r="DDP176" s="87"/>
      <c r="DDQ176" s="85" t="s">
        <v>319</v>
      </c>
      <c r="DDR176" s="86"/>
      <c r="DDS176" s="86"/>
      <c r="DDT176" s="86"/>
      <c r="DDU176" s="86"/>
      <c r="DDV176" s="86"/>
      <c r="DDW176" s="86"/>
      <c r="DDX176" s="87"/>
      <c r="DDY176" s="85" t="s">
        <v>319</v>
      </c>
      <c r="DDZ176" s="86"/>
      <c r="DEA176" s="86"/>
      <c r="DEB176" s="86"/>
      <c r="DEC176" s="86"/>
      <c r="DED176" s="86"/>
      <c r="DEE176" s="86"/>
      <c r="DEF176" s="87"/>
      <c r="DEG176" s="85" t="s">
        <v>319</v>
      </c>
      <c r="DEH176" s="86"/>
      <c r="DEI176" s="86"/>
      <c r="DEJ176" s="86"/>
      <c r="DEK176" s="86"/>
      <c r="DEL176" s="86"/>
      <c r="DEM176" s="86"/>
      <c r="DEN176" s="87"/>
      <c r="DEO176" s="85" t="s">
        <v>319</v>
      </c>
      <c r="DEP176" s="86"/>
      <c r="DEQ176" s="86"/>
      <c r="DER176" s="86"/>
      <c r="DES176" s="86"/>
      <c r="DET176" s="86"/>
      <c r="DEU176" s="86"/>
      <c r="DEV176" s="87"/>
      <c r="DEW176" s="85" t="s">
        <v>319</v>
      </c>
      <c r="DEX176" s="86"/>
      <c r="DEY176" s="86"/>
      <c r="DEZ176" s="86"/>
      <c r="DFA176" s="86"/>
      <c r="DFB176" s="86"/>
      <c r="DFC176" s="86"/>
      <c r="DFD176" s="87"/>
      <c r="DFE176" s="85" t="s">
        <v>319</v>
      </c>
      <c r="DFF176" s="86"/>
      <c r="DFG176" s="86"/>
      <c r="DFH176" s="86"/>
      <c r="DFI176" s="86"/>
      <c r="DFJ176" s="86"/>
      <c r="DFK176" s="86"/>
      <c r="DFL176" s="87"/>
      <c r="DFM176" s="85" t="s">
        <v>319</v>
      </c>
      <c r="DFN176" s="86"/>
      <c r="DFO176" s="86"/>
      <c r="DFP176" s="86"/>
      <c r="DFQ176" s="86"/>
      <c r="DFR176" s="86"/>
      <c r="DFS176" s="86"/>
      <c r="DFT176" s="87"/>
      <c r="DFU176" s="85" t="s">
        <v>319</v>
      </c>
      <c r="DFV176" s="86"/>
      <c r="DFW176" s="86"/>
      <c r="DFX176" s="86"/>
      <c r="DFY176" s="86"/>
      <c r="DFZ176" s="86"/>
      <c r="DGA176" s="86"/>
      <c r="DGB176" s="87"/>
      <c r="DGC176" s="85" t="s">
        <v>319</v>
      </c>
      <c r="DGD176" s="86"/>
      <c r="DGE176" s="86"/>
      <c r="DGF176" s="86"/>
      <c r="DGG176" s="86"/>
      <c r="DGH176" s="86"/>
      <c r="DGI176" s="86"/>
      <c r="DGJ176" s="87"/>
      <c r="DGK176" s="85" t="s">
        <v>319</v>
      </c>
      <c r="DGL176" s="86"/>
      <c r="DGM176" s="86"/>
      <c r="DGN176" s="86"/>
      <c r="DGO176" s="86"/>
      <c r="DGP176" s="86"/>
      <c r="DGQ176" s="86"/>
      <c r="DGR176" s="87"/>
      <c r="DGS176" s="85" t="s">
        <v>319</v>
      </c>
      <c r="DGT176" s="86"/>
      <c r="DGU176" s="86"/>
      <c r="DGV176" s="86"/>
      <c r="DGW176" s="86"/>
      <c r="DGX176" s="86"/>
      <c r="DGY176" s="86"/>
      <c r="DGZ176" s="87"/>
      <c r="DHA176" s="85" t="s">
        <v>319</v>
      </c>
      <c r="DHB176" s="86"/>
      <c r="DHC176" s="86"/>
      <c r="DHD176" s="86"/>
      <c r="DHE176" s="86"/>
      <c r="DHF176" s="86"/>
      <c r="DHG176" s="86"/>
      <c r="DHH176" s="87"/>
      <c r="DHI176" s="85" t="s">
        <v>319</v>
      </c>
      <c r="DHJ176" s="86"/>
      <c r="DHK176" s="86"/>
      <c r="DHL176" s="86"/>
      <c r="DHM176" s="86"/>
      <c r="DHN176" s="86"/>
      <c r="DHO176" s="86"/>
      <c r="DHP176" s="87"/>
      <c r="DHQ176" s="85" t="s">
        <v>319</v>
      </c>
      <c r="DHR176" s="86"/>
      <c r="DHS176" s="86"/>
      <c r="DHT176" s="86"/>
      <c r="DHU176" s="86"/>
      <c r="DHV176" s="86"/>
      <c r="DHW176" s="86"/>
      <c r="DHX176" s="87"/>
      <c r="DHY176" s="85" t="s">
        <v>319</v>
      </c>
      <c r="DHZ176" s="86"/>
      <c r="DIA176" s="86"/>
      <c r="DIB176" s="86"/>
      <c r="DIC176" s="86"/>
      <c r="DID176" s="86"/>
      <c r="DIE176" s="86"/>
      <c r="DIF176" s="87"/>
      <c r="DIG176" s="85" t="s">
        <v>319</v>
      </c>
      <c r="DIH176" s="86"/>
      <c r="DII176" s="86"/>
      <c r="DIJ176" s="86"/>
      <c r="DIK176" s="86"/>
      <c r="DIL176" s="86"/>
      <c r="DIM176" s="86"/>
      <c r="DIN176" s="87"/>
      <c r="DIO176" s="85" t="s">
        <v>319</v>
      </c>
      <c r="DIP176" s="86"/>
      <c r="DIQ176" s="86"/>
      <c r="DIR176" s="86"/>
      <c r="DIS176" s="86"/>
      <c r="DIT176" s="86"/>
      <c r="DIU176" s="86"/>
      <c r="DIV176" s="87"/>
      <c r="DIW176" s="85" t="s">
        <v>319</v>
      </c>
      <c r="DIX176" s="86"/>
      <c r="DIY176" s="86"/>
      <c r="DIZ176" s="86"/>
      <c r="DJA176" s="86"/>
      <c r="DJB176" s="86"/>
      <c r="DJC176" s="86"/>
      <c r="DJD176" s="87"/>
      <c r="DJE176" s="85" t="s">
        <v>319</v>
      </c>
      <c r="DJF176" s="86"/>
      <c r="DJG176" s="86"/>
      <c r="DJH176" s="86"/>
      <c r="DJI176" s="86"/>
      <c r="DJJ176" s="86"/>
      <c r="DJK176" s="86"/>
      <c r="DJL176" s="87"/>
      <c r="DJM176" s="85" t="s">
        <v>319</v>
      </c>
      <c r="DJN176" s="86"/>
      <c r="DJO176" s="86"/>
      <c r="DJP176" s="86"/>
      <c r="DJQ176" s="86"/>
      <c r="DJR176" s="86"/>
      <c r="DJS176" s="86"/>
      <c r="DJT176" s="87"/>
      <c r="DJU176" s="85" t="s">
        <v>319</v>
      </c>
      <c r="DJV176" s="86"/>
      <c r="DJW176" s="86"/>
      <c r="DJX176" s="86"/>
      <c r="DJY176" s="86"/>
      <c r="DJZ176" s="86"/>
      <c r="DKA176" s="86"/>
      <c r="DKB176" s="87"/>
      <c r="DKC176" s="85" t="s">
        <v>319</v>
      </c>
      <c r="DKD176" s="86"/>
      <c r="DKE176" s="86"/>
      <c r="DKF176" s="86"/>
      <c r="DKG176" s="86"/>
      <c r="DKH176" s="86"/>
      <c r="DKI176" s="86"/>
      <c r="DKJ176" s="87"/>
      <c r="DKK176" s="85" t="s">
        <v>319</v>
      </c>
      <c r="DKL176" s="86"/>
      <c r="DKM176" s="86"/>
      <c r="DKN176" s="86"/>
      <c r="DKO176" s="86"/>
      <c r="DKP176" s="86"/>
      <c r="DKQ176" s="86"/>
      <c r="DKR176" s="87"/>
      <c r="DKS176" s="85" t="s">
        <v>319</v>
      </c>
      <c r="DKT176" s="86"/>
      <c r="DKU176" s="86"/>
      <c r="DKV176" s="86"/>
      <c r="DKW176" s="86"/>
      <c r="DKX176" s="86"/>
      <c r="DKY176" s="86"/>
      <c r="DKZ176" s="87"/>
      <c r="DLA176" s="85" t="s">
        <v>319</v>
      </c>
      <c r="DLB176" s="86"/>
      <c r="DLC176" s="86"/>
      <c r="DLD176" s="86"/>
      <c r="DLE176" s="86"/>
      <c r="DLF176" s="86"/>
      <c r="DLG176" s="86"/>
      <c r="DLH176" s="87"/>
      <c r="DLI176" s="85" t="s">
        <v>319</v>
      </c>
      <c r="DLJ176" s="86"/>
      <c r="DLK176" s="86"/>
      <c r="DLL176" s="86"/>
      <c r="DLM176" s="86"/>
      <c r="DLN176" s="86"/>
      <c r="DLO176" s="86"/>
      <c r="DLP176" s="87"/>
      <c r="DLQ176" s="85" t="s">
        <v>319</v>
      </c>
      <c r="DLR176" s="86"/>
      <c r="DLS176" s="86"/>
      <c r="DLT176" s="86"/>
      <c r="DLU176" s="86"/>
      <c r="DLV176" s="86"/>
      <c r="DLW176" s="86"/>
      <c r="DLX176" s="87"/>
      <c r="DLY176" s="85" t="s">
        <v>319</v>
      </c>
      <c r="DLZ176" s="86"/>
      <c r="DMA176" s="86"/>
      <c r="DMB176" s="86"/>
      <c r="DMC176" s="86"/>
      <c r="DMD176" s="86"/>
      <c r="DME176" s="86"/>
      <c r="DMF176" s="87"/>
      <c r="DMG176" s="85" t="s">
        <v>319</v>
      </c>
      <c r="DMH176" s="86"/>
      <c r="DMI176" s="86"/>
      <c r="DMJ176" s="86"/>
      <c r="DMK176" s="86"/>
      <c r="DML176" s="86"/>
      <c r="DMM176" s="86"/>
      <c r="DMN176" s="87"/>
      <c r="DMO176" s="85" t="s">
        <v>319</v>
      </c>
      <c r="DMP176" s="86"/>
      <c r="DMQ176" s="86"/>
      <c r="DMR176" s="86"/>
      <c r="DMS176" s="86"/>
      <c r="DMT176" s="86"/>
      <c r="DMU176" s="86"/>
      <c r="DMV176" s="87"/>
      <c r="DMW176" s="85" t="s">
        <v>319</v>
      </c>
      <c r="DMX176" s="86"/>
      <c r="DMY176" s="86"/>
      <c r="DMZ176" s="86"/>
      <c r="DNA176" s="86"/>
      <c r="DNB176" s="86"/>
      <c r="DNC176" s="86"/>
      <c r="DND176" s="87"/>
      <c r="DNE176" s="85" t="s">
        <v>319</v>
      </c>
      <c r="DNF176" s="86"/>
      <c r="DNG176" s="86"/>
      <c r="DNH176" s="86"/>
      <c r="DNI176" s="86"/>
      <c r="DNJ176" s="86"/>
      <c r="DNK176" s="86"/>
      <c r="DNL176" s="87"/>
      <c r="DNM176" s="85" t="s">
        <v>319</v>
      </c>
      <c r="DNN176" s="86"/>
      <c r="DNO176" s="86"/>
      <c r="DNP176" s="86"/>
      <c r="DNQ176" s="86"/>
      <c r="DNR176" s="86"/>
      <c r="DNS176" s="86"/>
      <c r="DNT176" s="87"/>
      <c r="DNU176" s="85" t="s">
        <v>319</v>
      </c>
      <c r="DNV176" s="86"/>
      <c r="DNW176" s="86"/>
      <c r="DNX176" s="86"/>
      <c r="DNY176" s="86"/>
      <c r="DNZ176" s="86"/>
      <c r="DOA176" s="86"/>
      <c r="DOB176" s="87"/>
      <c r="DOC176" s="85" t="s">
        <v>319</v>
      </c>
      <c r="DOD176" s="86"/>
      <c r="DOE176" s="86"/>
      <c r="DOF176" s="86"/>
      <c r="DOG176" s="86"/>
      <c r="DOH176" s="86"/>
      <c r="DOI176" s="86"/>
      <c r="DOJ176" s="87"/>
      <c r="DOK176" s="85" t="s">
        <v>319</v>
      </c>
      <c r="DOL176" s="86"/>
      <c r="DOM176" s="86"/>
      <c r="DON176" s="86"/>
      <c r="DOO176" s="86"/>
      <c r="DOP176" s="86"/>
      <c r="DOQ176" s="86"/>
      <c r="DOR176" s="87"/>
      <c r="DOS176" s="85" t="s">
        <v>319</v>
      </c>
      <c r="DOT176" s="86"/>
      <c r="DOU176" s="86"/>
      <c r="DOV176" s="86"/>
      <c r="DOW176" s="86"/>
      <c r="DOX176" s="86"/>
      <c r="DOY176" s="86"/>
      <c r="DOZ176" s="87"/>
      <c r="DPA176" s="85" t="s">
        <v>319</v>
      </c>
      <c r="DPB176" s="86"/>
      <c r="DPC176" s="86"/>
      <c r="DPD176" s="86"/>
      <c r="DPE176" s="86"/>
      <c r="DPF176" s="86"/>
      <c r="DPG176" s="86"/>
      <c r="DPH176" s="87"/>
      <c r="DPI176" s="85" t="s">
        <v>319</v>
      </c>
      <c r="DPJ176" s="86"/>
      <c r="DPK176" s="86"/>
      <c r="DPL176" s="86"/>
      <c r="DPM176" s="86"/>
      <c r="DPN176" s="86"/>
      <c r="DPO176" s="86"/>
      <c r="DPP176" s="87"/>
      <c r="DPQ176" s="85" t="s">
        <v>319</v>
      </c>
      <c r="DPR176" s="86"/>
      <c r="DPS176" s="86"/>
      <c r="DPT176" s="86"/>
      <c r="DPU176" s="86"/>
      <c r="DPV176" s="86"/>
      <c r="DPW176" s="86"/>
      <c r="DPX176" s="87"/>
      <c r="DPY176" s="85" t="s">
        <v>319</v>
      </c>
      <c r="DPZ176" s="86"/>
      <c r="DQA176" s="86"/>
      <c r="DQB176" s="86"/>
      <c r="DQC176" s="86"/>
      <c r="DQD176" s="86"/>
      <c r="DQE176" s="86"/>
      <c r="DQF176" s="87"/>
      <c r="DQG176" s="85" t="s">
        <v>319</v>
      </c>
      <c r="DQH176" s="86"/>
      <c r="DQI176" s="86"/>
      <c r="DQJ176" s="86"/>
      <c r="DQK176" s="86"/>
      <c r="DQL176" s="86"/>
      <c r="DQM176" s="86"/>
      <c r="DQN176" s="87"/>
      <c r="DQO176" s="85" t="s">
        <v>319</v>
      </c>
      <c r="DQP176" s="86"/>
      <c r="DQQ176" s="86"/>
      <c r="DQR176" s="86"/>
      <c r="DQS176" s="86"/>
      <c r="DQT176" s="86"/>
      <c r="DQU176" s="86"/>
      <c r="DQV176" s="87"/>
      <c r="DQW176" s="85" t="s">
        <v>319</v>
      </c>
      <c r="DQX176" s="86"/>
      <c r="DQY176" s="86"/>
      <c r="DQZ176" s="86"/>
      <c r="DRA176" s="86"/>
      <c r="DRB176" s="86"/>
      <c r="DRC176" s="86"/>
      <c r="DRD176" s="87"/>
      <c r="DRE176" s="85" t="s">
        <v>319</v>
      </c>
      <c r="DRF176" s="86"/>
      <c r="DRG176" s="86"/>
      <c r="DRH176" s="86"/>
      <c r="DRI176" s="86"/>
      <c r="DRJ176" s="86"/>
      <c r="DRK176" s="86"/>
      <c r="DRL176" s="87"/>
      <c r="DRM176" s="85" t="s">
        <v>319</v>
      </c>
      <c r="DRN176" s="86"/>
      <c r="DRO176" s="86"/>
      <c r="DRP176" s="86"/>
      <c r="DRQ176" s="86"/>
      <c r="DRR176" s="86"/>
      <c r="DRS176" s="86"/>
      <c r="DRT176" s="87"/>
      <c r="DRU176" s="85" t="s">
        <v>319</v>
      </c>
      <c r="DRV176" s="86"/>
      <c r="DRW176" s="86"/>
      <c r="DRX176" s="86"/>
      <c r="DRY176" s="86"/>
      <c r="DRZ176" s="86"/>
      <c r="DSA176" s="86"/>
      <c r="DSB176" s="87"/>
      <c r="DSC176" s="85" t="s">
        <v>319</v>
      </c>
      <c r="DSD176" s="86"/>
      <c r="DSE176" s="86"/>
      <c r="DSF176" s="86"/>
      <c r="DSG176" s="86"/>
      <c r="DSH176" s="86"/>
      <c r="DSI176" s="86"/>
      <c r="DSJ176" s="87"/>
      <c r="DSK176" s="85" t="s">
        <v>319</v>
      </c>
      <c r="DSL176" s="86"/>
      <c r="DSM176" s="86"/>
      <c r="DSN176" s="86"/>
      <c r="DSO176" s="86"/>
      <c r="DSP176" s="86"/>
      <c r="DSQ176" s="86"/>
      <c r="DSR176" s="87"/>
      <c r="DSS176" s="85" t="s">
        <v>319</v>
      </c>
      <c r="DST176" s="86"/>
      <c r="DSU176" s="86"/>
      <c r="DSV176" s="86"/>
      <c r="DSW176" s="86"/>
      <c r="DSX176" s="86"/>
      <c r="DSY176" s="86"/>
      <c r="DSZ176" s="87"/>
      <c r="DTA176" s="85" t="s">
        <v>319</v>
      </c>
      <c r="DTB176" s="86"/>
      <c r="DTC176" s="86"/>
      <c r="DTD176" s="86"/>
      <c r="DTE176" s="86"/>
      <c r="DTF176" s="86"/>
      <c r="DTG176" s="86"/>
      <c r="DTH176" s="87"/>
      <c r="DTI176" s="85" t="s">
        <v>319</v>
      </c>
      <c r="DTJ176" s="86"/>
      <c r="DTK176" s="86"/>
      <c r="DTL176" s="86"/>
      <c r="DTM176" s="86"/>
      <c r="DTN176" s="86"/>
      <c r="DTO176" s="86"/>
      <c r="DTP176" s="87"/>
      <c r="DTQ176" s="85" t="s">
        <v>319</v>
      </c>
      <c r="DTR176" s="86"/>
      <c r="DTS176" s="86"/>
      <c r="DTT176" s="86"/>
      <c r="DTU176" s="86"/>
      <c r="DTV176" s="86"/>
      <c r="DTW176" s="86"/>
      <c r="DTX176" s="87"/>
      <c r="DTY176" s="85" t="s">
        <v>319</v>
      </c>
      <c r="DTZ176" s="86"/>
      <c r="DUA176" s="86"/>
      <c r="DUB176" s="86"/>
      <c r="DUC176" s="86"/>
      <c r="DUD176" s="86"/>
      <c r="DUE176" s="86"/>
      <c r="DUF176" s="87"/>
      <c r="DUG176" s="85" t="s">
        <v>319</v>
      </c>
      <c r="DUH176" s="86"/>
      <c r="DUI176" s="86"/>
      <c r="DUJ176" s="86"/>
      <c r="DUK176" s="86"/>
      <c r="DUL176" s="86"/>
      <c r="DUM176" s="86"/>
      <c r="DUN176" s="87"/>
      <c r="DUO176" s="85" t="s">
        <v>319</v>
      </c>
      <c r="DUP176" s="86"/>
      <c r="DUQ176" s="86"/>
      <c r="DUR176" s="86"/>
      <c r="DUS176" s="86"/>
      <c r="DUT176" s="86"/>
      <c r="DUU176" s="86"/>
      <c r="DUV176" s="87"/>
      <c r="DUW176" s="85" t="s">
        <v>319</v>
      </c>
      <c r="DUX176" s="86"/>
      <c r="DUY176" s="86"/>
      <c r="DUZ176" s="86"/>
      <c r="DVA176" s="86"/>
      <c r="DVB176" s="86"/>
      <c r="DVC176" s="86"/>
      <c r="DVD176" s="87"/>
      <c r="DVE176" s="85" t="s">
        <v>319</v>
      </c>
      <c r="DVF176" s="86"/>
      <c r="DVG176" s="86"/>
      <c r="DVH176" s="86"/>
      <c r="DVI176" s="86"/>
      <c r="DVJ176" s="86"/>
      <c r="DVK176" s="86"/>
      <c r="DVL176" s="87"/>
      <c r="DVM176" s="85" t="s">
        <v>319</v>
      </c>
      <c r="DVN176" s="86"/>
      <c r="DVO176" s="86"/>
      <c r="DVP176" s="86"/>
      <c r="DVQ176" s="86"/>
      <c r="DVR176" s="86"/>
      <c r="DVS176" s="86"/>
      <c r="DVT176" s="87"/>
      <c r="DVU176" s="85" t="s">
        <v>319</v>
      </c>
      <c r="DVV176" s="86"/>
      <c r="DVW176" s="86"/>
      <c r="DVX176" s="86"/>
      <c r="DVY176" s="86"/>
      <c r="DVZ176" s="86"/>
      <c r="DWA176" s="86"/>
      <c r="DWB176" s="87"/>
      <c r="DWC176" s="85" t="s">
        <v>319</v>
      </c>
      <c r="DWD176" s="86"/>
      <c r="DWE176" s="86"/>
      <c r="DWF176" s="86"/>
      <c r="DWG176" s="86"/>
      <c r="DWH176" s="86"/>
      <c r="DWI176" s="86"/>
      <c r="DWJ176" s="87"/>
      <c r="DWK176" s="85" t="s">
        <v>319</v>
      </c>
      <c r="DWL176" s="86"/>
      <c r="DWM176" s="86"/>
      <c r="DWN176" s="86"/>
      <c r="DWO176" s="86"/>
      <c r="DWP176" s="86"/>
      <c r="DWQ176" s="86"/>
      <c r="DWR176" s="87"/>
      <c r="DWS176" s="85" t="s">
        <v>319</v>
      </c>
      <c r="DWT176" s="86"/>
      <c r="DWU176" s="86"/>
      <c r="DWV176" s="86"/>
      <c r="DWW176" s="86"/>
      <c r="DWX176" s="86"/>
      <c r="DWY176" s="86"/>
      <c r="DWZ176" s="87"/>
      <c r="DXA176" s="85" t="s">
        <v>319</v>
      </c>
      <c r="DXB176" s="86"/>
      <c r="DXC176" s="86"/>
      <c r="DXD176" s="86"/>
      <c r="DXE176" s="86"/>
      <c r="DXF176" s="86"/>
      <c r="DXG176" s="86"/>
      <c r="DXH176" s="87"/>
      <c r="DXI176" s="85" t="s">
        <v>319</v>
      </c>
      <c r="DXJ176" s="86"/>
      <c r="DXK176" s="86"/>
      <c r="DXL176" s="86"/>
      <c r="DXM176" s="86"/>
      <c r="DXN176" s="86"/>
      <c r="DXO176" s="86"/>
      <c r="DXP176" s="87"/>
      <c r="DXQ176" s="85" t="s">
        <v>319</v>
      </c>
      <c r="DXR176" s="86"/>
      <c r="DXS176" s="86"/>
      <c r="DXT176" s="86"/>
      <c r="DXU176" s="86"/>
      <c r="DXV176" s="86"/>
      <c r="DXW176" s="86"/>
      <c r="DXX176" s="87"/>
      <c r="DXY176" s="85" t="s">
        <v>319</v>
      </c>
      <c r="DXZ176" s="86"/>
      <c r="DYA176" s="86"/>
      <c r="DYB176" s="86"/>
      <c r="DYC176" s="86"/>
      <c r="DYD176" s="86"/>
      <c r="DYE176" s="86"/>
      <c r="DYF176" s="87"/>
      <c r="DYG176" s="85" t="s">
        <v>319</v>
      </c>
      <c r="DYH176" s="86"/>
      <c r="DYI176" s="86"/>
      <c r="DYJ176" s="86"/>
      <c r="DYK176" s="86"/>
      <c r="DYL176" s="86"/>
      <c r="DYM176" s="86"/>
      <c r="DYN176" s="87"/>
      <c r="DYO176" s="85" t="s">
        <v>319</v>
      </c>
      <c r="DYP176" s="86"/>
      <c r="DYQ176" s="86"/>
      <c r="DYR176" s="86"/>
      <c r="DYS176" s="86"/>
      <c r="DYT176" s="86"/>
      <c r="DYU176" s="86"/>
      <c r="DYV176" s="87"/>
      <c r="DYW176" s="85" t="s">
        <v>319</v>
      </c>
      <c r="DYX176" s="86"/>
      <c r="DYY176" s="86"/>
      <c r="DYZ176" s="86"/>
      <c r="DZA176" s="86"/>
      <c r="DZB176" s="86"/>
      <c r="DZC176" s="86"/>
      <c r="DZD176" s="87"/>
      <c r="DZE176" s="85" t="s">
        <v>319</v>
      </c>
      <c r="DZF176" s="86"/>
      <c r="DZG176" s="86"/>
      <c r="DZH176" s="86"/>
      <c r="DZI176" s="86"/>
      <c r="DZJ176" s="86"/>
      <c r="DZK176" s="86"/>
      <c r="DZL176" s="87"/>
      <c r="DZM176" s="85" t="s">
        <v>319</v>
      </c>
      <c r="DZN176" s="86"/>
      <c r="DZO176" s="86"/>
      <c r="DZP176" s="86"/>
      <c r="DZQ176" s="86"/>
      <c r="DZR176" s="86"/>
      <c r="DZS176" s="86"/>
      <c r="DZT176" s="87"/>
      <c r="DZU176" s="85" t="s">
        <v>319</v>
      </c>
      <c r="DZV176" s="86"/>
      <c r="DZW176" s="86"/>
      <c r="DZX176" s="86"/>
      <c r="DZY176" s="86"/>
      <c r="DZZ176" s="86"/>
      <c r="EAA176" s="86"/>
      <c r="EAB176" s="87"/>
      <c r="EAC176" s="85" t="s">
        <v>319</v>
      </c>
      <c r="EAD176" s="86"/>
      <c r="EAE176" s="86"/>
      <c r="EAF176" s="86"/>
      <c r="EAG176" s="86"/>
      <c r="EAH176" s="86"/>
      <c r="EAI176" s="86"/>
      <c r="EAJ176" s="87"/>
      <c r="EAK176" s="85" t="s">
        <v>319</v>
      </c>
      <c r="EAL176" s="86"/>
      <c r="EAM176" s="86"/>
      <c r="EAN176" s="86"/>
      <c r="EAO176" s="86"/>
      <c r="EAP176" s="86"/>
      <c r="EAQ176" s="86"/>
      <c r="EAR176" s="87"/>
      <c r="EAS176" s="85" t="s">
        <v>319</v>
      </c>
      <c r="EAT176" s="86"/>
      <c r="EAU176" s="86"/>
      <c r="EAV176" s="86"/>
      <c r="EAW176" s="86"/>
      <c r="EAX176" s="86"/>
      <c r="EAY176" s="86"/>
      <c r="EAZ176" s="87"/>
      <c r="EBA176" s="85" t="s">
        <v>319</v>
      </c>
      <c r="EBB176" s="86"/>
      <c r="EBC176" s="86"/>
      <c r="EBD176" s="86"/>
      <c r="EBE176" s="86"/>
      <c r="EBF176" s="86"/>
      <c r="EBG176" s="86"/>
      <c r="EBH176" s="87"/>
      <c r="EBI176" s="85" t="s">
        <v>319</v>
      </c>
      <c r="EBJ176" s="86"/>
      <c r="EBK176" s="86"/>
      <c r="EBL176" s="86"/>
      <c r="EBM176" s="86"/>
      <c r="EBN176" s="86"/>
      <c r="EBO176" s="86"/>
      <c r="EBP176" s="87"/>
      <c r="EBQ176" s="85" t="s">
        <v>319</v>
      </c>
      <c r="EBR176" s="86"/>
      <c r="EBS176" s="86"/>
      <c r="EBT176" s="86"/>
      <c r="EBU176" s="86"/>
      <c r="EBV176" s="86"/>
      <c r="EBW176" s="86"/>
      <c r="EBX176" s="87"/>
      <c r="EBY176" s="85" t="s">
        <v>319</v>
      </c>
      <c r="EBZ176" s="86"/>
      <c r="ECA176" s="86"/>
      <c r="ECB176" s="86"/>
      <c r="ECC176" s="86"/>
      <c r="ECD176" s="86"/>
      <c r="ECE176" s="86"/>
      <c r="ECF176" s="87"/>
      <c r="ECG176" s="85" t="s">
        <v>319</v>
      </c>
      <c r="ECH176" s="86"/>
      <c r="ECI176" s="86"/>
      <c r="ECJ176" s="86"/>
      <c r="ECK176" s="86"/>
      <c r="ECL176" s="86"/>
      <c r="ECM176" s="86"/>
      <c r="ECN176" s="87"/>
      <c r="ECO176" s="85" t="s">
        <v>319</v>
      </c>
      <c r="ECP176" s="86"/>
      <c r="ECQ176" s="86"/>
      <c r="ECR176" s="86"/>
      <c r="ECS176" s="86"/>
      <c r="ECT176" s="86"/>
      <c r="ECU176" s="86"/>
      <c r="ECV176" s="87"/>
      <c r="ECW176" s="85" t="s">
        <v>319</v>
      </c>
      <c r="ECX176" s="86"/>
      <c r="ECY176" s="86"/>
      <c r="ECZ176" s="86"/>
      <c r="EDA176" s="86"/>
      <c r="EDB176" s="86"/>
      <c r="EDC176" s="86"/>
      <c r="EDD176" s="87"/>
      <c r="EDE176" s="85" t="s">
        <v>319</v>
      </c>
      <c r="EDF176" s="86"/>
      <c r="EDG176" s="86"/>
      <c r="EDH176" s="86"/>
      <c r="EDI176" s="86"/>
      <c r="EDJ176" s="86"/>
      <c r="EDK176" s="86"/>
      <c r="EDL176" s="87"/>
      <c r="EDM176" s="85" t="s">
        <v>319</v>
      </c>
      <c r="EDN176" s="86"/>
      <c r="EDO176" s="86"/>
      <c r="EDP176" s="86"/>
      <c r="EDQ176" s="86"/>
      <c r="EDR176" s="86"/>
      <c r="EDS176" s="86"/>
      <c r="EDT176" s="87"/>
      <c r="EDU176" s="85" t="s">
        <v>319</v>
      </c>
      <c r="EDV176" s="86"/>
      <c r="EDW176" s="86"/>
      <c r="EDX176" s="86"/>
      <c r="EDY176" s="86"/>
      <c r="EDZ176" s="86"/>
      <c r="EEA176" s="86"/>
      <c r="EEB176" s="87"/>
      <c r="EEC176" s="85" t="s">
        <v>319</v>
      </c>
      <c r="EED176" s="86"/>
      <c r="EEE176" s="86"/>
      <c r="EEF176" s="86"/>
      <c r="EEG176" s="86"/>
      <c r="EEH176" s="86"/>
      <c r="EEI176" s="86"/>
      <c r="EEJ176" s="87"/>
      <c r="EEK176" s="85" t="s">
        <v>319</v>
      </c>
      <c r="EEL176" s="86"/>
      <c r="EEM176" s="86"/>
      <c r="EEN176" s="86"/>
      <c r="EEO176" s="86"/>
      <c r="EEP176" s="86"/>
      <c r="EEQ176" s="86"/>
      <c r="EER176" s="87"/>
      <c r="EES176" s="85" t="s">
        <v>319</v>
      </c>
      <c r="EET176" s="86"/>
      <c r="EEU176" s="86"/>
      <c r="EEV176" s="86"/>
      <c r="EEW176" s="86"/>
      <c r="EEX176" s="86"/>
      <c r="EEY176" s="86"/>
      <c r="EEZ176" s="87"/>
      <c r="EFA176" s="85" t="s">
        <v>319</v>
      </c>
      <c r="EFB176" s="86"/>
      <c r="EFC176" s="86"/>
      <c r="EFD176" s="86"/>
      <c r="EFE176" s="86"/>
      <c r="EFF176" s="86"/>
      <c r="EFG176" s="86"/>
      <c r="EFH176" s="87"/>
      <c r="EFI176" s="85" t="s">
        <v>319</v>
      </c>
      <c r="EFJ176" s="86"/>
      <c r="EFK176" s="86"/>
      <c r="EFL176" s="86"/>
      <c r="EFM176" s="86"/>
      <c r="EFN176" s="86"/>
      <c r="EFO176" s="86"/>
      <c r="EFP176" s="87"/>
      <c r="EFQ176" s="85" t="s">
        <v>319</v>
      </c>
      <c r="EFR176" s="86"/>
      <c r="EFS176" s="86"/>
      <c r="EFT176" s="86"/>
      <c r="EFU176" s="86"/>
      <c r="EFV176" s="86"/>
      <c r="EFW176" s="86"/>
      <c r="EFX176" s="87"/>
      <c r="EFY176" s="85" t="s">
        <v>319</v>
      </c>
      <c r="EFZ176" s="86"/>
      <c r="EGA176" s="86"/>
      <c r="EGB176" s="86"/>
      <c r="EGC176" s="86"/>
      <c r="EGD176" s="86"/>
      <c r="EGE176" s="86"/>
      <c r="EGF176" s="87"/>
      <c r="EGG176" s="85" t="s">
        <v>319</v>
      </c>
      <c r="EGH176" s="86"/>
      <c r="EGI176" s="86"/>
      <c r="EGJ176" s="86"/>
      <c r="EGK176" s="86"/>
      <c r="EGL176" s="86"/>
      <c r="EGM176" s="86"/>
      <c r="EGN176" s="87"/>
      <c r="EGO176" s="85" t="s">
        <v>319</v>
      </c>
      <c r="EGP176" s="86"/>
      <c r="EGQ176" s="86"/>
      <c r="EGR176" s="86"/>
      <c r="EGS176" s="86"/>
      <c r="EGT176" s="86"/>
      <c r="EGU176" s="86"/>
      <c r="EGV176" s="87"/>
      <c r="EGW176" s="85" t="s">
        <v>319</v>
      </c>
      <c r="EGX176" s="86"/>
      <c r="EGY176" s="86"/>
      <c r="EGZ176" s="86"/>
      <c r="EHA176" s="86"/>
      <c r="EHB176" s="86"/>
      <c r="EHC176" s="86"/>
      <c r="EHD176" s="87"/>
      <c r="EHE176" s="85" t="s">
        <v>319</v>
      </c>
      <c r="EHF176" s="86"/>
      <c r="EHG176" s="86"/>
      <c r="EHH176" s="86"/>
      <c r="EHI176" s="86"/>
      <c r="EHJ176" s="86"/>
      <c r="EHK176" s="86"/>
      <c r="EHL176" s="87"/>
      <c r="EHM176" s="85" t="s">
        <v>319</v>
      </c>
      <c r="EHN176" s="86"/>
      <c r="EHO176" s="86"/>
      <c r="EHP176" s="86"/>
      <c r="EHQ176" s="86"/>
      <c r="EHR176" s="86"/>
      <c r="EHS176" s="86"/>
      <c r="EHT176" s="87"/>
      <c r="EHU176" s="85" t="s">
        <v>319</v>
      </c>
      <c r="EHV176" s="86"/>
      <c r="EHW176" s="86"/>
      <c r="EHX176" s="86"/>
      <c r="EHY176" s="86"/>
      <c r="EHZ176" s="86"/>
      <c r="EIA176" s="86"/>
      <c r="EIB176" s="87"/>
      <c r="EIC176" s="85" t="s">
        <v>319</v>
      </c>
      <c r="EID176" s="86"/>
      <c r="EIE176" s="86"/>
      <c r="EIF176" s="86"/>
      <c r="EIG176" s="86"/>
      <c r="EIH176" s="86"/>
      <c r="EII176" s="86"/>
      <c r="EIJ176" s="87"/>
      <c r="EIK176" s="85" t="s">
        <v>319</v>
      </c>
      <c r="EIL176" s="86"/>
      <c r="EIM176" s="86"/>
      <c r="EIN176" s="86"/>
      <c r="EIO176" s="86"/>
      <c r="EIP176" s="86"/>
      <c r="EIQ176" s="86"/>
      <c r="EIR176" s="87"/>
      <c r="EIS176" s="85" t="s">
        <v>319</v>
      </c>
      <c r="EIT176" s="86"/>
      <c r="EIU176" s="86"/>
      <c r="EIV176" s="86"/>
      <c r="EIW176" s="86"/>
      <c r="EIX176" s="86"/>
      <c r="EIY176" s="86"/>
      <c r="EIZ176" s="87"/>
      <c r="EJA176" s="85" t="s">
        <v>319</v>
      </c>
      <c r="EJB176" s="86"/>
      <c r="EJC176" s="86"/>
      <c r="EJD176" s="86"/>
      <c r="EJE176" s="86"/>
      <c r="EJF176" s="86"/>
      <c r="EJG176" s="86"/>
      <c r="EJH176" s="87"/>
      <c r="EJI176" s="85" t="s">
        <v>319</v>
      </c>
      <c r="EJJ176" s="86"/>
      <c r="EJK176" s="86"/>
      <c r="EJL176" s="86"/>
      <c r="EJM176" s="86"/>
      <c r="EJN176" s="86"/>
      <c r="EJO176" s="86"/>
      <c r="EJP176" s="87"/>
      <c r="EJQ176" s="85" t="s">
        <v>319</v>
      </c>
      <c r="EJR176" s="86"/>
      <c r="EJS176" s="86"/>
      <c r="EJT176" s="86"/>
      <c r="EJU176" s="86"/>
      <c r="EJV176" s="86"/>
      <c r="EJW176" s="86"/>
      <c r="EJX176" s="87"/>
      <c r="EJY176" s="85" t="s">
        <v>319</v>
      </c>
      <c r="EJZ176" s="86"/>
      <c r="EKA176" s="86"/>
      <c r="EKB176" s="86"/>
      <c r="EKC176" s="86"/>
      <c r="EKD176" s="86"/>
      <c r="EKE176" s="86"/>
      <c r="EKF176" s="87"/>
      <c r="EKG176" s="85" t="s">
        <v>319</v>
      </c>
      <c r="EKH176" s="86"/>
      <c r="EKI176" s="86"/>
      <c r="EKJ176" s="86"/>
      <c r="EKK176" s="86"/>
      <c r="EKL176" s="86"/>
      <c r="EKM176" s="86"/>
      <c r="EKN176" s="87"/>
      <c r="EKO176" s="85" t="s">
        <v>319</v>
      </c>
      <c r="EKP176" s="86"/>
      <c r="EKQ176" s="86"/>
      <c r="EKR176" s="86"/>
      <c r="EKS176" s="86"/>
      <c r="EKT176" s="86"/>
      <c r="EKU176" s="86"/>
      <c r="EKV176" s="87"/>
      <c r="EKW176" s="85" t="s">
        <v>319</v>
      </c>
      <c r="EKX176" s="86"/>
      <c r="EKY176" s="86"/>
      <c r="EKZ176" s="86"/>
      <c r="ELA176" s="86"/>
      <c r="ELB176" s="86"/>
      <c r="ELC176" s="86"/>
      <c r="ELD176" s="87"/>
      <c r="ELE176" s="85" t="s">
        <v>319</v>
      </c>
      <c r="ELF176" s="86"/>
      <c r="ELG176" s="86"/>
      <c r="ELH176" s="86"/>
      <c r="ELI176" s="86"/>
      <c r="ELJ176" s="86"/>
      <c r="ELK176" s="86"/>
      <c r="ELL176" s="87"/>
      <c r="ELM176" s="85" t="s">
        <v>319</v>
      </c>
      <c r="ELN176" s="86"/>
      <c r="ELO176" s="86"/>
      <c r="ELP176" s="86"/>
      <c r="ELQ176" s="86"/>
      <c r="ELR176" s="86"/>
      <c r="ELS176" s="86"/>
      <c r="ELT176" s="87"/>
      <c r="ELU176" s="85" t="s">
        <v>319</v>
      </c>
      <c r="ELV176" s="86"/>
      <c r="ELW176" s="86"/>
      <c r="ELX176" s="86"/>
      <c r="ELY176" s="86"/>
      <c r="ELZ176" s="86"/>
      <c r="EMA176" s="86"/>
      <c r="EMB176" s="87"/>
      <c r="EMC176" s="85" t="s">
        <v>319</v>
      </c>
      <c r="EMD176" s="86"/>
      <c r="EME176" s="86"/>
      <c r="EMF176" s="86"/>
      <c r="EMG176" s="86"/>
      <c r="EMH176" s="86"/>
      <c r="EMI176" s="86"/>
      <c r="EMJ176" s="87"/>
      <c r="EMK176" s="85" t="s">
        <v>319</v>
      </c>
      <c r="EML176" s="86"/>
      <c r="EMM176" s="86"/>
      <c r="EMN176" s="86"/>
      <c r="EMO176" s="86"/>
      <c r="EMP176" s="86"/>
      <c r="EMQ176" s="86"/>
      <c r="EMR176" s="87"/>
      <c r="EMS176" s="85" t="s">
        <v>319</v>
      </c>
      <c r="EMT176" s="86"/>
      <c r="EMU176" s="86"/>
      <c r="EMV176" s="86"/>
      <c r="EMW176" s="86"/>
      <c r="EMX176" s="86"/>
      <c r="EMY176" s="86"/>
      <c r="EMZ176" s="87"/>
      <c r="ENA176" s="85" t="s">
        <v>319</v>
      </c>
      <c r="ENB176" s="86"/>
      <c r="ENC176" s="86"/>
      <c r="END176" s="86"/>
      <c r="ENE176" s="86"/>
      <c r="ENF176" s="86"/>
      <c r="ENG176" s="86"/>
      <c r="ENH176" s="87"/>
      <c r="ENI176" s="85" t="s">
        <v>319</v>
      </c>
      <c r="ENJ176" s="86"/>
      <c r="ENK176" s="86"/>
      <c r="ENL176" s="86"/>
      <c r="ENM176" s="86"/>
      <c r="ENN176" s="86"/>
      <c r="ENO176" s="86"/>
      <c r="ENP176" s="87"/>
      <c r="ENQ176" s="85" t="s">
        <v>319</v>
      </c>
      <c r="ENR176" s="86"/>
      <c r="ENS176" s="86"/>
      <c r="ENT176" s="86"/>
      <c r="ENU176" s="86"/>
      <c r="ENV176" s="86"/>
      <c r="ENW176" s="86"/>
      <c r="ENX176" s="87"/>
      <c r="ENY176" s="85" t="s">
        <v>319</v>
      </c>
      <c r="ENZ176" s="86"/>
      <c r="EOA176" s="86"/>
      <c r="EOB176" s="86"/>
      <c r="EOC176" s="86"/>
      <c r="EOD176" s="86"/>
      <c r="EOE176" s="86"/>
      <c r="EOF176" s="87"/>
      <c r="EOG176" s="85" t="s">
        <v>319</v>
      </c>
      <c r="EOH176" s="86"/>
      <c r="EOI176" s="86"/>
      <c r="EOJ176" s="86"/>
      <c r="EOK176" s="86"/>
      <c r="EOL176" s="86"/>
      <c r="EOM176" s="86"/>
      <c r="EON176" s="87"/>
      <c r="EOO176" s="85" t="s">
        <v>319</v>
      </c>
      <c r="EOP176" s="86"/>
      <c r="EOQ176" s="86"/>
      <c r="EOR176" s="86"/>
      <c r="EOS176" s="86"/>
      <c r="EOT176" s="86"/>
      <c r="EOU176" s="86"/>
      <c r="EOV176" s="87"/>
      <c r="EOW176" s="85" t="s">
        <v>319</v>
      </c>
      <c r="EOX176" s="86"/>
      <c r="EOY176" s="86"/>
      <c r="EOZ176" s="86"/>
      <c r="EPA176" s="86"/>
      <c r="EPB176" s="86"/>
      <c r="EPC176" s="86"/>
      <c r="EPD176" s="87"/>
      <c r="EPE176" s="85" t="s">
        <v>319</v>
      </c>
      <c r="EPF176" s="86"/>
      <c r="EPG176" s="86"/>
      <c r="EPH176" s="86"/>
      <c r="EPI176" s="86"/>
      <c r="EPJ176" s="86"/>
      <c r="EPK176" s="86"/>
      <c r="EPL176" s="87"/>
      <c r="EPM176" s="85" t="s">
        <v>319</v>
      </c>
      <c r="EPN176" s="86"/>
      <c r="EPO176" s="86"/>
      <c r="EPP176" s="86"/>
      <c r="EPQ176" s="86"/>
      <c r="EPR176" s="86"/>
      <c r="EPS176" s="86"/>
      <c r="EPT176" s="87"/>
      <c r="EPU176" s="85" t="s">
        <v>319</v>
      </c>
      <c r="EPV176" s="86"/>
      <c r="EPW176" s="86"/>
      <c r="EPX176" s="86"/>
      <c r="EPY176" s="86"/>
      <c r="EPZ176" s="86"/>
      <c r="EQA176" s="86"/>
      <c r="EQB176" s="87"/>
      <c r="EQC176" s="85" t="s">
        <v>319</v>
      </c>
      <c r="EQD176" s="86"/>
      <c r="EQE176" s="86"/>
      <c r="EQF176" s="86"/>
      <c r="EQG176" s="86"/>
      <c r="EQH176" s="86"/>
      <c r="EQI176" s="86"/>
      <c r="EQJ176" s="87"/>
      <c r="EQK176" s="85" t="s">
        <v>319</v>
      </c>
      <c r="EQL176" s="86"/>
      <c r="EQM176" s="86"/>
      <c r="EQN176" s="86"/>
      <c r="EQO176" s="86"/>
      <c r="EQP176" s="86"/>
      <c r="EQQ176" s="86"/>
      <c r="EQR176" s="87"/>
      <c r="EQS176" s="85" t="s">
        <v>319</v>
      </c>
      <c r="EQT176" s="86"/>
      <c r="EQU176" s="86"/>
      <c r="EQV176" s="86"/>
      <c r="EQW176" s="86"/>
      <c r="EQX176" s="86"/>
      <c r="EQY176" s="86"/>
      <c r="EQZ176" s="87"/>
      <c r="ERA176" s="85" t="s">
        <v>319</v>
      </c>
      <c r="ERB176" s="86"/>
      <c r="ERC176" s="86"/>
      <c r="ERD176" s="86"/>
      <c r="ERE176" s="86"/>
      <c r="ERF176" s="86"/>
      <c r="ERG176" s="86"/>
      <c r="ERH176" s="87"/>
      <c r="ERI176" s="85" t="s">
        <v>319</v>
      </c>
      <c r="ERJ176" s="86"/>
      <c r="ERK176" s="86"/>
      <c r="ERL176" s="86"/>
      <c r="ERM176" s="86"/>
      <c r="ERN176" s="86"/>
      <c r="ERO176" s="86"/>
      <c r="ERP176" s="87"/>
      <c r="ERQ176" s="85" t="s">
        <v>319</v>
      </c>
      <c r="ERR176" s="86"/>
      <c r="ERS176" s="86"/>
      <c r="ERT176" s="86"/>
      <c r="ERU176" s="86"/>
      <c r="ERV176" s="86"/>
      <c r="ERW176" s="86"/>
      <c r="ERX176" s="87"/>
      <c r="ERY176" s="85" t="s">
        <v>319</v>
      </c>
      <c r="ERZ176" s="86"/>
      <c r="ESA176" s="86"/>
      <c r="ESB176" s="86"/>
      <c r="ESC176" s="86"/>
      <c r="ESD176" s="86"/>
      <c r="ESE176" s="86"/>
      <c r="ESF176" s="87"/>
      <c r="ESG176" s="85" t="s">
        <v>319</v>
      </c>
      <c r="ESH176" s="86"/>
      <c r="ESI176" s="86"/>
      <c r="ESJ176" s="86"/>
      <c r="ESK176" s="86"/>
      <c r="ESL176" s="86"/>
      <c r="ESM176" s="86"/>
      <c r="ESN176" s="87"/>
      <c r="ESO176" s="85" t="s">
        <v>319</v>
      </c>
      <c r="ESP176" s="86"/>
      <c r="ESQ176" s="86"/>
      <c r="ESR176" s="86"/>
      <c r="ESS176" s="86"/>
      <c r="EST176" s="86"/>
      <c r="ESU176" s="86"/>
      <c r="ESV176" s="87"/>
      <c r="ESW176" s="85" t="s">
        <v>319</v>
      </c>
      <c r="ESX176" s="86"/>
      <c r="ESY176" s="86"/>
      <c r="ESZ176" s="86"/>
      <c r="ETA176" s="86"/>
      <c r="ETB176" s="86"/>
      <c r="ETC176" s="86"/>
      <c r="ETD176" s="87"/>
      <c r="ETE176" s="85" t="s">
        <v>319</v>
      </c>
      <c r="ETF176" s="86"/>
      <c r="ETG176" s="86"/>
      <c r="ETH176" s="86"/>
      <c r="ETI176" s="86"/>
      <c r="ETJ176" s="86"/>
      <c r="ETK176" s="86"/>
      <c r="ETL176" s="87"/>
      <c r="ETM176" s="85" t="s">
        <v>319</v>
      </c>
      <c r="ETN176" s="86"/>
      <c r="ETO176" s="86"/>
      <c r="ETP176" s="86"/>
      <c r="ETQ176" s="86"/>
      <c r="ETR176" s="86"/>
      <c r="ETS176" s="86"/>
      <c r="ETT176" s="87"/>
      <c r="ETU176" s="85" t="s">
        <v>319</v>
      </c>
      <c r="ETV176" s="86"/>
      <c r="ETW176" s="86"/>
      <c r="ETX176" s="86"/>
      <c r="ETY176" s="86"/>
      <c r="ETZ176" s="86"/>
      <c r="EUA176" s="86"/>
      <c r="EUB176" s="87"/>
      <c r="EUC176" s="85" t="s">
        <v>319</v>
      </c>
      <c r="EUD176" s="86"/>
      <c r="EUE176" s="86"/>
      <c r="EUF176" s="86"/>
      <c r="EUG176" s="86"/>
      <c r="EUH176" s="86"/>
      <c r="EUI176" s="86"/>
      <c r="EUJ176" s="87"/>
      <c r="EUK176" s="85" t="s">
        <v>319</v>
      </c>
      <c r="EUL176" s="86"/>
      <c r="EUM176" s="86"/>
      <c r="EUN176" s="86"/>
      <c r="EUO176" s="86"/>
      <c r="EUP176" s="86"/>
      <c r="EUQ176" s="86"/>
      <c r="EUR176" s="87"/>
      <c r="EUS176" s="85" t="s">
        <v>319</v>
      </c>
      <c r="EUT176" s="86"/>
      <c r="EUU176" s="86"/>
      <c r="EUV176" s="86"/>
      <c r="EUW176" s="86"/>
      <c r="EUX176" s="86"/>
      <c r="EUY176" s="86"/>
      <c r="EUZ176" s="87"/>
      <c r="EVA176" s="85" t="s">
        <v>319</v>
      </c>
      <c r="EVB176" s="86"/>
      <c r="EVC176" s="86"/>
      <c r="EVD176" s="86"/>
      <c r="EVE176" s="86"/>
      <c r="EVF176" s="86"/>
      <c r="EVG176" s="86"/>
      <c r="EVH176" s="87"/>
      <c r="EVI176" s="85" t="s">
        <v>319</v>
      </c>
      <c r="EVJ176" s="86"/>
      <c r="EVK176" s="86"/>
      <c r="EVL176" s="86"/>
      <c r="EVM176" s="86"/>
      <c r="EVN176" s="86"/>
      <c r="EVO176" s="86"/>
      <c r="EVP176" s="87"/>
      <c r="EVQ176" s="85" t="s">
        <v>319</v>
      </c>
      <c r="EVR176" s="86"/>
      <c r="EVS176" s="86"/>
      <c r="EVT176" s="86"/>
      <c r="EVU176" s="86"/>
      <c r="EVV176" s="86"/>
      <c r="EVW176" s="86"/>
      <c r="EVX176" s="87"/>
      <c r="EVY176" s="85" t="s">
        <v>319</v>
      </c>
      <c r="EVZ176" s="86"/>
      <c r="EWA176" s="86"/>
      <c r="EWB176" s="86"/>
      <c r="EWC176" s="86"/>
      <c r="EWD176" s="86"/>
      <c r="EWE176" s="86"/>
      <c r="EWF176" s="87"/>
      <c r="EWG176" s="85" t="s">
        <v>319</v>
      </c>
      <c r="EWH176" s="86"/>
      <c r="EWI176" s="86"/>
      <c r="EWJ176" s="86"/>
      <c r="EWK176" s="86"/>
      <c r="EWL176" s="86"/>
      <c r="EWM176" s="86"/>
      <c r="EWN176" s="87"/>
      <c r="EWO176" s="85" t="s">
        <v>319</v>
      </c>
      <c r="EWP176" s="86"/>
      <c r="EWQ176" s="86"/>
      <c r="EWR176" s="86"/>
      <c r="EWS176" s="86"/>
      <c r="EWT176" s="86"/>
      <c r="EWU176" s="86"/>
      <c r="EWV176" s="87"/>
      <c r="EWW176" s="85" t="s">
        <v>319</v>
      </c>
      <c r="EWX176" s="86"/>
      <c r="EWY176" s="86"/>
      <c r="EWZ176" s="86"/>
      <c r="EXA176" s="86"/>
      <c r="EXB176" s="86"/>
      <c r="EXC176" s="86"/>
      <c r="EXD176" s="87"/>
      <c r="EXE176" s="85" t="s">
        <v>319</v>
      </c>
      <c r="EXF176" s="86"/>
      <c r="EXG176" s="86"/>
      <c r="EXH176" s="86"/>
      <c r="EXI176" s="86"/>
      <c r="EXJ176" s="86"/>
      <c r="EXK176" s="86"/>
      <c r="EXL176" s="87"/>
      <c r="EXM176" s="85" t="s">
        <v>319</v>
      </c>
      <c r="EXN176" s="86"/>
      <c r="EXO176" s="86"/>
      <c r="EXP176" s="86"/>
      <c r="EXQ176" s="86"/>
      <c r="EXR176" s="86"/>
      <c r="EXS176" s="86"/>
      <c r="EXT176" s="87"/>
      <c r="EXU176" s="85" t="s">
        <v>319</v>
      </c>
      <c r="EXV176" s="86"/>
      <c r="EXW176" s="86"/>
      <c r="EXX176" s="86"/>
      <c r="EXY176" s="86"/>
      <c r="EXZ176" s="86"/>
      <c r="EYA176" s="86"/>
      <c r="EYB176" s="87"/>
      <c r="EYC176" s="85" t="s">
        <v>319</v>
      </c>
      <c r="EYD176" s="86"/>
      <c r="EYE176" s="86"/>
      <c r="EYF176" s="86"/>
      <c r="EYG176" s="86"/>
      <c r="EYH176" s="86"/>
      <c r="EYI176" s="86"/>
      <c r="EYJ176" s="87"/>
      <c r="EYK176" s="85" t="s">
        <v>319</v>
      </c>
      <c r="EYL176" s="86"/>
      <c r="EYM176" s="86"/>
      <c r="EYN176" s="86"/>
      <c r="EYO176" s="86"/>
      <c r="EYP176" s="86"/>
      <c r="EYQ176" s="86"/>
      <c r="EYR176" s="87"/>
      <c r="EYS176" s="85" t="s">
        <v>319</v>
      </c>
      <c r="EYT176" s="86"/>
      <c r="EYU176" s="86"/>
      <c r="EYV176" s="86"/>
      <c r="EYW176" s="86"/>
      <c r="EYX176" s="86"/>
      <c r="EYY176" s="86"/>
      <c r="EYZ176" s="87"/>
      <c r="EZA176" s="85" t="s">
        <v>319</v>
      </c>
      <c r="EZB176" s="86"/>
      <c r="EZC176" s="86"/>
      <c r="EZD176" s="86"/>
      <c r="EZE176" s="86"/>
      <c r="EZF176" s="86"/>
      <c r="EZG176" s="86"/>
      <c r="EZH176" s="87"/>
      <c r="EZI176" s="85" t="s">
        <v>319</v>
      </c>
      <c r="EZJ176" s="86"/>
      <c r="EZK176" s="86"/>
      <c r="EZL176" s="86"/>
      <c r="EZM176" s="86"/>
      <c r="EZN176" s="86"/>
      <c r="EZO176" s="86"/>
      <c r="EZP176" s="87"/>
      <c r="EZQ176" s="85" t="s">
        <v>319</v>
      </c>
      <c r="EZR176" s="86"/>
      <c r="EZS176" s="86"/>
      <c r="EZT176" s="86"/>
      <c r="EZU176" s="86"/>
      <c r="EZV176" s="86"/>
      <c r="EZW176" s="86"/>
      <c r="EZX176" s="87"/>
      <c r="EZY176" s="85" t="s">
        <v>319</v>
      </c>
      <c r="EZZ176" s="86"/>
      <c r="FAA176" s="86"/>
      <c r="FAB176" s="86"/>
      <c r="FAC176" s="86"/>
      <c r="FAD176" s="86"/>
      <c r="FAE176" s="86"/>
      <c r="FAF176" s="87"/>
      <c r="FAG176" s="85" t="s">
        <v>319</v>
      </c>
      <c r="FAH176" s="86"/>
      <c r="FAI176" s="86"/>
      <c r="FAJ176" s="86"/>
      <c r="FAK176" s="86"/>
      <c r="FAL176" s="86"/>
      <c r="FAM176" s="86"/>
      <c r="FAN176" s="87"/>
      <c r="FAO176" s="85" t="s">
        <v>319</v>
      </c>
      <c r="FAP176" s="86"/>
      <c r="FAQ176" s="86"/>
      <c r="FAR176" s="86"/>
      <c r="FAS176" s="86"/>
      <c r="FAT176" s="86"/>
      <c r="FAU176" s="86"/>
      <c r="FAV176" s="87"/>
      <c r="FAW176" s="85" t="s">
        <v>319</v>
      </c>
      <c r="FAX176" s="86"/>
      <c r="FAY176" s="86"/>
      <c r="FAZ176" s="86"/>
      <c r="FBA176" s="86"/>
      <c r="FBB176" s="86"/>
      <c r="FBC176" s="86"/>
      <c r="FBD176" s="87"/>
      <c r="FBE176" s="85" t="s">
        <v>319</v>
      </c>
      <c r="FBF176" s="86"/>
      <c r="FBG176" s="86"/>
      <c r="FBH176" s="86"/>
      <c r="FBI176" s="86"/>
      <c r="FBJ176" s="86"/>
      <c r="FBK176" s="86"/>
      <c r="FBL176" s="87"/>
      <c r="FBM176" s="85" t="s">
        <v>319</v>
      </c>
      <c r="FBN176" s="86"/>
      <c r="FBO176" s="86"/>
      <c r="FBP176" s="86"/>
      <c r="FBQ176" s="86"/>
      <c r="FBR176" s="86"/>
      <c r="FBS176" s="86"/>
      <c r="FBT176" s="87"/>
      <c r="FBU176" s="85" t="s">
        <v>319</v>
      </c>
      <c r="FBV176" s="86"/>
      <c r="FBW176" s="86"/>
      <c r="FBX176" s="86"/>
      <c r="FBY176" s="86"/>
      <c r="FBZ176" s="86"/>
      <c r="FCA176" s="86"/>
      <c r="FCB176" s="87"/>
      <c r="FCC176" s="85" t="s">
        <v>319</v>
      </c>
      <c r="FCD176" s="86"/>
      <c r="FCE176" s="86"/>
      <c r="FCF176" s="86"/>
      <c r="FCG176" s="86"/>
      <c r="FCH176" s="86"/>
      <c r="FCI176" s="86"/>
      <c r="FCJ176" s="87"/>
      <c r="FCK176" s="85" t="s">
        <v>319</v>
      </c>
      <c r="FCL176" s="86"/>
      <c r="FCM176" s="86"/>
      <c r="FCN176" s="86"/>
      <c r="FCO176" s="86"/>
      <c r="FCP176" s="86"/>
      <c r="FCQ176" s="86"/>
      <c r="FCR176" s="87"/>
      <c r="FCS176" s="85" t="s">
        <v>319</v>
      </c>
      <c r="FCT176" s="86"/>
      <c r="FCU176" s="86"/>
      <c r="FCV176" s="86"/>
      <c r="FCW176" s="86"/>
      <c r="FCX176" s="86"/>
      <c r="FCY176" s="86"/>
      <c r="FCZ176" s="87"/>
      <c r="FDA176" s="85" t="s">
        <v>319</v>
      </c>
      <c r="FDB176" s="86"/>
      <c r="FDC176" s="86"/>
      <c r="FDD176" s="86"/>
      <c r="FDE176" s="86"/>
      <c r="FDF176" s="86"/>
      <c r="FDG176" s="86"/>
      <c r="FDH176" s="87"/>
      <c r="FDI176" s="85" t="s">
        <v>319</v>
      </c>
      <c r="FDJ176" s="86"/>
      <c r="FDK176" s="86"/>
      <c r="FDL176" s="86"/>
      <c r="FDM176" s="86"/>
      <c r="FDN176" s="86"/>
      <c r="FDO176" s="86"/>
      <c r="FDP176" s="87"/>
      <c r="FDQ176" s="85" t="s">
        <v>319</v>
      </c>
      <c r="FDR176" s="86"/>
      <c r="FDS176" s="86"/>
      <c r="FDT176" s="86"/>
      <c r="FDU176" s="86"/>
      <c r="FDV176" s="86"/>
      <c r="FDW176" s="86"/>
      <c r="FDX176" s="87"/>
      <c r="FDY176" s="85" t="s">
        <v>319</v>
      </c>
      <c r="FDZ176" s="86"/>
      <c r="FEA176" s="86"/>
      <c r="FEB176" s="86"/>
      <c r="FEC176" s="86"/>
      <c r="FED176" s="86"/>
      <c r="FEE176" s="86"/>
      <c r="FEF176" s="87"/>
      <c r="FEG176" s="85" t="s">
        <v>319</v>
      </c>
      <c r="FEH176" s="86"/>
      <c r="FEI176" s="86"/>
      <c r="FEJ176" s="86"/>
      <c r="FEK176" s="86"/>
      <c r="FEL176" s="86"/>
      <c r="FEM176" s="86"/>
      <c r="FEN176" s="87"/>
      <c r="FEO176" s="85" t="s">
        <v>319</v>
      </c>
      <c r="FEP176" s="86"/>
      <c r="FEQ176" s="86"/>
      <c r="FER176" s="86"/>
      <c r="FES176" s="86"/>
      <c r="FET176" s="86"/>
      <c r="FEU176" s="86"/>
      <c r="FEV176" s="87"/>
      <c r="FEW176" s="85" t="s">
        <v>319</v>
      </c>
      <c r="FEX176" s="86"/>
      <c r="FEY176" s="86"/>
      <c r="FEZ176" s="86"/>
      <c r="FFA176" s="86"/>
      <c r="FFB176" s="86"/>
      <c r="FFC176" s="86"/>
      <c r="FFD176" s="87"/>
      <c r="FFE176" s="85" t="s">
        <v>319</v>
      </c>
      <c r="FFF176" s="86"/>
      <c r="FFG176" s="86"/>
      <c r="FFH176" s="86"/>
      <c r="FFI176" s="86"/>
      <c r="FFJ176" s="86"/>
      <c r="FFK176" s="86"/>
      <c r="FFL176" s="87"/>
      <c r="FFM176" s="85" t="s">
        <v>319</v>
      </c>
      <c r="FFN176" s="86"/>
      <c r="FFO176" s="86"/>
      <c r="FFP176" s="86"/>
      <c r="FFQ176" s="86"/>
      <c r="FFR176" s="86"/>
      <c r="FFS176" s="86"/>
      <c r="FFT176" s="87"/>
      <c r="FFU176" s="85" t="s">
        <v>319</v>
      </c>
      <c r="FFV176" s="86"/>
      <c r="FFW176" s="86"/>
      <c r="FFX176" s="86"/>
      <c r="FFY176" s="86"/>
      <c r="FFZ176" s="86"/>
      <c r="FGA176" s="86"/>
      <c r="FGB176" s="87"/>
      <c r="FGC176" s="85" t="s">
        <v>319</v>
      </c>
      <c r="FGD176" s="86"/>
      <c r="FGE176" s="86"/>
      <c r="FGF176" s="86"/>
      <c r="FGG176" s="86"/>
      <c r="FGH176" s="86"/>
      <c r="FGI176" s="86"/>
      <c r="FGJ176" s="87"/>
      <c r="FGK176" s="85" t="s">
        <v>319</v>
      </c>
      <c r="FGL176" s="86"/>
      <c r="FGM176" s="86"/>
      <c r="FGN176" s="86"/>
      <c r="FGO176" s="86"/>
      <c r="FGP176" s="86"/>
      <c r="FGQ176" s="86"/>
      <c r="FGR176" s="87"/>
      <c r="FGS176" s="85" t="s">
        <v>319</v>
      </c>
      <c r="FGT176" s="86"/>
      <c r="FGU176" s="86"/>
      <c r="FGV176" s="86"/>
      <c r="FGW176" s="86"/>
      <c r="FGX176" s="86"/>
      <c r="FGY176" s="86"/>
      <c r="FGZ176" s="87"/>
      <c r="FHA176" s="85" t="s">
        <v>319</v>
      </c>
      <c r="FHB176" s="86"/>
      <c r="FHC176" s="86"/>
      <c r="FHD176" s="86"/>
      <c r="FHE176" s="86"/>
      <c r="FHF176" s="86"/>
      <c r="FHG176" s="86"/>
      <c r="FHH176" s="87"/>
      <c r="FHI176" s="85" t="s">
        <v>319</v>
      </c>
      <c r="FHJ176" s="86"/>
      <c r="FHK176" s="86"/>
      <c r="FHL176" s="86"/>
      <c r="FHM176" s="86"/>
      <c r="FHN176" s="86"/>
      <c r="FHO176" s="86"/>
      <c r="FHP176" s="87"/>
      <c r="FHQ176" s="85" t="s">
        <v>319</v>
      </c>
      <c r="FHR176" s="86"/>
      <c r="FHS176" s="86"/>
      <c r="FHT176" s="86"/>
      <c r="FHU176" s="86"/>
      <c r="FHV176" s="86"/>
      <c r="FHW176" s="86"/>
      <c r="FHX176" s="87"/>
      <c r="FHY176" s="85" t="s">
        <v>319</v>
      </c>
      <c r="FHZ176" s="86"/>
      <c r="FIA176" s="86"/>
      <c r="FIB176" s="86"/>
      <c r="FIC176" s="86"/>
      <c r="FID176" s="86"/>
      <c r="FIE176" s="86"/>
      <c r="FIF176" s="87"/>
      <c r="FIG176" s="85" t="s">
        <v>319</v>
      </c>
      <c r="FIH176" s="86"/>
      <c r="FII176" s="86"/>
      <c r="FIJ176" s="86"/>
      <c r="FIK176" s="86"/>
      <c r="FIL176" s="86"/>
      <c r="FIM176" s="86"/>
      <c r="FIN176" s="87"/>
      <c r="FIO176" s="85" t="s">
        <v>319</v>
      </c>
      <c r="FIP176" s="86"/>
      <c r="FIQ176" s="86"/>
      <c r="FIR176" s="86"/>
      <c r="FIS176" s="86"/>
      <c r="FIT176" s="86"/>
      <c r="FIU176" s="86"/>
      <c r="FIV176" s="87"/>
      <c r="FIW176" s="85" t="s">
        <v>319</v>
      </c>
      <c r="FIX176" s="86"/>
      <c r="FIY176" s="86"/>
      <c r="FIZ176" s="86"/>
      <c r="FJA176" s="86"/>
      <c r="FJB176" s="86"/>
      <c r="FJC176" s="86"/>
      <c r="FJD176" s="87"/>
      <c r="FJE176" s="85" t="s">
        <v>319</v>
      </c>
      <c r="FJF176" s="86"/>
      <c r="FJG176" s="86"/>
      <c r="FJH176" s="86"/>
      <c r="FJI176" s="86"/>
      <c r="FJJ176" s="86"/>
      <c r="FJK176" s="86"/>
      <c r="FJL176" s="87"/>
      <c r="FJM176" s="85" t="s">
        <v>319</v>
      </c>
      <c r="FJN176" s="86"/>
      <c r="FJO176" s="86"/>
      <c r="FJP176" s="86"/>
      <c r="FJQ176" s="86"/>
      <c r="FJR176" s="86"/>
      <c r="FJS176" s="86"/>
      <c r="FJT176" s="87"/>
      <c r="FJU176" s="85" t="s">
        <v>319</v>
      </c>
      <c r="FJV176" s="86"/>
      <c r="FJW176" s="86"/>
      <c r="FJX176" s="86"/>
      <c r="FJY176" s="86"/>
      <c r="FJZ176" s="86"/>
      <c r="FKA176" s="86"/>
      <c r="FKB176" s="87"/>
      <c r="FKC176" s="85" t="s">
        <v>319</v>
      </c>
      <c r="FKD176" s="86"/>
      <c r="FKE176" s="86"/>
      <c r="FKF176" s="86"/>
      <c r="FKG176" s="86"/>
      <c r="FKH176" s="86"/>
      <c r="FKI176" s="86"/>
      <c r="FKJ176" s="87"/>
      <c r="FKK176" s="85" t="s">
        <v>319</v>
      </c>
      <c r="FKL176" s="86"/>
      <c r="FKM176" s="86"/>
      <c r="FKN176" s="86"/>
      <c r="FKO176" s="86"/>
      <c r="FKP176" s="86"/>
      <c r="FKQ176" s="86"/>
      <c r="FKR176" s="87"/>
      <c r="FKS176" s="85" t="s">
        <v>319</v>
      </c>
      <c r="FKT176" s="86"/>
      <c r="FKU176" s="86"/>
      <c r="FKV176" s="86"/>
      <c r="FKW176" s="86"/>
      <c r="FKX176" s="86"/>
      <c r="FKY176" s="86"/>
      <c r="FKZ176" s="87"/>
      <c r="FLA176" s="85" t="s">
        <v>319</v>
      </c>
      <c r="FLB176" s="86"/>
      <c r="FLC176" s="86"/>
      <c r="FLD176" s="86"/>
      <c r="FLE176" s="86"/>
      <c r="FLF176" s="86"/>
      <c r="FLG176" s="86"/>
      <c r="FLH176" s="87"/>
      <c r="FLI176" s="85" t="s">
        <v>319</v>
      </c>
      <c r="FLJ176" s="86"/>
      <c r="FLK176" s="86"/>
      <c r="FLL176" s="86"/>
      <c r="FLM176" s="86"/>
      <c r="FLN176" s="86"/>
      <c r="FLO176" s="86"/>
      <c r="FLP176" s="87"/>
      <c r="FLQ176" s="85" t="s">
        <v>319</v>
      </c>
      <c r="FLR176" s="86"/>
      <c r="FLS176" s="86"/>
      <c r="FLT176" s="86"/>
      <c r="FLU176" s="86"/>
      <c r="FLV176" s="86"/>
      <c r="FLW176" s="86"/>
      <c r="FLX176" s="87"/>
      <c r="FLY176" s="85" t="s">
        <v>319</v>
      </c>
      <c r="FLZ176" s="86"/>
      <c r="FMA176" s="86"/>
      <c r="FMB176" s="86"/>
      <c r="FMC176" s="86"/>
      <c r="FMD176" s="86"/>
      <c r="FME176" s="86"/>
      <c r="FMF176" s="87"/>
      <c r="FMG176" s="85" t="s">
        <v>319</v>
      </c>
      <c r="FMH176" s="86"/>
      <c r="FMI176" s="86"/>
      <c r="FMJ176" s="86"/>
      <c r="FMK176" s="86"/>
      <c r="FML176" s="86"/>
      <c r="FMM176" s="86"/>
      <c r="FMN176" s="87"/>
      <c r="FMO176" s="85" t="s">
        <v>319</v>
      </c>
      <c r="FMP176" s="86"/>
      <c r="FMQ176" s="86"/>
      <c r="FMR176" s="86"/>
      <c r="FMS176" s="86"/>
      <c r="FMT176" s="86"/>
      <c r="FMU176" s="86"/>
      <c r="FMV176" s="87"/>
      <c r="FMW176" s="85" t="s">
        <v>319</v>
      </c>
      <c r="FMX176" s="86"/>
      <c r="FMY176" s="86"/>
      <c r="FMZ176" s="86"/>
      <c r="FNA176" s="86"/>
      <c r="FNB176" s="86"/>
      <c r="FNC176" s="86"/>
      <c r="FND176" s="87"/>
      <c r="FNE176" s="85" t="s">
        <v>319</v>
      </c>
      <c r="FNF176" s="86"/>
      <c r="FNG176" s="86"/>
      <c r="FNH176" s="86"/>
      <c r="FNI176" s="86"/>
      <c r="FNJ176" s="86"/>
      <c r="FNK176" s="86"/>
      <c r="FNL176" s="87"/>
      <c r="FNM176" s="85" t="s">
        <v>319</v>
      </c>
      <c r="FNN176" s="86"/>
      <c r="FNO176" s="86"/>
      <c r="FNP176" s="86"/>
      <c r="FNQ176" s="86"/>
      <c r="FNR176" s="86"/>
      <c r="FNS176" s="86"/>
      <c r="FNT176" s="87"/>
      <c r="FNU176" s="85" t="s">
        <v>319</v>
      </c>
      <c r="FNV176" s="86"/>
      <c r="FNW176" s="86"/>
      <c r="FNX176" s="86"/>
      <c r="FNY176" s="86"/>
      <c r="FNZ176" s="86"/>
      <c r="FOA176" s="86"/>
      <c r="FOB176" s="87"/>
      <c r="FOC176" s="85" t="s">
        <v>319</v>
      </c>
      <c r="FOD176" s="86"/>
      <c r="FOE176" s="86"/>
      <c r="FOF176" s="86"/>
      <c r="FOG176" s="86"/>
      <c r="FOH176" s="86"/>
      <c r="FOI176" s="86"/>
      <c r="FOJ176" s="87"/>
      <c r="FOK176" s="85" t="s">
        <v>319</v>
      </c>
      <c r="FOL176" s="86"/>
      <c r="FOM176" s="86"/>
      <c r="FON176" s="86"/>
      <c r="FOO176" s="86"/>
      <c r="FOP176" s="86"/>
      <c r="FOQ176" s="86"/>
      <c r="FOR176" s="87"/>
      <c r="FOS176" s="85" t="s">
        <v>319</v>
      </c>
      <c r="FOT176" s="86"/>
      <c r="FOU176" s="86"/>
      <c r="FOV176" s="86"/>
      <c r="FOW176" s="86"/>
      <c r="FOX176" s="86"/>
      <c r="FOY176" s="86"/>
      <c r="FOZ176" s="87"/>
      <c r="FPA176" s="85" t="s">
        <v>319</v>
      </c>
      <c r="FPB176" s="86"/>
      <c r="FPC176" s="86"/>
      <c r="FPD176" s="86"/>
      <c r="FPE176" s="86"/>
      <c r="FPF176" s="86"/>
      <c r="FPG176" s="86"/>
      <c r="FPH176" s="87"/>
      <c r="FPI176" s="85" t="s">
        <v>319</v>
      </c>
      <c r="FPJ176" s="86"/>
      <c r="FPK176" s="86"/>
      <c r="FPL176" s="86"/>
      <c r="FPM176" s="86"/>
      <c r="FPN176" s="86"/>
      <c r="FPO176" s="86"/>
      <c r="FPP176" s="87"/>
      <c r="FPQ176" s="85" t="s">
        <v>319</v>
      </c>
      <c r="FPR176" s="86"/>
      <c r="FPS176" s="86"/>
      <c r="FPT176" s="86"/>
      <c r="FPU176" s="86"/>
      <c r="FPV176" s="86"/>
      <c r="FPW176" s="86"/>
      <c r="FPX176" s="87"/>
      <c r="FPY176" s="85" t="s">
        <v>319</v>
      </c>
      <c r="FPZ176" s="86"/>
      <c r="FQA176" s="86"/>
      <c r="FQB176" s="86"/>
      <c r="FQC176" s="86"/>
      <c r="FQD176" s="86"/>
      <c r="FQE176" s="86"/>
      <c r="FQF176" s="87"/>
      <c r="FQG176" s="85" t="s">
        <v>319</v>
      </c>
      <c r="FQH176" s="86"/>
      <c r="FQI176" s="86"/>
      <c r="FQJ176" s="86"/>
      <c r="FQK176" s="86"/>
      <c r="FQL176" s="86"/>
      <c r="FQM176" s="86"/>
      <c r="FQN176" s="87"/>
      <c r="FQO176" s="85" t="s">
        <v>319</v>
      </c>
      <c r="FQP176" s="86"/>
      <c r="FQQ176" s="86"/>
      <c r="FQR176" s="86"/>
      <c r="FQS176" s="86"/>
      <c r="FQT176" s="86"/>
      <c r="FQU176" s="86"/>
      <c r="FQV176" s="87"/>
      <c r="FQW176" s="85" t="s">
        <v>319</v>
      </c>
      <c r="FQX176" s="86"/>
      <c r="FQY176" s="86"/>
      <c r="FQZ176" s="86"/>
      <c r="FRA176" s="86"/>
      <c r="FRB176" s="86"/>
      <c r="FRC176" s="86"/>
      <c r="FRD176" s="87"/>
      <c r="FRE176" s="85" t="s">
        <v>319</v>
      </c>
      <c r="FRF176" s="86"/>
      <c r="FRG176" s="86"/>
      <c r="FRH176" s="86"/>
      <c r="FRI176" s="86"/>
      <c r="FRJ176" s="86"/>
      <c r="FRK176" s="86"/>
      <c r="FRL176" s="87"/>
      <c r="FRM176" s="85" t="s">
        <v>319</v>
      </c>
      <c r="FRN176" s="86"/>
      <c r="FRO176" s="86"/>
      <c r="FRP176" s="86"/>
      <c r="FRQ176" s="86"/>
      <c r="FRR176" s="86"/>
      <c r="FRS176" s="86"/>
      <c r="FRT176" s="87"/>
      <c r="FRU176" s="85" t="s">
        <v>319</v>
      </c>
      <c r="FRV176" s="86"/>
      <c r="FRW176" s="86"/>
      <c r="FRX176" s="86"/>
      <c r="FRY176" s="86"/>
      <c r="FRZ176" s="86"/>
      <c r="FSA176" s="86"/>
      <c r="FSB176" s="87"/>
      <c r="FSC176" s="85" t="s">
        <v>319</v>
      </c>
      <c r="FSD176" s="86"/>
      <c r="FSE176" s="86"/>
      <c r="FSF176" s="86"/>
      <c r="FSG176" s="86"/>
      <c r="FSH176" s="86"/>
      <c r="FSI176" s="86"/>
      <c r="FSJ176" s="87"/>
      <c r="FSK176" s="85" t="s">
        <v>319</v>
      </c>
      <c r="FSL176" s="86"/>
      <c r="FSM176" s="86"/>
      <c r="FSN176" s="86"/>
      <c r="FSO176" s="86"/>
      <c r="FSP176" s="86"/>
      <c r="FSQ176" s="86"/>
      <c r="FSR176" s="87"/>
      <c r="FSS176" s="85" t="s">
        <v>319</v>
      </c>
      <c r="FST176" s="86"/>
      <c r="FSU176" s="86"/>
      <c r="FSV176" s="86"/>
      <c r="FSW176" s="86"/>
      <c r="FSX176" s="86"/>
      <c r="FSY176" s="86"/>
      <c r="FSZ176" s="87"/>
      <c r="FTA176" s="85" t="s">
        <v>319</v>
      </c>
      <c r="FTB176" s="86"/>
      <c r="FTC176" s="86"/>
      <c r="FTD176" s="86"/>
      <c r="FTE176" s="86"/>
      <c r="FTF176" s="86"/>
      <c r="FTG176" s="86"/>
      <c r="FTH176" s="87"/>
      <c r="FTI176" s="85" t="s">
        <v>319</v>
      </c>
      <c r="FTJ176" s="86"/>
      <c r="FTK176" s="86"/>
      <c r="FTL176" s="86"/>
      <c r="FTM176" s="86"/>
      <c r="FTN176" s="86"/>
      <c r="FTO176" s="86"/>
      <c r="FTP176" s="87"/>
      <c r="FTQ176" s="85" t="s">
        <v>319</v>
      </c>
      <c r="FTR176" s="86"/>
      <c r="FTS176" s="86"/>
      <c r="FTT176" s="86"/>
      <c r="FTU176" s="86"/>
      <c r="FTV176" s="86"/>
      <c r="FTW176" s="86"/>
      <c r="FTX176" s="87"/>
      <c r="FTY176" s="85" t="s">
        <v>319</v>
      </c>
      <c r="FTZ176" s="86"/>
      <c r="FUA176" s="86"/>
      <c r="FUB176" s="86"/>
      <c r="FUC176" s="86"/>
      <c r="FUD176" s="86"/>
      <c r="FUE176" s="86"/>
      <c r="FUF176" s="87"/>
      <c r="FUG176" s="85" t="s">
        <v>319</v>
      </c>
      <c r="FUH176" s="86"/>
      <c r="FUI176" s="86"/>
      <c r="FUJ176" s="86"/>
      <c r="FUK176" s="86"/>
      <c r="FUL176" s="86"/>
      <c r="FUM176" s="86"/>
      <c r="FUN176" s="87"/>
      <c r="FUO176" s="85" t="s">
        <v>319</v>
      </c>
      <c r="FUP176" s="86"/>
      <c r="FUQ176" s="86"/>
      <c r="FUR176" s="86"/>
      <c r="FUS176" s="86"/>
      <c r="FUT176" s="86"/>
      <c r="FUU176" s="86"/>
      <c r="FUV176" s="87"/>
      <c r="FUW176" s="85" t="s">
        <v>319</v>
      </c>
      <c r="FUX176" s="86"/>
      <c r="FUY176" s="86"/>
      <c r="FUZ176" s="86"/>
      <c r="FVA176" s="86"/>
      <c r="FVB176" s="86"/>
      <c r="FVC176" s="86"/>
      <c r="FVD176" s="87"/>
      <c r="FVE176" s="85" t="s">
        <v>319</v>
      </c>
      <c r="FVF176" s="86"/>
      <c r="FVG176" s="86"/>
      <c r="FVH176" s="86"/>
      <c r="FVI176" s="86"/>
      <c r="FVJ176" s="86"/>
      <c r="FVK176" s="86"/>
      <c r="FVL176" s="87"/>
      <c r="FVM176" s="85" t="s">
        <v>319</v>
      </c>
      <c r="FVN176" s="86"/>
      <c r="FVO176" s="86"/>
      <c r="FVP176" s="86"/>
      <c r="FVQ176" s="86"/>
      <c r="FVR176" s="86"/>
      <c r="FVS176" s="86"/>
      <c r="FVT176" s="87"/>
      <c r="FVU176" s="85" t="s">
        <v>319</v>
      </c>
      <c r="FVV176" s="86"/>
      <c r="FVW176" s="86"/>
      <c r="FVX176" s="86"/>
      <c r="FVY176" s="86"/>
      <c r="FVZ176" s="86"/>
      <c r="FWA176" s="86"/>
      <c r="FWB176" s="87"/>
      <c r="FWC176" s="85" t="s">
        <v>319</v>
      </c>
      <c r="FWD176" s="86"/>
      <c r="FWE176" s="86"/>
      <c r="FWF176" s="86"/>
      <c r="FWG176" s="86"/>
      <c r="FWH176" s="86"/>
      <c r="FWI176" s="86"/>
      <c r="FWJ176" s="87"/>
      <c r="FWK176" s="85" t="s">
        <v>319</v>
      </c>
      <c r="FWL176" s="86"/>
      <c r="FWM176" s="86"/>
      <c r="FWN176" s="86"/>
      <c r="FWO176" s="86"/>
      <c r="FWP176" s="86"/>
      <c r="FWQ176" s="86"/>
      <c r="FWR176" s="87"/>
      <c r="FWS176" s="85" t="s">
        <v>319</v>
      </c>
      <c r="FWT176" s="86"/>
      <c r="FWU176" s="86"/>
      <c r="FWV176" s="86"/>
      <c r="FWW176" s="86"/>
      <c r="FWX176" s="86"/>
      <c r="FWY176" s="86"/>
      <c r="FWZ176" s="87"/>
      <c r="FXA176" s="85" t="s">
        <v>319</v>
      </c>
      <c r="FXB176" s="86"/>
      <c r="FXC176" s="86"/>
      <c r="FXD176" s="86"/>
      <c r="FXE176" s="86"/>
      <c r="FXF176" s="86"/>
      <c r="FXG176" s="86"/>
      <c r="FXH176" s="87"/>
      <c r="FXI176" s="85" t="s">
        <v>319</v>
      </c>
      <c r="FXJ176" s="86"/>
      <c r="FXK176" s="86"/>
      <c r="FXL176" s="86"/>
      <c r="FXM176" s="86"/>
      <c r="FXN176" s="86"/>
      <c r="FXO176" s="86"/>
      <c r="FXP176" s="87"/>
      <c r="FXQ176" s="85" t="s">
        <v>319</v>
      </c>
      <c r="FXR176" s="86"/>
      <c r="FXS176" s="86"/>
      <c r="FXT176" s="86"/>
      <c r="FXU176" s="86"/>
      <c r="FXV176" s="86"/>
      <c r="FXW176" s="86"/>
      <c r="FXX176" s="87"/>
      <c r="FXY176" s="85" t="s">
        <v>319</v>
      </c>
      <c r="FXZ176" s="86"/>
      <c r="FYA176" s="86"/>
      <c r="FYB176" s="86"/>
      <c r="FYC176" s="86"/>
      <c r="FYD176" s="86"/>
      <c r="FYE176" s="86"/>
      <c r="FYF176" s="87"/>
      <c r="FYG176" s="85" t="s">
        <v>319</v>
      </c>
      <c r="FYH176" s="86"/>
      <c r="FYI176" s="86"/>
      <c r="FYJ176" s="86"/>
      <c r="FYK176" s="86"/>
      <c r="FYL176" s="86"/>
      <c r="FYM176" s="86"/>
      <c r="FYN176" s="87"/>
      <c r="FYO176" s="85" t="s">
        <v>319</v>
      </c>
      <c r="FYP176" s="86"/>
      <c r="FYQ176" s="86"/>
      <c r="FYR176" s="86"/>
      <c r="FYS176" s="86"/>
      <c r="FYT176" s="86"/>
      <c r="FYU176" s="86"/>
      <c r="FYV176" s="87"/>
      <c r="FYW176" s="85" t="s">
        <v>319</v>
      </c>
      <c r="FYX176" s="86"/>
      <c r="FYY176" s="86"/>
      <c r="FYZ176" s="86"/>
      <c r="FZA176" s="86"/>
      <c r="FZB176" s="86"/>
      <c r="FZC176" s="86"/>
      <c r="FZD176" s="87"/>
      <c r="FZE176" s="85" t="s">
        <v>319</v>
      </c>
      <c r="FZF176" s="86"/>
      <c r="FZG176" s="86"/>
      <c r="FZH176" s="86"/>
      <c r="FZI176" s="86"/>
      <c r="FZJ176" s="86"/>
      <c r="FZK176" s="86"/>
      <c r="FZL176" s="87"/>
      <c r="FZM176" s="85" t="s">
        <v>319</v>
      </c>
      <c r="FZN176" s="86"/>
      <c r="FZO176" s="86"/>
      <c r="FZP176" s="86"/>
      <c r="FZQ176" s="86"/>
      <c r="FZR176" s="86"/>
      <c r="FZS176" s="86"/>
      <c r="FZT176" s="87"/>
      <c r="FZU176" s="85" t="s">
        <v>319</v>
      </c>
      <c r="FZV176" s="86"/>
      <c r="FZW176" s="86"/>
      <c r="FZX176" s="86"/>
      <c r="FZY176" s="86"/>
      <c r="FZZ176" s="86"/>
      <c r="GAA176" s="86"/>
      <c r="GAB176" s="87"/>
      <c r="GAC176" s="85" t="s">
        <v>319</v>
      </c>
      <c r="GAD176" s="86"/>
      <c r="GAE176" s="86"/>
      <c r="GAF176" s="86"/>
      <c r="GAG176" s="86"/>
      <c r="GAH176" s="86"/>
      <c r="GAI176" s="86"/>
      <c r="GAJ176" s="87"/>
      <c r="GAK176" s="85" t="s">
        <v>319</v>
      </c>
      <c r="GAL176" s="86"/>
      <c r="GAM176" s="86"/>
      <c r="GAN176" s="86"/>
      <c r="GAO176" s="86"/>
      <c r="GAP176" s="86"/>
      <c r="GAQ176" s="86"/>
      <c r="GAR176" s="87"/>
      <c r="GAS176" s="85" t="s">
        <v>319</v>
      </c>
      <c r="GAT176" s="86"/>
      <c r="GAU176" s="86"/>
      <c r="GAV176" s="86"/>
      <c r="GAW176" s="86"/>
      <c r="GAX176" s="86"/>
      <c r="GAY176" s="86"/>
      <c r="GAZ176" s="87"/>
      <c r="GBA176" s="85" t="s">
        <v>319</v>
      </c>
      <c r="GBB176" s="86"/>
      <c r="GBC176" s="86"/>
      <c r="GBD176" s="86"/>
      <c r="GBE176" s="86"/>
      <c r="GBF176" s="86"/>
      <c r="GBG176" s="86"/>
      <c r="GBH176" s="87"/>
      <c r="GBI176" s="85" t="s">
        <v>319</v>
      </c>
      <c r="GBJ176" s="86"/>
      <c r="GBK176" s="86"/>
      <c r="GBL176" s="86"/>
      <c r="GBM176" s="86"/>
      <c r="GBN176" s="86"/>
      <c r="GBO176" s="86"/>
      <c r="GBP176" s="87"/>
      <c r="GBQ176" s="85" t="s">
        <v>319</v>
      </c>
      <c r="GBR176" s="86"/>
      <c r="GBS176" s="86"/>
      <c r="GBT176" s="86"/>
      <c r="GBU176" s="86"/>
      <c r="GBV176" s="86"/>
      <c r="GBW176" s="86"/>
      <c r="GBX176" s="87"/>
      <c r="GBY176" s="85" t="s">
        <v>319</v>
      </c>
      <c r="GBZ176" s="86"/>
      <c r="GCA176" s="86"/>
      <c r="GCB176" s="86"/>
      <c r="GCC176" s="86"/>
      <c r="GCD176" s="86"/>
      <c r="GCE176" s="86"/>
      <c r="GCF176" s="87"/>
      <c r="GCG176" s="85" t="s">
        <v>319</v>
      </c>
      <c r="GCH176" s="86"/>
      <c r="GCI176" s="86"/>
      <c r="GCJ176" s="86"/>
      <c r="GCK176" s="86"/>
      <c r="GCL176" s="86"/>
      <c r="GCM176" s="86"/>
      <c r="GCN176" s="87"/>
      <c r="GCO176" s="85" t="s">
        <v>319</v>
      </c>
      <c r="GCP176" s="86"/>
      <c r="GCQ176" s="86"/>
      <c r="GCR176" s="86"/>
      <c r="GCS176" s="86"/>
      <c r="GCT176" s="86"/>
      <c r="GCU176" s="86"/>
      <c r="GCV176" s="87"/>
      <c r="GCW176" s="85" t="s">
        <v>319</v>
      </c>
      <c r="GCX176" s="86"/>
      <c r="GCY176" s="86"/>
      <c r="GCZ176" s="86"/>
      <c r="GDA176" s="86"/>
      <c r="GDB176" s="86"/>
      <c r="GDC176" s="86"/>
      <c r="GDD176" s="87"/>
      <c r="GDE176" s="85" t="s">
        <v>319</v>
      </c>
      <c r="GDF176" s="86"/>
      <c r="GDG176" s="86"/>
      <c r="GDH176" s="86"/>
      <c r="GDI176" s="86"/>
      <c r="GDJ176" s="86"/>
      <c r="GDK176" s="86"/>
      <c r="GDL176" s="87"/>
      <c r="GDM176" s="85" t="s">
        <v>319</v>
      </c>
      <c r="GDN176" s="86"/>
      <c r="GDO176" s="86"/>
      <c r="GDP176" s="86"/>
      <c r="GDQ176" s="86"/>
      <c r="GDR176" s="86"/>
      <c r="GDS176" s="86"/>
      <c r="GDT176" s="87"/>
      <c r="GDU176" s="85" t="s">
        <v>319</v>
      </c>
      <c r="GDV176" s="86"/>
      <c r="GDW176" s="86"/>
      <c r="GDX176" s="86"/>
      <c r="GDY176" s="86"/>
      <c r="GDZ176" s="86"/>
      <c r="GEA176" s="86"/>
      <c r="GEB176" s="87"/>
      <c r="GEC176" s="85" t="s">
        <v>319</v>
      </c>
      <c r="GED176" s="86"/>
      <c r="GEE176" s="86"/>
      <c r="GEF176" s="86"/>
      <c r="GEG176" s="86"/>
      <c r="GEH176" s="86"/>
      <c r="GEI176" s="86"/>
      <c r="GEJ176" s="87"/>
      <c r="GEK176" s="85" t="s">
        <v>319</v>
      </c>
      <c r="GEL176" s="86"/>
      <c r="GEM176" s="86"/>
      <c r="GEN176" s="86"/>
      <c r="GEO176" s="86"/>
      <c r="GEP176" s="86"/>
      <c r="GEQ176" s="86"/>
      <c r="GER176" s="87"/>
      <c r="GES176" s="85" t="s">
        <v>319</v>
      </c>
      <c r="GET176" s="86"/>
      <c r="GEU176" s="86"/>
      <c r="GEV176" s="86"/>
      <c r="GEW176" s="86"/>
      <c r="GEX176" s="86"/>
      <c r="GEY176" s="86"/>
      <c r="GEZ176" s="87"/>
      <c r="GFA176" s="85" t="s">
        <v>319</v>
      </c>
      <c r="GFB176" s="86"/>
      <c r="GFC176" s="86"/>
      <c r="GFD176" s="86"/>
      <c r="GFE176" s="86"/>
      <c r="GFF176" s="86"/>
      <c r="GFG176" s="86"/>
      <c r="GFH176" s="87"/>
      <c r="GFI176" s="85" t="s">
        <v>319</v>
      </c>
      <c r="GFJ176" s="86"/>
      <c r="GFK176" s="86"/>
      <c r="GFL176" s="86"/>
      <c r="GFM176" s="86"/>
      <c r="GFN176" s="86"/>
      <c r="GFO176" s="86"/>
      <c r="GFP176" s="87"/>
      <c r="GFQ176" s="85" t="s">
        <v>319</v>
      </c>
      <c r="GFR176" s="86"/>
      <c r="GFS176" s="86"/>
      <c r="GFT176" s="86"/>
      <c r="GFU176" s="86"/>
      <c r="GFV176" s="86"/>
      <c r="GFW176" s="86"/>
      <c r="GFX176" s="87"/>
      <c r="GFY176" s="85" t="s">
        <v>319</v>
      </c>
      <c r="GFZ176" s="86"/>
      <c r="GGA176" s="86"/>
      <c r="GGB176" s="86"/>
      <c r="GGC176" s="86"/>
      <c r="GGD176" s="86"/>
      <c r="GGE176" s="86"/>
      <c r="GGF176" s="87"/>
      <c r="GGG176" s="85" t="s">
        <v>319</v>
      </c>
      <c r="GGH176" s="86"/>
      <c r="GGI176" s="86"/>
      <c r="GGJ176" s="86"/>
      <c r="GGK176" s="86"/>
      <c r="GGL176" s="86"/>
      <c r="GGM176" s="86"/>
      <c r="GGN176" s="87"/>
      <c r="GGO176" s="85" t="s">
        <v>319</v>
      </c>
      <c r="GGP176" s="86"/>
      <c r="GGQ176" s="86"/>
      <c r="GGR176" s="86"/>
      <c r="GGS176" s="86"/>
      <c r="GGT176" s="86"/>
      <c r="GGU176" s="86"/>
      <c r="GGV176" s="87"/>
      <c r="GGW176" s="85" t="s">
        <v>319</v>
      </c>
      <c r="GGX176" s="86"/>
      <c r="GGY176" s="86"/>
      <c r="GGZ176" s="86"/>
      <c r="GHA176" s="86"/>
      <c r="GHB176" s="86"/>
      <c r="GHC176" s="86"/>
      <c r="GHD176" s="87"/>
      <c r="GHE176" s="85" t="s">
        <v>319</v>
      </c>
      <c r="GHF176" s="86"/>
      <c r="GHG176" s="86"/>
      <c r="GHH176" s="86"/>
      <c r="GHI176" s="86"/>
      <c r="GHJ176" s="86"/>
      <c r="GHK176" s="86"/>
      <c r="GHL176" s="87"/>
      <c r="GHM176" s="85" t="s">
        <v>319</v>
      </c>
      <c r="GHN176" s="86"/>
      <c r="GHO176" s="86"/>
      <c r="GHP176" s="86"/>
      <c r="GHQ176" s="86"/>
      <c r="GHR176" s="86"/>
      <c r="GHS176" s="86"/>
      <c r="GHT176" s="87"/>
      <c r="GHU176" s="85" t="s">
        <v>319</v>
      </c>
      <c r="GHV176" s="86"/>
      <c r="GHW176" s="86"/>
      <c r="GHX176" s="86"/>
      <c r="GHY176" s="86"/>
      <c r="GHZ176" s="86"/>
      <c r="GIA176" s="86"/>
      <c r="GIB176" s="87"/>
      <c r="GIC176" s="85" t="s">
        <v>319</v>
      </c>
      <c r="GID176" s="86"/>
      <c r="GIE176" s="86"/>
      <c r="GIF176" s="86"/>
      <c r="GIG176" s="86"/>
      <c r="GIH176" s="86"/>
      <c r="GII176" s="86"/>
      <c r="GIJ176" s="87"/>
      <c r="GIK176" s="85" t="s">
        <v>319</v>
      </c>
      <c r="GIL176" s="86"/>
      <c r="GIM176" s="86"/>
      <c r="GIN176" s="86"/>
      <c r="GIO176" s="86"/>
      <c r="GIP176" s="86"/>
      <c r="GIQ176" s="86"/>
      <c r="GIR176" s="87"/>
      <c r="GIS176" s="85" t="s">
        <v>319</v>
      </c>
      <c r="GIT176" s="86"/>
      <c r="GIU176" s="86"/>
      <c r="GIV176" s="86"/>
      <c r="GIW176" s="86"/>
      <c r="GIX176" s="86"/>
      <c r="GIY176" s="86"/>
      <c r="GIZ176" s="87"/>
      <c r="GJA176" s="85" t="s">
        <v>319</v>
      </c>
      <c r="GJB176" s="86"/>
      <c r="GJC176" s="86"/>
      <c r="GJD176" s="86"/>
      <c r="GJE176" s="86"/>
      <c r="GJF176" s="86"/>
      <c r="GJG176" s="86"/>
      <c r="GJH176" s="87"/>
      <c r="GJI176" s="85" t="s">
        <v>319</v>
      </c>
      <c r="GJJ176" s="86"/>
      <c r="GJK176" s="86"/>
      <c r="GJL176" s="86"/>
      <c r="GJM176" s="86"/>
      <c r="GJN176" s="86"/>
      <c r="GJO176" s="86"/>
      <c r="GJP176" s="87"/>
      <c r="GJQ176" s="85" t="s">
        <v>319</v>
      </c>
      <c r="GJR176" s="86"/>
      <c r="GJS176" s="86"/>
      <c r="GJT176" s="86"/>
      <c r="GJU176" s="86"/>
      <c r="GJV176" s="86"/>
      <c r="GJW176" s="86"/>
      <c r="GJX176" s="87"/>
      <c r="GJY176" s="85" t="s">
        <v>319</v>
      </c>
      <c r="GJZ176" s="86"/>
      <c r="GKA176" s="86"/>
      <c r="GKB176" s="86"/>
      <c r="GKC176" s="86"/>
      <c r="GKD176" s="86"/>
      <c r="GKE176" s="86"/>
      <c r="GKF176" s="87"/>
      <c r="GKG176" s="85" t="s">
        <v>319</v>
      </c>
      <c r="GKH176" s="86"/>
      <c r="GKI176" s="86"/>
      <c r="GKJ176" s="86"/>
      <c r="GKK176" s="86"/>
      <c r="GKL176" s="86"/>
      <c r="GKM176" s="86"/>
      <c r="GKN176" s="87"/>
      <c r="GKO176" s="85" t="s">
        <v>319</v>
      </c>
      <c r="GKP176" s="86"/>
      <c r="GKQ176" s="86"/>
      <c r="GKR176" s="86"/>
      <c r="GKS176" s="86"/>
      <c r="GKT176" s="86"/>
      <c r="GKU176" s="86"/>
      <c r="GKV176" s="87"/>
      <c r="GKW176" s="85" t="s">
        <v>319</v>
      </c>
      <c r="GKX176" s="86"/>
      <c r="GKY176" s="86"/>
      <c r="GKZ176" s="86"/>
      <c r="GLA176" s="86"/>
      <c r="GLB176" s="86"/>
      <c r="GLC176" s="86"/>
      <c r="GLD176" s="87"/>
      <c r="GLE176" s="85" t="s">
        <v>319</v>
      </c>
      <c r="GLF176" s="86"/>
      <c r="GLG176" s="86"/>
      <c r="GLH176" s="86"/>
      <c r="GLI176" s="86"/>
      <c r="GLJ176" s="86"/>
      <c r="GLK176" s="86"/>
      <c r="GLL176" s="87"/>
      <c r="GLM176" s="85" t="s">
        <v>319</v>
      </c>
      <c r="GLN176" s="86"/>
      <c r="GLO176" s="86"/>
      <c r="GLP176" s="86"/>
      <c r="GLQ176" s="86"/>
      <c r="GLR176" s="86"/>
      <c r="GLS176" s="86"/>
      <c r="GLT176" s="87"/>
      <c r="GLU176" s="85" t="s">
        <v>319</v>
      </c>
      <c r="GLV176" s="86"/>
      <c r="GLW176" s="86"/>
      <c r="GLX176" s="86"/>
      <c r="GLY176" s="86"/>
      <c r="GLZ176" s="86"/>
      <c r="GMA176" s="86"/>
      <c r="GMB176" s="87"/>
      <c r="GMC176" s="85" t="s">
        <v>319</v>
      </c>
      <c r="GMD176" s="86"/>
      <c r="GME176" s="86"/>
      <c r="GMF176" s="86"/>
      <c r="GMG176" s="86"/>
      <c r="GMH176" s="86"/>
      <c r="GMI176" s="86"/>
      <c r="GMJ176" s="87"/>
      <c r="GMK176" s="85" t="s">
        <v>319</v>
      </c>
      <c r="GML176" s="86"/>
      <c r="GMM176" s="86"/>
      <c r="GMN176" s="86"/>
      <c r="GMO176" s="86"/>
      <c r="GMP176" s="86"/>
      <c r="GMQ176" s="86"/>
      <c r="GMR176" s="87"/>
      <c r="GMS176" s="85" t="s">
        <v>319</v>
      </c>
      <c r="GMT176" s="86"/>
      <c r="GMU176" s="86"/>
      <c r="GMV176" s="86"/>
      <c r="GMW176" s="86"/>
      <c r="GMX176" s="86"/>
      <c r="GMY176" s="86"/>
      <c r="GMZ176" s="87"/>
      <c r="GNA176" s="85" t="s">
        <v>319</v>
      </c>
      <c r="GNB176" s="86"/>
      <c r="GNC176" s="86"/>
      <c r="GND176" s="86"/>
      <c r="GNE176" s="86"/>
      <c r="GNF176" s="86"/>
      <c r="GNG176" s="86"/>
      <c r="GNH176" s="87"/>
      <c r="GNI176" s="85" t="s">
        <v>319</v>
      </c>
      <c r="GNJ176" s="86"/>
      <c r="GNK176" s="86"/>
      <c r="GNL176" s="86"/>
      <c r="GNM176" s="86"/>
      <c r="GNN176" s="86"/>
      <c r="GNO176" s="86"/>
      <c r="GNP176" s="87"/>
      <c r="GNQ176" s="85" t="s">
        <v>319</v>
      </c>
      <c r="GNR176" s="86"/>
      <c r="GNS176" s="86"/>
      <c r="GNT176" s="86"/>
      <c r="GNU176" s="86"/>
      <c r="GNV176" s="86"/>
      <c r="GNW176" s="86"/>
      <c r="GNX176" s="87"/>
      <c r="GNY176" s="85" t="s">
        <v>319</v>
      </c>
      <c r="GNZ176" s="86"/>
      <c r="GOA176" s="86"/>
      <c r="GOB176" s="86"/>
      <c r="GOC176" s="86"/>
      <c r="GOD176" s="86"/>
      <c r="GOE176" s="86"/>
      <c r="GOF176" s="87"/>
      <c r="GOG176" s="85" t="s">
        <v>319</v>
      </c>
      <c r="GOH176" s="86"/>
      <c r="GOI176" s="86"/>
      <c r="GOJ176" s="86"/>
      <c r="GOK176" s="86"/>
      <c r="GOL176" s="86"/>
      <c r="GOM176" s="86"/>
      <c r="GON176" s="87"/>
      <c r="GOO176" s="85" t="s">
        <v>319</v>
      </c>
      <c r="GOP176" s="86"/>
      <c r="GOQ176" s="86"/>
      <c r="GOR176" s="86"/>
      <c r="GOS176" s="86"/>
      <c r="GOT176" s="86"/>
      <c r="GOU176" s="86"/>
      <c r="GOV176" s="87"/>
      <c r="GOW176" s="85" t="s">
        <v>319</v>
      </c>
      <c r="GOX176" s="86"/>
      <c r="GOY176" s="86"/>
      <c r="GOZ176" s="86"/>
      <c r="GPA176" s="86"/>
      <c r="GPB176" s="86"/>
      <c r="GPC176" s="86"/>
      <c r="GPD176" s="87"/>
      <c r="GPE176" s="85" t="s">
        <v>319</v>
      </c>
      <c r="GPF176" s="86"/>
      <c r="GPG176" s="86"/>
      <c r="GPH176" s="86"/>
      <c r="GPI176" s="86"/>
      <c r="GPJ176" s="86"/>
      <c r="GPK176" s="86"/>
      <c r="GPL176" s="87"/>
      <c r="GPM176" s="85" t="s">
        <v>319</v>
      </c>
      <c r="GPN176" s="86"/>
      <c r="GPO176" s="86"/>
      <c r="GPP176" s="86"/>
      <c r="GPQ176" s="86"/>
      <c r="GPR176" s="86"/>
      <c r="GPS176" s="86"/>
      <c r="GPT176" s="87"/>
      <c r="GPU176" s="85" t="s">
        <v>319</v>
      </c>
      <c r="GPV176" s="86"/>
      <c r="GPW176" s="86"/>
      <c r="GPX176" s="86"/>
      <c r="GPY176" s="86"/>
      <c r="GPZ176" s="86"/>
      <c r="GQA176" s="86"/>
      <c r="GQB176" s="87"/>
      <c r="GQC176" s="85" t="s">
        <v>319</v>
      </c>
      <c r="GQD176" s="86"/>
      <c r="GQE176" s="86"/>
      <c r="GQF176" s="86"/>
      <c r="GQG176" s="86"/>
      <c r="GQH176" s="86"/>
      <c r="GQI176" s="86"/>
      <c r="GQJ176" s="87"/>
      <c r="GQK176" s="85" t="s">
        <v>319</v>
      </c>
      <c r="GQL176" s="86"/>
      <c r="GQM176" s="86"/>
      <c r="GQN176" s="86"/>
      <c r="GQO176" s="86"/>
      <c r="GQP176" s="86"/>
      <c r="GQQ176" s="86"/>
      <c r="GQR176" s="87"/>
      <c r="GQS176" s="85" t="s">
        <v>319</v>
      </c>
      <c r="GQT176" s="86"/>
      <c r="GQU176" s="86"/>
      <c r="GQV176" s="86"/>
      <c r="GQW176" s="86"/>
      <c r="GQX176" s="86"/>
      <c r="GQY176" s="86"/>
      <c r="GQZ176" s="87"/>
      <c r="GRA176" s="85" t="s">
        <v>319</v>
      </c>
      <c r="GRB176" s="86"/>
      <c r="GRC176" s="86"/>
      <c r="GRD176" s="86"/>
      <c r="GRE176" s="86"/>
      <c r="GRF176" s="86"/>
      <c r="GRG176" s="86"/>
      <c r="GRH176" s="87"/>
      <c r="GRI176" s="85" t="s">
        <v>319</v>
      </c>
      <c r="GRJ176" s="86"/>
      <c r="GRK176" s="86"/>
      <c r="GRL176" s="86"/>
      <c r="GRM176" s="86"/>
      <c r="GRN176" s="86"/>
      <c r="GRO176" s="86"/>
      <c r="GRP176" s="87"/>
      <c r="GRQ176" s="85" t="s">
        <v>319</v>
      </c>
      <c r="GRR176" s="86"/>
      <c r="GRS176" s="86"/>
      <c r="GRT176" s="86"/>
      <c r="GRU176" s="86"/>
      <c r="GRV176" s="86"/>
      <c r="GRW176" s="86"/>
      <c r="GRX176" s="87"/>
      <c r="GRY176" s="85" t="s">
        <v>319</v>
      </c>
      <c r="GRZ176" s="86"/>
      <c r="GSA176" s="86"/>
      <c r="GSB176" s="86"/>
      <c r="GSC176" s="86"/>
      <c r="GSD176" s="86"/>
      <c r="GSE176" s="86"/>
      <c r="GSF176" s="87"/>
      <c r="GSG176" s="85" t="s">
        <v>319</v>
      </c>
      <c r="GSH176" s="86"/>
      <c r="GSI176" s="86"/>
      <c r="GSJ176" s="86"/>
      <c r="GSK176" s="86"/>
      <c r="GSL176" s="86"/>
      <c r="GSM176" s="86"/>
      <c r="GSN176" s="87"/>
      <c r="GSO176" s="85" t="s">
        <v>319</v>
      </c>
      <c r="GSP176" s="86"/>
      <c r="GSQ176" s="86"/>
      <c r="GSR176" s="86"/>
      <c r="GSS176" s="86"/>
      <c r="GST176" s="86"/>
      <c r="GSU176" s="86"/>
      <c r="GSV176" s="87"/>
      <c r="GSW176" s="85" t="s">
        <v>319</v>
      </c>
      <c r="GSX176" s="86"/>
      <c r="GSY176" s="86"/>
      <c r="GSZ176" s="86"/>
      <c r="GTA176" s="86"/>
      <c r="GTB176" s="86"/>
      <c r="GTC176" s="86"/>
      <c r="GTD176" s="87"/>
      <c r="GTE176" s="85" t="s">
        <v>319</v>
      </c>
      <c r="GTF176" s="86"/>
      <c r="GTG176" s="86"/>
      <c r="GTH176" s="86"/>
      <c r="GTI176" s="86"/>
      <c r="GTJ176" s="86"/>
      <c r="GTK176" s="86"/>
      <c r="GTL176" s="87"/>
      <c r="GTM176" s="85" t="s">
        <v>319</v>
      </c>
      <c r="GTN176" s="86"/>
      <c r="GTO176" s="86"/>
      <c r="GTP176" s="86"/>
      <c r="GTQ176" s="86"/>
      <c r="GTR176" s="86"/>
      <c r="GTS176" s="86"/>
      <c r="GTT176" s="87"/>
      <c r="GTU176" s="85" t="s">
        <v>319</v>
      </c>
      <c r="GTV176" s="86"/>
      <c r="GTW176" s="86"/>
      <c r="GTX176" s="86"/>
      <c r="GTY176" s="86"/>
      <c r="GTZ176" s="86"/>
      <c r="GUA176" s="86"/>
      <c r="GUB176" s="87"/>
      <c r="GUC176" s="85" t="s">
        <v>319</v>
      </c>
      <c r="GUD176" s="86"/>
      <c r="GUE176" s="86"/>
      <c r="GUF176" s="86"/>
      <c r="GUG176" s="86"/>
      <c r="GUH176" s="86"/>
      <c r="GUI176" s="86"/>
      <c r="GUJ176" s="87"/>
      <c r="GUK176" s="85" t="s">
        <v>319</v>
      </c>
      <c r="GUL176" s="86"/>
      <c r="GUM176" s="86"/>
      <c r="GUN176" s="86"/>
      <c r="GUO176" s="86"/>
      <c r="GUP176" s="86"/>
      <c r="GUQ176" s="86"/>
      <c r="GUR176" s="87"/>
      <c r="GUS176" s="85" t="s">
        <v>319</v>
      </c>
      <c r="GUT176" s="86"/>
      <c r="GUU176" s="86"/>
      <c r="GUV176" s="86"/>
      <c r="GUW176" s="86"/>
      <c r="GUX176" s="86"/>
      <c r="GUY176" s="86"/>
      <c r="GUZ176" s="87"/>
      <c r="GVA176" s="85" t="s">
        <v>319</v>
      </c>
      <c r="GVB176" s="86"/>
      <c r="GVC176" s="86"/>
      <c r="GVD176" s="86"/>
      <c r="GVE176" s="86"/>
      <c r="GVF176" s="86"/>
      <c r="GVG176" s="86"/>
      <c r="GVH176" s="87"/>
      <c r="GVI176" s="85" t="s">
        <v>319</v>
      </c>
      <c r="GVJ176" s="86"/>
      <c r="GVK176" s="86"/>
      <c r="GVL176" s="86"/>
      <c r="GVM176" s="86"/>
      <c r="GVN176" s="86"/>
      <c r="GVO176" s="86"/>
      <c r="GVP176" s="87"/>
      <c r="GVQ176" s="85" t="s">
        <v>319</v>
      </c>
      <c r="GVR176" s="86"/>
      <c r="GVS176" s="86"/>
      <c r="GVT176" s="86"/>
      <c r="GVU176" s="86"/>
      <c r="GVV176" s="86"/>
      <c r="GVW176" s="86"/>
      <c r="GVX176" s="87"/>
      <c r="GVY176" s="85" t="s">
        <v>319</v>
      </c>
      <c r="GVZ176" s="86"/>
      <c r="GWA176" s="86"/>
      <c r="GWB176" s="86"/>
      <c r="GWC176" s="86"/>
      <c r="GWD176" s="86"/>
      <c r="GWE176" s="86"/>
      <c r="GWF176" s="87"/>
      <c r="GWG176" s="85" t="s">
        <v>319</v>
      </c>
      <c r="GWH176" s="86"/>
      <c r="GWI176" s="86"/>
      <c r="GWJ176" s="86"/>
      <c r="GWK176" s="86"/>
      <c r="GWL176" s="86"/>
      <c r="GWM176" s="86"/>
      <c r="GWN176" s="87"/>
      <c r="GWO176" s="85" t="s">
        <v>319</v>
      </c>
      <c r="GWP176" s="86"/>
      <c r="GWQ176" s="86"/>
      <c r="GWR176" s="86"/>
      <c r="GWS176" s="86"/>
      <c r="GWT176" s="86"/>
      <c r="GWU176" s="86"/>
      <c r="GWV176" s="87"/>
      <c r="GWW176" s="85" t="s">
        <v>319</v>
      </c>
      <c r="GWX176" s="86"/>
      <c r="GWY176" s="86"/>
      <c r="GWZ176" s="86"/>
      <c r="GXA176" s="86"/>
      <c r="GXB176" s="86"/>
      <c r="GXC176" s="86"/>
      <c r="GXD176" s="87"/>
      <c r="GXE176" s="85" t="s">
        <v>319</v>
      </c>
      <c r="GXF176" s="86"/>
      <c r="GXG176" s="86"/>
      <c r="GXH176" s="86"/>
      <c r="GXI176" s="86"/>
      <c r="GXJ176" s="86"/>
      <c r="GXK176" s="86"/>
      <c r="GXL176" s="87"/>
      <c r="GXM176" s="85" t="s">
        <v>319</v>
      </c>
      <c r="GXN176" s="86"/>
      <c r="GXO176" s="86"/>
      <c r="GXP176" s="86"/>
      <c r="GXQ176" s="86"/>
      <c r="GXR176" s="86"/>
      <c r="GXS176" s="86"/>
      <c r="GXT176" s="87"/>
      <c r="GXU176" s="85" t="s">
        <v>319</v>
      </c>
      <c r="GXV176" s="86"/>
      <c r="GXW176" s="86"/>
      <c r="GXX176" s="86"/>
      <c r="GXY176" s="86"/>
      <c r="GXZ176" s="86"/>
      <c r="GYA176" s="86"/>
      <c r="GYB176" s="87"/>
      <c r="GYC176" s="85" t="s">
        <v>319</v>
      </c>
      <c r="GYD176" s="86"/>
      <c r="GYE176" s="86"/>
      <c r="GYF176" s="86"/>
      <c r="GYG176" s="86"/>
      <c r="GYH176" s="86"/>
      <c r="GYI176" s="86"/>
      <c r="GYJ176" s="87"/>
      <c r="GYK176" s="85" t="s">
        <v>319</v>
      </c>
      <c r="GYL176" s="86"/>
      <c r="GYM176" s="86"/>
      <c r="GYN176" s="86"/>
      <c r="GYO176" s="86"/>
      <c r="GYP176" s="86"/>
      <c r="GYQ176" s="86"/>
      <c r="GYR176" s="87"/>
      <c r="GYS176" s="85" t="s">
        <v>319</v>
      </c>
      <c r="GYT176" s="86"/>
      <c r="GYU176" s="86"/>
      <c r="GYV176" s="86"/>
      <c r="GYW176" s="86"/>
      <c r="GYX176" s="86"/>
      <c r="GYY176" s="86"/>
      <c r="GYZ176" s="87"/>
      <c r="GZA176" s="85" t="s">
        <v>319</v>
      </c>
      <c r="GZB176" s="86"/>
      <c r="GZC176" s="86"/>
      <c r="GZD176" s="86"/>
      <c r="GZE176" s="86"/>
      <c r="GZF176" s="86"/>
      <c r="GZG176" s="86"/>
      <c r="GZH176" s="87"/>
      <c r="GZI176" s="85" t="s">
        <v>319</v>
      </c>
      <c r="GZJ176" s="86"/>
      <c r="GZK176" s="86"/>
      <c r="GZL176" s="86"/>
      <c r="GZM176" s="86"/>
      <c r="GZN176" s="86"/>
      <c r="GZO176" s="86"/>
      <c r="GZP176" s="87"/>
      <c r="GZQ176" s="85" t="s">
        <v>319</v>
      </c>
      <c r="GZR176" s="86"/>
      <c r="GZS176" s="86"/>
      <c r="GZT176" s="86"/>
      <c r="GZU176" s="86"/>
      <c r="GZV176" s="86"/>
      <c r="GZW176" s="86"/>
      <c r="GZX176" s="87"/>
      <c r="GZY176" s="85" t="s">
        <v>319</v>
      </c>
      <c r="GZZ176" s="86"/>
      <c r="HAA176" s="86"/>
      <c r="HAB176" s="86"/>
      <c r="HAC176" s="86"/>
      <c r="HAD176" s="86"/>
      <c r="HAE176" s="86"/>
      <c r="HAF176" s="87"/>
      <c r="HAG176" s="85" t="s">
        <v>319</v>
      </c>
      <c r="HAH176" s="86"/>
      <c r="HAI176" s="86"/>
      <c r="HAJ176" s="86"/>
      <c r="HAK176" s="86"/>
      <c r="HAL176" s="86"/>
      <c r="HAM176" s="86"/>
      <c r="HAN176" s="87"/>
      <c r="HAO176" s="85" t="s">
        <v>319</v>
      </c>
      <c r="HAP176" s="86"/>
      <c r="HAQ176" s="86"/>
      <c r="HAR176" s="86"/>
      <c r="HAS176" s="86"/>
      <c r="HAT176" s="86"/>
      <c r="HAU176" s="86"/>
      <c r="HAV176" s="87"/>
      <c r="HAW176" s="85" t="s">
        <v>319</v>
      </c>
      <c r="HAX176" s="86"/>
      <c r="HAY176" s="86"/>
      <c r="HAZ176" s="86"/>
      <c r="HBA176" s="86"/>
      <c r="HBB176" s="86"/>
      <c r="HBC176" s="86"/>
      <c r="HBD176" s="87"/>
      <c r="HBE176" s="85" t="s">
        <v>319</v>
      </c>
      <c r="HBF176" s="86"/>
      <c r="HBG176" s="86"/>
      <c r="HBH176" s="86"/>
      <c r="HBI176" s="86"/>
      <c r="HBJ176" s="86"/>
      <c r="HBK176" s="86"/>
      <c r="HBL176" s="87"/>
      <c r="HBM176" s="85" t="s">
        <v>319</v>
      </c>
      <c r="HBN176" s="86"/>
      <c r="HBO176" s="86"/>
      <c r="HBP176" s="86"/>
      <c r="HBQ176" s="86"/>
      <c r="HBR176" s="86"/>
      <c r="HBS176" s="86"/>
      <c r="HBT176" s="87"/>
      <c r="HBU176" s="85" t="s">
        <v>319</v>
      </c>
      <c r="HBV176" s="86"/>
      <c r="HBW176" s="86"/>
      <c r="HBX176" s="86"/>
      <c r="HBY176" s="86"/>
      <c r="HBZ176" s="86"/>
      <c r="HCA176" s="86"/>
      <c r="HCB176" s="87"/>
      <c r="HCC176" s="85" t="s">
        <v>319</v>
      </c>
      <c r="HCD176" s="86"/>
      <c r="HCE176" s="86"/>
      <c r="HCF176" s="86"/>
      <c r="HCG176" s="86"/>
      <c r="HCH176" s="86"/>
      <c r="HCI176" s="86"/>
      <c r="HCJ176" s="87"/>
      <c r="HCK176" s="85" t="s">
        <v>319</v>
      </c>
      <c r="HCL176" s="86"/>
      <c r="HCM176" s="86"/>
      <c r="HCN176" s="86"/>
      <c r="HCO176" s="86"/>
      <c r="HCP176" s="86"/>
      <c r="HCQ176" s="86"/>
      <c r="HCR176" s="87"/>
      <c r="HCS176" s="85" t="s">
        <v>319</v>
      </c>
      <c r="HCT176" s="86"/>
      <c r="HCU176" s="86"/>
      <c r="HCV176" s="86"/>
      <c r="HCW176" s="86"/>
      <c r="HCX176" s="86"/>
      <c r="HCY176" s="86"/>
      <c r="HCZ176" s="87"/>
      <c r="HDA176" s="85" t="s">
        <v>319</v>
      </c>
      <c r="HDB176" s="86"/>
      <c r="HDC176" s="86"/>
      <c r="HDD176" s="86"/>
      <c r="HDE176" s="86"/>
      <c r="HDF176" s="86"/>
      <c r="HDG176" s="86"/>
      <c r="HDH176" s="87"/>
      <c r="HDI176" s="85" t="s">
        <v>319</v>
      </c>
      <c r="HDJ176" s="86"/>
      <c r="HDK176" s="86"/>
      <c r="HDL176" s="86"/>
      <c r="HDM176" s="86"/>
      <c r="HDN176" s="86"/>
      <c r="HDO176" s="86"/>
      <c r="HDP176" s="87"/>
      <c r="HDQ176" s="85" t="s">
        <v>319</v>
      </c>
      <c r="HDR176" s="86"/>
      <c r="HDS176" s="86"/>
      <c r="HDT176" s="86"/>
      <c r="HDU176" s="86"/>
      <c r="HDV176" s="86"/>
      <c r="HDW176" s="86"/>
      <c r="HDX176" s="87"/>
      <c r="HDY176" s="85" t="s">
        <v>319</v>
      </c>
      <c r="HDZ176" s="86"/>
      <c r="HEA176" s="86"/>
      <c r="HEB176" s="86"/>
      <c r="HEC176" s="86"/>
      <c r="HED176" s="86"/>
      <c r="HEE176" s="86"/>
      <c r="HEF176" s="87"/>
      <c r="HEG176" s="85" t="s">
        <v>319</v>
      </c>
      <c r="HEH176" s="86"/>
      <c r="HEI176" s="86"/>
      <c r="HEJ176" s="86"/>
      <c r="HEK176" s="86"/>
      <c r="HEL176" s="86"/>
      <c r="HEM176" s="86"/>
      <c r="HEN176" s="87"/>
      <c r="HEO176" s="85" t="s">
        <v>319</v>
      </c>
      <c r="HEP176" s="86"/>
      <c r="HEQ176" s="86"/>
      <c r="HER176" s="86"/>
      <c r="HES176" s="86"/>
      <c r="HET176" s="86"/>
      <c r="HEU176" s="86"/>
      <c r="HEV176" s="87"/>
      <c r="HEW176" s="85" t="s">
        <v>319</v>
      </c>
      <c r="HEX176" s="86"/>
      <c r="HEY176" s="86"/>
      <c r="HEZ176" s="86"/>
      <c r="HFA176" s="86"/>
      <c r="HFB176" s="86"/>
      <c r="HFC176" s="86"/>
      <c r="HFD176" s="87"/>
      <c r="HFE176" s="85" t="s">
        <v>319</v>
      </c>
      <c r="HFF176" s="86"/>
      <c r="HFG176" s="86"/>
      <c r="HFH176" s="86"/>
      <c r="HFI176" s="86"/>
      <c r="HFJ176" s="86"/>
      <c r="HFK176" s="86"/>
      <c r="HFL176" s="87"/>
      <c r="HFM176" s="85" t="s">
        <v>319</v>
      </c>
      <c r="HFN176" s="86"/>
      <c r="HFO176" s="86"/>
      <c r="HFP176" s="86"/>
      <c r="HFQ176" s="86"/>
      <c r="HFR176" s="86"/>
      <c r="HFS176" s="86"/>
      <c r="HFT176" s="87"/>
      <c r="HFU176" s="85" t="s">
        <v>319</v>
      </c>
      <c r="HFV176" s="86"/>
      <c r="HFW176" s="86"/>
      <c r="HFX176" s="86"/>
      <c r="HFY176" s="86"/>
      <c r="HFZ176" s="86"/>
      <c r="HGA176" s="86"/>
      <c r="HGB176" s="87"/>
      <c r="HGC176" s="85" t="s">
        <v>319</v>
      </c>
      <c r="HGD176" s="86"/>
      <c r="HGE176" s="86"/>
      <c r="HGF176" s="86"/>
      <c r="HGG176" s="86"/>
      <c r="HGH176" s="86"/>
      <c r="HGI176" s="86"/>
      <c r="HGJ176" s="87"/>
      <c r="HGK176" s="85" t="s">
        <v>319</v>
      </c>
      <c r="HGL176" s="86"/>
      <c r="HGM176" s="86"/>
      <c r="HGN176" s="86"/>
      <c r="HGO176" s="86"/>
      <c r="HGP176" s="86"/>
      <c r="HGQ176" s="86"/>
      <c r="HGR176" s="87"/>
      <c r="HGS176" s="85" t="s">
        <v>319</v>
      </c>
      <c r="HGT176" s="86"/>
      <c r="HGU176" s="86"/>
      <c r="HGV176" s="86"/>
      <c r="HGW176" s="86"/>
      <c r="HGX176" s="86"/>
      <c r="HGY176" s="86"/>
      <c r="HGZ176" s="87"/>
      <c r="HHA176" s="85" t="s">
        <v>319</v>
      </c>
      <c r="HHB176" s="86"/>
      <c r="HHC176" s="86"/>
      <c r="HHD176" s="86"/>
      <c r="HHE176" s="86"/>
      <c r="HHF176" s="86"/>
      <c r="HHG176" s="86"/>
      <c r="HHH176" s="87"/>
      <c r="HHI176" s="85" t="s">
        <v>319</v>
      </c>
      <c r="HHJ176" s="86"/>
      <c r="HHK176" s="86"/>
      <c r="HHL176" s="86"/>
      <c r="HHM176" s="86"/>
      <c r="HHN176" s="86"/>
      <c r="HHO176" s="86"/>
      <c r="HHP176" s="87"/>
      <c r="HHQ176" s="85" t="s">
        <v>319</v>
      </c>
      <c r="HHR176" s="86"/>
      <c r="HHS176" s="86"/>
      <c r="HHT176" s="86"/>
      <c r="HHU176" s="86"/>
      <c r="HHV176" s="86"/>
      <c r="HHW176" s="86"/>
      <c r="HHX176" s="87"/>
      <c r="HHY176" s="85" t="s">
        <v>319</v>
      </c>
      <c r="HHZ176" s="86"/>
      <c r="HIA176" s="86"/>
      <c r="HIB176" s="86"/>
      <c r="HIC176" s="86"/>
      <c r="HID176" s="86"/>
      <c r="HIE176" s="86"/>
      <c r="HIF176" s="87"/>
      <c r="HIG176" s="85" t="s">
        <v>319</v>
      </c>
      <c r="HIH176" s="86"/>
      <c r="HII176" s="86"/>
      <c r="HIJ176" s="86"/>
      <c r="HIK176" s="86"/>
      <c r="HIL176" s="86"/>
      <c r="HIM176" s="86"/>
      <c r="HIN176" s="87"/>
      <c r="HIO176" s="85" t="s">
        <v>319</v>
      </c>
      <c r="HIP176" s="86"/>
      <c r="HIQ176" s="86"/>
      <c r="HIR176" s="86"/>
      <c r="HIS176" s="86"/>
      <c r="HIT176" s="86"/>
      <c r="HIU176" s="86"/>
      <c r="HIV176" s="87"/>
      <c r="HIW176" s="85" t="s">
        <v>319</v>
      </c>
      <c r="HIX176" s="86"/>
      <c r="HIY176" s="86"/>
      <c r="HIZ176" s="86"/>
      <c r="HJA176" s="86"/>
      <c r="HJB176" s="86"/>
      <c r="HJC176" s="86"/>
      <c r="HJD176" s="87"/>
      <c r="HJE176" s="85" t="s">
        <v>319</v>
      </c>
      <c r="HJF176" s="86"/>
      <c r="HJG176" s="86"/>
      <c r="HJH176" s="86"/>
      <c r="HJI176" s="86"/>
      <c r="HJJ176" s="86"/>
      <c r="HJK176" s="86"/>
      <c r="HJL176" s="87"/>
      <c r="HJM176" s="85" t="s">
        <v>319</v>
      </c>
      <c r="HJN176" s="86"/>
      <c r="HJO176" s="86"/>
      <c r="HJP176" s="86"/>
      <c r="HJQ176" s="86"/>
      <c r="HJR176" s="86"/>
      <c r="HJS176" s="86"/>
      <c r="HJT176" s="87"/>
      <c r="HJU176" s="85" t="s">
        <v>319</v>
      </c>
      <c r="HJV176" s="86"/>
      <c r="HJW176" s="86"/>
      <c r="HJX176" s="86"/>
      <c r="HJY176" s="86"/>
      <c r="HJZ176" s="86"/>
      <c r="HKA176" s="86"/>
      <c r="HKB176" s="87"/>
      <c r="HKC176" s="85" t="s">
        <v>319</v>
      </c>
      <c r="HKD176" s="86"/>
      <c r="HKE176" s="86"/>
      <c r="HKF176" s="86"/>
      <c r="HKG176" s="86"/>
      <c r="HKH176" s="86"/>
      <c r="HKI176" s="86"/>
      <c r="HKJ176" s="87"/>
      <c r="HKK176" s="85" t="s">
        <v>319</v>
      </c>
      <c r="HKL176" s="86"/>
      <c r="HKM176" s="86"/>
      <c r="HKN176" s="86"/>
      <c r="HKO176" s="86"/>
      <c r="HKP176" s="86"/>
      <c r="HKQ176" s="86"/>
      <c r="HKR176" s="87"/>
      <c r="HKS176" s="85" t="s">
        <v>319</v>
      </c>
      <c r="HKT176" s="86"/>
      <c r="HKU176" s="86"/>
      <c r="HKV176" s="86"/>
      <c r="HKW176" s="86"/>
      <c r="HKX176" s="86"/>
      <c r="HKY176" s="86"/>
      <c r="HKZ176" s="87"/>
      <c r="HLA176" s="85" t="s">
        <v>319</v>
      </c>
      <c r="HLB176" s="86"/>
      <c r="HLC176" s="86"/>
      <c r="HLD176" s="86"/>
      <c r="HLE176" s="86"/>
      <c r="HLF176" s="86"/>
      <c r="HLG176" s="86"/>
      <c r="HLH176" s="87"/>
      <c r="HLI176" s="85" t="s">
        <v>319</v>
      </c>
      <c r="HLJ176" s="86"/>
      <c r="HLK176" s="86"/>
      <c r="HLL176" s="86"/>
      <c r="HLM176" s="86"/>
      <c r="HLN176" s="86"/>
      <c r="HLO176" s="86"/>
      <c r="HLP176" s="87"/>
      <c r="HLQ176" s="85" t="s">
        <v>319</v>
      </c>
      <c r="HLR176" s="86"/>
      <c r="HLS176" s="86"/>
      <c r="HLT176" s="86"/>
      <c r="HLU176" s="86"/>
      <c r="HLV176" s="86"/>
      <c r="HLW176" s="86"/>
      <c r="HLX176" s="87"/>
      <c r="HLY176" s="85" t="s">
        <v>319</v>
      </c>
      <c r="HLZ176" s="86"/>
      <c r="HMA176" s="86"/>
      <c r="HMB176" s="86"/>
      <c r="HMC176" s="86"/>
      <c r="HMD176" s="86"/>
      <c r="HME176" s="86"/>
      <c r="HMF176" s="87"/>
      <c r="HMG176" s="85" t="s">
        <v>319</v>
      </c>
      <c r="HMH176" s="86"/>
      <c r="HMI176" s="86"/>
      <c r="HMJ176" s="86"/>
      <c r="HMK176" s="86"/>
      <c r="HML176" s="86"/>
      <c r="HMM176" s="86"/>
      <c r="HMN176" s="87"/>
      <c r="HMO176" s="85" t="s">
        <v>319</v>
      </c>
      <c r="HMP176" s="86"/>
      <c r="HMQ176" s="86"/>
      <c r="HMR176" s="86"/>
      <c r="HMS176" s="86"/>
      <c r="HMT176" s="86"/>
      <c r="HMU176" s="86"/>
      <c r="HMV176" s="87"/>
      <c r="HMW176" s="85" t="s">
        <v>319</v>
      </c>
      <c r="HMX176" s="86"/>
      <c r="HMY176" s="86"/>
      <c r="HMZ176" s="86"/>
      <c r="HNA176" s="86"/>
      <c r="HNB176" s="86"/>
      <c r="HNC176" s="86"/>
      <c r="HND176" s="87"/>
      <c r="HNE176" s="85" t="s">
        <v>319</v>
      </c>
      <c r="HNF176" s="86"/>
      <c r="HNG176" s="86"/>
      <c r="HNH176" s="86"/>
      <c r="HNI176" s="86"/>
      <c r="HNJ176" s="86"/>
      <c r="HNK176" s="86"/>
      <c r="HNL176" s="87"/>
      <c r="HNM176" s="85" t="s">
        <v>319</v>
      </c>
      <c r="HNN176" s="86"/>
      <c r="HNO176" s="86"/>
      <c r="HNP176" s="86"/>
      <c r="HNQ176" s="86"/>
      <c r="HNR176" s="86"/>
      <c r="HNS176" s="86"/>
      <c r="HNT176" s="87"/>
      <c r="HNU176" s="85" t="s">
        <v>319</v>
      </c>
      <c r="HNV176" s="86"/>
      <c r="HNW176" s="86"/>
      <c r="HNX176" s="86"/>
      <c r="HNY176" s="86"/>
      <c r="HNZ176" s="86"/>
      <c r="HOA176" s="86"/>
      <c r="HOB176" s="87"/>
      <c r="HOC176" s="85" t="s">
        <v>319</v>
      </c>
      <c r="HOD176" s="86"/>
      <c r="HOE176" s="86"/>
      <c r="HOF176" s="86"/>
      <c r="HOG176" s="86"/>
      <c r="HOH176" s="86"/>
      <c r="HOI176" s="86"/>
      <c r="HOJ176" s="87"/>
      <c r="HOK176" s="85" t="s">
        <v>319</v>
      </c>
      <c r="HOL176" s="86"/>
      <c r="HOM176" s="86"/>
      <c r="HON176" s="86"/>
      <c r="HOO176" s="86"/>
      <c r="HOP176" s="86"/>
      <c r="HOQ176" s="86"/>
      <c r="HOR176" s="87"/>
      <c r="HOS176" s="85" t="s">
        <v>319</v>
      </c>
      <c r="HOT176" s="86"/>
      <c r="HOU176" s="86"/>
      <c r="HOV176" s="86"/>
      <c r="HOW176" s="86"/>
      <c r="HOX176" s="86"/>
      <c r="HOY176" s="86"/>
      <c r="HOZ176" s="87"/>
      <c r="HPA176" s="85" t="s">
        <v>319</v>
      </c>
      <c r="HPB176" s="86"/>
      <c r="HPC176" s="86"/>
      <c r="HPD176" s="86"/>
      <c r="HPE176" s="86"/>
      <c r="HPF176" s="86"/>
      <c r="HPG176" s="86"/>
      <c r="HPH176" s="87"/>
      <c r="HPI176" s="85" t="s">
        <v>319</v>
      </c>
      <c r="HPJ176" s="86"/>
      <c r="HPK176" s="86"/>
      <c r="HPL176" s="86"/>
      <c r="HPM176" s="86"/>
      <c r="HPN176" s="86"/>
      <c r="HPO176" s="86"/>
      <c r="HPP176" s="87"/>
      <c r="HPQ176" s="85" t="s">
        <v>319</v>
      </c>
      <c r="HPR176" s="86"/>
      <c r="HPS176" s="86"/>
      <c r="HPT176" s="86"/>
      <c r="HPU176" s="86"/>
      <c r="HPV176" s="86"/>
      <c r="HPW176" s="86"/>
      <c r="HPX176" s="87"/>
      <c r="HPY176" s="85" t="s">
        <v>319</v>
      </c>
      <c r="HPZ176" s="86"/>
      <c r="HQA176" s="86"/>
      <c r="HQB176" s="86"/>
      <c r="HQC176" s="86"/>
      <c r="HQD176" s="86"/>
      <c r="HQE176" s="86"/>
      <c r="HQF176" s="87"/>
      <c r="HQG176" s="85" t="s">
        <v>319</v>
      </c>
      <c r="HQH176" s="86"/>
      <c r="HQI176" s="86"/>
      <c r="HQJ176" s="86"/>
      <c r="HQK176" s="86"/>
      <c r="HQL176" s="86"/>
      <c r="HQM176" s="86"/>
      <c r="HQN176" s="87"/>
      <c r="HQO176" s="85" t="s">
        <v>319</v>
      </c>
      <c r="HQP176" s="86"/>
      <c r="HQQ176" s="86"/>
      <c r="HQR176" s="86"/>
      <c r="HQS176" s="86"/>
      <c r="HQT176" s="86"/>
      <c r="HQU176" s="86"/>
      <c r="HQV176" s="87"/>
      <c r="HQW176" s="85" t="s">
        <v>319</v>
      </c>
      <c r="HQX176" s="86"/>
      <c r="HQY176" s="86"/>
      <c r="HQZ176" s="86"/>
      <c r="HRA176" s="86"/>
      <c r="HRB176" s="86"/>
      <c r="HRC176" s="86"/>
      <c r="HRD176" s="87"/>
      <c r="HRE176" s="85" t="s">
        <v>319</v>
      </c>
      <c r="HRF176" s="86"/>
      <c r="HRG176" s="86"/>
      <c r="HRH176" s="86"/>
      <c r="HRI176" s="86"/>
      <c r="HRJ176" s="86"/>
      <c r="HRK176" s="86"/>
      <c r="HRL176" s="87"/>
      <c r="HRM176" s="85" t="s">
        <v>319</v>
      </c>
      <c r="HRN176" s="86"/>
      <c r="HRO176" s="86"/>
      <c r="HRP176" s="86"/>
      <c r="HRQ176" s="86"/>
      <c r="HRR176" s="86"/>
      <c r="HRS176" s="86"/>
      <c r="HRT176" s="87"/>
      <c r="HRU176" s="85" t="s">
        <v>319</v>
      </c>
      <c r="HRV176" s="86"/>
      <c r="HRW176" s="86"/>
      <c r="HRX176" s="86"/>
      <c r="HRY176" s="86"/>
      <c r="HRZ176" s="86"/>
      <c r="HSA176" s="86"/>
      <c r="HSB176" s="87"/>
      <c r="HSC176" s="85" t="s">
        <v>319</v>
      </c>
      <c r="HSD176" s="86"/>
      <c r="HSE176" s="86"/>
      <c r="HSF176" s="86"/>
      <c r="HSG176" s="86"/>
      <c r="HSH176" s="86"/>
      <c r="HSI176" s="86"/>
      <c r="HSJ176" s="87"/>
      <c r="HSK176" s="85" t="s">
        <v>319</v>
      </c>
      <c r="HSL176" s="86"/>
      <c r="HSM176" s="86"/>
      <c r="HSN176" s="86"/>
      <c r="HSO176" s="86"/>
      <c r="HSP176" s="86"/>
      <c r="HSQ176" s="86"/>
      <c r="HSR176" s="87"/>
      <c r="HSS176" s="85" t="s">
        <v>319</v>
      </c>
      <c r="HST176" s="86"/>
      <c r="HSU176" s="86"/>
      <c r="HSV176" s="86"/>
      <c r="HSW176" s="86"/>
      <c r="HSX176" s="86"/>
      <c r="HSY176" s="86"/>
      <c r="HSZ176" s="87"/>
      <c r="HTA176" s="85" t="s">
        <v>319</v>
      </c>
      <c r="HTB176" s="86"/>
      <c r="HTC176" s="86"/>
      <c r="HTD176" s="86"/>
      <c r="HTE176" s="86"/>
      <c r="HTF176" s="86"/>
      <c r="HTG176" s="86"/>
      <c r="HTH176" s="87"/>
      <c r="HTI176" s="85" t="s">
        <v>319</v>
      </c>
      <c r="HTJ176" s="86"/>
      <c r="HTK176" s="86"/>
      <c r="HTL176" s="86"/>
      <c r="HTM176" s="86"/>
      <c r="HTN176" s="86"/>
      <c r="HTO176" s="86"/>
      <c r="HTP176" s="87"/>
      <c r="HTQ176" s="85" t="s">
        <v>319</v>
      </c>
      <c r="HTR176" s="86"/>
      <c r="HTS176" s="86"/>
      <c r="HTT176" s="86"/>
      <c r="HTU176" s="86"/>
      <c r="HTV176" s="86"/>
      <c r="HTW176" s="86"/>
      <c r="HTX176" s="87"/>
      <c r="HTY176" s="85" t="s">
        <v>319</v>
      </c>
      <c r="HTZ176" s="86"/>
      <c r="HUA176" s="86"/>
      <c r="HUB176" s="86"/>
      <c r="HUC176" s="86"/>
      <c r="HUD176" s="86"/>
      <c r="HUE176" s="86"/>
      <c r="HUF176" s="87"/>
      <c r="HUG176" s="85" t="s">
        <v>319</v>
      </c>
      <c r="HUH176" s="86"/>
      <c r="HUI176" s="86"/>
      <c r="HUJ176" s="86"/>
      <c r="HUK176" s="86"/>
      <c r="HUL176" s="86"/>
      <c r="HUM176" s="86"/>
      <c r="HUN176" s="87"/>
      <c r="HUO176" s="85" t="s">
        <v>319</v>
      </c>
      <c r="HUP176" s="86"/>
      <c r="HUQ176" s="86"/>
      <c r="HUR176" s="86"/>
      <c r="HUS176" s="86"/>
      <c r="HUT176" s="86"/>
      <c r="HUU176" s="86"/>
      <c r="HUV176" s="87"/>
      <c r="HUW176" s="85" t="s">
        <v>319</v>
      </c>
      <c r="HUX176" s="86"/>
      <c r="HUY176" s="86"/>
      <c r="HUZ176" s="86"/>
      <c r="HVA176" s="86"/>
      <c r="HVB176" s="86"/>
      <c r="HVC176" s="86"/>
      <c r="HVD176" s="87"/>
      <c r="HVE176" s="85" t="s">
        <v>319</v>
      </c>
      <c r="HVF176" s="86"/>
      <c r="HVG176" s="86"/>
      <c r="HVH176" s="86"/>
      <c r="HVI176" s="86"/>
      <c r="HVJ176" s="86"/>
      <c r="HVK176" s="86"/>
      <c r="HVL176" s="87"/>
      <c r="HVM176" s="85" t="s">
        <v>319</v>
      </c>
      <c r="HVN176" s="86"/>
      <c r="HVO176" s="86"/>
      <c r="HVP176" s="86"/>
      <c r="HVQ176" s="86"/>
      <c r="HVR176" s="86"/>
      <c r="HVS176" s="86"/>
      <c r="HVT176" s="87"/>
      <c r="HVU176" s="85" t="s">
        <v>319</v>
      </c>
      <c r="HVV176" s="86"/>
      <c r="HVW176" s="86"/>
      <c r="HVX176" s="86"/>
      <c r="HVY176" s="86"/>
      <c r="HVZ176" s="86"/>
      <c r="HWA176" s="86"/>
      <c r="HWB176" s="87"/>
      <c r="HWC176" s="85" t="s">
        <v>319</v>
      </c>
      <c r="HWD176" s="86"/>
      <c r="HWE176" s="86"/>
      <c r="HWF176" s="86"/>
      <c r="HWG176" s="86"/>
      <c r="HWH176" s="86"/>
      <c r="HWI176" s="86"/>
      <c r="HWJ176" s="87"/>
      <c r="HWK176" s="85" t="s">
        <v>319</v>
      </c>
      <c r="HWL176" s="86"/>
      <c r="HWM176" s="86"/>
      <c r="HWN176" s="86"/>
      <c r="HWO176" s="86"/>
      <c r="HWP176" s="86"/>
      <c r="HWQ176" s="86"/>
      <c r="HWR176" s="87"/>
      <c r="HWS176" s="85" t="s">
        <v>319</v>
      </c>
      <c r="HWT176" s="86"/>
      <c r="HWU176" s="86"/>
      <c r="HWV176" s="86"/>
      <c r="HWW176" s="86"/>
      <c r="HWX176" s="86"/>
      <c r="HWY176" s="86"/>
      <c r="HWZ176" s="87"/>
      <c r="HXA176" s="85" t="s">
        <v>319</v>
      </c>
      <c r="HXB176" s="86"/>
      <c r="HXC176" s="86"/>
      <c r="HXD176" s="86"/>
      <c r="HXE176" s="86"/>
      <c r="HXF176" s="86"/>
      <c r="HXG176" s="86"/>
      <c r="HXH176" s="87"/>
      <c r="HXI176" s="85" t="s">
        <v>319</v>
      </c>
      <c r="HXJ176" s="86"/>
      <c r="HXK176" s="86"/>
      <c r="HXL176" s="86"/>
      <c r="HXM176" s="86"/>
      <c r="HXN176" s="86"/>
      <c r="HXO176" s="86"/>
      <c r="HXP176" s="87"/>
      <c r="HXQ176" s="85" t="s">
        <v>319</v>
      </c>
      <c r="HXR176" s="86"/>
      <c r="HXS176" s="86"/>
      <c r="HXT176" s="86"/>
      <c r="HXU176" s="86"/>
      <c r="HXV176" s="86"/>
      <c r="HXW176" s="86"/>
      <c r="HXX176" s="87"/>
      <c r="HXY176" s="85" t="s">
        <v>319</v>
      </c>
      <c r="HXZ176" s="86"/>
      <c r="HYA176" s="86"/>
      <c r="HYB176" s="86"/>
      <c r="HYC176" s="86"/>
      <c r="HYD176" s="86"/>
      <c r="HYE176" s="86"/>
      <c r="HYF176" s="87"/>
      <c r="HYG176" s="85" t="s">
        <v>319</v>
      </c>
      <c r="HYH176" s="86"/>
      <c r="HYI176" s="86"/>
      <c r="HYJ176" s="86"/>
      <c r="HYK176" s="86"/>
      <c r="HYL176" s="86"/>
      <c r="HYM176" s="86"/>
      <c r="HYN176" s="87"/>
      <c r="HYO176" s="85" t="s">
        <v>319</v>
      </c>
      <c r="HYP176" s="86"/>
      <c r="HYQ176" s="86"/>
      <c r="HYR176" s="86"/>
      <c r="HYS176" s="86"/>
      <c r="HYT176" s="86"/>
      <c r="HYU176" s="86"/>
      <c r="HYV176" s="87"/>
      <c r="HYW176" s="85" t="s">
        <v>319</v>
      </c>
      <c r="HYX176" s="86"/>
      <c r="HYY176" s="86"/>
      <c r="HYZ176" s="86"/>
      <c r="HZA176" s="86"/>
      <c r="HZB176" s="86"/>
      <c r="HZC176" s="86"/>
      <c r="HZD176" s="87"/>
      <c r="HZE176" s="85" t="s">
        <v>319</v>
      </c>
      <c r="HZF176" s="86"/>
      <c r="HZG176" s="86"/>
      <c r="HZH176" s="86"/>
      <c r="HZI176" s="86"/>
      <c r="HZJ176" s="86"/>
      <c r="HZK176" s="86"/>
      <c r="HZL176" s="87"/>
      <c r="HZM176" s="85" t="s">
        <v>319</v>
      </c>
      <c r="HZN176" s="86"/>
      <c r="HZO176" s="86"/>
      <c r="HZP176" s="86"/>
      <c r="HZQ176" s="86"/>
      <c r="HZR176" s="86"/>
      <c r="HZS176" s="86"/>
      <c r="HZT176" s="87"/>
      <c r="HZU176" s="85" t="s">
        <v>319</v>
      </c>
      <c r="HZV176" s="86"/>
      <c r="HZW176" s="86"/>
      <c r="HZX176" s="86"/>
      <c r="HZY176" s="86"/>
      <c r="HZZ176" s="86"/>
      <c r="IAA176" s="86"/>
      <c r="IAB176" s="87"/>
      <c r="IAC176" s="85" t="s">
        <v>319</v>
      </c>
      <c r="IAD176" s="86"/>
      <c r="IAE176" s="86"/>
      <c r="IAF176" s="86"/>
      <c r="IAG176" s="86"/>
      <c r="IAH176" s="86"/>
      <c r="IAI176" s="86"/>
      <c r="IAJ176" s="87"/>
      <c r="IAK176" s="85" t="s">
        <v>319</v>
      </c>
      <c r="IAL176" s="86"/>
      <c r="IAM176" s="86"/>
      <c r="IAN176" s="86"/>
      <c r="IAO176" s="86"/>
      <c r="IAP176" s="86"/>
      <c r="IAQ176" s="86"/>
      <c r="IAR176" s="87"/>
      <c r="IAS176" s="85" t="s">
        <v>319</v>
      </c>
      <c r="IAT176" s="86"/>
      <c r="IAU176" s="86"/>
      <c r="IAV176" s="86"/>
      <c r="IAW176" s="86"/>
      <c r="IAX176" s="86"/>
      <c r="IAY176" s="86"/>
      <c r="IAZ176" s="87"/>
      <c r="IBA176" s="85" t="s">
        <v>319</v>
      </c>
      <c r="IBB176" s="86"/>
      <c r="IBC176" s="86"/>
      <c r="IBD176" s="86"/>
      <c r="IBE176" s="86"/>
      <c r="IBF176" s="86"/>
      <c r="IBG176" s="86"/>
      <c r="IBH176" s="87"/>
      <c r="IBI176" s="85" t="s">
        <v>319</v>
      </c>
      <c r="IBJ176" s="86"/>
      <c r="IBK176" s="86"/>
      <c r="IBL176" s="86"/>
      <c r="IBM176" s="86"/>
      <c r="IBN176" s="86"/>
      <c r="IBO176" s="86"/>
      <c r="IBP176" s="87"/>
      <c r="IBQ176" s="85" t="s">
        <v>319</v>
      </c>
      <c r="IBR176" s="86"/>
      <c r="IBS176" s="86"/>
      <c r="IBT176" s="86"/>
      <c r="IBU176" s="86"/>
      <c r="IBV176" s="86"/>
      <c r="IBW176" s="86"/>
      <c r="IBX176" s="87"/>
      <c r="IBY176" s="85" t="s">
        <v>319</v>
      </c>
      <c r="IBZ176" s="86"/>
      <c r="ICA176" s="86"/>
      <c r="ICB176" s="86"/>
      <c r="ICC176" s="86"/>
      <c r="ICD176" s="86"/>
      <c r="ICE176" s="86"/>
      <c r="ICF176" s="87"/>
      <c r="ICG176" s="85" t="s">
        <v>319</v>
      </c>
      <c r="ICH176" s="86"/>
      <c r="ICI176" s="86"/>
      <c r="ICJ176" s="86"/>
      <c r="ICK176" s="86"/>
      <c r="ICL176" s="86"/>
      <c r="ICM176" s="86"/>
      <c r="ICN176" s="87"/>
      <c r="ICO176" s="85" t="s">
        <v>319</v>
      </c>
      <c r="ICP176" s="86"/>
      <c r="ICQ176" s="86"/>
      <c r="ICR176" s="86"/>
      <c r="ICS176" s="86"/>
      <c r="ICT176" s="86"/>
      <c r="ICU176" s="86"/>
      <c r="ICV176" s="87"/>
      <c r="ICW176" s="85" t="s">
        <v>319</v>
      </c>
      <c r="ICX176" s="86"/>
      <c r="ICY176" s="86"/>
      <c r="ICZ176" s="86"/>
      <c r="IDA176" s="86"/>
      <c r="IDB176" s="86"/>
      <c r="IDC176" s="86"/>
      <c r="IDD176" s="87"/>
      <c r="IDE176" s="85" t="s">
        <v>319</v>
      </c>
      <c r="IDF176" s="86"/>
      <c r="IDG176" s="86"/>
      <c r="IDH176" s="86"/>
      <c r="IDI176" s="86"/>
      <c r="IDJ176" s="86"/>
      <c r="IDK176" s="86"/>
      <c r="IDL176" s="87"/>
      <c r="IDM176" s="85" t="s">
        <v>319</v>
      </c>
      <c r="IDN176" s="86"/>
      <c r="IDO176" s="86"/>
      <c r="IDP176" s="86"/>
      <c r="IDQ176" s="86"/>
      <c r="IDR176" s="86"/>
      <c r="IDS176" s="86"/>
      <c r="IDT176" s="87"/>
      <c r="IDU176" s="85" t="s">
        <v>319</v>
      </c>
      <c r="IDV176" s="86"/>
      <c r="IDW176" s="86"/>
      <c r="IDX176" s="86"/>
      <c r="IDY176" s="86"/>
      <c r="IDZ176" s="86"/>
      <c r="IEA176" s="86"/>
      <c r="IEB176" s="87"/>
      <c r="IEC176" s="85" t="s">
        <v>319</v>
      </c>
      <c r="IED176" s="86"/>
      <c r="IEE176" s="86"/>
      <c r="IEF176" s="86"/>
      <c r="IEG176" s="86"/>
      <c r="IEH176" s="86"/>
      <c r="IEI176" s="86"/>
      <c r="IEJ176" s="87"/>
      <c r="IEK176" s="85" t="s">
        <v>319</v>
      </c>
      <c r="IEL176" s="86"/>
      <c r="IEM176" s="86"/>
      <c r="IEN176" s="86"/>
      <c r="IEO176" s="86"/>
      <c r="IEP176" s="86"/>
      <c r="IEQ176" s="86"/>
      <c r="IER176" s="87"/>
      <c r="IES176" s="85" t="s">
        <v>319</v>
      </c>
      <c r="IET176" s="86"/>
      <c r="IEU176" s="86"/>
      <c r="IEV176" s="86"/>
      <c r="IEW176" s="86"/>
      <c r="IEX176" s="86"/>
      <c r="IEY176" s="86"/>
      <c r="IEZ176" s="87"/>
      <c r="IFA176" s="85" t="s">
        <v>319</v>
      </c>
      <c r="IFB176" s="86"/>
      <c r="IFC176" s="86"/>
      <c r="IFD176" s="86"/>
      <c r="IFE176" s="86"/>
      <c r="IFF176" s="86"/>
      <c r="IFG176" s="86"/>
      <c r="IFH176" s="87"/>
      <c r="IFI176" s="85" t="s">
        <v>319</v>
      </c>
      <c r="IFJ176" s="86"/>
      <c r="IFK176" s="86"/>
      <c r="IFL176" s="86"/>
      <c r="IFM176" s="86"/>
      <c r="IFN176" s="86"/>
      <c r="IFO176" s="86"/>
      <c r="IFP176" s="87"/>
      <c r="IFQ176" s="85" t="s">
        <v>319</v>
      </c>
      <c r="IFR176" s="86"/>
      <c r="IFS176" s="86"/>
      <c r="IFT176" s="86"/>
      <c r="IFU176" s="86"/>
      <c r="IFV176" s="86"/>
      <c r="IFW176" s="86"/>
      <c r="IFX176" s="87"/>
      <c r="IFY176" s="85" t="s">
        <v>319</v>
      </c>
      <c r="IFZ176" s="86"/>
      <c r="IGA176" s="86"/>
      <c r="IGB176" s="86"/>
      <c r="IGC176" s="86"/>
      <c r="IGD176" s="86"/>
      <c r="IGE176" s="86"/>
      <c r="IGF176" s="87"/>
      <c r="IGG176" s="85" t="s">
        <v>319</v>
      </c>
      <c r="IGH176" s="86"/>
      <c r="IGI176" s="86"/>
      <c r="IGJ176" s="86"/>
      <c r="IGK176" s="86"/>
      <c r="IGL176" s="86"/>
      <c r="IGM176" s="86"/>
      <c r="IGN176" s="87"/>
      <c r="IGO176" s="85" t="s">
        <v>319</v>
      </c>
      <c r="IGP176" s="86"/>
      <c r="IGQ176" s="86"/>
      <c r="IGR176" s="86"/>
      <c r="IGS176" s="86"/>
      <c r="IGT176" s="86"/>
      <c r="IGU176" s="86"/>
      <c r="IGV176" s="87"/>
      <c r="IGW176" s="85" t="s">
        <v>319</v>
      </c>
      <c r="IGX176" s="86"/>
      <c r="IGY176" s="86"/>
      <c r="IGZ176" s="86"/>
      <c r="IHA176" s="86"/>
      <c r="IHB176" s="86"/>
      <c r="IHC176" s="86"/>
      <c r="IHD176" s="87"/>
      <c r="IHE176" s="85" t="s">
        <v>319</v>
      </c>
      <c r="IHF176" s="86"/>
      <c r="IHG176" s="86"/>
      <c r="IHH176" s="86"/>
      <c r="IHI176" s="86"/>
      <c r="IHJ176" s="86"/>
      <c r="IHK176" s="86"/>
      <c r="IHL176" s="87"/>
      <c r="IHM176" s="85" t="s">
        <v>319</v>
      </c>
      <c r="IHN176" s="86"/>
      <c r="IHO176" s="86"/>
      <c r="IHP176" s="86"/>
      <c r="IHQ176" s="86"/>
      <c r="IHR176" s="86"/>
      <c r="IHS176" s="86"/>
      <c r="IHT176" s="87"/>
      <c r="IHU176" s="85" t="s">
        <v>319</v>
      </c>
      <c r="IHV176" s="86"/>
      <c r="IHW176" s="86"/>
      <c r="IHX176" s="86"/>
      <c r="IHY176" s="86"/>
      <c r="IHZ176" s="86"/>
      <c r="IIA176" s="86"/>
      <c r="IIB176" s="87"/>
      <c r="IIC176" s="85" t="s">
        <v>319</v>
      </c>
      <c r="IID176" s="86"/>
      <c r="IIE176" s="86"/>
      <c r="IIF176" s="86"/>
      <c r="IIG176" s="86"/>
      <c r="IIH176" s="86"/>
      <c r="III176" s="86"/>
      <c r="IIJ176" s="87"/>
      <c r="IIK176" s="85" t="s">
        <v>319</v>
      </c>
      <c r="IIL176" s="86"/>
      <c r="IIM176" s="86"/>
      <c r="IIN176" s="86"/>
      <c r="IIO176" s="86"/>
      <c r="IIP176" s="86"/>
      <c r="IIQ176" s="86"/>
      <c r="IIR176" s="87"/>
      <c r="IIS176" s="85" t="s">
        <v>319</v>
      </c>
      <c r="IIT176" s="86"/>
      <c r="IIU176" s="86"/>
      <c r="IIV176" s="86"/>
      <c r="IIW176" s="86"/>
      <c r="IIX176" s="86"/>
      <c r="IIY176" s="86"/>
      <c r="IIZ176" s="87"/>
      <c r="IJA176" s="85" t="s">
        <v>319</v>
      </c>
      <c r="IJB176" s="86"/>
      <c r="IJC176" s="86"/>
      <c r="IJD176" s="86"/>
      <c r="IJE176" s="86"/>
      <c r="IJF176" s="86"/>
      <c r="IJG176" s="86"/>
      <c r="IJH176" s="87"/>
      <c r="IJI176" s="85" t="s">
        <v>319</v>
      </c>
      <c r="IJJ176" s="86"/>
      <c r="IJK176" s="86"/>
      <c r="IJL176" s="86"/>
      <c r="IJM176" s="86"/>
      <c r="IJN176" s="86"/>
      <c r="IJO176" s="86"/>
      <c r="IJP176" s="87"/>
      <c r="IJQ176" s="85" t="s">
        <v>319</v>
      </c>
      <c r="IJR176" s="86"/>
      <c r="IJS176" s="86"/>
      <c r="IJT176" s="86"/>
      <c r="IJU176" s="86"/>
      <c r="IJV176" s="86"/>
      <c r="IJW176" s="86"/>
      <c r="IJX176" s="87"/>
      <c r="IJY176" s="85" t="s">
        <v>319</v>
      </c>
      <c r="IJZ176" s="86"/>
      <c r="IKA176" s="86"/>
      <c r="IKB176" s="86"/>
      <c r="IKC176" s="86"/>
      <c r="IKD176" s="86"/>
      <c r="IKE176" s="86"/>
      <c r="IKF176" s="87"/>
      <c r="IKG176" s="85" t="s">
        <v>319</v>
      </c>
      <c r="IKH176" s="86"/>
      <c r="IKI176" s="86"/>
      <c r="IKJ176" s="86"/>
      <c r="IKK176" s="86"/>
      <c r="IKL176" s="86"/>
      <c r="IKM176" s="86"/>
      <c r="IKN176" s="87"/>
      <c r="IKO176" s="85" t="s">
        <v>319</v>
      </c>
      <c r="IKP176" s="86"/>
      <c r="IKQ176" s="86"/>
      <c r="IKR176" s="86"/>
      <c r="IKS176" s="86"/>
      <c r="IKT176" s="86"/>
      <c r="IKU176" s="86"/>
      <c r="IKV176" s="87"/>
      <c r="IKW176" s="85" t="s">
        <v>319</v>
      </c>
      <c r="IKX176" s="86"/>
      <c r="IKY176" s="86"/>
      <c r="IKZ176" s="86"/>
      <c r="ILA176" s="86"/>
      <c r="ILB176" s="86"/>
      <c r="ILC176" s="86"/>
      <c r="ILD176" s="87"/>
      <c r="ILE176" s="85" t="s">
        <v>319</v>
      </c>
      <c r="ILF176" s="86"/>
      <c r="ILG176" s="86"/>
      <c r="ILH176" s="86"/>
      <c r="ILI176" s="86"/>
      <c r="ILJ176" s="86"/>
      <c r="ILK176" s="86"/>
      <c r="ILL176" s="87"/>
      <c r="ILM176" s="85" t="s">
        <v>319</v>
      </c>
      <c r="ILN176" s="86"/>
      <c r="ILO176" s="86"/>
      <c r="ILP176" s="86"/>
      <c r="ILQ176" s="86"/>
      <c r="ILR176" s="86"/>
      <c r="ILS176" s="86"/>
      <c r="ILT176" s="87"/>
      <c r="ILU176" s="85" t="s">
        <v>319</v>
      </c>
      <c r="ILV176" s="86"/>
      <c r="ILW176" s="86"/>
      <c r="ILX176" s="86"/>
      <c r="ILY176" s="86"/>
      <c r="ILZ176" s="86"/>
      <c r="IMA176" s="86"/>
      <c r="IMB176" s="87"/>
      <c r="IMC176" s="85" t="s">
        <v>319</v>
      </c>
      <c r="IMD176" s="86"/>
      <c r="IME176" s="86"/>
      <c r="IMF176" s="86"/>
      <c r="IMG176" s="86"/>
      <c r="IMH176" s="86"/>
      <c r="IMI176" s="86"/>
      <c r="IMJ176" s="87"/>
      <c r="IMK176" s="85" t="s">
        <v>319</v>
      </c>
      <c r="IML176" s="86"/>
      <c r="IMM176" s="86"/>
      <c r="IMN176" s="86"/>
      <c r="IMO176" s="86"/>
      <c r="IMP176" s="86"/>
      <c r="IMQ176" s="86"/>
      <c r="IMR176" s="87"/>
      <c r="IMS176" s="85" t="s">
        <v>319</v>
      </c>
      <c r="IMT176" s="86"/>
      <c r="IMU176" s="86"/>
      <c r="IMV176" s="86"/>
      <c r="IMW176" s="86"/>
      <c r="IMX176" s="86"/>
      <c r="IMY176" s="86"/>
      <c r="IMZ176" s="87"/>
      <c r="INA176" s="85" t="s">
        <v>319</v>
      </c>
      <c r="INB176" s="86"/>
      <c r="INC176" s="86"/>
      <c r="IND176" s="86"/>
      <c r="INE176" s="86"/>
      <c r="INF176" s="86"/>
      <c r="ING176" s="86"/>
      <c r="INH176" s="87"/>
      <c r="INI176" s="85" t="s">
        <v>319</v>
      </c>
      <c r="INJ176" s="86"/>
      <c r="INK176" s="86"/>
      <c r="INL176" s="86"/>
      <c r="INM176" s="86"/>
      <c r="INN176" s="86"/>
      <c r="INO176" s="86"/>
      <c r="INP176" s="87"/>
      <c r="INQ176" s="85" t="s">
        <v>319</v>
      </c>
      <c r="INR176" s="86"/>
      <c r="INS176" s="86"/>
      <c r="INT176" s="86"/>
      <c r="INU176" s="86"/>
      <c r="INV176" s="86"/>
      <c r="INW176" s="86"/>
      <c r="INX176" s="87"/>
      <c r="INY176" s="85" t="s">
        <v>319</v>
      </c>
      <c r="INZ176" s="86"/>
      <c r="IOA176" s="86"/>
      <c r="IOB176" s="86"/>
      <c r="IOC176" s="86"/>
      <c r="IOD176" s="86"/>
      <c r="IOE176" s="86"/>
      <c r="IOF176" s="87"/>
      <c r="IOG176" s="85" t="s">
        <v>319</v>
      </c>
      <c r="IOH176" s="86"/>
      <c r="IOI176" s="86"/>
      <c r="IOJ176" s="86"/>
      <c r="IOK176" s="86"/>
      <c r="IOL176" s="86"/>
      <c r="IOM176" s="86"/>
      <c r="ION176" s="87"/>
      <c r="IOO176" s="85" t="s">
        <v>319</v>
      </c>
      <c r="IOP176" s="86"/>
      <c r="IOQ176" s="86"/>
      <c r="IOR176" s="86"/>
      <c r="IOS176" s="86"/>
      <c r="IOT176" s="86"/>
      <c r="IOU176" s="86"/>
      <c r="IOV176" s="87"/>
      <c r="IOW176" s="85" t="s">
        <v>319</v>
      </c>
      <c r="IOX176" s="86"/>
      <c r="IOY176" s="86"/>
      <c r="IOZ176" s="86"/>
      <c r="IPA176" s="86"/>
      <c r="IPB176" s="86"/>
      <c r="IPC176" s="86"/>
      <c r="IPD176" s="87"/>
      <c r="IPE176" s="85" t="s">
        <v>319</v>
      </c>
      <c r="IPF176" s="86"/>
      <c r="IPG176" s="86"/>
      <c r="IPH176" s="86"/>
      <c r="IPI176" s="86"/>
      <c r="IPJ176" s="86"/>
      <c r="IPK176" s="86"/>
      <c r="IPL176" s="87"/>
      <c r="IPM176" s="85" t="s">
        <v>319</v>
      </c>
      <c r="IPN176" s="86"/>
      <c r="IPO176" s="86"/>
      <c r="IPP176" s="86"/>
      <c r="IPQ176" s="86"/>
      <c r="IPR176" s="86"/>
      <c r="IPS176" s="86"/>
      <c r="IPT176" s="87"/>
      <c r="IPU176" s="85" t="s">
        <v>319</v>
      </c>
      <c r="IPV176" s="86"/>
      <c r="IPW176" s="86"/>
      <c r="IPX176" s="86"/>
      <c r="IPY176" s="86"/>
      <c r="IPZ176" s="86"/>
      <c r="IQA176" s="86"/>
      <c r="IQB176" s="87"/>
      <c r="IQC176" s="85" t="s">
        <v>319</v>
      </c>
      <c r="IQD176" s="86"/>
      <c r="IQE176" s="86"/>
      <c r="IQF176" s="86"/>
      <c r="IQG176" s="86"/>
      <c r="IQH176" s="86"/>
      <c r="IQI176" s="86"/>
      <c r="IQJ176" s="87"/>
      <c r="IQK176" s="85" t="s">
        <v>319</v>
      </c>
      <c r="IQL176" s="86"/>
      <c r="IQM176" s="86"/>
      <c r="IQN176" s="86"/>
      <c r="IQO176" s="86"/>
      <c r="IQP176" s="86"/>
      <c r="IQQ176" s="86"/>
      <c r="IQR176" s="87"/>
      <c r="IQS176" s="85" t="s">
        <v>319</v>
      </c>
      <c r="IQT176" s="86"/>
      <c r="IQU176" s="86"/>
      <c r="IQV176" s="86"/>
      <c r="IQW176" s="86"/>
      <c r="IQX176" s="86"/>
      <c r="IQY176" s="86"/>
      <c r="IQZ176" s="87"/>
      <c r="IRA176" s="85" t="s">
        <v>319</v>
      </c>
      <c r="IRB176" s="86"/>
      <c r="IRC176" s="86"/>
      <c r="IRD176" s="86"/>
      <c r="IRE176" s="86"/>
      <c r="IRF176" s="86"/>
      <c r="IRG176" s="86"/>
      <c r="IRH176" s="87"/>
      <c r="IRI176" s="85" t="s">
        <v>319</v>
      </c>
      <c r="IRJ176" s="86"/>
      <c r="IRK176" s="86"/>
      <c r="IRL176" s="86"/>
      <c r="IRM176" s="86"/>
      <c r="IRN176" s="86"/>
      <c r="IRO176" s="86"/>
      <c r="IRP176" s="87"/>
      <c r="IRQ176" s="85" t="s">
        <v>319</v>
      </c>
      <c r="IRR176" s="86"/>
      <c r="IRS176" s="86"/>
      <c r="IRT176" s="86"/>
      <c r="IRU176" s="86"/>
      <c r="IRV176" s="86"/>
      <c r="IRW176" s="86"/>
      <c r="IRX176" s="87"/>
      <c r="IRY176" s="85" t="s">
        <v>319</v>
      </c>
      <c r="IRZ176" s="86"/>
      <c r="ISA176" s="86"/>
      <c r="ISB176" s="86"/>
      <c r="ISC176" s="86"/>
      <c r="ISD176" s="86"/>
      <c r="ISE176" s="86"/>
      <c r="ISF176" s="87"/>
      <c r="ISG176" s="85" t="s">
        <v>319</v>
      </c>
      <c r="ISH176" s="86"/>
      <c r="ISI176" s="86"/>
      <c r="ISJ176" s="86"/>
      <c r="ISK176" s="86"/>
      <c r="ISL176" s="86"/>
      <c r="ISM176" s="86"/>
      <c r="ISN176" s="87"/>
      <c r="ISO176" s="85" t="s">
        <v>319</v>
      </c>
      <c r="ISP176" s="86"/>
      <c r="ISQ176" s="86"/>
      <c r="ISR176" s="86"/>
      <c r="ISS176" s="86"/>
      <c r="IST176" s="86"/>
      <c r="ISU176" s="86"/>
      <c r="ISV176" s="87"/>
      <c r="ISW176" s="85" t="s">
        <v>319</v>
      </c>
      <c r="ISX176" s="86"/>
      <c r="ISY176" s="86"/>
      <c r="ISZ176" s="86"/>
      <c r="ITA176" s="86"/>
      <c r="ITB176" s="86"/>
      <c r="ITC176" s="86"/>
      <c r="ITD176" s="87"/>
      <c r="ITE176" s="85" t="s">
        <v>319</v>
      </c>
      <c r="ITF176" s="86"/>
      <c r="ITG176" s="86"/>
      <c r="ITH176" s="86"/>
      <c r="ITI176" s="86"/>
      <c r="ITJ176" s="86"/>
      <c r="ITK176" s="86"/>
      <c r="ITL176" s="87"/>
      <c r="ITM176" s="85" t="s">
        <v>319</v>
      </c>
      <c r="ITN176" s="86"/>
      <c r="ITO176" s="86"/>
      <c r="ITP176" s="86"/>
      <c r="ITQ176" s="86"/>
      <c r="ITR176" s="86"/>
      <c r="ITS176" s="86"/>
      <c r="ITT176" s="87"/>
      <c r="ITU176" s="85" t="s">
        <v>319</v>
      </c>
      <c r="ITV176" s="86"/>
      <c r="ITW176" s="86"/>
      <c r="ITX176" s="86"/>
      <c r="ITY176" s="86"/>
      <c r="ITZ176" s="86"/>
      <c r="IUA176" s="86"/>
      <c r="IUB176" s="87"/>
      <c r="IUC176" s="85" t="s">
        <v>319</v>
      </c>
      <c r="IUD176" s="86"/>
      <c r="IUE176" s="86"/>
      <c r="IUF176" s="86"/>
      <c r="IUG176" s="86"/>
      <c r="IUH176" s="86"/>
      <c r="IUI176" s="86"/>
      <c r="IUJ176" s="87"/>
      <c r="IUK176" s="85" t="s">
        <v>319</v>
      </c>
      <c r="IUL176" s="86"/>
      <c r="IUM176" s="86"/>
      <c r="IUN176" s="86"/>
      <c r="IUO176" s="86"/>
      <c r="IUP176" s="86"/>
      <c r="IUQ176" s="86"/>
      <c r="IUR176" s="87"/>
      <c r="IUS176" s="85" t="s">
        <v>319</v>
      </c>
      <c r="IUT176" s="86"/>
      <c r="IUU176" s="86"/>
      <c r="IUV176" s="86"/>
      <c r="IUW176" s="86"/>
      <c r="IUX176" s="86"/>
      <c r="IUY176" s="86"/>
      <c r="IUZ176" s="87"/>
      <c r="IVA176" s="85" t="s">
        <v>319</v>
      </c>
      <c r="IVB176" s="86"/>
      <c r="IVC176" s="86"/>
      <c r="IVD176" s="86"/>
      <c r="IVE176" s="86"/>
      <c r="IVF176" s="86"/>
      <c r="IVG176" s="86"/>
      <c r="IVH176" s="87"/>
      <c r="IVI176" s="85" t="s">
        <v>319</v>
      </c>
      <c r="IVJ176" s="86"/>
      <c r="IVK176" s="86"/>
      <c r="IVL176" s="86"/>
      <c r="IVM176" s="86"/>
      <c r="IVN176" s="86"/>
      <c r="IVO176" s="86"/>
      <c r="IVP176" s="87"/>
      <c r="IVQ176" s="85" t="s">
        <v>319</v>
      </c>
      <c r="IVR176" s="86"/>
      <c r="IVS176" s="86"/>
      <c r="IVT176" s="86"/>
      <c r="IVU176" s="86"/>
      <c r="IVV176" s="86"/>
      <c r="IVW176" s="86"/>
      <c r="IVX176" s="87"/>
      <c r="IVY176" s="85" t="s">
        <v>319</v>
      </c>
      <c r="IVZ176" s="86"/>
      <c r="IWA176" s="86"/>
      <c r="IWB176" s="86"/>
      <c r="IWC176" s="86"/>
      <c r="IWD176" s="86"/>
      <c r="IWE176" s="86"/>
      <c r="IWF176" s="87"/>
      <c r="IWG176" s="85" t="s">
        <v>319</v>
      </c>
      <c r="IWH176" s="86"/>
      <c r="IWI176" s="86"/>
      <c r="IWJ176" s="86"/>
      <c r="IWK176" s="86"/>
      <c r="IWL176" s="86"/>
      <c r="IWM176" s="86"/>
      <c r="IWN176" s="87"/>
      <c r="IWO176" s="85" t="s">
        <v>319</v>
      </c>
      <c r="IWP176" s="86"/>
      <c r="IWQ176" s="86"/>
      <c r="IWR176" s="86"/>
      <c r="IWS176" s="86"/>
      <c r="IWT176" s="86"/>
      <c r="IWU176" s="86"/>
      <c r="IWV176" s="87"/>
      <c r="IWW176" s="85" t="s">
        <v>319</v>
      </c>
      <c r="IWX176" s="86"/>
      <c r="IWY176" s="86"/>
      <c r="IWZ176" s="86"/>
      <c r="IXA176" s="86"/>
      <c r="IXB176" s="86"/>
      <c r="IXC176" s="86"/>
      <c r="IXD176" s="87"/>
      <c r="IXE176" s="85" t="s">
        <v>319</v>
      </c>
      <c r="IXF176" s="86"/>
      <c r="IXG176" s="86"/>
      <c r="IXH176" s="86"/>
      <c r="IXI176" s="86"/>
      <c r="IXJ176" s="86"/>
      <c r="IXK176" s="86"/>
      <c r="IXL176" s="87"/>
      <c r="IXM176" s="85" t="s">
        <v>319</v>
      </c>
      <c r="IXN176" s="86"/>
      <c r="IXO176" s="86"/>
      <c r="IXP176" s="86"/>
      <c r="IXQ176" s="86"/>
      <c r="IXR176" s="86"/>
      <c r="IXS176" s="86"/>
      <c r="IXT176" s="87"/>
      <c r="IXU176" s="85" t="s">
        <v>319</v>
      </c>
      <c r="IXV176" s="86"/>
      <c r="IXW176" s="86"/>
      <c r="IXX176" s="86"/>
      <c r="IXY176" s="86"/>
      <c r="IXZ176" s="86"/>
      <c r="IYA176" s="86"/>
      <c r="IYB176" s="87"/>
      <c r="IYC176" s="85" t="s">
        <v>319</v>
      </c>
      <c r="IYD176" s="86"/>
      <c r="IYE176" s="86"/>
      <c r="IYF176" s="86"/>
      <c r="IYG176" s="86"/>
      <c r="IYH176" s="86"/>
      <c r="IYI176" s="86"/>
      <c r="IYJ176" s="87"/>
      <c r="IYK176" s="85" t="s">
        <v>319</v>
      </c>
      <c r="IYL176" s="86"/>
      <c r="IYM176" s="86"/>
      <c r="IYN176" s="86"/>
      <c r="IYO176" s="86"/>
      <c r="IYP176" s="86"/>
      <c r="IYQ176" s="86"/>
      <c r="IYR176" s="87"/>
      <c r="IYS176" s="85" t="s">
        <v>319</v>
      </c>
      <c r="IYT176" s="86"/>
      <c r="IYU176" s="86"/>
      <c r="IYV176" s="86"/>
      <c r="IYW176" s="86"/>
      <c r="IYX176" s="86"/>
      <c r="IYY176" s="86"/>
      <c r="IYZ176" s="87"/>
      <c r="IZA176" s="85" t="s">
        <v>319</v>
      </c>
      <c r="IZB176" s="86"/>
      <c r="IZC176" s="86"/>
      <c r="IZD176" s="86"/>
      <c r="IZE176" s="86"/>
      <c r="IZF176" s="86"/>
      <c r="IZG176" s="86"/>
      <c r="IZH176" s="87"/>
      <c r="IZI176" s="85" t="s">
        <v>319</v>
      </c>
      <c r="IZJ176" s="86"/>
      <c r="IZK176" s="86"/>
      <c r="IZL176" s="86"/>
      <c r="IZM176" s="86"/>
      <c r="IZN176" s="86"/>
      <c r="IZO176" s="86"/>
      <c r="IZP176" s="87"/>
      <c r="IZQ176" s="85" t="s">
        <v>319</v>
      </c>
      <c r="IZR176" s="86"/>
      <c r="IZS176" s="86"/>
      <c r="IZT176" s="86"/>
      <c r="IZU176" s="86"/>
      <c r="IZV176" s="86"/>
      <c r="IZW176" s="86"/>
      <c r="IZX176" s="87"/>
      <c r="IZY176" s="85" t="s">
        <v>319</v>
      </c>
      <c r="IZZ176" s="86"/>
      <c r="JAA176" s="86"/>
      <c r="JAB176" s="86"/>
      <c r="JAC176" s="86"/>
      <c r="JAD176" s="86"/>
      <c r="JAE176" s="86"/>
      <c r="JAF176" s="87"/>
      <c r="JAG176" s="85" t="s">
        <v>319</v>
      </c>
      <c r="JAH176" s="86"/>
      <c r="JAI176" s="86"/>
      <c r="JAJ176" s="86"/>
      <c r="JAK176" s="86"/>
      <c r="JAL176" s="86"/>
      <c r="JAM176" s="86"/>
      <c r="JAN176" s="87"/>
      <c r="JAO176" s="85" t="s">
        <v>319</v>
      </c>
      <c r="JAP176" s="86"/>
      <c r="JAQ176" s="86"/>
      <c r="JAR176" s="86"/>
      <c r="JAS176" s="86"/>
      <c r="JAT176" s="86"/>
      <c r="JAU176" s="86"/>
      <c r="JAV176" s="87"/>
      <c r="JAW176" s="85" t="s">
        <v>319</v>
      </c>
      <c r="JAX176" s="86"/>
      <c r="JAY176" s="86"/>
      <c r="JAZ176" s="86"/>
      <c r="JBA176" s="86"/>
      <c r="JBB176" s="86"/>
      <c r="JBC176" s="86"/>
      <c r="JBD176" s="87"/>
      <c r="JBE176" s="85" t="s">
        <v>319</v>
      </c>
      <c r="JBF176" s="86"/>
      <c r="JBG176" s="86"/>
      <c r="JBH176" s="86"/>
      <c r="JBI176" s="86"/>
      <c r="JBJ176" s="86"/>
      <c r="JBK176" s="86"/>
      <c r="JBL176" s="87"/>
      <c r="JBM176" s="85" t="s">
        <v>319</v>
      </c>
      <c r="JBN176" s="86"/>
      <c r="JBO176" s="86"/>
      <c r="JBP176" s="86"/>
      <c r="JBQ176" s="86"/>
      <c r="JBR176" s="86"/>
      <c r="JBS176" s="86"/>
      <c r="JBT176" s="87"/>
      <c r="JBU176" s="85" t="s">
        <v>319</v>
      </c>
      <c r="JBV176" s="86"/>
      <c r="JBW176" s="86"/>
      <c r="JBX176" s="86"/>
      <c r="JBY176" s="86"/>
      <c r="JBZ176" s="86"/>
      <c r="JCA176" s="86"/>
      <c r="JCB176" s="87"/>
      <c r="JCC176" s="85" t="s">
        <v>319</v>
      </c>
      <c r="JCD176" s="86"/>
      <c r="JCE176" s="86"/>
      <c r="JCF176" s="86"/>
      <c r="JCG176" s="86"/>
      <c r="JCH176" s="86"/>
      <c r="JCI176" s="86"/>
      <c r="JCJ176" s="87"/>
      <c r="JCK176" s="85" t="s">
        <v>319</v>
      </c>
      <c r="JCL176" s="86"/>
      <c r="JCM176" s="86"/>
      <c r="JCN176" s="86"/>
      <c r="JCO176" s="86"/>
      <c r="JCP176" s="86"/>
      <c r="JCQ176" s="86"/>
      <c r="JCR176" s="87"/>
      <c r="JCS176" s="85" t="s">
        <v>319</v>
      </c>
      <c r="JCT176" s="86"/>
      <c r="JCU176" s="86"/>
      <c r="JCV176" s="86"/>
      <c r="JCW176" s="86"/>
      <c r="JCX176" s="86"/>
      <c r="JCY176" s="86"/>
      <c r="JCZ176" s="87"/>
      <c r="JDA176" s="85" t="s">
        <v>319</v>
      </c>
      <c r="JDB176" s="86"/>
      <c r="JDC176" s="86"/>
      <c r="JDD176" s="86"/>
      <c r="JDE176" s="86"/>
      <c r="JDF176" s="86"/>
      <c r="JDG176" s="86"/>
      <c r="JDH176" s="87"/>
      <c r="JDI176" s="85" t="s">
        <v>319</v>
      </c>
      <c r="JDJ176" s="86"/>
      <c r="JDK176" s="86"/>
      <c r="JDL176" s="86"/>
      <c r="JDM176" s="86"/>
      <c r="JDN176" s="86"/>
      <c r="JDO176" s="86"/>
      <c r="JDP176" s="87"/>
      <c r="JDQ176" s="85" t="s">
        <v>319</v>
      </c>
      <c r="JDR176" s="86"/>
      <c r="JDS176" s="86"/>
      <c r="JDT176" s="86"/>
      <c r="JDU176" s="86"/>
      <c r="JDV176" s="86"/>
      <c r="JDW176" s="86"/>
      <c r="JDX176" s="87"/>
      <c r="JDY176" s="85" t="s">
        <v>319</v>
      </c>
      <c r="JDZ176" s="86"/>
      <c r="JEA176" s="86"/>
      <c r="JEB176" s="86"/>
      <c r="JEC176" s="86"/>
      <c r="JED176" s="86"/>
      <c r="JEE176" s="86"/>
      <c r="JEF176" s="87"/>
      <c r="JEG176" s="85" t="s">
        <v>319</v>
      </c>
      <c r="JEH176" s="86"/>
      <c r="JEI176" s="86"/>
      <c r="JEJ176" s="86"/>
      <c r="JEK176" s="86"/>
      <c r="JEL176" s="86"/>
      <c r="JEM176" s="86"/>
      <c r="JEN176" s="87"/>
      <c r="JEO176" s="85" t="s">
        <v>319</v>
      </c>
      <c r="JEP176" s="86"/>
      <c r="JEQ176" s="86"/>
      <c r="JER176" s="86"/>
      <c r="JES176" s="86"/>
      <c r="JET176" s="86"/>
      <c r="JEU176" s="86"/>
      <c r="JEV176" s="87"/>
      <c r="JEW176" s="85" t="s">
        <v>319</v>
      </c>
      <c r="JEX176" s="86"/>
      <c r="JEY176" s="86"/>
      <c r="JEZ176" s="86"/>
      <c r="JFA176" s="86"/>
      <c r="JFB176" s="86"/>
      <c r="JFC176" s="86"/>
      <c r="JFD176" s="87"/>
      <c r="JFE176" s="85" t="s">
        <v>319</v>
      </c>
      <c r="JFF176" s="86"/>
      <c r="JFG176" s="86"/>
      <c r="JFH176" s="86"/>
      <c r="JFI176" s="86"/>
      <c r="JFJ176" s="86"/>
      <c r="JFK176" s="86"/>
      <c r="JFL176" s="87"/>
      <c r="JFM176" s="85" t="s">
        <v>319</v>
      </c>
      <c r="JFN176" s="86"/>
      <c r="JFO176" s="86"/>
      <c r="JFP176" s="86"/>
      <c r="JFQ176" s="86"/>
      <c r="JFR176" s="86"/>
      <c r="JFS176" s="86"/>
      <c r="JFT176" s="87"/>
      <c r="JFU176" s="85" t="s">
        <v>319</v>
      </c>
      <c r="JFV176" s="86"/>
      <c r="JFW176" s="86"/>
      <c r="JFX176" s="86"/>
      <c r="JFY176" s="86"/>
      <c r="JFZ176" s="86"/>
      <c r="JGA176" s="86"/>
      <c r="JGB176" s="87"/>
      <c r="JGC176" s="85" t="s">
        <v>319</v>
      </c>
      <c r="JGD176" s="86"/>
      <c r="JGE176" s="86"/>
      <c r="JGF176" s="86"/>
      <c r="JGG176" s="86"/>
      <c r="JGH176" s="86"/>
      <c r="JGI176" s="86"/>
      <c r="JGJ176" s="87"/>
      <c r="JGK176" s="85" t="s">
        <v>319</v>
      </c>
      <c r="JGL176" s="86"/>
      <c r="JGM176" s="86"/>
      <c r="JGN176" s="86"/>
      <c r="JGO176" s="86"/>
      <c r="JGP176" s="86"/>
      <c r="JGQ176" s="86"/>
      <c r="JGR176" s="87"/>
      <c r="JGS176" s="85" t="s">
        <v>319</v>
      </c>
      <c r="JGT176" s="86"/>
      <c r="JGU176" s="86"/>
      <c r="JGV176" s="86"/>
      <c r="JGW176" s="86"/>
      <c r="JGX176" s="86"/>
      <c r="JGY176" s="86"/>
      <c r="JGZ176" s="87"/>
      <c r="JHA176" s="85" t="s">
        <v>319</v>
      </c>
      <c r="JHB176" s="86"/>
      <c r="JHC176" s="86"/>
      <c r="JHD176" s="86"/>
      <c r="JHE176" s="86"/>
      <c r="JHF176" s="86"/>
      <c r="JHG176" s="86"/>
      <c r="JHH176" s="87"/>
      <c r="JHI176" s="85" t="s">
        <v>319</v>
      </c>
      <c r="JHJ176" s="86"/>
      <c r="JHK176" s="86"/>
      <c r="JHL176" s="86"/>
      <c r="JHM176" s="86"/>
      <c r="JHN176" s="86"/>
      <c r="JHO176" s="86"/>
      <c r="JHP176" s="87"/>
      <c r="JHQ176" s="85" t="s">
        <v>319</v>
      </c>
      <c r="JHR176" s="86"/>
      <c r="JHS176" s="86"/>
      <c r="JHT176" s="86"/>
      <c r="JHU176" s="86"/>
      <c r="JHV176" s="86"/>
      <c r="JHW176" s="86"/>
      <c r="JHX176" s="87"/>
      <c r="JHY176" s="85" t="s">
        <v>319</v>
      </c>
      <c r="JHZ176" s="86"/>
      <c r="JIA176" s="86"/>
      <c r="JIB176" s="86"/>
      <c r="JIC176" s="86"/>
      <c r="JID176" s="86"/>
      <c r="JIE176" s="86"/>
      <c r="JIF176" s="87"/>
      <c r="JIG176" s="85" t="s">
        <v>319</v>
      </c>
      <c r="JIH176" s="86"/>
      <c r="JII176" s="86"/>
      <c r="JIJ176" s="86"/>
      <c r="JIK176" s="86"/>
      <c r="JIL176" s="86"/>
      <c r="JIM176" s="86"/>
      <c r="JIN176" s="87"/>
      <c r="JIO176" s="85" t="s">
        <v>319</v>
      </c>
      <c r="JIP176" s="86"/>
      <c r="JIQ176" s="86"/>
      <c r="JIR176" s="86"/>
      <c r="JIS176" s="86"/>
      <c r="JIT176" s="86"/>
      <c r="JIU176" s="86"/>
      <c r="JIV176" s="87"/>
      <c r="JIW176" s="85" t="s">
        <v>319</v>
      </c>
      <c r="JIX176" s="86"/>
      <c r="JIY176" s="86"/>
      <c r="JIZ176" s="86"/>
      <c r="JJA176" s="86"/>
      <c r="JJB176" s="86"/>
      <c r="JJC176" s="86"/>
      <c r="JJD176" s="87"/>
      <c r="JJE176" s="85" t="s">
        <v>319</v>
      </c>
      <c r="JJF176" s="86"/>
      <c r="JJG176" s="86"/>
      <c r="JJH176" s="86"/>
      <c r="JJI176" s="86"/>
      <c r="JJJ176" s="86"/>
      <c r="JJK176" s="86"/>
      <c r="JJL176" s="87"/>
      <c r="JJM176" s="85" t="s">
        <v>319</v>
      </c>
      <c r="JJN176" s="86"/>
      <c r="JJO176" s="86"/>
      <c r="JJP176" s="86"/>
      <c r="JJQ176" s="86"/>
      <c r="JJR176" s="86"/>
      <c r="JJS176" s="86"/>
      <c r="JJT176" s="87"/>
      <c r="JJU176" s="85" t="s">
        <v>319</v>
      </c>
      <c r="JJV176" s="86"/>
      <c r="JJW176" s="86"/>
      <c r="JJX176" s="86"/>
      <c r="JJY176" s="86"/>
      <c r="JJZ176" s="86"/>
      <c r="JKA176" s="86"/>
      <c r="JKB176" s="87"/>
      <c r="JKC176" s="85" t="s">
        <v>319</v>
      </c>
      <c r="JKD176" s="86"/>
      <c r="JKE176" s="86"/>
      <c r="JKF176" s="86"/>
      <c r="JKG176" s="86"/>
      <c r="JKH176" s="86"/>
      <c r="JKI176" s="86"/>
      <c r="JKJ176" s="87"/>
      <c r="JKK176" s="85" t="s">
        <v>319</v>
      </c>
      <c r="JKL176" s="86"/>
      <c r="JKM176" s="86"/>
      <c r="JKN176" s="86"/>
      <c r="JKO176" s="86"/>
      <c r="JKP176" s="86"/>
      <c r="JKQ176" s="86"/>
      <c r="JKR176" s="87"/>
      <c r="JKS176" s="85" t="s">
        <v>319</v>
      </c>
      <c r="JKT176" s="86"/>
      <c r="JKU176" s="86"/>
      <c r="JKV176" s="86"/>
      <c r="JKW176" s="86"/>
      <c r="JKX176" s="86"/>
      <c r="JKY176" s="86"/>
      <c r="JKZ176" s="87"/>
      <c r="JLA176" s="85" t="s">
        <v>319</v>
      </c>
      <c r="JLB176" s="86"/>
      <c r="JLC176" s="86"/>
      <c r="JLD176" s="86"/>
      <c r="JLE176" s="86"/>
      <c r="JLF176" s="86"/>
      <c r="JLG176" s="86"/>
      <c r="JLH176" s="87"/>
      <c r="JLI176" s="85" t="s">
        <v>319</v>
      </c>
      <c r="JLJ176" s="86"/>
      <c r="JLK176" s="86"/>
      <c r="JLL176" s="86"/>
      <c r="JLM176" s="86"/>
      <c r="JLN176" s="86"/>
      <c r="JLO176" s="86"/>
      <c r="JLP176" s="87"/>
      <c r="JLQ176" s="85" t="s">
        <v>319</v>
      </c>
      <c r="JLR176" s="86"/>
      <c r="JLS176" s="86"/>
      <c r="JLT176" s="86"/>
      <c r="JLU176" s="86"/>
      <c r="JLV176" s="86"/>
      <c r="JLW176" s="86"/>
      <c r="JLX176" s="87"/>
      <c r="JLY176" s="85" t="s">
        <v>319</v>
      </c>
      <c r="JLZ176" s="86"/>
      <c r="JMA176" s="86"/>
      <c r="JMB176" s="86"/>
      <c r="JMC176" s="86"/>
      <c r="JMD176" s="86"/>
      <c r="JME176" s="86"/>
      <c r="JMF176" s="87"/>
      <c r="JMG176" s="85" t="s">
        <v>319</v>
      </c>
      <c r="JMH176" s="86"/>
      <c r="JMI176" s="86"/>
      <c r="JMJ176" s="86"/>
      <c r="JMK176" s="86"/>
      <c r="JML176" s="86"/>
      <c r="JMM176" s="86"/>
      <c r="JMN176" s="87"/>
      <c r="JMO176" s="85" t="s">
        <v>319</v>
      </c>
      <c r="JMP176" s="86"/>
      <c r="JMQ176" s="86"/>
      <c r="JMR176" s="86"/>
      <c r="JMS176" s="86"/>
      <c r="JMT176" s="86"/>
      <c r="JMU176" s="86"/>
      <c r="JMV176" s="87"/>
      <c r="JMW176" s="85" t="s">
        <v>319</v>
      </c>
      <c r="JMX176" s="86"/>
      <c r="JMY176" s="86"/>
      <c r="JMZ176" s="86"/>
      <c r="JNA176" s="86"/>
      <c r="JNB176" s="86"/>
      <c r="JNC176" s="86"/>
      <c r="JND176" s="87"/>
      <c r="JNE176" s="85" t="s">
        <v>319</v>
      </c>
      <c r="JNF176" s="86"/>
      <c r="JNG176" s="86"/>
      <c r="JNH176" s="86"/>
      <c r="JNI176" s="86"/>
      <c r="JNJ176" s="86"/>
      <c r="JNK176" s="86"/>
      <c r="JNL176" s="87"/>
      <c r="JNM176" s="85" t="s">
        <v>319</v>
      </c>
      <c r="JNN176" s="86"/>
      <c r="JNO176" s="86"/>
      <c r="JNP176" s="86"/>
      <c r="JNQ176" s="86"/>
      <c r="JNR176" s="86"/>
      <c r="JNS176" s="86"/>
      <c r="JNT176" s="87"/>
      <c r="JNU176" s="85" t="s">
        <v>319</v>
      </c>
      <c r="JNV176" s="86"/>
      <c r="JNW176" s="86"/>
      <c r="JNX176" s="86"/>
      <c r="JNY176" s="86"/>
      <c r="JNZ176" s="86"/>
      <c r="JOA176" s="86"/>
      <c r="JOB176" s="87"/>
      <c r="JOC176" s="85" t="s">
        <v>319</v>
      </c>
      <c r="JOD176" s="86"/>
      <c r="JOE176" s="86"/>
      <c r="JOF176" s="86"/>
      <c r="JOG176" s="86"/>
      <c r="JOH176" s="86"/>
      <c r="JOI176" s="86"/>
      <c r="JOJ176" s="87"/>
      <c r="JOK176" s="85" t="s">
        <v>319</v>
      </c>
      <c r="JOL176" s="86"/>
      <c r="JOM176" s="86"/>
      <c r="JON176" s="86"/>
      <c r="JOO176" s="86"/>
      <c r="JOP176" s="86"/>
      <c r="JOQ176" s="86"/>
      <c r="JOR176" s="87"/>
      <c r="JOS176" s="85" t="s">
        <v>319</v>
      </c>
      <c r="JOT176" s="86"/>
      <c r="JOU176" s="86"/>
      <c r="JOV176" s="86"/>
      <c r="JOW176" s="86"/>
      <c r="JOX176" s="86"/>
      <c r="JOY176" s="86"/>
      <c r="JOZ176" s="87"/>
      <c r="JPA176" s="85" t="s">
        <v>319</v>
      </c>
      <c r="JPB176" s="86"/>
      <c r="JPC176" s="86"/>
      <c r="JPD176" s="86"/>
      <c r="JPE176" s="86"/>
      <c r="JPF176" s="86"/>
      <c r="JPG176" s="86"/>
      <c r="JPH176" s="87"/>
      <c r="JPI176" s="85" t="s">
        <v>319</v>
      </c>
      <c r="JPJ176" s="86"/>
      <c r="JPK176" s="86"/>
      <c r="JPL176" s="86"/>
      <c r="JPM176" s="86"/>
      <c r="JPN176" s="86"/>
      <c r="JPO176" s="86"/>
      <c r="JPP176" s="87"/>
      <c r="JPQ176" s="85" t="s">
        <v>319</v>
      </c>
      <c r="JPR176" s="86"/>
      <c r="JPS176" s="86"/>
      <c r="JPT176" s="86"/>
      <c r="JPU176" s="86"/>
      <c r="JPV176" s="86"/>
      <c r="JPW176" s="86"/>
      <c r="JPX176" s="87"/>
      <c r="JPY176" s="85" t="s">
        <v>319</v>
      </c>
      <c r="JPZ176" s="86"/>
      <c r="JQA176" s="86"/>
      <c r="JQB176" s="86"/>
      <c r="JQC176" s="86"/>
      <c r="JQD176" s="86"/>
      <c r="JQE176" s="86"/>
      <c r="JQF176" s="87"/>
      <c r="JQG176" s="85" t="s">
        <v>319</v>
      </c>
      <c r="JQH176" s="86"/>
      <c r="JQI176" s="86"/>
      <c r="JQJ176" s="86"/>
      <c r="JQK176" s="86"/>
      <c r="JQL176" s="86"/>
      <c r="JQM176" s="86"/>
      <c r="JQN176" s="87"/>
      <c r="JQO176" s="85" t="s">
        <v>319</v>
      </c>
      <c r="JQP176" s="86"/>
      <c r="JQQ176" s="86"/>
      <c r="JQR176" s="86"/>
      <c r="JQS176" s="86"/>
      <c r="JQT176" s="86"/>
      <c r="JQU176" s="86"/>
      <c r="JQV176" s="87"/>
      <c r="JQW176" s="85" t="s">
        <v>319</v>
      </c>
      <c r="JQX176" s="86"/>
      <c r="JQY176" s="86"/>
      <c r="JQZ176" s="86"/>
      <c r="JRA176" s="86"/>
      <c r="JRB176" s="86"/>
      <c r="JRC176" s="86"/>
      <c r="JRD176" s="87"/>
      <c r="JRE176" s="85" t="s">
        <v>319</v>
      </c>
      <c r="JRF176" s="86"/>
      <c r="JRG176" s="86"/>
      <c r="JRH176" s="86"/>
      <c r="JRI176" s="86"/>
      <c r="JRJ176" s="86"/>
      <c r="JRK176" s="86"/>
      <c r="JRL176" s="87"/>
      <c r="JRM176" s="85" t="s">
        <v>319</v>
      </c>
      <c r="JRN176" s="86"/>
      <c r="JRO176" s="86"/>
      <c r="JRP176" s="86"/>
      <c r="JRQ176" s="86"/>
      <c r="JRR176" s="86"/>
      <c r="JRS176" s="86"/>
      <c r="JRT176" s="87"/>
      <c r="JRU176" s="85" t="s">
        <v>319</v>
      </c>
      <c r="JRV176" s="86"/>
      <c r="JRW176" s="86"/>
      <c r="JRX176" s="86"/>
      <c r="JRY176" s="86"/>
      <c r="JRZ176" s="86"/>
      <c r="JSA176" s="86"/>
      <c r="JSB176" s="87"/>
      <c r="JSC176" s="85" t="s">
        <v>319</v>
      </c>
      <c r="JSD176" s="86"/>
      <c r="JSE176" s="86"/>
      <c r="JSF176" s="86"/>
      <c r="JSG176" s="86"/>
      <c r="JSH176" s="86"/>
      <c r="JSI176" s="86"/>
      <c r="JSJ176" s="87"/>
      <c r="JSK176" s="85" t="s">
        <v>319</v>
      </c>
      <c r="JSL176" s="86"/>
      <c r="JSM176" s="86"/>
      <c r="JSN176" s="86"/>
      <c r="JSO176" s="86"/>
      <c r="JSP176" s="86"/>
      <c r="JSQ176" s="86"/>
      <c r="JSR176" s="87"/>
      <c r="JSS176" s="85" t="s">
        <v>319</v>
      </c>
      <c r="JST176" s="86"/>
      <c r="JSU176" s="86"/>
      <c r="JSV176" s="86"/>
      <c r="JSW176" s="86"/>
      <c r="JSX176" s="86"/>
      <c r="JSY176" s="86"/>
      <c r="JSZ176" s="87"/>
      <c r="JTA176" s="85" t="s">
        <v>319</v>
      </c>
      <c r="JTB176" s="86"/>
      <c r="JTC176" s="86"/>
      <c r="JTD176" s="86"/>
      <c r="JTE176" s="86"/>
      <c r="JTF176" s="86"/>
      <c r="JTG176" s="86"/>
      <c r="JTH176" s="87"/>
      <c r="JTI176" s="85" t="s">
        <v>319</v>
      </c>
      <c r="JTJ176" s="86"/>
      <c r="JTK176" s="86"/>
      <c r="JTL176" s="86"/>
      <c r="JTM176" s="86"/>
      <c r="JTN176" s="86"/>
      <c r="JTO176" s="86"/>
      <c r="JTP176" s="87"/>
      <c r="JTQ176" s="85" t="s">
        <v>319</v>
      </c>
      <c r="JTR176" s="86"/>
      <c r="JTS176" s="86"/>
      <c r="JTT176" s="86"/>
      <c r="JTU176" s="86"/>
      <c r="JTV176" s="86"/>
      <c r="JTW176" s="86"/>
      <c r="JTX176" s="87"/>
      <c r="JTY176" s="85" t="s">
        <v>319</v>
      </c>
      <c r="JTZ176" s="86"/>
      <c r="JUA176" s="86"/>
      <c r="JUB176" s="86"/>
      <c r="JUC176" s="86"/>
      <c r="JUD176" s="86"/>
      <c r="JUE176" s="86"/>
      <c r="JUF176" s="87"/>
      <c r="JUG176" s="85" t="s">
        <v>319</v>
      </c>
      <c r="JUH176" s="86"/>
      <c r="JUI176" s="86"/>
      <c r="JUJ176" s="86"/>
      <c r="JUK176" s="86"/>
      <c r="JUL176" s="86"/>
      <c r="JUM176" s="86"/>
      <c r="JUN176" s="87"/>
      <c r="JUO176" s="85" t="s">
        <v>319</v>
      </c>
      <c r="JUP176" s="86"/>
      <c r="JUQ176" s="86"/>
      <c r="JUR176" s="86"/>
      <c r="JUS176" s="86"/>
      <c r="JUT176" s="86"/>
      <c r="JUU176" s="86"/>
      <c r="JUV176" s="87"/>
      <c r="JUW176" s="85" t="s">
        <v>319</v>
      </c>
      <c r="JUX176" s="86"/>
      <c r="JUY176" s="86"/>
      <c r="JUZ176" s="86"/>
      <c r="JVA176" s="86"/>
      <c r="JVB176" s="86"/>
      <c r="JVC176" s="86"/>
      <c r="JVD176" s="87"/>
      <c r="JVE176" s="85" t="s">
        <v>319</v>
      </c>
      <c r="JVF176" s="86"/>
      <c r="JVG176" s="86"/>
      <c r="JVH176" s="86"/>
      <c r="JVI176" s="86"/>
      <c r="JVJ176" s="86"/>
      <c r="JVK176" s="86"/>
      <c r="JVL176" s="87"/>
      <c r="JVM176" s="85" t="s">
        <v>319</v>
      </c>
      <c r="JVN176" s="86"/>
      <c r="JVO176" s="86"/>
      <c r="JVP176" s="86"/>
      <c r="JVQ176" s="86"/>
      <c r="JVR176" s="86"/>
      <c r="JVS176" s="86"/>
      <c r="JVT176" s="87"/>
      <c r="JVU176" s="85" t="s">
        <v>319</v>
      </c>
      <c r="JVV176" s="86"/>
      <c r="JVW176" s="86"/>
      <c r="JVX176" s="86"/>
      <c r="JVY176" s="86"/>
      <c r="JVZ176" s="86"/>
      <c r="JWA176" s="86"/>
      <c r="JWB176" s="87"/>
      <c r="JWC176" s="85" t="s">
        <v>319</v>
      </c>
      <c r="JWD176" s="86"/>
      <c r="JWE176" s="86"/>
      <c r="JWF176" s="86"/>
      <c r="JWG176" s="86"/>
      <c r="JWH176" s="86"/>
      <c r="JWI176" s="86"/>
      <c r="JWJ176" s="87"/>
      <c r="JWK176" s="85" t="s">
        <v>319</v>
      </c>
      <c r="JWL176" s="86"/>
      <c r="JWM176" s="86"/>
      <c r="JWN176" s="86"/>
      <c r="JWO176" s="86"/>
      <c r="JWP176" s="86"/>
      <c r="JWQ176" s="86"/>
      <c r="JWR176" s="87"/>
      <c r="JWS176" s="85" t="s">
        <v>319</v>
      </c>
      <c r="JWT176" s="86"/>
      <c r="JWU176" s="86"/>
      <c r="JWV176" s="86"/>
      <c r="JWW176" s="86"/>
      <c r="JWX176" s="86"/>
      <c r="JWY176" s="86"/>
      <c r="JWZ176" s="87"/>
      <c r="JXA176" s="85" t="s">
        <v>319</v>
      </c>
      <c r="JXB176" s="86"/>
      <c r="JXC176" s="86"/>
      <c r="JXD176" s="86"/>
      <c r="JXE176" s="86"/>
      <c r="JXF176" s="86"/>
      <c r="JXG176" s="86"/>
      <c r="JXH176" s="87"/>
      <c r="JXI176" s="85" t="s">
        <v>319</v>
      </c>
      <c r="JXJ176" s="86"/>
      <c r="JXK176" s="86"/>
      <c r="JXL176" s="86"/>
      <c r="JXM176" s="86"/>
      <c r="JXN176" s="86"/>
      <c r="JXO176" s="86"/>
      <c r="JXP176" s="87"/>
      <c r="JXQ176" s="85" t="s">
        <v>319</v>
      </c>
      <c r="JXR176" s="86"/>
      <c r="JXS176" s="86"/>
      <c r="JXT176" s="86"/>
      <c r="JXU176" s="86"/>
      <c r="JXV176" s="86"/>
      <c r="JXW176" s="86"/>
      <c r="JXX176" s="87"/>
      <c r="JXY176" s="85" t="s">
        <v>319</v>
      </c>
      <c r="JXZ176" s="86"/>
      <c r="JYA176" s="86"/>
      <c r="JYB176" s="86"/>
      <c r="JYC176" s="86"/>
      <c r="JYD176" s="86"/>
      <c r="JYE176" s="86"/>
      <c r="JYF176" s="87"/>
      <c r="JYG176" s="85" t="s">
        <v>319</v>
      </c>
      <c r="JYH176" s="86"/>
      <c r="JYI176" s="86"/>
      <c r="JYJ176" s="86"/>
      <c r="JYK176" s="86"/>
      <c r="JYL176" s="86"/>
      <c r="JYM176" s="86"/>
      <c r="JYN176" s="87"/>
      <c r="JYO176" s="85" t="s">
        <v>319</v>
      </c>
      <c r="JYP176" s="86"/>
      <c r="JYQ176" s="86"/>
      <c r="JYR176" s="86"/>
      <c r="JYS176" s="86"/>
      <c r="JYT176" s="86"/>
      <c r="JYU176" s="86"/>
      <c r="JYV176" s="87"/>
      <c r="JYW176" s="85" t="s">
        <v>319</v>
      </c>
      <c r="JYX176" s="86"/>
      <c r="JYY176" s="86"/>
      <c r="JYZ176" s="86"/>
      <c r="JZA176" s="86"/>
      <c r="JZB176" s="86"/>
      <c r="JZC176" s="86"/>
      <c r="JZD176" s="87"/>
      <c r="JZE176" s="85" t="s">
        <v>319</v>
      </c>
      <c r="JZF176" s="86"/>
      <c r="JZG176" s="86"/>
      <c r="JZH176" s="86"/>
      <c r="JZI176" s="86"/>
      <c r="JZJ176" s="86"/>
      <c r="JZK176" s="86"/>
      <c r="JZL176" s="87"/>
      <c r="JZM176" s="85" t="s">
        <v>319</v>
      </c>
      <c r="JZN176" s="86"/>
      <c r="JZO176" s="86"/>
      <c r="JZP176" s="86"/>
      <c r="JZQ176" s="86"/>
      <c r="JZR176" s="86"/>
      <c r="JZS176" s="86"/>
      <c r="JZT176" s="87"/>
      <c r="JZU176" s="85" t="s">
        <v>319</v>
      </c>
      <c r="JZV176" s="86"/>
      <c r="JZW176" s="86"/>
      <c r="JZX176" s="86"/>
      <c r="JZY176" s="86"/>
      <c r="JZZ176" s="86"/>
      <c r="KAA176" s="86"/>
      <c r="KAB176" s="87"/>
      <c r="KAC176" s="85" t="s">
        <v>319</v>
      </c>
      <c r="KAD176" s="86"/>
      <c r="KAE176" s="86"/>
      <c r="KAF176" s="86"/>
      <c r="KAG176" s="86"/>
      <c r="KAH176" s="86"/>
      <c r="KAI176" s="86"/>
      <c r="KAJ176" s="87"/>
      <c r="KAK176" s="85" t="s">
        <v>319</v>
      </c>
      <c r="KAL176" s="86"/>
      <c r="KAM176" s="86"/>
      <c r="KAN176" s="86"/>
      <c r="KAO176" s="86"/>
      <c r="KAP176" s="86"/>
      <c r="KAQ176" s="86"/>
      <c r="KAR176" s="87"/>
      <c r="KAS176" s="85" t="s">
        <v>319</v>
      </c>
      <c r="KAT176" s="86"/>
      <c r="KAU176" s="86"/>
      <c r="KAV176" s="86"/>
      <c r="KAW176" s="86"/>
      <c r="KAX176" s="86"/>
      <c r="KAY176" s="86"/>
      <c r="KAZ176" s="87"/>
      <c r="KBA176" s="85" t="s">
        <v>319</v>
      </c>
      <c r="KBB176" s="86"/>
      <c r="KBC176" s="86"/>
      <c r="KBD176" s="86"/>
      <c r="KBE176" s="86"/>
      <c r="KBF176" s="86"/>
      <c r="KBG176" s="86"/>
      <c r="KBH176" s="87"/>
      <c r="KBI176" s="85" t="s">
        <v>319</v>
      </c>
      <c r="KBJ176" s="86"/>
      <c r="KBK176" s="86"/>
      <c r="KBL176" s="86"/>
      <c r="KBM176" s="86"/>
      <c r="KBN176" s="86"/>
      <c r="KBO176" s="86"/>
      <c r="KBP176" s="87"/>
      <c r="KBQ176" s="85" t="s">
        <v>319</v>
      </c>
      <c r="KBR176" s="86"/>
      <c r="KBS176" s="86"/>
      <c r="KBT176" s="86"/>
      <c r="KBU176" s="86"/>
      <c r="KBV176" s="86"/>
      <c r="KBW176" s="86"/>
      <c r="KBX176" s="87"/>
      <c r="KBY176" s="85" t="s">
        <v>319</v>
      </c>
      <c r="KBZ176" s="86"/>
      <c r="KCA176" s="86"/>
      <c r="KCB176" s="86"/>
      <c r="KCC176" s="86"/>
      <c r="KCD176" s="86"/>
      <c r="KCE176" s="86"/>
      <c r="KCF176" s="87"/>
      <c r="KCG176" s="85" t="s">
        <v>319</v>
      </c>
      <c r="KCH176" s="86"/>
      <c r="KCI176" s="86"/>
      <c r="KCJ176" s="86"/>
      <c r="KCK176" s="86"/>
      <c r="KCL176" s="86"/>
      <c r="KCM176" s="86"/>
      <c r="KCN176" s="87"/>
      <c r="KCO176" s="85" t="s">
        <v>319</v>
      </c>
      <c r="KCP176" s="86"/>
      <c r="KCQ176" s="86"/>
      <c r="KCR176" s="86"/>
      <c r="KCS176" s="86"/>
      <c r="KCT176" s="86"/>
      <c r="KCU176" s="86"/>
      <c r="KCV176" s="87"/>
      <c r="KCW176" s="85" t="s">
        <v>319</v>
      </c>
      <c r="KCX176" s="86"/>
      <c r="KCY176" s="86"/>
      <c r="KCZ176" s="86"/>
      <c r="KDA176" s="86"/>
      <c r="KDB176" s="86"/>
      <c r="KDC176" s="86"/>
      <c r="KDD176" s="87"/>
      <c r="KDE176" s="85" t="s">
        <v>319</v>
      </c>
      <c r="KDF176" s="86"/>
      <c r="KDG176" s="86"/>
      <c r="KDH176" s="86"/>
      <c r="KDI176" s="86"/>
      <c r="KDJ176" s="86"/>
      <c r="KDK176" s="86"/>
      <c r="KDL176" s="87"/>
      <c r="KDM176" s="85" t="s">
        <v>319</v>
      </c>
      <c r="KDN176" s="86"/>
      <c r="KDO176" s="86"/>
      <c r="KDP176" s="86"/>
      <c r="KDQ176" s="86"/>
      <c r="KDR176" s="86"/>
      <c r="KDS176" s="86"/>
      <c r="KDT176" s="87"/>
      <c r="KDU176" s="85" t="s">
        <v>319</v>
      </c>
      <c r="KDV176" s="86"/>
      <c r="KDW176" s="86"/>
      <c r="KDX176" s="86"/>
      <c r="KDY176" s="86"/>
      <c r="KDZ176" s="86"/>
      <c r="KEA176" s="86"/>
      <c r="KEB176" s="87"/>
      <c r="KEC176" s="85" t="s">
        <v>319</v>
      </c>
      <c r="KED176" s="86"/>
      <c r="KEE176" s="86"/>
      <c r="KEF176" s="86"/>
      <c r="KEG176" s="86"/>
      <c r="KEH176" s="86"/>
      <c r="KEI176" s="86"/>
      <c r="KEJ176" s="87"/>
      <c r="KEK176" s="85" t="s">
        <v>319</v>
      </c>
      <c r="KEL176" s="86"/>
      <c r="KEM176" s="86"/>
      <c r="KEN176" s="86"/>
      <c r="KEO176" s="86"/>
      <c r="KEP176" s="86"/>
      <c r="KEQ176" s="86"/>
      <c r="KER176" s="87"/>
      <c r="KES176" s="85" t="s">
        <v>319</v>
      </c>
      <c r="KET176" s="86"/>
      <c r="KEU176" s="86"/>
      <c r="KEV176" s="86"/>
      <c r="KEW176" s="86"/>
      <c r="KEX176" s="86"/>
      <c r="KEY176" s="86"/>
      <c r="KEZ176" s="87"/>
      <c r="KFA176" s="85" t="s">
        <v>319</v>
      </c>
      <c r="KFB176" s="86"/>
      <c r="KFC176" s="86"/>
      <c r="KFD176" s="86"/>
      <c r="KFE176" s="86"/>
      <c r="KFF176" s="86"/>
      <c r="KFG176" s="86"/>
      <c r="KFH176" s="87"/>
      <c r="KFI176" s="85" t="s">
        <v>319</v>
      </c>
      <c r="KFJ176" s="86"/>
      <c r="KFK176" s="86"/>
      <c r="KFL176" s="86"/>
      <c r="KFM176" s="86"/>
      <c r="KFN176" s="86"/>
      <c r="KFO176" s="86"/>
      <c r="KFP176" s="87"/>
      <c r="KFQ176" s="85" t="s">
        <v>319</v>
      </c>
      <c r="KFR176" s="86"/>
      <c r="KFS176" s="86"/>
      <c r="KFT176" s="86"/>
      <c r="KFU176" s="86"/>
      <c r="KFV176" s="86"/>
      <c r="KFW176" s="86"/>
      <c r="KFX176" s="87"/>
      <c r="KFY176" s="85" t="s">
        <v>319</v>
      </c>
      <c r="KFZ176" s="86"/>
      <c r="KGA176" s="86"/>
      <c r="KGB176" s="86"/>
      <c r="KGC176" s="86"/>
      <c r="KGD176" s="86"/>
      <c r="KGE176" s="86"/>
      <c r="KGF176" s="87"/>
      <c r="KGG176" s="85" t="s">
        <v>319</v>
      </c>
      <c r="KGH176" s="86"/>
      <c r="KGI176" s="86"/>
      <c r="KGJ176" s="86"/>
      <c r="KGK176" s="86"/>
      <c r="KGL176" s="86"/>
      <c r="KGM176" s="86"/>
      <c r="KGN176" s="87"/>
      <c r="KGO176" s="85" t="s">
        <v>319</v>
      </c>
      <c r="KGP176" s="86"/>
      <c r="KGQ176" s="86"/>
      <c r="KGR176" s="86"/>
      <c r="KGS176" s="86"/>
      <c r="KGT176" s="86"/>
      <c r="KGU176" s="86"/>
      <c r="KGV176" s="87"/>
      <c r="KGW176" s="85" t="s">
        <v>319</v>
      </c>
      <c r="KGX176" s="86"/>
      <c r="KGY176" s="86"/>
      <c r="KGZ176" s="86"/>
      <c r="KHA176" s="86"/>
      <c r="KHB176" s="86"/>
      <c r="KHC176" s="86"/>
      <c r="KHD176" s="87"/>
      <c r="KHE176" s="85" t="s">
        <v>319</v>
      </c>
      <c r="KHF176" s="86"/>
      <c r="KHG176" s="86"/>
      <c r="KHH176" s="86"/>
      <c r="KHI176" s="86"/>
      <c r="KHJ176" s="86"/>
      <c r="KHK176" s="86"/>
      <c r="KHL176" s="87"/>
      <c r="KHM176" s="85" t="s">
        <v>319</v>
      </c>
      <c r="KHN176" s="86"/>
      <c r="KHO176" s="86"/>
      <c r="KHP176" s="86"/>
      <c r="KHQ176" s="86"/>
      <c r="KHR176" s="86"/>
      <c r="KHS176" s="86"/>
      <c r="KHT176" s="87"/>
      <c r="KHU176" s="85" t="s">
        <v>319</v>
      </c>
      <c r="KHV176" s="86"/>
      <c r="KHW176" s="86"/>
      <c r="KHX176" s="86"/>
      <c r="KHY176" s="86"/>
      <c r="KHZ176" s="86"/>
      <c r="KIA176" s="86"/>
      <c r="KIB176" s="87"/>
      <c r="KIC176" s="85" t="s">
        <v>319</v>
      </c>
      <c r="KID176" s="86"/>
      <c r="KIE176" s="86"/>
      <c r="KIF176" s="86"/>
      <c r="KIG176" s="86"/>
      <c r="KIH176" s="86"/>
      <c r="KII176" s="86"/>
      <c r="KIJ176" s="87"/>
      <c r="KIK176" s="85" t="s">
        <v>319</v>
      </c>
      <c r="KIL176" s="86"/>
      <c r="KIM176" s="86"/>
      <c r="KIN176" s="86"/>
      <c r="KIO176" s="86"/>
      <c r="KIP176" s="86"/>
      <c r="KIQ176" s="86"/>
      <c r="KIR176" s="87"/>
      <c r="KIS176" s="85" t="s">
        <v>319</v>
      </c>
      <c r="KIT176" s="86"/>
      <c r="KIU176" s="86"/>
      <c r="KIV176" s="86"/>
      <c r="KIW176" s="86"/>
      <c r="KIX176" s="86"/>
      <c r="KIY176" s="86"/>
      <c r="KIZ176" s="87"/>
      <c r="KJA176" s="85" t="s">
        <v>319</v>
      </c>
      <c r="KJB176" s="86"/>
      <c r="KJC176" s="86"/>
      <c r="KJD176" s="86"/>
      <c r="KJE176" s="86"/>
      <c r="KJF176" s="86"/>
      <c r="KJG176" s="86"/>
      <c r="KJH176" s="87"/>
      <c r="KJI176" s="85" t="s">
        <v>319</v>
      </c>
      <c r="KJJ176" s="86"/>
      <c r="KJK176" s="86"/>
      <c r="KJL176" s="86"/>
      <c r="KJM176" s="86"/>
      <c r="KJN176" s="86"/>
      <c r="KJO176" s="86"/>
      <c r="KJP176" s="87"/>
      <c r="KJQ176" s="85" t="s">
        <v>319</v>
      </c>
      <c r="KJR176" s="86"/>
      <c r="KJS176" s="86"/>
      <c r="KJT176" s="86"/>
      <c r="KJU176" s="86"/>
      <c r="KJV176" s="86"/>
      <c r="KJW176" s="86"/>
      <c r="KJX176" s="87"/>
      <c r="KJY176" s="85" t="s">
        <v>319</v>
      </c>
      <c r="KJZ176" s="86"/>
      <c r="KKA176" s="86"/>
      <c r="KKB176" s="86"/>
      <c r="KKC176" s="86"/>
      <c r="KKD176" s="86"/>
      <c r="KKE176" s="86"/>
      <c r="KKF176" s="87"/>
      <c r="KKG176" s="85" t="s">
        <v>319</v>
      </c>
      <c r="KKH176" s="86"/>
      <c r="KKI176" s="86"/>
      <c r="KKJ176" s="86"/>
      <c r="KKK176" s="86"/>
      <c r="KKL176" s="86"/>
      <c r="KKM176" s="86"/>
      <c r="KKN176" s="87"/>
      <c r="KKO176" s="85" t="s">
        <v>319</v>
      </c>
      <c r="KKP176" s="86"/>
      <c r="KKQ176" s="86"/>
      <c r="KKR176" s="86"/>
      <c r="KKS176" s="86"/>
      <c r="KKT176" s="86"/>
      <c r="KKU176" s="86"/>
      <c r="KKV176" s="87"/>
      <c r="KKW176" s="85" t="s">
        <v>319</v>
      </c>
      <c r="KKX176" s="86"/>
      <c r="KKY176" s="86"/>
      <c r="KKZ176" s="86"/>
      <c r="KLA176" s="86"/>
      <c r="KLB176" s="86"/>
      <c r="KLC176" s="86"/>
      <c r="KLD176" s="87"/>
      <c r="KLE176" s="85" t="s">
        <v>319</v>
      </c>
      <c r="KLF176" s="86"/>
      <c r="KLG176" s="86"/>
      <c r="KLH176" s="86"/>
      <c r="KLI176" s="86"/>
      <c r="KLJ176" s="86"/>
      <c r="KLK176" s="86"/>
      <c r="KLL176" s="87"/>
      <c r="KLM176" s="85" t="s">
        <v>319</v>
      </c>
      <c r="KLN176" s="86"/>
      <c r="KLO176" s="86"/>
      <c r="KLP176" s="86"/>
      <c r="KLQ176" s="86"/>
      <c r="KLR176" s="86"/>
      <c r="KLS176" s="86"/>
      <c r="KLT176" s="87"/>
      <c r="KLU176" s="85" t="s">
        <v>319</v>
      </c>
      <c r="KLV176" s="86"/>
      <c r="KLW176" s="86"/>
      <c r="KLX176" s="86"/>
      <c r="KLY176" s="86"/>
      <c r="KLZ176" s="86"/>
      <c r="KMA176" s="86"/>
      <c r="KMB176" s="87"/>
      <c r="KMC176" s="85" t="s">
        <v>319</v>
      </c>
      <c r="KMD176" s="86"/>
      <c r="KME176" s="86"/>
      <c r="KMF176" s="86"/>
      <c r="KMG176" s="86"/>
      <c r="KMH176" s="86"/>
      <c r="KMI176" s="86"/>
      <c r="KMJ176" s="87"/>
      <c r="KMK176" s="85" t="s">
        <v>319</v>
      </c>
      <c r="KML176" s="86"/>
      <c r="KMM176" s="86"/>
      <c r="KMN176" s="86"/>
      <c r="KMO176" s="86"/>
      <c r="KMP176" s="86"/>
      <c r="KMQ176" s="86"/>
      <c r="KMR176" s="87"/>
      <c r="KMS176" s="85" t="s">
        <v>319</v>
      </c>
      <c r="KMT176" s="86"/>
      <c r="KMU176" s="86"/>
      <c r="KMV176" s="86"/>
      <c r="KMW176" s="86"/>
      <c r="KMX176" s="86"/>
      <c r="KMY176" s="86"/>
      <c r="KMZ176" s="87"/>
      <c r="KNA176" s="85" t="s">
        <v>319</v>
      </c>
      <c r="KNB176" s="86"/>
      <c r="KNC176" s="86"/>
      <c r="KND176" s="86"/>
      <c r="KNE176" s="86"/>
      <c r="KNF176" s="86"/>
      <c r="KNG176" s="86"/>
      <c r="KNH176" s="87"/>
      <c r="KNI176" s="85" t="s">
        <v>319</v>
      </c>
      <c r="KNJ176" s="86"/>
      <c r="KNK176" s="86"/>
      <c r="KNL176" s="86"/>
      <c r="KNM176" s="86"/>
      <c r="KNN176" s="86"/>
      <c r="KNO176" s="86"/>
      <c r="KNP176" s="87"/>
      <c r="KNQ176" s="85" t="s">
        <v>319</v>
      </c>
      <c r="KNR176" s="86"/>
      <c r="KNS176" s="86"/>
      <c r="KNT176" s="86"/>
      <c r="KNU176" s="86"/>
      <c r="KNV176" s="86"/>
      <c r="KNW176" s="86"/>
      <c r="KNX176" s="87"/>
      <c r="KNY176" s="85" t="s">
        <v>319</v>
      </c>
      <c r="KNZ176" s="86"/>
      <c r="KOA176" s="86"/>
      <c r="KOB176" s="86"/>
      <c r="KOC176" s="86"/>
      <c r="KOD176" s="86"/>
      <c r="KOE176" s="86"/>
      <c r="KOF176" s="87"/>
      <c r="KOG176" s="85" t="s">
        <v>319</v>
      </c>
      <c r="KOH176" s="86"/>
      <c r="KOI176" s="86"/>
      <c r="KOJ176" s="86"/>
      <c r="KOK176" s="86"/>
      <c r="KOL176" s="86"/>
      <c r="KOM176" s="86"/>
      <c r="KON176" s="87"/>
      <c r="KOO176" s="85" t="s">
        <v>319</v>
      </c>
      <c r="KOP176" s="86"/>
      <c r="KOQ176" s="86"/>
      <c r="KOR176" s="86"/>
      <c r="KOS176" s="86"/>
      <c r="KOT176" s="86"/>
      <c r="KOU176" s="86"/>
      <c r="KOV176" s="87"/>
      <c r="KOW176" s="85" t="s">
        <v>319</v>
      </c>
      <c r="KOX176" s="86"/>
      <c r="KOY176" s="86"/>
      <c r="KOZ176" s="86"/>
      <c r="KPA176" s="86"/>
      <c r="KPB176" s="86"/>
      <c r="KPC176" s="86"/>
      <c r="KPD176" s="87"/>
      <c r="KPE176" s="85" t="s">
        <v>319</v>
      </c>
      <c r="KPF176" s="86"/>
      <c r="KPG176" s="86"/>
      <c r="KPH176" s="86"/>
      <c r="KPI176" s="86"/>
      <c r="KPJ176" s="86"/>
      <c r="KPK176" s="86"/>
      <c r="KPL176" s="87"/>
      <c r="KPM176" s="85" t="s">
        <v>319</v>
      </c>
      <c r="KPN176" s="86"/>
      <c r="KPO176" s="86"/>
      <c r="KPP176" s="86"/>
      <c r="KPQ176" s="86"/>
      <c r="KPR176" s="86"/>
      <c r="KPS176" s="86"/>
      <c r="KPT176" s="87"/>
      <c r="KPU176" s="85" t="s">
        <v>319</v>
      </c>
      <c r="KPV176" s="86"/>
      <c r="KPW176" s="86"/>
      <c r="KPX176" s="86"/>
      <c r="KPY176" s="86"/>
      <c r="KPZ176" s="86"/>
      <c r="KQA176" s="86"/>
      <c r="KQB176" s="87"/>
      <c r="KQC176" s="85" t="s">
        <v>319</v>
      </c>
      <c r="KQD176" s="86"/>
      <c r="KQE176" s="86"/>
      <c r="KQF176" s="86"/>
      <c r="KQG176" s="86"/>
      <c r="KQH176" s="86"/>
      <c r="KQI176" s="86"/>
      <c r="KQJ176" s="87"/>
      <c r="KQK176" s="85" t="s">
        <v>319</v>
      </c>
      <c r="KQL176" s="86"/>
      <c r="KQM176" s="86"/>
      <c r="KQN176" s="86"/>
      <c r="KQO176" s="86"/>
      <c r="KQP176" s="86"/>
      <c r="KQQ176" s="86"/>
      <c r="KQR176" s="87"/>
      <c r="KQS176" s="85" t="s">
        <v>319</v>
      </c>
      <c r="KQT176" s="86"/>
      <c r="KQU176" s="86"/>
      <c r="KQV176" s="86"/>
      <c r="KQW176" s="86"/>
      <c r="KQX176" s="86"/>
      <c r="KQY176" s="86"/>
      <c r="KQZ176" s="87"/>
      <c r="KRA176" s="85" t="s">
        <v>319</v>
      </c>
      <c r="KRB176" s="86"/>
      <c r="KRC176" s="86"/>
      <c r="KRD176" s="86"/>
      <c r="KRE176" s="86"/>
      <c r="KRF176" s="86"/>
      <c r="KRG176" s="86"/>
      <c r="KRH176" s="87"/>
      <c r="KRI176" s="85" t="s">
        <v>319</v>
      </c>
      <c r="KRJ176" s="86"/>
      <c r="KRK176" s="86"/>
      <c r="KRL176" s="86"/>
      <c r="KRM176" s="86"/>
      <c r="KRN176" s="86"/>
      <c r="KRO176" s="86"/>
      <c r="KRP176" s="87"/>
      <c r="KRQ176" s="85" t="s">
        <v>319</v>
      </c>
      <c r="KRR176" s="86"/>
      <c r="KRS176" s="86"/>
      <c r="KRT176" s="86"/>
      <c r="KRU176" s="86"/>
      <c r="KRV176" s="86"/>
      <c r="KRW176" s="86"/>
      <c r="KRX176" s="87"/>
      <c r="KRY176" s="85" t="s">
        <v>319</v>
      </c>
      <c r="KRZ176" s="86"/>
      <c r="KSA176" s="86"/>
      <c r="KSB176" s="86"/>
      <c r="KSC176" s="86"/>
      <c r="KSD176" s="86"/>
      <c r="KSE176" s="86"/>
      <c r="KSF176" s="87"/>
      <c r="KSG176" s="85" t="s">
        <v>319</v>
      </c>
      <c r="KSH176" s="86"/>
      <c r="KSI176" s="86"/>
      <c r="KSJ176" s="86"/>
      <c r="KSK176" s="86"/>
      <c r="KSL176" s="86"/>
      <c r="KSM176" s="86"/>
      <c r="KSN176" s="87"/>
      <c r="KSO176" s="85" t="s">
        <v>319</v>
      </c>
      <c r="KSP176" s="86"/>
      <c r="KSQ176" s="86"/>
      <c r="KSR176" s="86"/>
      <c r="KSS176" s="86"/>
      <c r="KST176" s="86"/>
      <c r="KSU176" s="86"/>
      <c r="KSV176" s="87"/>
      <c r="KSW176" s="85" t="s">
        <v>319</v>
      </c>
      <c r="KSX176" s="86"/>
      <c r="KSY176" s="86"/>
      <c r="KSZ176" s="86"/>
      <c r="KTA176" s="86"/>
      <c r="KTB176" s="86"/>
      <c r="KTC176" s="86"/>
      <c r="KTD176" s="87"/>
      <c r="KTE176" s="85" t="s">
        <v>319</v>
      </c>
      <c r="KTF176" s="86"/>
      <c r="KTG176" s="86"/>
      <c r="KTH176" s="86"/>
      <c r="KTI176" s="86"/>
      <c r="KTJ176" s="86"/>
      <c r="KTK176" s="86"/>
      <c r="KTL176" s="87"/>
      <c r="KTM176" s="85" t="s">
        <v>319</v>
      </c>
      <c r="KTN176" s="86"/>
      <c r="KTO176" s="86"/>
      <c r="KTP176" s="86"/>
      <c r="KTQ176" s="86"/>
      <c r="KTR176" s="86"/>
      <c r="KTS176" s="86"/>
      <c r="KTT176" s="87"/>
      <c r="KTU176" s="85" t="s">
        <v>319</v>
      </c>
      <c r="KTV176" s="86"/>
      <c r="KTW176" s="86"/>
      <c r="KTX176" s="86"/>
      <c r="KTY176" s="86"/>
      <c r="KTZ176" s="86"/>
      <c r="KUA176" s="86"/>
      <c r="KUB176" s="87"/>
      <c r="KUC176" s="85" t="s">
        <v>319</v>
      </c>
      <c r="KUD176" s="86"/>
      <c r="KUE176" s="86"/>
      <c r="KUF176" s="86"/>
      <c r="KUG176" s="86"/>
      <c r="KUH176" s="86"/>
      <c r="KUI176" s="86"/>
      <c r="KUJ176" s="87"/>
      <c r="KUK176" s="85" t="s">
        <v>319</v>
      </c>
      <c r="KUL176" s="86"/>
      <c r="KUM176" s="86"/>
      <c r="KUN176" s="86"/>
      <c r="KUO176" s="86"/>
      <c r="KUP176" s="86"/>
      <c r="KUQ176" s="86"/>
      <c r="KUR176" s="87"/>
      <c r="KUS176" s="85" t="s">
        <v>319</v>
      </c>
      <c r="KUT176" s="86"/>
      <c r="KUU176" s="86"/>
      <c r="KUV176" s="86"/>
      <c r="KUW176" s="86"/>
      <c r="KUX176" s="86"/>
      <c r="KUY176" s="86"/>
      <c r="KUZ176" s="87"/>
      <c r="KVA176" s="85" t="s">
        <v>319</v>
      </c>
      <c r="KVB176" s="86"/>
      <c r="KVC176" s="86"/>
      <c r="KVD176" s="86"/>
      <c r="KVE176" s="86"/>
      <c r="KVF176" s="86"/>
      <c r="KVG176" s="86"/>
      <c r="KVH176" s="87"/>
      <c r="KVI176" s="85" t="s">
        <v>319</v>
      </c>
      <c r="KVJ176" s="86"/>
      <c r="KVK176" s="86"/>
      <c r="KVL176" s="86"/>
      <c r="KVM176" s="86"/>
      <c r="KVN176" s="86"/>
      <c r="KVO176" s="86"/>
      <c r="KVP176" s="87"/>
      <c r="KVQ176" s="85" t="s">
        <v>319</v>
      </c>
      <c r="KVR176" s="86"/>
      <c r="KVS176" s="86"/>
      <c r="KVT176" s="86"/>
      <c r="KVU176" s="86"/>
      <c r="KVV176" s="86"/>
      <c r="KVW176" s="86"/>
      <c r="KVX176" s="87"/>
      <c r="KVY176" s="85" t="s">
        <v>319</v>
      </c>
      <c r="KVZ176" s="86"/>
      <c r="KWA176" s="86"/>
      <c r="KWB176" s="86"/>
      <c r="KWC176" s="86"/>
      <c r="KWD176" s="86"/>
      <c r="KWE176" s="86"/>
      <c r="KWF176" s="87"/>
      <c r="KWG176" s="85" t="s">
        <v>319</v>
      </c>
      <c r="KWH176" s="86"/>
      <c r="KWI176" s="86"/>
      <c r="KWJ176" s="86"/>
      <c r="KWK176" s="86"/>
      <c r="KWL176" s="86"/>
      <c r="KWM176" s="86"/>
      <c r="KWN176" s="87"/>
      <c r="KWO176" s="85" t="s">
        <v>319</v>
      </c>
      <c r="KWP176" s="86"/>
      <c r="KWQ176" s="86"/>
      <c r="KWR176" s="86"/>
      <c r="KWS176" s="86"/>
      <c r="KWT176" s="86"/>
      <c r="KWU176" s="86"/>
      <c r="KWV176" s="87"/>
      <c r="KWW176" s="85" t="s">
        <v>319</v>
      </c>
      <c r="KWX176" s="86"/>
      <c r="KWY176" s="86"/>
      <c r="KWZ176" s="86"/>
      <c r="KXA176" s="86"/>
      <c r="KXB176" s="86"/>
      <c r="KXC176" s="86"/>
      <c r="KXD176" s="87"/>
      <c r="KXE176" s="85" t="s">
        <v>319</v>
      </c>
      <c r="KXF176" s="86"/>
      <c r="KXG176" s="86"/>
      <c r="KXH176" s="86"/>
      <c r="KXI176" s="86"/>
      <c r="KXJ176" s="86"/>
      <c r="KXK176" s="86"/>
      <c r="KXL176" s="87"/>
      <c r="KXM176" s="85" t="s">
        <v>319</v>
      </c>
      <c r="KXN176" s="86"/>
      <c r="KXO176" s="86"/>
      <c r="KXP176" s="86"/>
      <c r="KXQ176" s="86"/>
      <c r="KXR176" s="86"/>
      <c r="KXS176" s="86"/>
      <c r="KXT176" s="87"/>
      <c r="KXU176" s="85" t="s">
        <v>319</v>
      </c>
      <c r="KXV176" s="86"/>
      <c r="KXW176" s="86"/>
      <c r="KXX176" s="86"/>
      <c r="KXY176" s="86"/>
      <c r="KXZ176" s="86"/>
      <c r="KYA176" s="86"/>
      <c r="KYB176" s="87"/>
      <c r="KYC176" s="85" t="s">
        <v>319</v>
      </c>
      <c r="KYD176" s="86"/>
      <c r="KYE176" s="86"/>
      <c r="KYF176" s="86"/>
      <c r="KYG176" s="86"/>
      <c r="KYH176" s="86"/>
      <c r="KYI176" s="86"/>
      <c r="KYJ176" s="87"/>
      <c r="KYK176" s="85" t="s">
        <v>319</v>
      </c>
      <c r="KYL176" s="86"/>
      <c r="KYM176" s="86"/>
      <c r="KYN176" s="86"/>
      <c r="KYO176" s="86"/>
      <c r="KYP176" s="86"/>
      <c r="KYQ176" s="86"/>
      <c r="KYR176" s="87"/>
      <c r="KYS176" s="85" t="s">
        <v>319</v>
      </c>
      <c r="KYT176" s="86"/>
      <c r="KYU176" s="86"/>
      <c r="KYV176" s="86"/>
      <c r="KYW176" s="86"/>
      <c r="KYX176" s="86"/>
      <c r="KYY176" s="86"/>
      <c r="KYZ176" s="87"/>
      <c r="KZA176" s="85" t="s">
        <v>319</v>
      </c>
      <c r="KZB176" s="86"/>
      <c r="KZC176" s="86"/>
      <c r="KZD176" s="86"/>
      <c r="KZE176" s="86"/>
      <c r="KZF176" s="86"/>
      <c r="KZG176" s="86"/>
      <c r="KZH176" s="87"/>
      <c r="KZI176" s="85" t="s">
        <v>319</v>
      </c>
      <c r="KZJ176" s="86"/>
      <c r="KZK176" s="86"/>
      <c r="KZL176" s="86"/>
      <c r="KZM176" s="86"/>
      <c r="KZN176" s="86"/>
      <c r="KZO176" s="86"/>
      <c r="KZP176" s="87"/>
      <c r="KZQ176" s="85" t="s">
        <v>319</v>
      </c>
      <c r="KZR176" s="86"/>
      <c r="KZS176" s="86"/>
      <c r="KZT176" s="86"/>
      <c r="KZU176" s="86"/>
      <c r="KZV176" s="86"/>
      <c r="KZW176" s="86"/>
      <c r="KZX176" s="87"/>
      <c r="KZY176" s="85" t="s">
        <v>319</v>
      </c>
      <c r="KZZ176" s="86"/>
      <c r="LAA176" s="86"/>
      <c r="LAB176" s="86"/>
      <c r="LAC176" s="86"/>
      <c r="LAD176" s="86"/>
      <c r="LAE176" s="86"/>
      <c r="LAF176" s="87"/>
      <c r="LAG176" s="85" t="s">
        <v>319</v>
      </c>
      <c r="LAH176" s="86"/>
      <c r="LAI176" s="86"/>
      <c r="LAJ176" s="86"/>
      <c r="LAK176" s="86"/>
      <c r="LAL176" s="86"/>
      <c r="LAM176" s="86"/>
      <c r="LAN176" s="87"/>
      <c r="LAO176" s="85" t="s">
        <v>319</v>
      </c>
      <c r="LAP176" s="86"/>
      <c r="LAQ176" s="86"/>
      <c r="LAR176" s="86"/>
      <c r="LAS176" s="86"/>
      <c r="LAT176" s="86"/>
      <c r="LAU176" s="86"/>
      <c r="LAV176" s="87"/>
      <c r="LAW176" s="85" t="s">
        <v>319</v>
      </c>
      <c r="LAX176" s="86"/>
      <c r="LAY176" s="86"/>
      <c r="LAZ176" s="86"/>
      <c r="LBA176" s="86"/>
      <c r="LBB176" s="86"/>
      <c r="LBC176" s="86"/>
      <c r="LBD176" s="87"/>
      <c r="LBE176" s="85" t="s">
        <v>319</v>
      </c>
      <c r="LBF176" s="86"/>
      <c r="LBG176" s="86"/>
      <c r="LBH176" s="86"/>
      <c r="LBI176" s="86"/>
      <c r="LBJ176" s="86"/>
      <c r="LBK176" s="86"/>
      <c r="LBL176" s="87"/>
      <c r="LBM176" s="85" t="s">
        <v>319</v>
      </c>
      <c r="LBN176" s="86"/>
      <c r="LBO176" s="86"/>
      <c r="LBP176" s="86"/>
      <c r="LBQ176" s="86"/>
      <c r="LBR176" s="86"/>
      <c r="LBS176" s="86"/>
      <c r="LBT176" s="87"/>
      <c r="LBU176" s="85" t="s">
        <v>319</v>
      </c>
      <c r="LBV176" s="86"/>
      <c r="LBW176" s="86"/>
      <c r="LBX176" s="86"/>
      <c r="LBY176" s="86"/>
      <c r="LBZ176" s="86"/>
      <c r="LCA176" s="86"/>
      <c r="LCB176" s="87"/>
      <c r="LCC176" s="85" t="s">
        <v>319</v>
      </c>
      <c r="LCD176" s="86"/>
      <c r="LCE176" s="86"/>
      <c r="LCF176" s="86"/>
      <c r="LCG176" s="86"/>
      <c r="LCH176" s="86"/>
      <c r="LCI176" s="86"/>
      <c r="LCJ176" s="87"/>
      <c r="LCK176" s="85" t="s">
        <v>319</v>
      </c>
      <c r="LCL176" s="86"/>
      <c r="LCM176" s="86"/>
      <c r="LCN176" s="86"/>
      <c r="LCO176" s="86"/>
      <c r="LCP176" s="86"/>
      <c r="LCQ176" s="86"/>
      <c r="LCR176" s="87"/>
      <c r="LCS176" s="85" t="s">
        <v>319</v>
      </c>
      <c r="LCT176" s="86"/>
      <c r="LCU176" s="86"/>
      <c r="LCV176" s="86"/>
      <c r="LCW176" s="86"/>
      <c r="LCX176" s="86"/>
      <c r="LCY176" s="86"/>
      <c r="LCZ176" s="87"/>
      <c r="LDA176" s="85" t="s">
        <v>319</v>
      </c>
      <c r="LDB176" s="86"/>
      <c r="LDC176" s="86"/>
      <c r="LDD176" s="86"/>
      <c r="LDE176" s="86"/>
      <c r="LDF176" s="86"/>
      <c r="LDG176" s="86"/>
      <c r="LDH176" s="87"/>
      <c r="LDI176" s="85" t="s">
        <v>319</v>
      </c>
      <c r="LDJ176" s="86"/>
      <c r="LDK176" s="86"/>
      <c r="LDL176" s="86"/>
      <c r="LDM176" s="86"/>
      <c r="LDN176" s="86"/>
      <c r="LDO176" s="86"/>
      <c r="LDP176" s="87"/>
      <c r="LDQ176" s="85" t="s">
        <v>319</v>
      </c>
      <c r="LDR176" s="86"/>
      <c r="LDS176" s="86"/>
      <c r="LDT176" s="86"/>
      <c r="LDU176" s="86"/>
      <c r="LDV176" s="86"/>
      <c r="LDW176" s="86"/>
      <c r="LDX176" s="87"/>
      <c r="LDY176" s="85" t="s">
        <v>319</v>
      </c>
      <c r="LDZ176" s="86"/>
      <c r="LEA176" s="86"/>
      <c r="LEB176" s="86"/>
      <c r="LEC176" s="86"/>
      <c r="LED176" s="86"/>
      <c r="LEE176" s="86"/>
      <c r="LEF176" s="87"/>
      <c r="LEG176" s="85" t="s">
        <v>319</v>
      </c>
      <c r="LEH176" s="86"/>
      <c r="LEI176" s="86"/>
      <c r="LEJ176" s="86"/>
      <c r="LEK176" s="86"/>
      <c r="LEL176" s="86"/>
      <c r="LEM176" s="86"/>
      <c r="LEN176" s="87"/>
      <c r="LEO176" s="85" t="s">
        <v>319</v>
      </c>
      <c r="LEP176" s="86"/>
      <c r="LEQ176" s="86"/>
      <c r="LER176" s="86"/>
      <c r="LES176" s="86"/>
      <c r="LET176" s="86"/>
      <c r="LEU176" s="86"/>
      <c r="LEV176" s="87"/>
      <c r="LEW176" s="85" t="s">
        <v>319</v>
      </c>
      <c r="LEX176" s="86"/>
      <c r="LEY176" s="86"/>
      <c r="LEZ176" s="86"/>
      <c r="LFA176" s="86"/>
      <c r="LFB176" s="86"/>
      <c r="LFC176" s="86"/>
      <c r="LFD176" s="87"/>
      <c r="LFE176" s="85" t="s">
        <v>319</v>
      </c>
      <c r="LFF176" s="86"/>
      <c r="LFG176" s="86"/>
      <c r="LFH176" s="86"/>
      <c r="LFI176" s="86"/>
      <c r="LFJ176" s="86"/>
      <c r="LFK176" s="86"/>
      <c r="LFL176" s="87"/>
      <c r="LFM176" s="85" t="s">
        <v>319</v>
      </c>
      <c r="LFN176" s="86"/>
      <c r="LFO176" s="86"/>
      <c r="LFP176" s="86"/>
      <c r="LFQ176" s="86"/>
      <c r="LFR176" s="86"/>
      <c r="LFS176" s="86"/>
      <c r="LFT176" s="87"/>
      <c r="LFU176" s="85" t="s">
        <v>319</v>
      </c>
      <c r="LFV176" s="86"/>
      <c r="LFW176" s="86"/>
      <c r="LFX176" s="86"/>
      <c r="LFY176" s="86"/>
      <c r="LFZ176" s="86"/>
      <c r="LGA176" s="86"/>
      <c r="LGB176" s="87"/>
      <c r="LGC176" s="85" t="s">
        <v>319</v>
      </c>
      <c r="LGD176" s="86"/>
      <c r="LGE176" s="86"/>
      <c r="LGF176" s="86"/>
      <c r="LGG176" s="86"/>
      <c r="LGH176" s="86"/>
      <c r="LGI176" s="86"/>
      <c r="LGJ176" s="87"/>
      <c r="LGK176" s="85" t="s">
        <v>319</v>
      </c>
      <c r="LGL176" s="86"/>
      <c r="LGM176" s="86"/>
      <c r="LGN176" s="86"/>
      <c r="LGO176" s="86"/>
      <c r="LGP176" s="86"/>
      <c r="LGQ176" s="86"/>
      <c r="LGR176" s="87"/>
      <c r="LGS176" s="85" t="s">
        <v>319</v>
      </c>
      <c r="LGT176" s="86"/>
      <c r="LGU176" s="86"/>
      <c r="LGV176" s="86"/>
      <c r="LGW176" s="86"/>
      <c r="LGX176" s="86"/>
      <c r="LGY176" s="86"/>
      <c r="LGZ176" s="87"/>
      <c r="LHA176" s="85" t="s">
        <v>319</v>
      </c>
      <c r="LHB176" s="86"/>
      <c r="LHC176" s="86"/>
      <c r="LHD176" s="86"/>
      <c r="LHE176" s="86"/>
      <c r="LHF176" s="86"/>
      <c r="LHG176" s="86"/>
      <c r="LHH176" s="87"/>
      <c r="LHI176" s="85" t="s">
        <v>319</v>
      </c>
      <c r="LHJ176" s="86"/>
      <c r="LHK176" s="86"/>
      <c r="LHL176" s="86"/>
      <c r="LHM176" s="86"/>
      <c r="LHN176" s="86"/>
      <c r="LHO176" s="86"/>
      <c r="LHP176" s="87"/>
      <c r="LHQ176" s="85" t="s">
        <v>319</v>
      </c>
      <c r="LHR176" s="86"/>
      <c r="LHS176" s="86"/>
      <c r="LHT176" s="86"/>
      <c r="LHU176" s="86"/>
      <c r="LHV176" s="86"/>
      <c r="LHW176" s="86"/>
      <c r="LHX176" s="87"/>
      <c r="LHY176" s="85" t="s">
        <v>319</v>
      </c>
      <c r="LHZ176" s="86"/>
      <c r="LIA176" s="86"/>
      <c r="LIB176" s="86"/>
      <c r="LIC176" s="86"/>
      <c r="LID176" s="86"/>
      <c r="LIE176" s="86"/>
      <c r="LIF176" s="87"/>
      <c r="LIG176" s="85" t="s">
        <v>319</v>
      </c>
      <c r="LIH176" s="86"/>
      <c r="LII176" s="86"/>
      <c r="LIJ176" s="86"/>
      <c r="LIK176" s="86"/>
      <c r="LIL176" s="86"/>
      <c r="LIM176" s="86"/>
      <c r="LIN176" s="87"/>
      <c r="LIO176" s="85" t="s">
        <v>319</v>
      </c>
      <c r="LIP176" s="86"/>
      <c r="LIQ176" s="86"/>
      <c r="LIR176" s="86"/>
      <c r="LIS176" s="86"/>
      <c r="LIT176" s="86"/>
      <c r="LIU176" s="86"/>
      <c r="LIV176" s="87"/>
      <c r="LIW176" s="85" t="s">
        <v>319</v>
      </c>
      <c r="LIX176" s="86"/>
      <c r="LIY176" s="86"/>
      <c r="LIZ176" s="86"/>
      <c r="LJA176" s="86"/>
      <c r="LJB176" s="86"/>
      <c r="LJC176" s="86"/>
      <c r="LJD176" s="87"/>
      <c r="LJE176" s="85" t="s">
        <v>319</v>
      </c>
      <c r="LJF176" s="86"/>
      <c r="LJG176" s="86"/>
      <c r="LJH176" s="86"/>
      <c r="LJI176" s="86"/>
      <c r="LJJ176" s="86"/>
      <c r="LJK176" s="86"/>
      <c r="LJL176" s="87"/>
      <c r="LJM176" s="85" t="s">
        <v>319</v>
      </c>
      <c r="LJN176" s="86"/>
      <c r="LJO176" s="86"/>
      <c r="LJP176" s="86"/>
      <c r="LJQ176" s="86"/>
      <c r="LJR176" s="86"/>
      <c r="LJS176" s="86"/>
      <c r="LJT176" s="87"/>
      <c r="LJU176" s="85" t="s">
        <v>319</v>
      </c>
      <c r="LJV176" s="86"/>
      <c r="LJW176" s="86"/>
      <c r="LJX176" s="86"/>
      <c r="LJY176" s="86"/>
      <c r="LJZ176" s="86"/>
      <c r="LKA176" s="86"/>
      <c r="LKB176" s="87"/>
      <c r="LKC176" s="85" t="s">
        <v>319</v>
      </c>
      <c r="LKD176" s="86"/>
      <c r="LKE176" s="86"/>
      <c r="LKF176" s="86"/>
      <c r="LKG176" s="86"/>
      <c r="LKH176" s="86"/>
      <c r="LKI176" s="86"/>
      <c r="LKJ176" s="87"/>
      <c r="LKK176" s="85" t="s">
        <v>319</v>
      </c>
      <c r="LKL176" s="86"/>
      <c r="LKM176" s="86"/>
      <c r="LKN176" s="86"/>
      <c r="LKO176" s="86"/>
      <c r="LKP176" s="86"/>
      <c r="LKQ176" s="86"/>
      <c r="LKR176" s="87"/>
      <c r="LKS176" s="85" t="s">
        <v>319</v>
      </c>
      <c r="LKT176" s="86"/>
      <c r="LKU176" s="86"/>
      <c r="LKV176" s="86"/>
      <c r="LKW176" s="86"/>
      <c r="LKX176" s="86"/>
      <c r="LKY176" s="86"/>
      <c r="LKZ176" s="87"/>
      <c r="LLA176" s="85" t="s">
        <v>319</v>
      </c>
      <c r="LLB176" s="86"/>
      <c r="LLC176" s="86"/>
      <c r="LLD176" s="86"/>
      <c r="LLE176" s="86"/>
      <c r="LLF176" s="86"/>
      <c r="LLG176" s="86"/>
      <c r="LLH176" s="87"/>
      <c r="LLI176" s="85" t="s">
        <v>319</v>
      </c>
      <c r="LLJ176" s="86"/>
      <c r="LLK176" s="86"/>
      <c r="LLL176" s="86"/>
      <c r="LLM176" s="86"/>
      <c r="LLN176" s="86"/>
      <c r="LLO176" s="86"/>
      <c r="LLP176" s="87"/>
      <c r="LLQ176" s="85" t="s">
        <v>319</v>
      </c>
      <c r="LLR176" s="86"/>
      <c r="LLS176" s="86"/>
      <c r="LLT176" s="86"/>
      <c r="LLU176" s="86"/>
      <c r="LLV176" s="86"/>
      <c r="LLW176" s="86"/>
      <c r="LLX176" s="87"/>
      <c r="LLY176" s="85" t="s">
        <v>319</v>
      </c>
      <c r="LLZ176" s="86"/>
      <c r="LMA176" s="86"/>
      <c r="LMB176" s="86"/>
      <c r="LMC176" s="86"/>
      <c r="LMD176" s="86"/>
      <c r="LME176" s="86"/>
      <c r="LMF176" s="87"/>
      <c r="LMG176" s="85" t="s">
        <v>319</v>
      </c>
      <c r="LMH176" s="86"/>
      <c r="LMI176" s="86"/>
      <c r="LMJ176" s="86"/>
      <c r="LMK176" s="86"/>
      <c r="LML176" s="86"/>
      <c r="LMM176" s="86"/>
      <c r="LMN176" s="87"/>
      <c r="LMO176" s="85" t="s">
        <v>319</v>
      </c>
      <c r="LMP176" s="86"/>
      <c r="LMQ176" s="86"/>
      <c r="LMR176" s="86"/>
      <c r="LMS176" s="86"/>
      <c r="LMT176" s="86"/>
      <c r="LMU176" s="86"/>
      <c r="LMV176" s="87"/>
      <c r="LMW176" s="85" t="s">
        <v>319</v>
      </c>
      <c r="LMX176" s="86"/>
      <c r="LMY176" s="86"/>
      <c r="LMZ176" s="86"/>
      <c r="LNA176" s="86"/>
      <c r="LNB176" s="86"/>
      <c r="LNC176" s="86"/>
      <c r="LND176" s="87"/>
      <c r="LNE176" s="85" t="s">
        <v>319</v>
      </c>
      <c r="LNF176" s="86"/>
      <c r="LNG176" s="86"/>
      <c r="LNH176" s="86"/>
      <c r="LNI176" s="86"/>
      <c r="LNJ176" s="86"/>
      <c r="LNK176" s="86"/>
      <c r="LNL176" s="87"/>
      <c r="LNM176" s="85" t="s">
        <v>319</v>
      </c>
      <c r="LNN176" s="86"/>
      <c r="LNO176" s="86"/>
      <c r="LNP176" s="86"/>
      <c r="LNQ176" s="86"/>
      <c r="LNR176" s="86"/>
      <c r="LNS176" s="86"/>
      <c r="LNT176" s="87"/>
      <c r="LNU176" s="85" t="s">
        <v>319</v>
      </c>
      <c r="LNV176" s="86"/>
      <c r="LNW176" s="86"/>
      <c r="LNX176" s="86"/>
      <c r="LNY176" s="86"/>
      <c r="LNZ176" s="86"/>
      <c r="LOA176" s="86"/>
      <c r="LOB176" s="87"/>
      <c r="LOC176" s="85" t="s">
        <v>319</v>
      </c>
      <c r="LOD176" s="86"/>
      <c r="LOE176" s="86"/>
      <c r="LOF176" s="86"/>
      <c r="LOG176" s="86"/>
      <c r="LOH176" s="86"/>
      <c r="LOI176" s="86"/>
      <c r="LOJ176" s="87"/>
      <c r="LOK176" s="85" t="s">
        <v>319</v>
      </c>
      <c r="LOL176" s="86"/>
      <c r="LOM176" s="86"/>
      <c r="LON176" s="86"/>
      <c r="LOO176" s="86"/>
      <c r="LOP176" s="86"/>
      <c r="LOQ176" s="86"/>
      <c r="LOR176" s="87"/>
      <c r="LOS176" s="85" t="s">
        <v>319</v>
      </c>
      <c r="LOT176" s="86"/>
      <c r="LOU176" s="86"/>
      <c r="LOV176" s="86"/>
      <c r="LOW176" s="86"/>
      <c r="LOX176" s="86"/>
      <c r="LOY176" s="86"/>
      <c r="LOZ176" s="87"/>
      <c r="LPA176" s="85" t="s">
        <v>319</v>
      </c>
      <c r="LPB176" s="86"/>
      <c r="LPC176" s="86"/>
      <c r="LPD176" s="86"/>
      <c r="LPE176" s="86"/>
      <c r="LPF176" s="86"/>
      <c r="LPG176" s="86"/>
      <c r="LPH176" s="87"/>
      <c r="LPI176" s="85" t="s">
        <v>319</v>
      </c>
      <c r="LPJ176" s="86"/>
      <c r="LPK176" s="86"/>
      <c r="LPL176" s="86"/>
      <c r="LPM176" s="86"/>
      <c r="LPN176" s="86"/>
      <c r="LPO176" s="86"/>
      <c r="LPP176" s="87"/>
      <c r="LPQ176" s="85" t="s">
        <v>319</v>
      </c>
      <c r="LPR176" s="86"/>
      <c r="LPS176" s="86"/>
      <c r="LPT176" s="86"/>
      <c r="LPU176" s="86"/>
      <c r="LPV176" s="86"/>
      <c r="LPW176" s="86"/>
      <c r="LPX176" s="87"/>
      <c r="LPY176" s="85" t="s">
        <v>319</v>
      </c>
      <c r="LPZ176" s="86"/>
      <c r="LQA176" s="86"/>
      <c r="LQB176" s="86"/>
      <c r="LQC176" s="86"/>
      <c r="LQD176" s="86"/>
      <c r="LQE176" s="86"/>
      <c r="LQF176" s="87"/>
      <c r="LQG176" s="85" t="s">
        <v>319</v>
      </c>
      <c r="LQH176" s="86"/>
      <c r="LQI176" s="86"/>
      <c r="LQJ176" s="86"/>
      <c r="LQK176" s="86"/>
      <c r="LQL176" s="86"/>
      <c r="LQM176" s="86"/>
      <c r="LQN176" s="87"/>
      <c r="LQO176" s="85" t="s">
        <v>319</v>
      </c>
      <c r="LQP176" s="86"/>
      <c r="LQQ176" s="86"/>
      <c r="LQR176" s="86"/>
      <c r="LQS176" s="86"/>
      <c r="LQT176" s="86"/>
      <c r="LQU176" s="86"/>
      <c r="LQV176" s="87"/>
      <c r="LQW176" s="85" t="s">
        <v>319</v>
      </c>
      <c r="LQX176" s="86"/>
      <c r="LQY176" s="86"/>
      <c r="LQZ176" s="86"/>
      <c r="LRA176" s="86"/>
      <c r="LRB176" s="86"/>
      <c r="LRC176" s="86"/>
      <c r="LRD176" s="87"/>
      <c r="LRE176" s="85" t="s">
        <v>319</v>
      </c>
      <c r="LRF176" s="86"/>
      <c r="LRG176" s="86"/>
      <c r="LRH176" s="86"/>
      <c r="LRI176" s="86"/>
      <c r="LRJ176" s="86"/>
      <c r="LRK176" s="86"/>
      <c r="LRL176" s="87"/>
      <c r="LRM176" s="85" t="s">
        <v>319</v>
      </c>
      <c r="LRN176" s="86"/>
      <c r="LRO176" s="86"/>
      <c r="LRP176" s="86"/>
      <c r="LRQ176" s="86"/>
      <c r="LRR176" s="86"/>
      <c r="LRS176" s="86"/>
      <c r="LRT176" s="87"/>
      <c r="LRU176" s="85" t="s">
        <v>319</v>
      </c>
      <c r="LRV176" s="86"/>
      <c r="LRW176" s="86"/>
      <c r="LRX176" s="86"/>
      <c r="LRY176" s="86"/>
      <c r="LRZ176" s="86"/>
      <c r="LSA176" s="86"/>
      <c r="LSB176" s="87"/>
      <c r="LSC176" s="85" t="s">
        <v>319</v>
      </c>
      <c r="LSD176" s="86"/>
      <c r="LSE176" s="86"/>
      <c r="LSF176" s="86"/>
      <c r="LSG176" s="86"/>
      <c r="LSH176" s="86"/>
      <c r="LSI176" s="86"/>
      <c r="LSJ176" s="87"/>
      <c r="LSK176" s="85" t="s">
        <v>319</v>
      </c>
      <c r="LSL176" s="86"/>
      <c r="LSM176" s="86"/>
      <c r="LSN176" s="86"/>
      <c r="LSO176" s="86"/>
      <c r="LSP176" s="86"/>
      <c r="LSQ176" s="86"/>
      <c r="LSR176" s="87"/>
      <c r="LSS176" s="85" t="s">
        <v>319</v>
      </c>
      <c r="LST176" s="86"/>
      <c r="LSU176" s="86"/>
      <c r="LSV176" s="86"/>
      <c r="LSW176" s="86"/>
      <c r="LSX176" s="86"/>
      <c r="LSY176" s="86"/>
      <c r="LSZ176" s="87"/>
      <c r="LTA176" s="85" t="s">
        <v>319</v>
      </c>
      <c r="LTB176" s="86"/>
      <c r="LTC176" s="86"/>
      <c r="LTD176" s="86"/>
      <c r="LTE176" s="86"/>
      <c r="LTF176" s="86"/>
      <c r="LTG176" s="86"/>
      <c r="LTH176" s="87"/>
      <c r="LTI176" s="85" t="s">
        <v>319</v>
      </c>
      <c r="LTJ176" s="86"/>
      <c r="LTK176" s="86"/>
      <c r="LTL176" s="86"/>
      <c r="LTM176" s="86"/>
      <c r="LTN176" s="86"/>
      <c r="LTO176" s="86"/>
      <c r="LTP176" s="87"/>
      <c r="LTQ176" s="85" t="s">
        <v>319</v>
      </c>
      <c r="LTR176" s="86"/>
      <c r="LTS176" s="86"/>
      <c r="LTT176" s="86"/>
      <c r="LTU176" s="86"/>
      <c r="LTV176" s="86"/>
      <c r="LTW176" s="86"/>
      <c r="LTX176" s="87"/>
      <c r="LTY176" s="85" t="s">
        <v>319</v>
      </c>
      <c r="LTZ176" s="86"/>
      <c r="LUA176" s="86"/>
      <c r="LUB176" s="86"/>
      <c r="LUC176" s="86"/>
      <c r="LUD176" s="86"/>
      <c r="LUE176" s="86"/>
      <c r="LUF176" s="87"/>
      <c r="LUG176" s="85" t="s">
        <v>319</v>
      </c>
      <c r="LUH176" s="86"/>
      <c r="LUI176" s="86"/>
      <c r="LUJ176" s="86"/>
      <c r="LUK176" s="86"/>
      <c r="LUL176" s="86"/>
      <c r="LUM176" s="86"/>
      <c r="LUN176" s="87"/>
      <c r="LUO176" s="85" t="s">
        <v>319</v>
      </c>
      <c r="LUP176" s="86"/>
      <c r="LUQ176" s="86"/>
      <c r="LUR176" s="86"/>
      <c r="LUS176" s="86"/>
      <c r="LUT176" s="86"/>
      <c r="LUU176" s="86"/>
      <c r="LUV176" s="87"/>
      <c r="LUW176" s="85" t="s">
        <v>319</v>
      </c>
      <c r="LUX176" s="86"/>
      <c r="LUY176" s="86"/>
      <c r="LUZ176" s="86"/>
      <c r="LVA176" s="86"/>
      <c r="LVB176" s="86"/>
      <c r="LVC176" s="86"/>
      <c r="LVD176" s="87"/>
      <c r="LVE176" s="85" t="s">
        <v>319</v>
      </c>
      <c r="LVF176" s="86"/>
      <c r="LVG176" s="86"/>
      <c r="LVH176" s="86"/>
      <c r="LVI176" s="86"/>
      <c r="LVJ176" s="86"/>
      <c r="LVK176" s="86"/>
      <c r="LVL176" s="87"/>
      <c r="LVM176" s="85" t="s">
        <v>319</v>
      </c>
      <c r="LVN176" s="86"/>
      <c r="LVO176" s="86"/>
      <c r="LVP176" s="86"/>
      <c r="LVQ176" s="86"/>
      <c r="LVR176" s="86"/>
      <c r="LVS176" s="86"/>
      <c r="LVT176" s="87"/>
      <c r="LVU176" s="85" t="s">
        <v>319</v>
      </c>
      <c r="LVV176" s="86"/>
      <c r="LVW176" s="86"/>
      <c r="LVX176" s="86"/>
      <c r="LVY176" s="86"/>
      <c r="LVZ176" s="86"/>
      <c r="LWA176" s="86"/>
      <c r="LWB176" s="87"/>
      <c r="LWC176" s="85" t="s">
        <v>319</v>
      </c>
      <c r="LWD176" s="86"/>
      <c r="LWE176" s="86"/>
      <c r="LWF176" s="86"/>
      <c r="LWG176" s="86"/>
      <c r="LWH176" s="86"/>
      <c r="LWI176" s="86"/>
      <c r="LWJ176" s="87"/>
      <c r="LWK176" s="85" t="s">
        <v>319</v>
      </c>
      <c r="LWL176" s="86"/>
      <c r="LWM176" s="86"/>
      <c r="LWN176" s="86"/>
      <c r="LWO176" s="86"/>
      <c r="LWP176" s="86"/>
      <c r="LWQ176" s="86"/>
      <c r="LWR176" s="87"/>
      <c r="LWS176" s="85" t="s">
        <v>319</v>
      </c>
      <c r="LWT176" s="86"/>
      <c r="LWU176" s="86"/>
      <c r="LWV176" s="86"/>
      <c r="LWW176" s="86"/>
      <c r="LWX176" s="86"/>
      <c r="LWY176" s="86"/>
      <c r="LWZ176" s="87"/>
      <c r="LXA176" s="85" t="s">
        <v>319</v>
      </c>
      <c r="LXB176" s="86"/>
      <c r="LXC176" s="86"/>
      <c r="LXD176" s="86"/>
      <c r="LXE176" s="86"/>
      <c r="LXF176" s="86"/>
      <c r="LXG176" s="86"/>
      <c r="LXH176" s="87"/>
      <c r="LXI176" s="85" t="s">
        <v>319</v>
      </c>
      <c r="LXJ176" s="86"/>
      <c r="LXK176" s="86"/>
      <c r="LXL176" s="86"/>
      <c r="LXM176" s="86"/>
      <c r="LXN176" s="86"/>
      <c r="LXO176" s="86"/>
      <c r="LXP176" s="87"/>
      <c r="LXQ176" s="85" t="s">
        <v>319</v>
      </c>
      <c r="LXR176" s="86"/>
      <c r="LXS176" s="86"/>
      <c r="LXT176" s="86"/>
      <c r="LXU176" s="86"/>
      <c r="LXV176" s="86"/>
      <c r="LXW176" s="86"/>
      <c r="LXX176" s="87"/>
      <c r="LXY176" s="85" t="s">
        <v>319</v>
      </c>
      <c r="LXZ176" s="86"/>
      <c r="LYA176" s="86"/>
      <c r="LYB176" s="86"/>
      <c r="LYC176" s="86"/>
      <c r="LYD176" s="86"/>
      <c r="LYE176" s="86"/>
      <c r="LYF176" s="87"/>
      <c r="LYG176" s="85" t="s">
        <v>319</v>
      </c>
      <c r="LYH176" s="86"/>
      <c r="LYI176" s="86"/>
      <c r="LYJ176" s="86"/>
      <c r="LYK176" s="86"/>
      <c r="LYL176" s="86"/>
      <c r="LYM176" s="86"/>
      <c r="LYN176" s="87"/>
      <c r="LYO176" s="85" t="s">
        <v>319</v>
      </c>
      <c r="LYP176" s="86"/>
      <c r="LYQ176" s="86"/>
      <c r="LYR176" s="86"/>
      <c r="LYS176" s="86"/>
      <c r="LYT176" s="86"/>
      <c r="LYU176" s="86"/>
      <c r="LYV176" s="87"/>
      <c r="LYW176" s="85" t="s">
        <v>319</v>
      </c>
      <c r="LYX176" s="86"/>
      <c r="LYY176" s="86"/>
      <c r="LYZ176" s="86"/>
      <c r="LZA176" s="86"/>
      <c r="LZB176" s="86"/>
      <c r="LZC176" s="86"/>
      <c r="LZD176" s="87"/>
      <c r="LZE176" s="85" t="s">
        <v>319</v>
      </c>
      <c r="LZF176" s="86"/>
      <c r="LZG176" s="86"/>
      <c r="LZH176" s="86"/>
      <c r="LZI176" s="86"/>
      <c r="LZJ176" s="86"/>
      <c r="LZK176" s="86"/>
      <c r="LZL176" s="87"/>
      <c r="LZM176" s="85" t="s">
        <v>319</v>
      </c>
      <c r="LZN176" s="86"/>
      <c r="LZO176" s="86"/>
      <c r="LZP176" s="86"/>
      <c r="LZQ176" s="86"/>
      <c r="LZR176" s="86"/>
      <c r="LZS176" s="86"/>
      <c r="LZT176" s="87"/>
      <c r="LZU176" s="85" t="s">
        <v>319</v>
      </c>
      <c r="LZV176" s="86"/>
      <c r="LZW176" s="86"/>
      <c r="LZX176" s="86"/>
      <c r="LZY176" s="86"/>
      <c r="LZZ176" s="86"/>
      <c r="MAA176" s="86"/>
      <c r="MAB176" s="87"/>
      <c r="MAC176" s="85" t="s">
        <v>319</v>
      </c>
      <c r="MAD176" s="86"/>
      <c r="MAE176" s="86"/>
      <c r="MAF176" s="86"/>
      <c r="MAG176" s="86"/>
      <c r="MAH176" s="86"/>
      <c r="MAI176" s="86"/>
      <c r="MAJ176" s="87"/>
      <c r="MAK176" s="85" t="s">
        <v>319</v>
      </c>
      <c r="MAL176" s="86"/>
      <c r="MAM176" s="86"/>
      <c r="MAN176" s="86"/>
      <c r="MAO176" s="86"/>
      <c r="MAP176" s="86"/>
      <c r="MAQ176" s="86"/>
      <c r="MAR176" s="87"/>
      <c r="MAS176" s="85" t="s">
        <v>319</v>
      </c>
      <c r="MAT176" s="86"/>
      <c r="MAU176" s="86"/>
      <c r="MAV176" s="86"/>
      <c r="MAW176" s="86"/>
      <c r="MAX176" s="86"/>
      <c r="MAY176" s="86"/>
      <c r="MAZ176" s="87"/>
      <c r="MBA176" s="85" t="s">
        <v>319</v>
      </c>
      <c r="MBB176" s="86"/>
      <c r="MBC176" s="86"/>
      <c r="MBD176" s="86"/>
      <c r="MBE176" s="86"/>
      <c r="MBF176" s="86"/>
      <c r="MBG176" s="86"/>
      <c r="MBH176" s="87"/>
      <c r="MBI176" s="85" t="s">
        <v>319</v>
      </c>
      <c r="MBJ176" s="86"/>
      <c r="MBK176" s="86"/>
      <c r="MBL176" s="86"/>
      <c r="MBM176" s="86"/>
      <c r="MBN176" s="86"/>
      <c r="MBO176" s="86"/>
      <c r="MBP176" s="87"/>
      <c r="MBQ176" s="85" t="s">
        <v>319</v>
      </c>
      <c r="MBR176" s="86"/>
      <c r="MBS176" s="86"/>
      <c r="MBT176" s="86"/>
      <c r="MBU176" s="86"/>
      <c r="MBV176" s="86"/>
      <c r="MBW176" s="86"/>
      <c r="MBX176" s="87"/>
      <c r="MBY176" s="85" t="s">
        <v>319</v>
      </c>
      <c r="MBZ176" s="86"/>
      <c r="MCA176" s="86"/>
      <c r="MCB176" s="86"/>
      <c r="MCC176" s="86"/>
      <c r="MCD176" s="86"/>
      <c r="MCE176" s="86"/>
      <c r="MCF176" s="87"/>
      <c r="MCG176" s="85" t="s">
        <v>319</v>
      </c>
      <c r="MCH176" s="86"/>
      <c r="MCI176" s="86"/>
      <c r="MCJ176" s="86"/>
      <c r="MCK176" s="86"/>
      <c r="MCL176" s="86"/>
      <c r="MCM176" s="86"/>
      <c r="MCN176" s="87"/>
      <c r="MCO176" s="85" t="s">
        <v>319</v>
      </c>
      <c r="MCP176" s="86"/>
      <c r="MCQ176" s="86"/>
      <c r="MCR176" s="86"/>
      <c r="MCS176" s="86"/>
      <c r="MCT176" s="86"/>
      <c r="MCU176" s="86"/>
      <c r="MCV176" s="87"/>
      <c r="MCW176" s="85" t="s">
        <v>319</v>
      </c>
      <c r="MCX176" s="86"/>
      <c r="MCY176" s="86"/>
      <c r="MCZ176" s="86"/>
      <c r="MDA176" s="86"/>
      <c r="MDB176" s="86"/>
      <c r="MDC176" s="86"/>
      <c r="MDD176" s="87"/>
      <c r="MDE176" s="85" t="s">
        <v>319</v>
      </c>
      <c r="MDF176" s="86"/>
      <c r="MDG176" s="86"/>
      <c r="MDH176" s="86"/>
      <c r="MDI176" s="86"/>
      <c r="MDJ176" s="86"/>
      <c r="MDK176" s="86"/>
      <c r="MDL176" s="87"/>
      <c r="MDM176" s="85" t="s">
        <v>319</v>
      </c>
      <c r="MDN176" s="86"/>
      <c r="MDO176" s="86"/>
      <c r="MDP176" s="86"/>
      <c r="MDQ176" s="86"/>
      <c r="MDR176" s="86"/>
      <c r="MDS176" s="86"/>
      <c r="MDT176" s="87"/>
      <c r="MDU176" s="85" t="s">
        <v>319</v>
      </c>
      <c r="MDV176" s="86"/>
      <c r="MDW176" s="86"/>
      <c r="MDX176" s="86"/>
      <c r="MDY176" s="86"/>
      <c r="MDZ176" s="86"/>
      <c r="MEA176" s="86"/>
      <c r="MEB176" s="87"/>
      <c r="MEC176" s="85" t="s">
        <v>319</v>
      </c>
      <c r="MED176" s="86"/>
      <c r="MEE176" s="86"/>
      <c r="MEF176" s="86"/>
      <c r="MEG176" s="86"/>
      <c r="MEH176" s="86"/>
      <c r="MEI176" s="86"/>
      <c r="MEJ176" s="87"/>
      <c r="MEK176" s="85" t="s">
        <v>319</v>
      </c>
      <c r="MEL176" s="86"/>
      <c r="MEM176" s="86"/>
      <c r="MEN176" s="86"/>
      <c r="MEO176" s="86"/>
      <c r="MEP176" s="86"/>
      <c r="MEQ176" s="86"/>
      <c r="MER176" s="87"/>
      <c r="MES176" s="85" t="s">
        <v>319</v>
      </c>
      <c r="MET176" s="86"/>
      <c r="MEU176" s="86"/>
      <c r="MEV176" s="86"/>
      <c r="MEW176" s="86"/>
      <c r="MEX176" s="86"/>
      <c r="MEY176" s="86"/>
      <c r="MEZ176" s="87"/>
      <c r="MFA176" s="85" t="s">
        <v>319</v>
      </c>
      <c r="MFB176" s="86"/>
      <c r="MFC176" s="86"/>
      <c r="MFD176" s="86"/>
      <c r="MFE176" s="86"/>
      <c r="MFF176" s="86"/>
      <c r="MFG176" s="86"/>
      <c r="MFH176" s="87"/>
      <c r="MFI176" s="85" t="s">
        <v>319</v>
      </c>
      <c r="MFJ176" s="86"/>
      <c r="MFK176" s="86"/>
      <c r="MFL176" s="86"/>
      <c r="MFM176" s="86"/>
      <c r="MFN176" s="86"/>
      <c r="MFO176" s="86"/>
      <c r="MFP176" s="87"/>
      <c r="MFQ176" s="85" t="s">
        <v>319</v>
      </c>
      <c r="MFR176" s="86"/>
      <c r="MFS176" s="86"/>
      <c r="MFT176" s="86"/>
      <c r="MFU176" s="86"/>
      <c r="MFV176" s="86"/>
      <c r="MFW176" s="86"/>
      <c r="MFX176" s="87"/>
      <c r="MFY176" s="85" t="s">
        <v>319</v>
      </c>
      <c r="MFZ176" s="86"/>
      <c r="MGA176" s="86"/>
      <c r="MGB176" s="86"/>
      <c r="MGC176" s="86"/>
      <c r="MGD176" s="86"/>
      <c r="MGE176" s="86"/>
      <c r="MGF176" s="87"/>
      <c r="MGG176" s="85" t="s">
        <v>319</v>
      </c>
      <c r="MGH176" s="86"/>
      <c r="MGI176" s="86"/>
      <c r="MGJ176" s="86"/>
      <c r="MGK176" s="86"/>
      <c r="MGL176" s="86"/>
      <c r="MGM176" s="86"/>
      <c r="MGN176" s="87"/>
      <c r="MGO176" s="85" t="s">
        <v>319</v>
      </c>
      <c r="MGP176" s="86"/>
      <c r="MGQ176" s="86"/>
      <c r="MGR176" s="86"/>
      <c r="MGS176" s="86"/>
      <c r="MGT176" s="86"/>
      <c r="MGU176" s="86"/>
      <c r="MGV176" s="87"/>
      <c r="MGW176" s="85" t="s">
        <v>319</v>
      </c>
      <c r="MGX176" s="86"/>
      <c r="MGY176" s="86"/>
      <c r="MGZ176" s="86"/>
      <c r="MHA176" s="86"/>
      <c r="MHB176" s="86"/>
      <c r="MHC176" s="86"/>
      <c r="MHD176" s="87"/>
      <c r="MHE176" s="85" t="s">
        <v>319</v>
      </c>
      <c r="MHF176" s="86"/>
      <c r="MHG176" s="86"/>
      <c r="MHH176" s="86"/>
      <c r="MHI176" s="86"/>
      <c r="MHJ176" s="86"/>
      <c r="MHK176" s="86"/>
      <c r="MHL176" s="87"/>
      <c r="MHM176" s="85" t="s">
        <v>319</v>
      </c>
      <c r="MHN176" s="86"/>
      <c r="MHO176" s="86"/>
      <c r="MHP176" s="86"/>
      <c r="MHQ176" s="86"/>
      <c r="MHR176" s="86"/>
      <c r="MHS176" s="86"/>
      <c r="MHT176" s="87"/>
      <c r="MHU176" s="85" t="s">
        <v>319</v>
      </c>
      <c r="MHV176" s="86"/>
      <c r="MHW176" s="86"/>
      <c r="MHX176" s="86"/>
      <c r="MHY176" s="86"/>
      <c r="MHZ176" s="86"/>
      <c r="MIA176" s="86"/>
      <c r="MIB176" s="87"/>
      <c r="MIC176" s="85" t="s">
        <v>319</v>
      </c>
      <c r="MID176" s="86"/>
      <c r="MIE176" s="86"/>
      <c r="MIF176" s="86"/>
      <c r="MIG176" s="86"/>
      <c r="MIH176" s="86"/>
      <c r="MII176" s="86"/>
      <c r="MIJ176" s="87"/>
      <c r="MIK176" s="85" t="s">
        <v>319</v>
      </c>
      <c r="MIL176" s="86"/>
      <c r="MIM176" s="86"/>
      <c r="MIN176" s="86"/>
      <c r="MIO176" s="86"/>
      <c r="MIP176" s="86"/>
      <c r="MIQ176" s="86"/>
      <c r="MIR176" s="87"/>
      <c r="MIS176" s="85" t="s">
        <v>319</v>
      </c>
      <c r="MIT176" s="86"/>
      <c r="MIU176" s="86"/>
      <c r="MIV176" s="86"/>
      <c r="MIW176" s="86"/>
      <c r="MIX176" s="86"/>
      <c r="MIY176" s="86"/>
      <c r="MIZ176" s="87"/>
      <c r="MJA176" s="85" t="s">
        <v>319</v>
      </c>
      <c r="MJB176" s="86"/>
      <c r="MJC176" s="86"/>
      <c r="MJD176" s="86"/>
      <c r="MJE176" s="86"/>
      <c r="MJF176" s="86"/>
      <c r="MJG176" s="86"/>
      <c r="MJH176" s="87"/>
      <c r="MJI176" s="85" t="s">
        <v>319</v>
      </c>
      <c r="MJJ176" s="86"/>
      <c r="MJK176" s="86"/>
      <c r="MJL176" s="86"/>
      <c r="MJM176" s="86"/>
      <c r="MJN176" s="86"/>
      <c r="MJO176" s="86"/>
      <c r="MJP176" s="87"/>
      <c r="MJQ176" s="85" t="s">
        <v>319</v>
      </c>
      <c r="MJR176" s="86"/>
      <c r="MJS176" s="86"/>
      <c r="MJT176" s="86"/>
      <c r="MJU176" s="86"/>
      <c r="MJV176" s="86"/>
      <c r="MJW176" s="86"/>
      <c r="MJX176" s="87"/>
      <c r="MJY176" s="85" t="s">
        <v>319</v>
      </c>
      <c r="MJZ176" s="86"/>
      <c r="MKA176" s="86"/>
      <c r="MKB176" s="86"/>
      <c r="MKC176" s="86"/>
      <c r="MKD176" s="86"/>
      <c r="MKE176" s="86"/>
      <c r="MKF176" s="87"/>
      <c r="MKG176" s="85" t="s">
        <v>319</v>
      </c>
      <c r="MKH176" s="86"/>
      <c r="MKI176" s="86"/>
      <c r="MKJ176" s="86"/>
      <c r="MKK176" s="86"/>
      <c r="MKL176" s="86"/>
      <c r="MKM176" s="86"/>
      <c r="MKN176" s="87"/>
      <c r="MKO176" s="85" t="s">
        <v>319</v>
      </c>
      <c r="MKP176" s="86"/>
      <c r="MKQ176" s="86"/>
      <c r="MKR176" s="86"/>
      <c r="MKS176" s="86"/>
      <c r="MKT176" s="86"/>
      <c r="MKU176" s="86"/>
      <c r="MKV176" s="87"/>
      <c r="MKW176" s="85" t="s">
        <v>319</v>
      </c>
      <c r="MKX176" s="86"/>
      <c r="MKY176" s="86"/>
      <c r="MKZ176" s="86"/>
      <c r="MLA176" s="86"/>
      <c r="MLB176" s="86"/>
      <c r="MLC176" s="86"/>
      <c r="MLD176" s="87"/>
      <c r="MLE176" s="85" t="s">
        <v>319</v>
      </c>
      <c r="MLF176" s="86"/>
      <c r="MLG176" s="86"/>
      <c r="MLH176" s="86"/>
      <c r="MLI176" s="86"/>
      <c r="MLJ176" s="86"/>
      <c r="MLK176" s="86"/>
      <c r="MLL176" s="87"/>
      <c r="MLM176" s="85" t="s">
        <v>319</v>
      </c>
      <c r="MLN176" s="86"/>
      <c r="MLO176" s="86"/>
      <c r="MLP176" s="86"/>
      <c r="MLQ176" s="86"/>
      <c r="MLR176" s="86"/>
      <c r="MLS176" s="86"/>
      <c r="MLT176" s="87"/>
      <c r="MLU176" s="85" t="s">
        <v>319</v>
      </c>
      <c r="MLV176" s="86"/>
      <c r="MLW176" s="86"/>
      <c r="MLX176" s="86"/>
      <c r="MLY176" s="86"/>
      <c r="MLZ176" s="86"/>
      <c r="MMA176" s="86"/>
      <c r="MMB176" s="87"/>
      <c r="MMC176" s="85" t="s">
        <v>319</v>
      </c>
      <c r="MMD176" s="86"/>
      <c r="MME176" s="86"/>
      <c r="MMF176" s="86"/>
      <c r="MMG176" s="86"/>
      <c r="MMH176" s="86"/>
      <c r="MMI176" s="86"/>
      <c r="MMJ176" s="87"/>
      <c r="MMK176" s="85" t="s">
        <v>319</v>
      </c>
      <c r="MML176" s="86"/>
      <c r="MMM176" s="86"/>
      <c r="MMN176" s="86"/>
      <c r="MMO176" s="86"/>
      <c r="MMP176" s="86"/>
      <c r="MMQ176" s="86"/>
      <c r="MMR176" s="87"/>
      <c r="MMS176" s="85" t="s">
        <v>319</v>
      </c>
      <c r="MMT176" s="86"/>
      <c r="MMU176" s="86"/>
      <c r="MMV176" s="86"/>
      <c r="MMW176" s="86"/>
      <c r="MMX176" s="86"/>
      <c r="MMY176" s="86"/>
      <c r="MMZ176" s="87"/>
      <c r="MNA176" s="85" t="s">
        <v>319</v>
      </c>
      <c r="MNB176" s="86"/>
      <c r="MNC176" s="86"/>
      <c r="MND176" s="86"/>
      <c r="MNE176" s="86"/>
      <c r="MNF176" s="86"/>
      <c r="MNG176" s="86"/>
      <c r="MNH176" s="87"/>
      <c r="MNI176" s="85" t="s">
        <v>319</v>
      </c>
      <c r="MNJ176" s="86"/>
      <c r="MNK176" s="86"/>
      <c r="MNL176" s="86"/>
      <c r="MNM176" s="86"/>
      <c r="MNN176" s="86"/>
      <c r="MNO176" s="86"/>
      <c r="MNP176" s="87"/>
      <c r="MNQ176" s="85" t="s">
        <v>319</v>
      </c>
      <c r="MNR176" s="86"/>
      <c r="MNS176" s="86"/>
      <c r="MNT176" s="86"/>
      <c r="MNU176" s="86"/>
      <c r="MNV176" s="86"/>
      <c r="MNW176" s="86"/>
      <c r="MNX176" s="87"/>
      <c r="MNY176" s="85" t="s">
        <v>319</v>
      </c>
      <c r="MNZ176" s="86"/>
      <c r="MOA176" s="86"/>
      <c r="MOB176" s="86"/>
      <c r="MOC176" s="86"/>
      <c r="MOD176" s="86"/>
      <c r="MOE176" s="86"/>
      <c r="MOF176" s="87"/>
      <c r="MOG176" s="85" t="s">
        <v>319</v>
      </c>
      <c r="MOH176" s="86"/>
      <c r="MOI176" s="86"/>
      <c r="MOJ176" s="86"/>
      <c r="MOK176" s="86"/>
      <c r="MOL176" s="86"/>
      <c r="MOM176" s="86"/>
      <c r="MON176" s="87"/>
      <c r="MOO176" s="85" t="s">
        <v>319</v>
      </c>
      <c r="MOP176" s="86"/>
      <c r="MOQ176" s="86"/>
      <c r="MOR176" s="86"/>
      <c r="MOS176" s="86"/>
      <c r="MOT176" s="86"/>
      <c r="MOU176" s="86"/>
      <c r="MOV176" s="87"/>
      <c r="MOW176" s="85" t="s">
        <v>319</v>
      </c>
      <c r="MOX176" s="86"/>
      <c r="MOY176" s="86"/>
      <c r="MOZ176" s="86"/>
      <c r="MPA176" s="86"/>
      <c r="MPB176" s="86"/>
      <c r="MPC176" s="86"/>
      <c r="MPD176" s="87"/>
      <c r="MPE176" s="85" t="s">
        <v>319</v>
      </c>
      <c r="MPF176" s="86"/>
      <c r="MPG176" s="86"/>
      <c r="MPH176" s="86"/>
      <c r="MPI176" s="86"/>
      <c r="MPJ176" s="86"/>
      <c r="MPK176" s="86"/>
      <c r="MPL176" s="87"/>
      <c r="MPM176" s="85" t="s">
        <v>319</v>
      </c>
      <c r="MPN176" s="86"/>
      <c r="MPO176" s="86"/>
      <c r="MPP176" s="86"/>
      <c r="MPQ176" s="86"/>
      <c r="MPR176" s="86"/>
      <c r="MPS176" s="86"/>
      <c r="MPT176" s="87"/>
      <c r="MPU176" s="85" t="s">
        <v>319</v>
      </c>
      <c r="MPV176" s="86"/>
      <c r="MPW176" s="86"/>
      <c r="MPX176" s="86"/>
      <c r="MPY176" s="86"/>
      <c r="MPZ176" s="86"/>
      <c r="MQA176" s="86"/>
      <c r="MQB176" s="87"/>
      <c r="MQC176" s="85" t="s">
        <v>319</v>
      </c>
      <c r="MQD176" s="86"/>
      <c r="MQE176" s="86"/>
      <c r="MQF176" s="86"/>
      <c r="MQG176" s="86"/>
      <c r="MQH176" s="86"/>
      <c r="MQI176" s="86"/>
      <c r="MQJ176" s="87"/>
      <c r="MQK176" s="85" t="s">
        <v>319</v>
      </c>
      <c r="MQL176" s="86"/>
      <c r="MQM176" s="86"/>
      <c r="MQN176" s="86"/>
      <c r="MQO176" s="86"/>
      <c r="MQP176" s="86"/>
      <c r="MQQ176" s="86"/>
      <c r="MQR176" s="87"/>
      <c r="MQS176" s="85" t="s">
        <v>319</v>
      </c>
      <c r="MQT176" s="86"/>
      <c r="MQU176" s="86"/>
      <c r="MQV176" s="86"/>
      <c r="MQW176" s="86"/>
      <c r="MQX176" s="86"/>
      <c r="MQY176" s="86"/>
      <c r="MQZ176" s="87"/>
      <c r="MRA176" s="85" t="s">
        <v>319</v>
      </c>
      <c r="MRB176" s="86"/>
      <c r="MRC176" s="86"/>
      <c r="MRD176" s="86"/>
      <c r="MRE176" s="86"/>
      <c r="MRF176" s="86"/>
      <c r="MRG176" s="86"/>
      <c r="MRH176" s="87"/>
      <c r="MRI176" s="85" t="s">
        <v>319</v>
      </c>
      <c r="MRJ176" s="86"/>
      <c r="MRK176" s="86"/>
      <c r="MRL176" s="86"/>
      <c r="MRM176" s="86"/>
      <c r="MRN176" s="86"/>
      <c r="MRO176" s="86"/>
      <c r="MRP176" s="87"/>
      <c r="MRQ176" s="85" t="s">
        <v>319</v>
      </c>
      <c r="MRR176" s="86"/>
      <c r="MRS176" s="86"/>
      <c r="MRT176" s="86"/>
      <c r="MRU176" s="86"/>
      <c r="MRV176" s="86"/>
      <c r="MRW176" s="86"/>
      <c r="MRX176" s="87"/>
      <c r="MRY176" s="85" t="s">
        <v>319</v>
      </c>
      <c r="MRZ176" s="86"/>
      <c r="MSA176" s="86"/>
      <c r="MSB176" s="86"/>
      <c r="MSC176" s="86"/>
      <c r="MSD176" s="86"/>
      <c r="MSE176" s="86"/>
      <c r="MSF176" s="87"/>
      <c r="MSG176" s="85" t="s">
        <v>319</v>
      </c>
      <c r="MSH176" s="86"/>
      <c r="MSI176" s="86"/>
      <c r="MSJ176" s="86"/>
      <c r="MSK176" s="86"/>
      <c r="MSL176" s="86"/>
      <c r="MSM176" s="86"/>
      <c r="MSN176" s="87"/>
      <c r="MSO176" s="85" t="s">
        <v>319</v>
      </c>
      <c r="MSP176" s="86"/>
      <c r="MSQ176" s="86"/>
      <c r="MSR176" s="86"/>
      <c r="MSS176" s="86"/>
      <c r="MST176" s="86"/>
      <c r="MSU176" s="86"/>
      <c r="MSV176" s="87"/>
      <c r="MSW176" s="85" t="s">
        <v>319</v>
      </c>
      <c r="MSX176" s="86"/>
      <c r="MSY176" s="86"/>
      <c r="MSZ176" s="86"/>
      <c r="MTA176" s="86"/>
      <c r="MTB176" s="86"/>
      <c r="MTC176" s="86"/>
      <c r="MTD176" s="87"/>
      <c r="MTE176" s="85" t="s">
        <v>319</v>
      </c>
      <c r="MTF176" s="86"/>
      <c r="MTG176" s="86"/>
      <c r="MTH176" s="86"/>
      <c r="MTI176" s="86"/>
      <c r="MTJ176" s="86"/>
      <c r="MTK176" s="86"/>
      <c r="MTL176" s="87"/>
      <c r="MTM176" s="85" t="s">
        <v>319</v>
      </c>
      <c r="MTN176" s="86"/>
      <c r="MTO176" s="86"/>
      <c r="MTP176" s="86"/>
      <c r="MTQ176" s="86"/>
      <c r="MTR176" s="86"/>
      <c r="MTS176" s="86"/>
      <c r="MTT176" s="87"/>
      <c r="MTU176" s="85" t="s">
        <v>319</v>
      </c>
      <c r="MTV176" s="86"/>
      <c r="MTW176" s="86"/>
      <c r="MTX176" s="86"/>
      <c r="MTY176" s="86"/>
      <c r="MTZ176" s="86"/>
      <c r="MUA176" s="86"/>
      <c r="MUB176" s="87"/>
      <c r="MUC176" s="85" t="s">
        <v>319</v>
      </c>
      <c r="MUD176" s="86"/>
      <c r="MUE176" s="86"/>
      <c r="MUF176" s="86"/>
      <c r="MUG176" s="86"/>
      <c r="MUH176" s="86"/>
      <c r="MUI176" s="86"/>
      <c r="MUJ176" s="87"/>
      <c r="MUK176" s="85" t="s">
        <v>319</v>
      </c>
      <c r="MUL176" s="86"/>
      <c r="MUM176" s="86"/>
      <c r="MUN176" s="86"/>
      <c r="MUO176" s="86"/>
      <c r="MUP176" s="86"/>
      <c r="MUQ176" s="86"/>
      <c r="MUR176" s="87"/>
      <c r="MUS176" s="85" t="s">
        <v>319</v>
      </c>
      <c r="MUT176" s="86"/>
      <c r="MUU176" s="86"/>
      <c r="MUV176" s="86"/>
      <c r="MUW176" s="86"/>
      <c r="MUX176" s="86"/>
      <c r="MUY176" s="86"/>
      <c r="MUZ176" s="87"/>
      <c r="MVA176" s="85" t="s">
        <v>319</v>
      </c>
      <c r="MVB176" s="86"/>
      <c r="MVC176" s="86"/>
      <c r="MVD176" s="86"/>
      <c r="MVE176" s="86"/>
      <c r="MVF176" s="86"/>
      <c r="MVG176" s="86"/>
      <c r="MVH176" s="87"/>
      <c r="MVI176" s="85" t="s">
        <v>319</v>
      </c>
      <c r="MVJ176" s="86"/>
      <c r="MVK176" s="86"/>
      <c r="MVL176" s="86"/>
      <c r="MVM176" s="86"/>
      <c r="MVN176" s="86"/>
      <c r="MVO176" s="86"/>
      <c r="MVP176" s="87"/>
      <c r="MVQ176" s="85" t="s">
        <v>319</v>
      </c>
      <c r="MVR176" s="86"/>
      <c r="MVS176" s="86"/>
      <c r="MVT176" s="86"/>
      <c r="MVU176" s="86"/>
      <c r="MVV176" s="86"/>
      <c r="MVW176" s="86"/>
      <c r="MVX176" s="87"/>
      <c r="MVY176" s="85" t="s">
        <v>319</v>
      </c>
      <c r="MVZ176" s="86"/>
      <c r="MWA176" s="86"/>
      <c r="MWB176" s="86"/>
      <c r="MWC176" s="86"/>
      <c r="MWD176" s="86"/>
      <c r="MWE176" s="86"/>
      <c r="MWF176" s="87"/>
      <c r="MWG176" s="85" t="s">
        <v>319</v>
      </c>
      <c r="MWH176" s="86"/>
      <c r="MWI176" s="86"/>
      <c r="MWJ176" s="86"/>
      <c r="MWK176" s="86"/>
      <c r="MWL176" s="86"/>
      <c r="MWM176" s="86"/>
      <c r="MWN176" s="87"/>
      <c r="MWO176" s="85" t="s">
        <v>319</v>
      </c>
      <c r="MWP176" s="86"/>
      <c r="MWQ176" s="86"/>
      <c r="MWR176" s="86"/>
      <c r="MWS176" s="86"/>
      <c r="MWT176" s="86"/>
      <c r="MWU176" s="86"/>
      <c r="MWV176" s="87"/>
      <c r="MWW176" s="85" t="s">
        <v>319</v>
      </c>
      <c r="MWX176" s="86"/>
      <c r="MWY176" s="86"/>
      <c r="MWZ176" s="86"/>
      <c r="MXA176" s="86"/>
      <c r="MXB176" s="86"/>
      <c r="MXC176" s="86"/>
      <c r="MXD176" s="87"/>
      <c r="MXE176" s="85" t="s">
        <v>319</v>
      </c>
      <c r="MXF176" s="86"/>
      <c r="MXG176" s="86"/>
      <c r="MXH176" s="86"/>
      <c r="MXI176" s="86"/>
      <c r="MXJ176" s="86"/>
      <c r="MXK176" s="86"/>
      <c r="MXL176" s="87"/>
      <c r="MXM176" s="85" t="s">
        <v>319</v>
      </c>
      <c r="MXN176" s="86"/>
      <c r="MXO176" s="86"/>
      <c r="MXP176" s="86"/>
      <c r="MXQ176" s="86"/>
      <c r="MXR176" s="86"/>
      <c r="MXS176" s="86"/>
      <c r="MXT176" s="87"/>
      <c r="MXU176" s="85" t="s">
        <v>319</v>
      </c>
      <c r="MXV176" s="86"/>
      <c r="MXW176" s="86"/>
      <c r="MXX176" s="86"/>
      <c r="MXY176" s="86"/>
      <c r="MXZ176" s="86"/>
      <c r="MYA176" s="86"/>
      <c r="MYB176" s="87"/>
      <c r="MYC176" s="85" t="s">
        <v>319</v>
      </c>
      <c r="MYD176" s="86"/>
      <c r="MYE176" s="86"/>
      <c r="MYF176" s="86"/>
      <c r="MYG176" s="86"/>
      <c r="MYH176" s="86"/>
      <c r="MYI176" s="86"/>
      <c r="MYJ176" s="87"/>
      <c r="MYK176" s="85" t="s">
        <v>319</v>
      </c>
      <c r="MYL176" s="86"/>
      <c r="MYM176" s="86"/>
      <c r="MYN176" s="86"/>
      <c r="MYO176" s="86"/>
      <c r="MYP176" s="86"/>
      <c r="MYQ176" s="86"/>
      <c r="MYR176" s="87"/>
      <c r="MYS176" s="85" t="s">
        <v>319</v>
      </c>
      <c r="MYT176" s="86"/>
      <c r="MYU176" s="86"/>
      <c r="MYV176" s="86"/>
      <c r="MYW176" s="86"/>
      <c r="MYX176" s="86"/>
      <c r="MYY176" s="86"/>
      <c r="MYZ176" s="87"/>
      <c r="MZA176" s="85" t="s">
        <v>319</v>
      </c>
      <c r="MZB176" s="86"/>
      <c r="MZC176" s="86"/>
      <c r="MZD176" s="86"/>
      <c r="MZE176" s="86"/>
      <c r="MZF176" s="86"/>
      <c r="MZG176" s="86"/>
      <c r="MZH176" s="87"/>
      <c r="MZI176" s="85" t="s">
        <v>319</v>
      </c>
      <c r="MZJ176" s="86"/>
      <c r="MZK176" s="86"/>
      <c r="MZL176" s="86"/>
      <c r="MZM176" s="86"/>
      <c r="MZN176" s="86"/>
      <c r="MZO176" s="86"/>
      <c r="MZP176" s="87"/>
      <c r="MZQ176" s="85" t="s">
        <v>319</v>
      </c>
      <c r="MZR176" s="86"/>
      <c r="MZS176" s="86"/>
      <c r="MZT176" s="86"/>
      <c r="MZU176" s="86"/>
      <c r="MZV176" s="86"/>
      <c r="MZW176" s="86"/>
      <c r="MZX176" s="87"/>
      <c r="MZY176" s="85" t="s">
        <v>319</v>
      </c>
      <c r="MZZ176" s="86"/>
      <c r="NAA176" s="86"/>
      <c r="NAB176" s="86"/>
      <c r="NAC176" s="86"/>
      <c r="NAD176" s="86"/>
      <c r="NAE176" s="86"/>
      <c r="NAF176" s="87"/>
      <c r="NAG176" s="85" t="s">
        <v>319</v>
      </c>
      <c r="NAH176" s="86"/>
      <c r="NAI176" s="86"/>
      <c r="NAJ176" s="86"/>
      <c r="NAK176" s="86"/>
      <c r="NAL176" s="86"/>
      <c r="NAM176" s="86"/>
      <c r="NAN176" s="87"/>
      <c r="NAO176" s="85" t="s">
        <v>319</v>
      </c>
      <c r="NAP176" s="86"/>
      <c r="NAQ176" s="86"/>
      <c r="NAR176" s="86"/>
      <c r="NAS176" s="86"/>
      <c r="NAT176" s="86"/>
      <c r="NAU176" s="86"/>
      <c r="NAV176" s="87"/>
      <c r="NAW176" s="85" t="s">
        <v>319</v>
      </c>
      <c r="NAX176" s="86"/>
      <c r="NAY176" s="86"/>
      <c r="NAZ176" s="86"/>
      <c r="NBA176" s="86"/>
      <c r="NBB176" s="86"/>
      <c r="NBC176" s="86"/>
      <c r="NBD176" s="87"/>
      <c r="NBE176" s="85" t="s">
        <v>319</v>
      </c>
      <c r="NBF176" s="86"/>
      <c r="NBG176" s="86"/>
      <c r="NBH176" s="86"/>
      <c r="NBI176" s="86"/>
      <c r="NBJ176" s="86"/>
      <c r="NBK176" s="86"/>
      <c r="NBL176" s="87"/>
      <c r="NBM176" s="85" t="s">
        <v>319</v>
      </c>
      <c r="NBN176" s="86"/>
      <c r="NBO176" s="86"/>
      <c r="NBP176" s="86"/>
      <c r="NBQ176" s="86"/>
      <c r="NBR176" s="86"/>
      <c r="NBS176" s="86"/>
      <c r="NBT176" s="87"/>
      <c r="NBU176" s="85" t="s">
        <v>319</v>
      </c>
      <c r="NBV176" s="86"/>
      <c r="NBW176" s="86"/>
      <c r="NBX176" s="86"/>
      <c r="NBY176" s="86"/>
      <c r="NBZ176" s="86"/>
      <c r="NCA176" s="86"/>
      <c r="NCB176" s="87"/>
      <c r="NCC176" s="85" t="s">
        <v>319</v>
      </c>
      <c r="NCD176" s="86"/>
      <c r="NCE176" s="86"/>
      <c r="NCF176" s="86"/>
      <c r="NCG176" s="86"/>
      <c r="NCH176" s="86"/>
      <c r="NCI176" s="86"/>
      <c r="NCJ176" s="87"/>
      <c r="NCK176" s="85" t="s">
        <v>319</v>
      </c>
      <c r="NCL176" s="86"/>
      <c r="NCM176" s="86"/>
      <c r="NCN176" s="86"/>
      <c r="NCO176" s="86"/>
      <c r="NCP176" s="86"/>
      <c r="NCQ176" s="86"/>
      <c r="NCR176" s="87"/>
      <c r="NCS176" s="85" t="s">
        <v>319</v>
      </c>
      <c r="NCT176" s="86"/>
      <c r="NCU176" s="86"/>
      <c r="NCV176" s="86"/>
      <c r="NCW176" s="86"/>
      <c r="NCX176" s="86"/>
      <c r="NCY176" s="86"/>
      <c r="NCZ176" s="87"/>
      <c r="NDA176" s="85" t="s">
        <v>319</v>
      </c>
      <c r="NDB176" s="86"/>
      <c r="NDC176" s="86"/>
      <c r="NDD176" s="86"/>
      <c r="NDE176" s="86"/>
      <c r="NDF176" s="86"/>
      <c r="NDG176" s="86"/>
      <c r="NDH176" s="87"/>
      <c r="NDI176" s="85" t="s">
        <v>319</v>
      </c>
      <c r="NDJ176" s="86"/>
      <c r="NDK176" s="86"/>
      <c r="NDL176" s="86"/>
      <c r="NDM176" s="86"/>
      <c r="NDN176" s="86"/>
      <c r="NDO176" s="86"/>
      <c r="NDP176" s="87"/>
      <c r="NDQ176" s="85" t="s">
        <v>319</v>
      </c>
      <c r="NDR176" s="86"/>
      <c r="NDS176" s="86"/>
      <c r="NDT176" s="86"/>
      <c r="NDU176" s="86"/>
      <c r="NDV176" s="86"/>
      <c r="NDW176" s="86"/>
      <c r="NDX176" s="87"/>
      <c r="NDY176" s="85" t="s">
        <v>319</v>
      </c>
      <c r="NDZ176" s="86"/>
      <c r="NEA176" s="86"/>
      <c r="NEB176" s="86"/>
      <c r="NEC176" s="86"/>
      <c r="NED176" s="86"/>
      <c r="NEE176" s="86"/>
      <c r="NEF176" s="87"/>
      <c r="NEG176" s="85" t="s">
        <v>319</v>
      </c>
      <c r="NEH176" s="86"/>
      <c r="NEI176" s="86"/>
      <c r="NEJ176" s="86"/>
      <c r="NEK176" s="86"/>
      <c r="NEL176" s="86"/>
      <c r="NEM176" s="86"/>
      <c r="NEN176" s="87"/>
      <c r="NEO176" s="85" t="s">
        <v>319</v>
      </c>
      <c r="NEP176" s="86"/>
      <c r="NEQ176" s="86"/>
      <c r="NER176" s="86"/>
      <c r="NES176" s="86"/>
      <c r="NET176" s="86"/>
      <c r="NEU176" s="86"/>
      <c r="NEV176" s="87"/>
      <c r="NEW176" s="85" t="s">
        <v>319</v>
      </c>
      <c r="NEX176" s="86"/>
      <c r="NEY176" s="86"/>
      <c r="NEZ176" s="86"/>
      <c r="NFA176" s="86"/>
      <c r="NFB176" s="86"/>
      <c r="NFC176" s="86"/>
      <c r="NFD176" s="87"/>
      <c r="NFE176" s="85" t="s">
        <v>319</v>
      </c>
      <c r="NFF176" s="86"/>
      <c r="NFG176" s="86"/>
      <c r="NFH176" s="86"/>
      <c r="NFI176" s="86"/>
      <c r="NFJ176" s="86"/>
      <c r="NFK176" s="86"/>
      <c r="NFL176" s="87"/>
      <c r="NFM176" s="85" t="s">
        <v>319</v>
      </c>
      <c r="NFN176" s="86"/>
      <c r="NFO176" s="86"/>
      <c r="NFP176" s="86"/>
      <c r="NFQ176" s="86"/>
      <c r="NFR176" s="86"/>
      <c r="NFS176" s="86"/>
      <c r="NFT176" s="87"/>
      <c r="NFU176" s="85" t="s">
        <v>319</v>
      </c>
      <c r="NFV176" s="86"/>
      <c r="NFW176" s="86"/>
      <c r="NFX176" s="86"/>
      <c r="NFY176" s="86"/>
      <c r="NFZ176" s="86"/>
      <c r="NGA176" s="86"/>
      <c r="NGB176" s="87"/>
      <c r="NGC176" s="85" t="s">
        <v>319</v>
      </c>
      <c r="NGD176" s="86"/>
      <c r="NGE176" s="86"/>
      <c r="NGF176" s="86"/>
      <c r="NGG176" s="86"/>
      <c r="NGH176" s="86"/>
      <c r="NGI176" s="86"/>
      <c r="NGJ176" s="87"/>
      <c r="NGK176" s="85" t="s">
        <v>319</v>
      </c>
      <c r="NGL176" s="86"/>
      <c r="NGM176" s="86"/>
      <c r="NGN176" s="86"/>
      <c r="NGO176" s="86"/>
      <c r="NGP176" s="86"/>
      <c r="NGQ176" s="86"/>
      <c r="NGR176" s="87"/>
      <c r="NGS176" s="85" t="s">
        <v>319</v>
      </c>
      <c r="NGT176" s="86"/>
      <c r="NGU176" s="86"/>
      <c r="NGV176" s="86"/>
      <c r="NGW176" s="86"/>
      <c r="NGX176" s="86"/>
      <c r="NGY176" s="86"/>
      <c r="NGZ176" s="87"/>
      <c r="NHA176" s="85" t="s">
        <v>319</v>
      </c>
      <c r="NHB176" s="86"/>
      <c r="NHC176" s="86"/>
      <c r="NHD176" s="86"/>
      <c r="NHE176" s="86"/>
      <c r="NHF176" s="86"/>
      <c r="NHG176" s="86"/>
      <c r="NHH176" s="87"/>
      <c r="NHI176" s="85" t="s">
        <v>319</v>
      </c>
      <c r="NHJ176" s="86"/>
      <c r="NHK176" s="86"/>
      <c r="NHL176" s="86"/>
      <c r="NHM176" s="86"/>
      <c r="NHN176" s="86"/>
      <c r="NHO176" s="86"/>
      <c r="NHP176" s="87"/>
      <c r="NHQ176" s="85" t="s">
        <v>319</v>
      </c>
      <c r="NHR176" s="86"/>
      <c r="NHS176" s="86"/>
      <c r="NHT176" s="86"/>
      <c r="NHU176" s="86"/>
      <c r="NHV176" s="86"/>
      <c r="NHW176" s="86"/>
      <c r="NHX176" s="87"/>
      <c r="NHY176" s="85" t="s">
        <v>319</v>
      </c>
      <c r="NHZ176" s="86"/>
      <c r="NIA176" s="86"/>
      <c r="NIB176" s="86"/>
      <c r="NIC176" s="86"/>
      <c r="NID176" s="86"/>
      <c r="NIE176" s="86"/>
      <c r="NIF176" s="87"/>
      <c r="NIG176" s="85" t="s">
        <v>319</v>
      </c>
      <c r="NIH176" s="86"/>
      <c r="NII176" s="86"/>
      <c r="NIJ176" s="86"/>
      <c r="NIK176" s="86"/>
      <c r="NIL176" s="86"/>
      <c r="NIM176" s="86"/>
      <c r="NIN176" s="87"/>
      <c r="NIO176" s="85" t="s">
        <v>319</v>
      </c>
      <c r="NIP176" s="86"/>
      <c r="NIQ176" s="86"/>
      <c r="NIR176" s="86"/>
      <c r="NIS176" s="86"/>
      <c r="NIT176" s="86"/>
      <c r="NIU176" s="86"/>
      <c r="NIV176" s="87"/>
      <c r="NIW176" s="85" t="s">
        <v>319</v>
      </c>
      <c r="NIX176" s="86"/>
      <c r="NIY176" s="86"/>
      <c r="NIZ176" s="86"/>
      <c r="NJA176" s="86"/>
      <c r="NJB176" s="86"/>
      <c r="NJC176" s="86"/>
      <c r="NJD176" s="87"/>
      <c r="NJE176" s="85" t="s">
        <v>319</v>
      </c>
      <c r="NJF176" s="86"/>
      <c r="NJG176" s="86"/>
      <c r="NJH176" s="86"/>
      <c r="NJI176" s="86"/>
      <c r="NJJ176" s="86"/>
      <c r="NJK176" s="86"/>
      <c r="NJL176" s="87"/>
      <c r="NJM176" s="85" t="s">
        <v>319</v>
      </c>
      <c r="NJN176" s="86"/>
      <c r="NJO176" s="86"/>
      <c r="NJP176" s="86"/>
      <c r="NJQ176" s="86"/>
      <c r="NJR176" s="86"/>
      <c r="NJS176" s="86"/>
      <c r="NJT176" s="87"/>
      <c r="NJU176" s="85" t="s">
        <v>319</v>
      </c>
      <c r="NJV176" s="86"/>
      <c r="NJW176" s="86"/>
      <c r="NJX176" s="86"/>
      <c r="NJY176" s="86"/>
      <c r="NJZ176" s="86"/>
      <c r="NKA176" s="86"/>
      <c r="NKB176" s="87"/>
      <c r="NKC176" s="85" t="s">
        <v>319</v>
      </c>
      <c r="NKD176" s="86"/>
      <c r="NKE176" s="86"/>
      <c r="NKF176" s="86"/>
      <c r="NKG176" s="86"/>
      <c r="NKH176" s="86"/>
      <c r="NKI176" s="86"/>
      <c r="NKJ176" s="87"/>
      <c r="NKK176" s="85" t="s">
        <v>319</v>
      </c>
      <c r="NKL176" s="86"/>
      <c r="NKM176" s="86"/>
      <c r="NKN176" s="86"/>
      <c r="NKO176" s="86"/>
      <c r="NKP176" s="86"/>
      <c r="NKQ176" s="86"/>
      <c r="NKR176" s="87"/>
      <c r="NKS176" s="85" t="s">
        <v>319</v>
      </c>
      <c r="NKT176" s="86"/>
      <c r="NKU176" s="86"/>
      <c r="NKV176" s="86"/>
      <c r="NKW176" s="86"/>
      <c r="NKX176" s="86"/>
      <c r="NKY176" s="86"/>
      <c r="NKZ176" s="87"/>
      <c r="NLA176" s="85" t="s">
        <v>319</v>
      </c>
      <c r="NLB176" s="86"/>
      <c r="NLC176" s="86"/>
      <c r="NLD176" s="86"/>
      <c r="NLE176" s="86"/>
      <c r="NLF176" s="86"/>
      <c r="NLG176" s="86"/>
      <c r="NLH176" s="87"/>
      <c r="NLI176" s="85" t="s">
        <v>319</v>
      </c>
      <c r="NLJ176" s="86"/>
      <c r="NLK176" s="86"/>
      <c r="NLL176" s="86"/>
      <c r="NLM176" s="86"/>
      <c r="NLN176" s="86"/>
      <c r="NLO176" s="86"/>
      <c r="NLP176" s="87"/>
      <c r="NLQ176" s="85" t="s">
        <v>319</v>
      </c>
      <c r="NLR176" s="86"/>
      <c r="NLS176" s="86"/>
      <c r="NLT176" s="86"/>
      <c r="NLU176" s="86"/>
      <c r="NLV176" s="86"/>
      <c r="NLW176" s="86"/>
      <c r="NLX176" s="87"/>
      <c r="NLY176" s="85" t="s">
        <v>319</v>
      </c>
      <c r="NLZ176" s="86"/>
      <c r="NMA176" s="86"/>
      <c r="NMB176" s="86"/>
      <c r="NMC176" s="86"/>
      <c r="NMD176" s="86"/>
      <c r="NME176" s="86"/>
      <c r="NMF176" s="87"/>
      <c r="NMG176" s="85" t="s">
        <v>319</v>
      </c>
      <c r="NMH176" s="86"/>
      <c r="NMI176" s="86"/>
      <c r="NMJ176" s="86"/>
      <c r="NMK176" s="86"/>
      <c r="NML176" s="86"/>
      <c r="NMM176" s="86"/>
      <c r="NMN176" s="87"/>
      <c r="NMO176" s="85" t="s">
        <v>319</v>
      </c>
      <c r="NMP176" s="86"/>
      <c r="NMQ176" s="86"/>
      <c r="NMR176" s="86"/>
      <c r="NMS176" s="86"/>
      <c r="NMT176" s="86"/>
      <c r="NMU176" s="86"/>
      <c r="NMV176" s="87"/>
      <c r="NMW176" s="85" t="s">
        <v>319</v>
      </c>
      <c r="NMX176" s="86"/>
      <c r="NMY176" s="86"/>
      <c r="NMZ176" s="86"/>
      <c r="NNA176" s="86"/>
      <c r="NNB176" s="86"/>
      <c r="NNC176" s="86"/>
      <c r="NND176" s="87"/>
      <c r="NNE176" s="85" t="s">
        <v>319</v>
      </c>
      <c r="NNF176" s="86"/>
      <c r="NNG176" s="86"/>
      <c r="NNH176" s="86"/>
      <c r="NNI176" s="86"/>
      <c r="NNJ176" s="86"/>
      <c r="NNK176" s="86"/>
      <c r="NNL176" s="87"/>
      <c r="NNM176" s="85" t="s">
        <v>319</v>
      </c>
      <c r="NNN176" s="86"/>
      <c r="NNO176" s="86"/>
      <c r="NNP176" s="86"/>
      <c r="NNQ176" s="86"/>
      <c r="NNR176" s="86"/>
      <c r="NNS176" s="86"/>
      <c r="NNT176" s="87"/>
      <c r="NNU176" s="85" t="s">
        <v>319</v>
      </c>
      <c r="NNV176" s="86"/>
      <c r="NNW176" s="86"/>
      <c r="NNX176" s="86"/>
      <c r="NNY176" s="86"/>
      <c r="NNZ176" s="86"/>
      <c r="NOA176" s="86"/>
      <c r="NOB176" s="87"/>
      <c r="NOC176" s="85" t="s">
        <v>319</v>
      </c>
      <c r="NOD176" s="86"/>
      <c r="NOE176" s="86"/>
      <c r="NOF176" s="86"/>
      <c r="NOG176" s="86"/>
      <c r="NOH176" s="86"/>
      <c r="NOI176" s="86"/>
      <c r="NOJ176" s="87"/>
      <c r="NOK176" s="85" t="s">
        <v>319</v>
      </c>
      <c r="NOL176" s="86"/>
      <c r="NOM176" s="86"/>
      <c r="NON176" s="86"/>
      <c r="NOO176" s="86"/>
      <c r="NOP176" s="86"/>
      <c r="NOQ176" s="86"/>
      <c r="NOR176" s="87"/>
      <c r="NOS176" s="85" t="s">
        <v>319</v>
      </c>
      <c r="NOT176" s="86"/>
      <c r="NOU176" s="86"/>
      <c r="NOV176" s="86"/>
      <c r="NOW176" s="86"/>
      <c r="NOX176" s="86"/>
      <c r="NOY176" s="86"/>
      <c r="NOZ176" s="87"/>
      <c r="NPA176" s="85" t="s">
        <v>319</v>
      </c>
      <c r="NPB176" s="86"/>
      <c r="NPC176" s="86"/>
      <c r="NPD176" s="86"/>
      <c r="NPE176" s="86"/>
      <c r="NPF176" s="86"/>
      <c r="NPG176" s="86"/>
      <c r="NPH176" s="87"/>
      <c r="NPI176" s="85" t="s">
        <v>319</v>
      </c>
      <c r="NPJ176" s="86"/>
      <c r="NPK176" s="86"/>
      <c r="NPL176" s="86"/>
      <c r="NPM176" s="86"/>
      <c r="NPN176" s="86"/>
      <c r="NPO176" s="86"/>
      <c r="NPP176" s="87"/>
      <c r="NPQ176" s="85" t="s">
        <v>319</v>
      </c>
      <c r="NPR176" s="86"/>
      <c r="NPS176" s="86"/>
      <c r="NPT176" s="86"/>
      <c r="NPU176" s="86"/>
      <c r="NPV176" s="86"/>
      <c r="NPW176" s="86"/>
      <c r="NPX176" s="87"/>
      <c r="NPY176" s="85" t="s">
        <v>319</v>
      </c>
      <c r="NPZ176" s="86"/>
      <c r="NQA176" s="86"/>
      <c r="NQB176" s="86"/>
      <c r="NQC176" s="86"/>
      <c r="NQD176" s="86"/>
      <c r="NQE176" s="86"/>
      <c r="NQF176" s="87"/>
      <c r="NQG176" s="85" t="s">
        <v>319</v>
      </c>
      <c r="NQH176" s="86"/>
      <c r="NQI176" s="86"/>
      <c r="NQJ176" s="86"/>
      <c r="NQK176" s="86"/>
      <c r="NQL176" s="86"/>
      <c r="NQM176" s="86"/>
      <c r="NQN176" s="87"/>
      <c r="NQO176" s="85" t="s">
        <v>319</v>
      </c>
      <c r="NQP176" s="86"/>
      <c r="NQQ176" s="86"/>
      <c r="NQR176" s="86"/>
      <c r="NQS176" s="86"/>
      <c r="NQT176" s="86"/>
      <c r="NQU176" s="86"/>
      <c r="NQV176" s="87"/>
      <c r="NQW176" s="85" t="s">
        <v>319</v>
      </c>
      <c r="NQX176" s="86"/>
      <c r="NQY176" s="86"/>
      <c r="NQZ176" s="86"/>
      <c r="NRA176" s="86"/>
      <c r="NRB176" s="86"/>
      <c r="NRC176" s="86"/>
      <c r="NRD176" s="87"/>
      <c r="NRE176" s="85" t="s">
        <v>319</v>
      </c>
      <c r="NRF176" s="86"/>
      <c r="NRG176" s="86"/>
      <c r="NRH176" s="86"/>
      <c r="NRI176" s="86"/>
      <c r="NRJ176" s="86"/>
      <c r="NRK176" s="86"/>
      <c r="NRL176" s="87"/>
      <c r="NRM176" s="85" t="s">
        <v>319</v>
      </c>
      <c r="NRN176" s="86"/>
      <c r="NRO176" s="86"/>
      <c r="NRP176" s="86"/>
      <c r="NRQ176" s="86"/>
      <c r="NRR176" s="86"/>
      <c r="NRS176" s="86"/>
      <c r="NRT176" s="87"/>
      <c r="NRU176" s="85" t="s">
        <v>319</v>
      </c>
      <c r="NRV176" s="86"/>
      <c r="NRW176" s="86"/>
      <c r="NRX176" s="86"/>
      <c r="NRY176" s="86"/>
      <c r="NRZ176" s="86"/>
      <c r="NSA176" s="86"/>
      <c r="NSB176" s="87"/>
      <c r="NSC176" s="85" t="s">
        <v>319</v>
      </c>
      <c r="NSD176" s="86"/>
      <c r="NSE176" s="86"/>
      <c r="NSF176" s="86"/>
      <c r="NSG176" s="86"/>
      <c r="NSH176" s="86"/>
      <c r="NSI176" s="86"/>
      <c r="NSJ176" s="87"/>
      <c r="NSK176" s="85" t="s">
        <v>319</v>
      </c>
      <c r="NSL176" s="86"/>
      <c r="NSM176" s="86"/>
      <c r="NSN176" s="86"/>
      <c r="NSO176" s="86"/>
      <c r="NSP176" s="86"/>
      <c r="NSQ176" s="86"/>
      <c r="NSR176" s="87"/>
      <c r="NSS176" s="85" t="s">
        <v>319</v>
      </c>
      <c r="NST176" s="86"/>
      <c r="NSU176" s="86"/>
      <c r="NSV176" s="86"/>
      <c r="NSW176" s="86"/>
      <c r="NSX176" s="86"/>
      <c r="NSY176" s="86"/>
      <c r="NSZ176" s="87"/>
      <c r="NTA176" s="85" t="s">
        <v>319</v>
      </c>
      <c r="NTB176" s="86"/>
      <c r="NTC176" s="86"/>
      <c r="NTD176" s="86"/>
      <c r="NTE176" s="86"/>
      <c r="NTF176" s="86"/>
      <c r="NTG176" s="86"/>
      <c r="NTH176" s="87"/>
      <c r="NTI176" s="85" t="s">
        <v>319</v>
      </c>
      <c r="NTJ176" s="86"/>
      <c r="NTK176" s="86"/>
      <c r="NTL176" s="86"/>
      <c r="NTM176" s="86"/>
      <c r="NTN176" s="86"/>
      <c r="NTO176" s="86"/>
      <c r="NTP176" s="87"/>
      <c r="NTQ176" s="85" t="s">
        <v>319</v>
      </c>
      <c r="NTR176" s="86"/>
      <c r="NTS176" s="86"/>
      <c r="NTT176" s="86"/>
      <c r="NTU176" s="86"/>
      <c r="NTV176" s="86"/>
      <c r="NTW176" s="86"/>
      <c r="NTX176" s="87"/>
      <c r="NTY176" s="85" t="s">
        <v>319</v>
      </c>
      <c r="NTZ176" s="86"/>
      <c r="NUA176" s="86"/>
      <c r="NUB176" s="86"/>
      <c r="NUC176" s="86"/>
      <c r="NUD176" s="86"/>
      <c r="NUE176" s="86"/>
      <c r="NUF176" s="87"/>
      <c r="NUG176" s="85" t="s">
        <v>319</v>
      </c>
      <c r="NUH176" s="86"/>
      <c r="NUI176" s="86"/>
      <c r="NUJ176" s="86"/>
      <c r="NUK176" s="86"/>
      <c r="NUL176" s="86"/>
      <c r="NUM176" s="86"/>
      <c r="NUN176" s="87"/>
      <c r="NUO176" s="85" t="s">
        <v>319</v>
      </c>
      <c r="NUP176" s="86"/>
      <c r="NUQ176" s="86"/>
      <c r="NUR176" s="86"/>
      <c r="NUS176" s="86"/>
      <c r="NUT176" s="86"/>
      <c r="NUU176" s="86"/>
      <c r="NUV176" s="87"/>
      <c r="NUW176" s="85" t="s">
        <v>319</v>
      </c>
      <c r="NUX176" s="86"/>
      <c r="NUY176" s="86"/>
      <c r="NUZ176" s="86"/>
      <c r="NVA176" s="86"/>
      <c r="NVB176" s="86"/>
      <c r="NVC176" s="86"/>
      <c r="NVD176" s="87"/>
      <c r="NVE176" s="85" t="s">
        <v>319</v>
      </c>
      <c r="NVF176" s="86"/>
      <c r="NVG176" s="86"/>
      <c r="NVH176" s="86"/>
      <c r="NVI176" s="86"/>
      <c r="NVJ176" s="86"/>
      <c r="NVK176" s="86"/>
      <c r="NVL176" s="87"/>
      <c r="NVM176" s="85" t="s">
        <v>319</v>
      </c>
      <c r="NVN176" s="86"/>
      <c r="NVO176" s="86"/>
      <c r="NVP176" s="86"/>
      <c r="NVQ176" s="86"/>
      <c r="NVR176" s="86"/>
      <c r="NVS176" s="86"/>
      <c r="NVT176" s="87"/>
      <c r="NVU176" s="85" t="s">
        <v>319</v>
      </c>
      <c r="NVV176" s="86"/>
      <c r="NVW176" s="86"/>
      <c r="NVX176" s="86"/>
      <c r="NVY176" s="86"/>
      <c r="NVZ176" s="86"/>
      <c r="NWA176" s="86"/>
      <c r="NWB176" s="87"/>
      <c r="NWC176" s="85" t="s">
        <v>319</v>
      </c>
      <c r="NWD176" s="86"/>
      <c r="NWE176" s="86"/>
      <c r="NWF176" s="86"/>
      <c r="NWG176" s="86"/>
      <c r="NWH176" s="86"/>
      <c r="NWI176" s="86"/>
      <c r="NWJ176" s="87"/>
      <c r="NWK176" s="85" t="s">
        <v>319</v>
      </c>
      <c r="NWL176" s="86"/>
      <c r="NWM176" s="86"/>
      <c r="NWN176" s="86"/>
      <c r="NWO176" s="86"/>
      <c r="NWP176" s="86"/>
      <c r="NWQ176" s="86"/>
      <c r="NWR176" s="87"/>
      <c r="NWS176" s="85" t="s">
        <v>319</v>
      </c>
      <c r="NWT176" s="86"/>
      <c r="NWU176" s="86"/>
      <c r="NWV176" s="86"/>
      <c r="NWW176" s="86"/>
      <c r="NWX176" s="86"/>
      <c r="NWY176" s="86"/>
      <c r="NWZ176" s="87"/>
      <c r="NXA176" s="85" t="s">
        <v>319</v>
      </c>
      <c r="NXB176" s="86"/>
      <c r="NXC176" s="86"/>
      <c r="NXD176" s="86"/>
      <c r="NXE176" s="86"/>
      <c r="NXF176" s="86"/>
      <c r="NXG176" s="86"/>
      <c r="NXH176" s="87"/>
      <c r="NXI176" s="85" t="s">
        <v>319</v>
      </c>
      <c r="NXJ176" s="86"/>
      <c r="NXK176" s="86"/>
      <c r="NXL176" s="86"/>
      <c r="NXM176" s="86"/>
      <c r="NXN176" s="86"/>
      <c r="NXO176" s="86"/>
      <c r="NXP176" s="87"/>
      <c r="NXQ176" s="85" t="s">
        <v>319</v>
      </c>
      <c r="NXR176" s="86"/>
      <c r="NXS176" s="86"/>
      <c r="NXT176" s="86"/>
      <c r="NXU176" s="86"/>
      <c r="NXV176" s="86"/>
      <c r="NXW176" s="86"/>
      <c r="NXX176" s="87"/>
      <c r="NXY176" s="85" t="s">
        <v>319</v>
      </c>
      <c r="NXZ176" s="86"/>
      <c r="NYA176" s="86"/>
      <c r="NYB176" s="86"/>
      <c r="NYC176" s="86"/>
      <c r="NYD176" s="86"/>
      <c r="NYE176" s="86"/>
      <c r="NYF176" s="87"/>
      <c r="NYG176" s="85" t="s">
        <v>319</v>
      </c>
      <c r="NYH176" s="86"/>
      <c r="NYI176" s="86"/>
      <c r="NYJ176" s="86"/>
      <c r="NYK176" s="86"/>
      <c r="NYL176" s="86"/>
      <c r="NYM176" s="86"/>
      <c r="NYN176" s="87"/>
      <c r="NYO176" s="85" t="s">
        <v>319</v>
      </c>
      <c r="NYP176" s="86"/>
      <c r="NYQ176" s="86"/>
      <c r="NYR176" s="86"/>
      <c r="NYS176" s="86"/>
      <c r="NYT176" s="86"/>
      <c r="NYU176" s="86"/>
      <c r="NYV176" s="87"/>
      <c r="NYW176" s="85" t="s">
        <v>319</v>
      </c>
      <c r="NYX176" s="86"/>
      <c r="NYY176" s="86"/>
      <c r="NYZ176" s="86"/>
      <c r="NZA176" s="86"/>
      <c r="NZB176" s="86"/>
      <c r="NZC176" s="86"/>
      <c r="NZD176" s="87"/>
      <c r="NZE176" s="85" t="s">
        <v>319</v>
      </c>
      <c r="NZF176" s="86"/>
      <c r="NZG176" s="86"/>
      <c r="NZH176" s="86"/>
      <c r="NZI176" s="86"/>
      <c r="NZJ176" s="86"/>
      <c r="NZK176" s="86"/>
      <c r="NZL176" s="87"/>
      <c r="NZM176" s="85" t="s">
        <v>319</v>
      </c>
      <c r="NZN176" s="86"/>
      <c r="NZO176" s="86"/>
      <c r="NZP176" s="86"/>
      <c r="NZQ176" s="86"/>
      <c r="NZR176" s="86"/>
      <c r="NZS176" s="86"/>
      <c r="NZT176" s="87"/>
      <c r="NZU176" s="85" t="s">
        <v>319</v>
      </c>
      <c r="NZV176" s="86"/>
      <c r="NZW176" s="86"/>
      <c r="NZX176" s="86"/>
      <c r="NZY176" s="86"/>
      <c r="NZZ176" s="86"/>
      <c r="OAA176" s="86"/>
      <c r="OAB176" s="87"/>
      <c r="OAC176" s="85" t="s">
        <v>319</v>
      </c>
      <c r="OAD176" s="86"/>
      <c r="OAE176" s="86"/>
      <c r="OAF176" s="86"/>
      <c r="OAG176" s="86"/>
      <c r="OAH176" s="86"/>
      <c r="OAI176" s="86"/>
      <c r="OAJ176" s="87"/>
      <c r="OAK176" s="85" t="s">
        <v>319</v>
      </c>
      <c r="OAL176" s="86"/>
      <c r="OAM176" s="86"/>
      <c r="OAN176" s="86"/>
      <c r="OAO176" s="86"/>
      <c r="OAP176" s="86"/>
      <c r="OAQ176" s="86"/>
      <c r="OAR176" s="87"/>
      <c r="OAS176" s="85" t="s">
        <v>319</v>
      </c>
      <c r="OAT176" s="86"/>
      <c r="OAU176" s="86"/>
      <c r="OAV176" s="86"/>
      <c r="OAW176" s="86"/>
      <c r="OAX176" s="86"/>
      <c r="OAY176" s="86"/>
      <c r="OAZ176" s="87"/>
      <c r="OBA176" s="85" t="s">
        <v>319</v>
      </c>
      <c r="OBB176" s="86"/>
      <c r="OBC176" s="86"/>
      <c r="OBD176" s="86"/>
      <c r="OBE176" s="86"/>
      <c r="OBF176" s="86"/>
      <c r="OBG176" s="86"/>
      <c r="OBH176" s="87"/>
      <c r="OBI176" s="85" t="s">
        <v>319</v>
      </c>
      <c r="OBJ176" s="86"/>
      <c r="OBK176" s="86"/>
      <c r="OBL176" s="86"/>
      <c r="OBM176" s="86"/>
      <c r="OBN176" s="86"/>
      <c r="OBO176" s="86"/>
      <c r="OBP176" s="87"/>
      <c r="OBQ176" s="85" t="s">
        <v>319</v>
      </c>
      <c r="OBR176" s="86"/>
      <c r="OBS176" s="86"/>
      <c r="OBT176" s="86"/>
      <c r="OBU176" s="86"/>
      <c r="OBV176" s="86"/>
      <c r="OBW176" s="86"/>
      <c r="OBX176" s="87"/>
      <c r="OBY176" s="85" t="s">
        <v>319</v>
      </c>
      <c r="OBZ176" s="86"/>
      <c r="OCA176" s="86"/>
      <c r="OCB176" s="86"/>
      <c r="OCC176" s="86"/>
      <c r="OCD176" s="86"/>
      <c r="OCE176" s="86"/>
      <c r="OCF176" s="87"/>
      <c r="OCG176" s="85" t="s">
        <v>319</v>
      </c>
      <c r="OCH176" s="86"/>
      <c r="OCI176" s="86"/>
      <c r="OCJ176" s="86"/>
      <c r="OCK176" s="86"/>
      <c r="OCL176" s="86"/>
      <c r="OCM176" s="86"/>
      <c r="OCN176" s="87"/>
      <c r="OCO176" s="85" t="s">
        <v>319</v>
      </c>
      <c r="OCP176" s="86"/>
      <c r="OCQ176" s="86"/>
      <c r="OCR176" s="86"/>
      <c r="OCS176" s="86"/>
      <c r="OCT176" s="86"/>
      <c r="OCU176" s="86"/>
      <c r="OCV176" s="87"/>
      <c r="OCW176" s="85" t="s">
        <v>319</v>
      </c>
      <c r="OCX176" s="86"/>
      <c r="OCY176" s="86"/>
      <c r="OCZ176" s="86"/>
      <c r="ODA176" s="86"/>
      <c r="ODB176" s="86"/>
      <c r="ODC176" s="86"/>
      <c r="ODD176" s="87"/>
      <c r="ODE176" s="85" t="s">
        <v>319</v>
      </c>
      <c r="ODF176" s="86"/>
      <c r="ODG176" s="86"/>
      <c r="ODH176" s="86"/>
      <c r="ODI176" s="86"/>
      <c r="ODJ176" s="86"/>
      <c r="ODK176" s="86"/>
      <c r="ODL176" s="87"/>
      <c r="ODM176" s="85" t="s">
        <v>319</v>
      </c>
      <c r="ODN176" s="86"/>
      <c r="ODO176" s="86"/>
      <c r="ODP176" s="86"/>
      <c r="ODQ176" s="86"/>
      <c r="ODR176" s="86"/>
      <c r="ODS176" s="86"/>
      <c r="ODT176" s="87"/>
      <c r="ODU176" s="85" t="s">
        <v>319</v>
      </c>
      <c r="ODV176" s="86"/>
      <c r="ODW176" s="86"/>
      <c r="ODX176" s="86"/>
      <c r="ODY176" s="86"/>
      <c r="ODZ176" s="86"/>
      <c r="OEA176" s="86"/>
      <c r="OEB176" s="87"/>
      <c r="OEC176" s="85" t="s">
        <v>319</v>
      </c>
      <c r="OED176" s="86"/>
      <c r="OEE176" s="86"/>
      <c r="OEF176" s="86"/>
      <c r="OEG176" s="86"/>
      <c r="OEH176" s="86"/>
      <c r="OEI176" s="86"/>
      <c r="OEJ176" s="87"/>
      <c r="OEK176" s="85" t="s">
        <v>319</v>
      </c>
      <c r="OEL176" s="86"/>
      <c r="OEM176" s="86"/>
      <c r="OEN176" s="86"/>
      <c r="OEO176" s="86"/>
      <c r="OEP176" s="86"/>
      <c r="OEQ176" s="86"/>
      <c r="OER176" s="87"/>
      <c r="OES176" s="85" t="s">
        <v>319</v>
      </c>
      <c r="OET176" s="86"/>
      <c r="OEU176" s="86"/>
      <c r="OEV176" s="86"/>
      <c r="OEW176" s="86"/>
      <c r="OEX176" s="86"/>
      <c r="OEY176" s="86"/>
      <c r="OEZ176" s="87"/>
      <c r="OFA176" s="85" t="s">
        <v>319</v>
      </c>
      <c r="OFB176" s="86"/>
      <c r="OFC176" s="86"/>
      <c r="OFD176" s="86"/>
      <c r="OFE176" s="86"/>
      <c r="OFF176" s="86"/>
      <c r="OFG176" s="86"/>
      <c r="OFH176" s="87"/>
      <c r="OFI176" s="85" t="s">
        <v>319</v>
      </c>
      <c r="OFJ176" s="86"/>
      <c r="OFK176" s="86"/>
      <c r="OFL176" s="86"/>
      <c r="OFM176" s="86"/>
      <c r="OFN176" s="86"/>
      <c r="OFO176" s="86"/>
      <c r="OFP176" s="87"/>
      <c r="OFQ176" s="85" t="s">
        <v>319</v>
      </c>
      <c r="OFR176" s="86"/>
      <c r="OFS176" s="86"/>
      <c r="OFT176" s="86"/>
      <c r="OFU176" s="86"/>
      <c r="OFV176" s="86"/>
      <c r="OFW176" s="86"/>
      <c r="OFX176" s="87"/>
      <c r="OFY176" s="85" t="s">
        <v>319</v>
      </c>
      <c r="OFZ176" s="86"/>
      <c r="OGA176" s="86"/>
      <c r="OGB176" s="86"/>
      <c r="OGC176" s="86"/>
      <c r="OGD176" s="86"/>
      <c r="OGE176" s="86"/>
      <c r="OGF176" s="87"/>
      <c r="OGG176" s="85" t="s">
        <v>319</v>
      </c>
      <c r="OGH176" s="86"/>
      <c r="OGI176" s="86"/>
      <c r="OGJ176" s="86"/>
      <c r="OGK176" s="86"/>
      <c r="OGL176" s="86"/>
      <c r="OGM176" s="86"/>
      <c r="OGN176" s="87"/>
      <c r="OGO176" s="85" t="s">
        <v>319</v>
      </c>
      <c r="OGP176" s="86"/>
      <c r="OGQ176" s="86"/>
      <c r="OGR176" s="86"/>
      <c r="OGS176" s="86"/>
      <c r="OGT176" s="86"/>
      <c r="OGU176" s="86"/>
      <c r="OGV176" s="87"/>
      <c r="OGW176" s="85" t="s">
        <v>319</v>
      </c>
      <c r="OGX176" s="86"/>
      <c r="OGY176" s="86"/>
      <c r="OGZ176" s="86"/>
      <c r="OHA176" s="86"/>
      <c r="OHB176" s="86"/>
      <c r="OHC176" s="86"/>
      <c r="OHD176" s="87"/>
      <c r="OHE176" s="85" t="s">
        <v>319</v>
      </c>
      <c r="OHF176" s="86"/>
      <c r="OHG176" s="86"/>
      <c r="OHH176" s="86"/>
      <c r="OHI176" s="86"/>
      <c r="OHJ176" s="86"/>
      <c r="OHK176" s="86"/>
      <c r="OHL176" s="87"/>
      <c r="OHM176" s="85" t="s">
        <v>319</v>
      </c>
      <c r="OHN176" s="86"/>
      <c r="OHO176" s="86"/>
      <c r="OHP176" s="86"/>
      <c r="OHQ176" s="86"/>
      <c r="OHR176" s="86"/>
      <c r="OHS176" s="86"/>
      <c r="OHT176" s="87"/>
      <c r="OHU176" s="85" t="s">
        <v>319</v>
      </c>
      <c r="OHV176" s="86"/>
      <c r="OHW176" s="86"/>
      <c r="OHX176" s="86"/>
      <c r="OHY176" s="86"/>
      <c r="OHZ176" s="86"/>
      <c r="OIA176" s="86"/>
      <c r="OIB176" s="87"/>
      <c r="OIC176" s="85" t="s">
        <v>319</v>
      </c>
      <c r="OID176" s="86"/>
      <c r="OIE176" s="86"/>
      <c r="OIF176" s="86"/>
      <c r="OIG176" s="86"/>
      <c r="OIH176" s="86"/>
      <c r="OII176" s="86"/>
      <c r="OIJ176" s="87"/>
      <c r="OIK176" s="85" t="s">
        <v>319</v>
      </c>
      <c r="OIL176" s="86"/>
      <c r="OIM176" s="86"/>
      <c r="OIN176" s="86"/>
      <c r="OIO176" s="86"/>
      <c r="OIP176" s="86"/>
      <c r="OIQ176" s="86"/>
      <c r="OIR176" s="87"/>
      <c r="OIS176" s="85" t="s">
        <v>319</v>
      </c>
      <c r="OIT176" s="86"/>
      <c r="OIU176" s="86"/>
      <c r="OIV176" s="86"/>
      <c r="OIW176" s="86"/>
      <c r="OIX176" s="86"/>
      <c r="OIY176" s="86"/>
      <c r="OIZ176" s="87"/>
      <c r="OJA176" s="85" t="s">
        <v>319</v>
      </c>
      <c r="OJB176" s="86"/>
      <c r="OJC176" s="86"/>
      <c r="OJD176" s="86"/>
      <c r="OJE176" s="86"/>
      <c r="OJF176" s="86"/>
      <c r="OJG176" s="86"/>
      <c r="OJH176" s="87"/>
      <c r="OJI176" s="85" t="s">
        <v>319</v>
      </c>
      <c r="OJJ176" s="86"/>
      <c r="OJK176" s="86"/>
      <c r="OJL176" s="86"/>
      <c r="OJM176" s="86"/>
      <c r="OJN176" s="86"/>
      <c r="OJO176" s="86"/>
      <c r="OJP176" s="87"/>
      <c r="OJQ176" s="85" t="s">
        <v>319</v>
      </c>
      <c r="OJR176" s="86"/>
      <c r="OJS176" s="86"/>
      <c r="OJT176" s="86"/>
      <c r="OJU176" s="86"/>
      <c r="OJV176" s="86"/>
      <c r="OJW176" s="86"/>
      <c r="OJX176" s="87"/>
      <c r="OJY176" s="85" t="s">
        <v>319</v>
      </c>
      <c r="OJZ176" s="86"/>
      <c r="OKA176" s="86"/>
      <c r="OKB176" s="86"/>
      <c r="OKC176" s="86"/>
      <c r="OKD176" s="86"/>
      <c r="OKE176" s="86"/>
      <c r="OKF176" s="87"/>
      <c r="OKG176" s="85" t="s">
        <v>319</v>
      </c>
      <c r="OKH176" s="86"/>
      <c r="OKI176" s="86"/>
      <c r="OKJ176" s="86"/>
      <c r="OKK176" s="86"/>
      <c r="OKL176" s="86"/>
      <c r="OKM176" s="86"/>
      <c r="OKN176" s="87"/>
      <c r="OKO176" s="85" t="s">
        <v>319</v>
      </c>
      <c r="OKP176" s="86"/>
      <c r="OKQ176" s="86"/>
      <c r="OKR176" s="86"/>
      <c r="OKS176" s="86"/>
      <c r="OKT176" s="86"/>
      <c r="OKU176" s="86"/>
      <c r="OKV176" s="87"/>
      <c r="OKW176" s="85" t="s">
        <v>319</v>
      </c>
      <c r="OKX176" s="86"/>
      <c r="OKY176" s="86"/>
      <c r="OKZ176" s="86"/>
      <c r="OLA176" s="86"/>
      <c r="OLB176" s="86"/>
      <c r="OLC176" s="86"/>
      <c r="OLD176" s="87"/>
      <c r="OLE176" s="85" t="s">
        <v>319</v>
      </c>
      <c r="OLF176" s="86"/>
      <c r="OLG176" s="86"/>
      <c r="OLH176" s="86"/>
      <c r="OLI176" s="86"/>
      <c r="OLJ176" s="86"/>
      <c r="OLK176" s="86"/>
      <c r="OLL176" s="87"/>
      <c r="OLM176" s="85" t="s">
        <v>319</v>
      </c>
      <c r="OLN176" s="86"/>
      <c r="OLO176" s="86"/>
      <c r="OLP176" s="86"/>
      <c r="OLQ176" s="86"/>
      <c r="OLR176" s="86"/>
      <c r="OLS176" s="86"/>
      <c r="OLT176" s="87"/>
      <c r="OLU176" s="85" t="s">
        <v>319</v>
      </c>
      <c r="OLV176" s="86"/>
      <c r="OLW176" s="86"/>
      <c r="OLX176" s="86"/>
      <c r="OLY176" s="86"/>
      <c r="OLZ176" s="86"/>
      <c r="OMA176" s="86"/>
      <c r="OMB176" s="87"/>
      <c r="OMC176" s="85" t="s">
        <v>319</v>
      </c>
      <c r="OMD176" s="86"/>
      <c r="OME176" s="86"/>
      <c r="OMF176" s="86"/>
      <c r="OMG176" s="86"/>
      <c r="OMH176" s="86"/>
      <c r="OMI176" s="86"/>
      <c r="OMJ176" s="87"/>
      <c r="OMK176" s="85" t="s">
        <v>319</v>
      </c>
      <c r="OML176" s="86"/>
      <c r="OMM176" s="86"/>
      <c r="OMN176" s="86"/>
      <c r="OMO176" s="86"/>
      <c r="OMP176" s="86"/>
      <c r="OMQ176" s="86"/>
      <c r="OMR176" s="87"/>
      <c r="OMS176" s="85" t="s">
        <v>319</v>
      </c>
      <c r="OMT176" s="86"/>
      <c r="OMU176" s="86"/>
      <c r="OMV176" s="86"/>
      <c r="OMW176" s="86"/>
      <c r="OMX176" s="86"/>
      <c r="OMY176" s="86"/>
      <c r="OMZ176" s="87"/>
      <c r="ONA176" s="85" t="s">
        <v>319</v>
      </c>
      <c r="ONB176" s="86"/>
      <c r="ONC176" s="86"/>
      <c r="OND176" s="86"/>
      <c r="ONE176" s="86"/>
      <c r="ONF176" s="86"/>
      <c r="ONG176" s="86"/>
      <c r="ONH176" s="87"/>
      <c r="ONI176" s="85" t="s">
        <v>319</v>
      </c>
      <c r="ONJ176" s="86"/>
      <c r="ONK176" s="86"/>
      <c r="ONL176" s="86"/>
      <c r="ONM176" s="86"/>
      <c r="ONN176" s="86"/>
      <c r="ONO176" s="86"/>
      <c r="ONP176" s="87"/>
      <c r="ONQ176" s="85" t="s">
        <v>319</v>
      </c>
      <c r="ONR176" s="86"/>
      <c r="ONS176" s="86"/>
      <c r="ONT176" s="86"/>
      <c r="ONU176" s="86"/>
      <c r="ONV176" s="86"/>
      <c r="ONW176" s="86"/>
      <c r="ONX176" s="87"/>
      <c r="ONY176" s="85" t="s">
        <v>319</v>
      </c>
      <c r="ONZ176" s="86"/>
      <c r="OOA176" s="86"/>
      <c r="OOB176" s="86"/>
      <c r="OOC176" s="86"/>
      <c r="OOD176" s="86"/>
      <c r="OOE176" s="86"/>
      <c r="OOF176" s="87"/>
      <c r="OOG176" s="85" t="s">
        <v>319</v>
      </c>
      <c r="OOH176" s="86"/>
      <c r="OOI176" s="86"/>
      <c r="OOJ176" s="86"/>
      <c r="OOK176" s="86"/>
      <c r="OOL176" s="86"/>
      <c r="OOM176" s="86"/>
      <c r="OON176" s="87"/>
      <c r="OOO176" s="85" t="s">
        <v>319</v>
      </c>
      <c r="OOP176" s="86"/>
      <c r="OOQ176" s="86"/>
      <c r="OOR176" s="86"/>
      <c r="OOS176" s="86"/>
      <c r="OOT176" s="86"/>
      <c r="OOU176" s="86"/>
      <c r="OOV176" s="87"/>
      <c r="OOW176" s="85" t="s">
        <v>319</v>
      </c>
      <c r="OOX176" s="86"/>
      <c r="OOY176" s="86"/>
      <c r="OOZ176" s="86"/>
      <c r="OPA176" s="86"/>
      <c r="OPB176" s="86"/>
      <c r="OPC176" s="86"/>
      <c r="OPD176" s="87"/>
      <c r="OPE176" s="85" t="s">
        <v>319</v>
      </c>
      <c r="OPF176" s="86"/>
      <c r="OPG176" s="86"/>
      <c r="OPH176" s="86"/>
      <c r="OPI176" s="86"/>
      <c r="OPJ176" s="86"/>
      <c r="OPK176" s="86"/>
      <c r="OPL176" s="87"/>
      <c r="OPM176" s="85" t="s">
        <v>319</v>
      </c>
      <c r="OPN176" s="86"/>
      <c r="OPO176" s="86"/>
      <c r="OPP176" s="86"/>
      <c r="OPQ176" s="86"/>
      <c r="OPR176" s="86"/>
      <c r="OPS176" s="86"/>
      <c r="OPT176" s="87"/>
      <c r="OPU176" s="85" t="s">
        <v>319</v>
      </c>
      <c r="OPV176" s="86"/>
      <c r="OPW176" s="86"/>
      <c r="OPX176" s="86"/>
      <c r="OPY176" s="86"/>
      <c r="OPZ176" s="86"/>
      <c r="OQA176" s="86"/>
      <c r="OQB176" s="87"/>
      <c r="OQC176" s="85" t="s">
        <v>319</v>
      </c>
      <c r="OQD176" s="86"/>
      <c r="OQE176" s="86"/>
      <c r="OQF176" s="86"/>
      <c r="OQG176" s="86"/>
      <c r="OQH176" s="86"/>
      <c r="OQI176" s="86"/>
      <c r="OQJ176" s="87"/>
      <c r="OQK176" s="85" t="s">
        <v>319</v>
      </c>
      <c r="OQL176" s="86"/>
      <c r="OQM176" s="86"/>
      <c r="OQN176" s="86"/>
      <c r="OQO176" s="86"/>
      <c r="OQP176" s="86"/>
      <c r="OQQ176" s="86"/>
      <c r="OQR176" s="87"/>
      <c r="OQS176" s="85" t="s">
        <v>319</v>
      </c>
      <c r="OQT176" s="86"/>
      <c r="OQU176" s="86"/>
      <c r="OQV176" s="86"/>
      <c r="OQW176" s="86"/>
      <c r="OQX176" s="86"/>
      <c r="OQY176" s="86"/>
      <c r="OQZ176" s="87"/>
      <c r="ORA176" s="85" t="s">
        <v>319</v>
      </c>
      <c r="ORB176" s="86"/>
      <c r="ORC176" s="86"/>
      <c r="ORD176" s="86"/>
      <c r="ORE176" s="86"/>
      <c r="ORF176" s="86"/>
      <c r="ORG176" s="86"/>
      <c r="ORH176" s="87"/>
      <c r="ORI176" s="85" t="s">
        <v>319</v>
      </c>
      <c r="ORJ176" s="86"/>
      <c r="ORK176" s="86"/>
      <c r="ORL176" s="86"/>
      <c r="ORM176" s="86"/>
      <c r="ORN176" s="86"/>
      <c r="ORO176" s="86"/>
      <c r="ORP176" s="87"/>
      <c r="ORQ176" s="85" t="s">
        <v>319</v>
      </c>
      <c r="ORR176" s="86"/>
      <c r="ORS176" s="86"/>
      <c r="ORT176" s="86"/>
      <c r="ORU176" s="86"/>
      <c r="ORV176" s="86"/>
      <c r="ORW176" s="86"/>
      <c r="ORX176" s="87"/>
      <c r="ORY176" s="85" t="s">
        <v>319</v>
      </c>
      <c r="ORZ176" s="86"/>
      <c r="OSA176" s="86"/>
      <c r="OSB176" s="86"/>
      <c r="OSC176" s="86"/>
      <c r="OSD176" s="86"/>
      <c r="OSE176" s="86"/>
      <c r="OSF176" s="87"/>
      <c r="OSG176" s="85" t="s">
        <v>319</v>
      </c>
      <c r="OSH176" s="86"/>
      <c r="OSI176" s="86"/>
      <c r="OSJ176" s="86"/>
      <c r="OSK176" s="86"/>
      <c r="OSL176" s="86"/>
      <c r="OSM176" s="86"/>
      <c r="OSN176" s="87"/>
      <c r="OSO176" s="85" t="s">
        <v>319</v>
      </c>
      <c r="OSP176" s="86"/>
      <c r="OSQ176" s="86"/>
      <c r="OSR176" s="86"/>
      <c r="OSS176" s="86"/>
      <c r="OST176" s="86"/>
      <c r="OSU176" s="86"/>
      <c r="OSV176" s="87"/>
      <c r="OSW176" s="85" t="s">
        <v>319</v>
      </c>
      <c r="OSX176" s="86"/>
      <c r="OSY176" s="86"/>
      <c r="OSZ176" s="86"/>
      <c r="OTA176" s="86"/>
      <c r="OTB176" s="86"/>
      <c r="OTC176" s="86"/>
      <c r="OTD176" s="87"/>
      <c r="OTE176" s="85" t="s">
        <v>319</v>
      </c>
      <c r="OTF176" s="86"/>
      <c r="OTG176" s="86"/>
      <c r="OTH176" s="86"/>
      <c r="OTI176" s="86"/>
      <c r="OTJ176" s="86"/>
      <c r="OTK176" s="86"/>
      <c r="OTL176" s="87"/>
      <c r="OTM176" s="85" t="s">
        <v>319</v>
      </c>
      <c r="OTN176" s="86"/>
      <c r="OTO176" s="86"/>
      <c r="OTP176" s="86"/>
      <c r="OTQ176" s="86"/>
      <c r="OTR176" s="86"/>
      <c r="OTS176" s="86"/>
      <c r="OTT176" s="87"/>
      <c r="OTU176" s="85" t="s">
        <v>319</v>
      </c>
      <c r="OTV176" s="86"/>
      <c r="OTW176" s="86"/>
      <c r="OTX176" s="86"/>
      <c r="OTY176" s="86"/>
      <c r="OTZ176" s="86"/>
      <c r="OUA176" s="86"/>
      <c r="OUB176" s="87"/>
      <c r="OUC176" s="85" t="s">
        <v>319</v>
      </c>
      <c r="OUD176" s="86"/>
      <c r="OUE176" s="86"/>
      <c r="OUF176" s="86"/>
      <c r="OUG176" s="86"/>
      <c r="OUH176" s="86"/>
      <c r="OUI176" s="86"/>
      <c r="OUJ176" s="87"/>
      <c r="OUK176" s="85" t="s">
        <v>319</v>
      </c>
      <c r="OUL176" s="86"/>
      <c r="OUM176" s="86"/>
      <c r="OUN176" s="86"/>
      <c r="OUO176" s="86"/>
      <c r="OUP176" s="86"/>
      <c r="OUQ176" s="86"/>
      <c r="OUR176" s="87"/>
      <c r="OUS176" s="85" t="s">
        <v>319</v>
      </c>
      <c r="OUT176" s="86"/>
      <c r="OUU176" s="86"/>
      <c r="OUV176" s="86"/>
      <c r="OUW176" s="86"/>
      <c r="OUX176" s="86"/>
      <c r="OUY176" s="86"/>
      <c r="OUZ176" s="87"/>
      <c r="OVA176" s="85" t="s">
        <v>319</v>
      </c>
      <c r="OVB176" s="86"/>
      <c r="OVC176" s="86"/>
      <c r="OVD176" s="86"/>
      <c r="OVE176" s="86"/>
      <c r="OVF176" s="86"/>
      <c r="OVG176" s="86"/>
      <c r="OVH176" s="87"/>
      <c r="OVI176" s="85" t="s">
        <v>319</v>
      </c>
      <c r="OVJ176" s="86"/>
      <c r="OVK176" s="86"/>
      <c r="OVL176" s="86"/>
      <c r="OVM176" s="86"/>
      <c r="OVN176" s="86"/>
      <c r="OVO176" s="86"/>
      <c r="OVP176" s="87"/>
      <c r="OVQ176" s="85" t="s">
        <v>319</v>
      </c>
      <c r="OVR176" s="86"/>
      <c r="OVS176" s="86"/>
      <c r="OVT176" s="86"/>
      <c r="OVU176" s="86"/>
      <c r="OVV176" s="86"/>
      <c r="OVW176" s="86"/>
      <c r="OVX176" s="87"/>
      <c r="OVY176" s="85" t="s">
        <v>319</v>
      </c>
      <c r="OVZ176" s="86"/>
      <c r="OWA176" s="86"/>
      <c r="OWB176" s="86"/>
      <c r="OWC176" s="86"/>
      <c r="OWD176" s="86"/>
      <c r="OWE176" s="86"/>
      <c r="OWF176" s="87"/>
      <c r="OWG176" s="85" t="s">
        <v>319</v>
      </c>
      <c r="OWH176" s="86"/>
      <c r="OWI176" s="86"/>
      <c r="OWJ176" s="86"/>
      <c r="OWK176" s="86"/>
      <c r="OWL176" s="86"/>
      <c r="OWM176" s="86"/>
      <c r="OWN176" s="87"/>
      <c r="OWO176" s="85" t="s">
        <v>319</v>
      </c>
      <c r="OWP176" s="86"/>
      <c r="OWQ176" s="86"/>
      <c r="OWR176" s="86"/>
      <c r="OWS176" s="86"/>
      <c r="OWT176" s="86"/>
      <c r="OWU176" s="86"/>
      <c r="OWV176" s="87"/>
      <c r="OWW176" s="85" t="s">
        <v>319</v>
      </c>
      <c r="OWX176" s="86"/>
      <c r="OWY176" s="86"/>
      <c r="OWZ176" s="86"/>
      <c r="OXA176" s="86"/>
      <c r="OXB176" s="86"/>
      <c r="OXC176" s="86"/>
      <c r="OXD176" s="87"/>
      <c r="OXE176" s="85" t="s">
        <v>319</v>
      </c>
      <c r="OXF176" s="86"/>
      <c r="OXG176" s="86"/>
      <c r="OXH176" s="86"/>
      <c r="OXI176" s="86"/>
      <c r="OXJ176" s="86"/>
      <c r="OXK176" s="86"/>
      <c r="OXL176" s="87"/>
      <c r="OXM176" s="85" t="s">
        <v>319</v>
      </c>
      <c r="OXN176" s="86"/>
      <c r="OXO176" s="86"/>
      <c r="OXP176" s="86"/>
      <c r="OXQ176" s="86"/>
      <c r="OXR176" s="86"/>
      <c r="OXS176" s="86"/>
      <c r="OXT176" s="87"/>
      <c r="OXU176" s="85" t="s">
        <v>319</v>
      </c>
      <c r="OXV176" s="86"/>
      <c r="OXW176" s="86"/>
      <c r="OXX176" s="86"/>
      <c r="OXY176" s="86"/>
      <c r="OXZ176" s="86"/>
      <c r="OYA176" s="86"/>
      <c r="OYB176" s="87"/>
      <c r="OYC176" s="85" t="s">
        <v>319</v>
      </c>
      <c r="OYD176" s="86"/>
      <c r="OYE176" s="86"/>
      <c r="OYF176" s="86"/>
      <c r="OYG176" s="86"/>
      <c r="OYH176" s="86"/>
      <c r="OYI176" s="86"/>
      <c r="OYJ176" s="87"/>
      <c r="OYK176" s="85" t="s">
        <v>319</v>
      </c>
      <c r="OYL176" s="86"/>
      <c r="OYM176" s="86"/>
      <c r="OYN176" s="86"/>
      <c r="OYO176" s="86"/>
      <c r="OYP176" s="86"/>
      <c r="OYQ176" s="86"/>
      <c r="OYR176" s="87"/>
      <c r="OYS176" s="85" t="s">
        <v>319</v>
      </c>
      <c r="OYT176" s="86"/>
      <c r="OYU176" s="86"/>
      <c r="OYV176" s="86"/>
      <c r="OYW176" s="86"/>
      <c r="OYX176" s="86"/>
      <c r="OYY176" s="86"/>
      <c r="OYZ176" s="87"/>
      <c r="OZA176" s="85" t="s">
        <v>319</v>
      </c>
      <c r="OZB176" s="86"/>
      <c r="OZC176" s="86"/>
      <c r="OZD176" s="86"/>
      <c r="OZE176" s="86"/>
      <c r="OZF176" s="86"/>
      <c r="OZG176" s="86"/>
      <c r="OZH176" s="87"/>
      <c r="OZI176" s="85" t="s">
        <v>319</v>
      </c>
      <c r="OZJ176" s="86"/>
      <c r="OZK176" s="86"/>
      <c r="OZL176" s="86"/>
      <c r="OZM176" s="86"/>
      <c r="OZN176" s="86"/>
      <c r="OZO176" s="86"/>
      <c r="OZP176" s="87"/>
      <c r="OZQ176" s="85" t="s">
        <v>319</v>
      </c>
      <c r="OZR176" s="86"/>
      <c r="OZS176" s="86"/>
      <c r="OZT176" s="86"/>
      <c r="OZU176" s="86"/>
      <c r="OZV176" s="86"/>
      <c r="OZW176" s="86"/>
      <c r="OZX176" s="87"/>
      <c r="OZY176" s="85" t="s">
        <v>319</v>
      </c>
      <c r="OZZ176" s="86"/>
      <c r="PAA176" s="86"/>
      <c r="PAB176" s="86"/>
      <c r="PAC176" s="86"/>
      <c r="PAD176" s="86"/>
      <c r="PAE176" s="86"/>
      <c r="PAF176" s="87"/>
      <c r="PAG176" s="85" t="s">
        <v>319</v>
      </c>
      <c r="PAH176" s="86"/>
      <c r="PAI176" s="86"/>
      <c r="PAJ176" s="86"/>
      <c r="PAK176" s="86"/>
      <c r="PAL176" s="86"/>
      <c r="PAM176" s="86"/>
      <c r="PAN176" s="87"/>
      <c r="PAO176" s="85" t="s">
        <v>319</v>
      </c>
      <c r="PAP176" s="86"/>
      <c r="PAQ176" s="86"/>
      <c r="PAR176" s="86"/>
      <c r="PAS176" s="86"/>
      <c r="PAT176" s="86"/>
      <c r="PAU176" s="86"/>
      <c r="PAV176" s="87"/>
      <c r="PAW176" s="85" t="s">
        <v>319</v>
      </c>
      <c r="PAX176" s="86"/>
      <c r="PAY176" s="86"/>
      <c r="PAZ176" s="86"/>
      <c r="PBA176" s="86"/>
      <c r="PBB176" s="86"/>
      <c r="PBC176" s="86"/>
      <c r="PBD176" s="87"/>
      <c r="PBE176" s="85" t="s">
        <v>319</v>
      </c>
      <c r="PBF176" s="86"/>
      <c r="PBG176" s="86"/>
      <c r="PBH176" s="86"/>
      <c r="PBI176" s="86"/>
      <c r="PBJ176" s="86"/>
      <c r="PBK176" s="86"/>
      <c r="PBL176" s="87"/>
      <c r="PBM176" s="85" t="s">
        <v>319</v>
      </c>
      <c r="PBN176" s="86"/>
      <c r="PBO176" s="86"/>
      <c r="PBP176" s="86"/>
      <c r="PBQ176" s="86"/>
      <c r="PBR176" s="86"/>
      <c r="PBS176" s="86"/>
      <c r="PBT176" s="87"/>
      <c r="PBU176" s="85" t="s">
        <v>319</v>
      </c>
      <c r="PBV176" s="86"/>
      <c r="PBW176" s="86"/>
      <c r="PBX176" s="86"/>
      <c r="PBY176" s="86"/>
      <c r="PBZ176" s="86"/>
      <c r="PCA176" s="86"/>
      <c r="PCB176" s="87"/>
      <c r="PCC176" s="85" t="s">
        <v>319</v>
      </c>
      <c r="PCD176" s="86"/>
      <c r="PCE176" s="86"/>
      <c r="PCF176" s="86"/>
      <c r="PCG176" s="86"/>
      <c r="PCH176" s="86"/>
      <c r="PCI176" s="86"/>
      <c r="PCJ176" s="87"/>
      <c r="PCK176" s="85" t="s">
        <v>319</v>
      </c>
      <c r="PCL176" s="86"/>
      <c r="PCM176" s="86"/>
      <c r="PCN176" s="86"/>
      <c r="PCO176" s="86"/>
      <c r="PCP176" s="86"/>
      <c r="PCQ176" s="86"/>
      <c r="PCR176" s="87"/>
      <c r="PCS176" s="85" t="s">
        <v>319</v>
      </c>
      <c r="PCT176" s="86"/>
      <c r="PCU176" s="86"/>
      <c r="PCV176" s="86"/>
      <c r="PCW176" s="86"/>
      <c r="PCX176" s="86"/>
      <c r="PCY176" s="86"/>
      <c r="PCZ176" s="87"/>
      <c r="PDA176" s="85" t="s">
        <v>319</v>
      </c>
      <c r="PDB176" s="86"/>
      <c r="PDC176" s="86"/>
      <c r="PDD176" s="86"/>
      <c r="PDE176" s="86"/>
      <c r="PDF176" s="86"/>
      <c r="PDG176" s="86"/>
      <c r="PDH176" s="87"/>
      <c r="PDI176" s="85" t="s">
        <v>319</v>
      </c>
      <c r="PDJ176" s="86"/>
      <c r="PDK176" s="86"/>
      <c r="PDL176" s="86"/>
      <c r="PDM176" s="86"/>
      <c r="PDN176" s="86"/>
      <c r="PDO176" s="86"/>
      <c r="PDP176" s="87"/>
      <c r="PDQ176" s="85" t="s">
        <v>319</v>
      </c>
      <c r="PDR176" s="86"/>
      <c r="PDS176" s="86"/>
      <c r="PDT176" s="86"/>
      <c r="PDU176" s="86"/>
      <c r="PDV176" s="86"/>
      <c r="PDW176" s="86"/>
      <c r="PDX176" s="87"/>
      <c r="PDY176" s="85" t="s">
        <v>319</v>
      </c>
      <c r="PDZ176" s="86"/>
      <c r="PEA176" s="86"/>
      <c r="PEB176" s="86"/>
      <c r="PEC176" s="86"/>
      <c r="PED176" s="86"/>
      <c r="PEE176" s="86"/>
      <c r="PEF176" s="87"/>
      <c r="PEG176" s="85" t="s">
        <v>319</v>
      </c>
      <c r="PEH176" s="86"/>
      <c r="PEI176" s="86"/>
      <c r="PEJ176" s="86"/>
      <c r="PEK176" s="86"/>
      <c r="PEL176" s="86"/>
      <c r="PEM176" s="86"/>
      <c r="PEN176" s="87"/>
      <c r="PEO176" s="85" t="s">
        <v>319</v>
      </c>
      <c r="PEP176" s="86"/>
      <c r="PEQ176" s="86"/>
      <c r="PER176" s="86"/>
      <c r="PES176" s="86"/>
      <c r="PET176" s="86"/>
      <c r="PEU176" s="86"/>
      <c r="PEV176" s="87"/>
      <c r="PEW176" s="85" t="s">
        <v>319</v>
      </c>
      <c r="PEX176" s="86"/>
      <c r="PEY176" s="86"/>
      <c r="PEZ176" s="86"/>
      <c r="PFA176" s="86"/>
      <c r="PFB176" s="86"/>
      <c r="PFC176" s="86"/>
      <c r="PFD176" s="87"/>
      <c r="PFE176" s="85" t="s">
        <v>319</v>
      </c>
      <c r="PFF176" s="86"/>
      <c r="PFG176" s="86"/>
      <c r="PFH176" s="86"/>
      <c r="PFI176" s="86"/>
      <c r="PFJ176" s="86"/>
      <c r="PFK176" s="86"/>
      <c r="PFL176" s="87"/>
      <c r="PFM176" s="85" t="s">
        <v>319</v>
      </c>
      <c r="PFN176" s="86"/>
      <c r="PFO176" s="86"/>
      <c r="PFP176" s="86"/>
      <c r="PFQ176" s="86"/>
      <c r="PFR176" s="86"/>
      <c r="PFS176" s="86"/>
      <c r="PFT176" s="87"/>
      <c r="PFU176" s="85" t="s">
        <v>319</v>
      </c>
      <c r="PFV176" s="86"/>
      <c r="PFW176" s="86"/>
      <c r="PFX176" s="86"/>
      <c r="PFY176" s="86"/>
      <c r="PFZ176" s="86"/>
      <c r="PGA176" s="86"/>
      <c r="PGB176" s="87"/>
      <c r="PGC176" s="85" t="s">
        <v>319</v>
      </c>
      <c r="PGD176" s="86"/>
      <c r="PGE176" s="86"/>
      <c r="PGF176" s="86"/>
      <c r="PGG176" s="86"/>
      <c r="PGH176" s="86"/>
      <c r="PGI176" s="86"/>
      <c r="PGJ176" s="87"/>
      <c r="PGK176" s="85" t="s">
        <v>319</v>
      </c>
      <c r="PGL176" s="86"/>
      <c r="PGM176" s="86"/>
      <c r="PGN176" s="86"/>
      <c r="PGO176" s="86"/>
      <c r="PGP176" s="86"/>
      <c r="PGQ176" s="86"/>
      <c r="PGR176" s="87"/>
      <c r="PGS176" s="85" t="s">
        <v>319</v>
      </c>
      <c r="PGT176" s="86"/>
      <c r="PGU176" s="86"/>
      <c r="PGV176" s="86"/>
      <c r="PGW176" s="86"/>
      <c r="PGX176" s="86"/>
      <c r="PGY176" s="86"/>
      <c r="PGZ176" s="87"/>
      <c r="PHA176" s="85" t="s">
        <v>319</v>
      </c>
      <c r="PHB176" s="86"/>
      <c r="PHC176" s="86"/>
      <c r="PHD176" s="86"/>
      <c r="PHE176" s="86"/>
      <c r="PHF176" s="86"/>
      <c r="PHG176" s="86"/>
      <c r="PHH176" s="87"/>
      <c r="PHI176" s="85" t="s">
        <v>319</v>
      </c>
      <c r="PHJ176" s="86"/>
      <c r="PHK176" s="86"/>
      <c r="PHL176" s="86"/>
      <c r="PHM176" s="86"/>
      <c r="PHN176" s="86"/>
      <c r="PHO176" s="86"/>
      <c r="PHP176" s="87"/>
      <c r="PHQ176" s="85" t="s">
        <v>319</v>
      </c>
      <c r="PHR176" s="86"/>
      <c r="PHS176" s="86"/>
      <c r="PHT176" s="86"/>
      <c r="PHU176" s="86"/>
      <c r="PHV176" s="86"/>
      <c r="PHW176" s="86"/>
      <c r="PHX176" s="87"/>
      <c r="PHY176" s="85" t="s">
        <v>319</v>
      </c>
      <c r="PHZ176" s="86"/>
      <c r="PIA176" s="86"/>
      <c r="PIB176" s="86"/>
      <c r="PIC176" s="86"/>
      <c r="PID176" s="86"/>
      <c r="PIE176" s="86"/>
      <c r="PIF176" s="87"/>
      <c r="PIG176" s="85" t="s">
        <v>319</v>
      </c>
      <c r="PIH176" s="86"/>
      <c r="PII176" s="86"/>
      <c r="PIJ176" s="86"/>
      <c r="PIK176" s="86"/>
      <c r="PIL176" s="86"/>
      <c r="PIM176" s="86"/>
      <c r="PIN176" s="87"/>
      <c r="PIO176" s="85" t="s">
        <v>319</v>
      </c>
      <c r="PIP176" s="86"/>
      <c r="PIQ176" s="86"/>
      <c r="PIR176" s="86"/>
      <c r="PIS176" s="86"/>
      <c r="PIT176" s="86"/>
      <c r="PIU176" s="86"/>
      <c r="PIV176" s="87"/>
      <c r="PIW176" s="85" t="s">
        <v>319</v>
      </c>
      <c r="PIX176" s="86"/>
      <c r="PIY176" s="86"/>
      <c r="PIZ176" s="86"/>
      <c r="PJA176" s="86"/>
      <c r="PJB176" s="86"/>
      <c r="PJC176" s="86"/>
      <c r="PJD176" s="87"/>
      <c r="PJE176" s="85" t="s">
        <v>319</v>
      </c>
      <c r="PJF176" s="86"/>
      <c r="PJG176" s="86"/>
      <c r="PJH176" s="86"/>
      <c r="PJI176" s="86"/>
      <c r="PJJ176" s="86"/>
      <c r="PJK176" s="86"/>
      <c r="PJL176" s="87"/>
      <c r="PJM176" s="85" t="s">
        <v>319</v>
      </c>
      <c r="PJN176" s="86"/>
      <c r="PJO176" s="86"/>
      <c r="PJP176" s="86"/>
      <c r="PJQ176" s="86"/>
      <c r="PJR176" s="86"/>
      <c r="PJS176" s="86"/>
      <c r="PJT176" s="87"/>
      <c r="PJU176" s="85" t="s">
        <v>319</v>
      </c>
      <c r="PJV176" s="86"/>
      <c r="PJW176" s="86"/>
      <c r="PJX176" s="86"/>
      <c r="PJY176" s="86"/>
      <c r="PJZ176" s="86"/>
      <c r="PKA176" s="86"/>
      <c r="PKB176" s="87"/>
      <c r="PKC176" s="85" t="s">
        <v>319</v>
      </c>
      <c r="PKD176" s="86"/>
      <c r="PKE176" s="86"/>
      <c r="PKF176" s="86"/>
      <c r="PKG176" s="86"/>
      <c r="PKH176" s="86"/>
      <c r="PKI176" s="86"/>
      <c r="PKJ176" s="87"/>
      <c r="PKK176" s="85" t="s">
        <v>319</v>
      </c>
      <c r="PKL176" s="86"/>
      <c r="PKM176" s="86"/>
      <c r="PKN176" s="86"/>
      <c r="PKO176" s="86"/>
      <c r="PKP176" s="86"/>
      <c r="PKQ176" s="86"/>
      <c r="PKR176" s="87"/>
      <c r="PKS176" s="85" t="s">
        <v>319</v>
      </c>
      <c r="PKT176" s="86"/>
      <c r="PKU176" s="86"/>
      <c r="PKV176" s="86"/>
      <c r="PKW176" s="86"/>
      <c r="PKX176" s="86"/>
      <c r="PKY176" s="86"/>
      <c r="PKZ176" s="87"/>
      <c r="PLA176" s="85" t="s">
        <v>319</v>
      </c>
      <c r="PLB176" s="86"/>
      <c r="PLC176" s="86"/>
      <c r="PLD176" s="86"/>
      <c r="PLE176" s="86"/>
      <c r="PLF176" s="86"/>
      <c r="PLG176" s="86"/>
      <c r="PLH176" s="87"/>
      <c r="PLI176" s="85" t="s">
        <v>319</v>
      </c>
      <c r="PLJ176" s="86"/>
      <c r="PLK176" s="86"/>
      <c r="PLL176" s="86"/>
      <c r="PLM176" s="86"/>
      <c r="PLN176" s="86"/>
      <c r="PLO176" s="86"/>
      <c r="PLP176" s="87"/>
      <c r="PLQ176" s="85" t="s">
        <v>319</v>
      </c>
      <c r="PLR176" s="86"/>
      <c r="PLS176" s="86"/>
      <c r="PLT176" s="86"/>
      <c r="PLU176" s="86"/>
      <c r="PLV176" s="86"/>
      <c r="PLW176" s="86"/>
      <c r="PLX176" s="87"/>
      <c r="PLY176" s="85" t="s">
        <v>319</v>
      </c>
      <c r="PLZ176" s="86"/>
      <c r="PMA176" s="86"/>
      <c r="PMB176" s="86"/>
      <c r="PMC176" s="86"/>
      <c r="PMD176" s="86"/>
      <c r="PME176" s="86"/>
      <c r="PMF176" s="87"/>
      <c r="PMG176" s="85" t="s">
        <v>319</v>
      </c>
      <c r="PMH176" s="86"/>
      <c r="PMI176" s="86"/>
      <c r="PMJ176" s="86"/>
      <c r="PMK176" s="86"/>
      <c r="PML176" s="86"/>
      <c r="PMM176" s="86"/>
      <c r="PMN176" s="87"/>
      <c r="PMO176" s="85" t="s">
        <v>319</v>
      </c>
      <c r="PMP176" s="86"/>
      <c r="PMQ176" s="86"/>
      <c r="PMR176" s="86"/>
      <c r="PMS176" s="86"/>
      <c r="PMT176" s="86"/>
      <c r="PMU176" s="86"/>
      <c r="PMV176" s="87"/>
      <c r="PMW176" s="85" t="s">
        <v>319</v>
      </c>
      <c r="PMX176" s="86"/>
      <c r="PMY176" s="86"/>
      <c r="PMZ176" s="86"/>
      <c r="PNA176" s="86"/>
      <c r="PNB176" s="86"/>
      <c r="PNC176" s="86"/>
      <c r="PND176" s="87"/>
      <c r="PNE176" s="85" t="s">
        <v>319</v>
      </c>
      <c r="PNF176" s="86"/>
      <c r="PNG176" s="86"/>
      <c r="PNH176" s="86"/>
      <c r="PNI176" s="86"/>
      <c r="PNJ176" s="86"/>
      <c r="PNK176" s="86"/>
      <c r="PNL176" s="87"/>
      <c r="PNM176" s="85" t="s">
        <v>319</v>
      </c>
      <c r="PNN176" s="86"/>
      <c r="PNO176" s="86"/>
      <c r="PNP176" s="86"/>
      <c r="PNQ176" s="86"/>
      <c r="PNR176" s="86"/>
      <c r="PNS176" s="86"/>
      <c r="PNT176" s="87"/>
      <c r="PNU176" s="85" t="s">
        <v>319</v>
      </c>
      <c r="PNV176" s="86"/>
      <c r="PNW176" s="86"/>
      <c r="PNX176" s="86"/>
      <c r="PNY176" s="86"/>
      <c r="PNZ176" s="86"/>
      <c r="POA176" s="86"/>
      <c r="POB176" s="87"/>
      <c r="POC176" s="85" t="s">
        <v>319</v>
      </c>
      <c r="POD176" s="86"/>
      <c r="POE176" s="86"/>
      <c r="POF176" s="86"/>
      <c r="POG176" s="86"/>
      <c r="POH176" s="86"/>
      <c r="POI176" s="86"/>
      <c r="POJ176" s="87"/>
      <c r="POK176" s="85" t="s">
        <v>319</v>
      </c>
      <c r="POL176" s="86"/>
      <c r="POM176" s="86"/>
      <c r="PON176" s="86"/>
      <c r="POO176" s="86"/>
      <c r="POP176" s="86"/>
      <c r="POQ176" s="86"/>
      <c r="POR176" s="87"/>
      <c r="POS176" s="85" t="s">
        <v>319</v>
      </c>
      <c r="POT176" s="86"/>
      <c r="POU176" s="86"/>
      <c r="POV176" s="86"/>
      <c r="POW176" s="86"/>
      <c r="POX176" s="86"/>
      <c r="POY176" s="86"/>
      <c r="POZ176" s="87"/>
      <c r="PPA176" s="85" t="s">
        <v>319</v>
      </c>
      <c r="PPB176" s="86"/>
      <c r="PPC176" s="86"/>
      <c r="PPD176" s="86"/>
      <c r="PPE176" s="86"/>
      <c r="PPF176" s="86"/>
      <c r="PPG176" s="86"/>
      <c r="PPH176" s="87"/>
      <c r="PPI176" s="85" t="s">
        <v>319</v>
      </c>
      <c r="PPJ176" s="86"/>
      <c r="PPK176" s="86"/>
      <c r="PPL176" s="86"/>
      <c r="PPM176" s="86"/>
      <c r="PPN176" s="86"/>
      <c r="PPO176" s="86"/>
      <c r="PPP176" s="87"/>
      <c r="PPQ176" s="85" t="s">
        <v>319</v>
      </c>
      <c r="PPR176" s="86"/>
      <c r="PPS176" s="86"/>
      <c r="PPT176" s="86"/>
      <c r="PPU176" s="86"/>
      <c r="PPV176" s="86"/>
      <c r="PPW176" s="86"/>
      <c r="PPX176" s="87"/>
      <c r="PPY176" s="85" t="s">
        <v>319</v>
      </c>
      <c r="PPZ176" s="86"/>
      <c r="PQA176" s="86"/>
      <c r="PQB176" s="86"/>
      <c r="PQC176" s="86"/>
      <c r="PQD176" s="86"/>
      <c r="PQE176" s="86"/>
      <c r="PQF176" s="87"/>
      <c r="PQG176" s="85" t="s">
        <v>319</v>
      </c>
      <c r="PQH176" s="86"/>
      <c r="PQI176" s="86"/>
      <c r="PQJ176" s="86"/>
      <c r="PQK176" s="86"/>
      <c r="PQL176" s="86"/>
      <c r="PQM176" s="86"/>
      <c r="PQN176" s="87"/>
      <c r="PQO176" s="85" t="s">
        <v>319</v>
      </c>
      <c r="PQP176" s="86"/>
      <c r="PQQ176" s="86"/>
      <c r="PQR176" s="86"/>
      <c r="PQS176" s="86"/>
      <c r="PQT176" s="86"/>
      <c r="PQU176" s="86"/>
      <c r="PQV176" s="87"/>
      <c r="PQW176" s="85" t="s">
        <v>319</v>
      </c>
      <c r="PQX176" s="86"/>
      <c r="PQY176" s="86"/>
      <c r="PQZ176" s="86"/>
      <c r="PRA176" s="86"/>
      <c r="PRB176" s="86"/>
      <c r="PRC176" s="86"/>
      <c r="PRD176" s="87"/>
      <c r="PRE176" s="85" t="s">
        <v>319</v>
      </c>
      <c r="PRF176" s="86"/>
      <c r="PRG176" s="86"/>
      <c r="PRH176" s="86"/>
      <c r="PRI176" s="86"/>
      <c r="PRJ176" s="86"/>
      <c r="PRK176" s="86"/>
      <c r="PRL176" s="87"/>
      <c r="PRM176" s="85" t="s">
        <v>319</v>
      </c>
      <c r="PRN176" s="86"/>
      <c r="PRO176" s="86"/>
      <c r="PRP176" s="86"/>
      <c r="PRQ176" s="86"/>
      <c r="PRR176" s="86"/>
      <c r="PRS176" s="86"/>
      <c r="PRT176" s="87"/>
      <c r="PRU176" s="85" t="s">
        <v>319</v>
      </c>
      <c r="PRV176" s="86"/>
      <c r="PRW176" s="86"/>
      <c r="PRX176" s="86"/>
      <c r="PRY176" s="86"/>
      <c r="PRZ176" s="86"/>
      <c r="PSA176" s="86"/>
      <c r="PSB176" s="87"/>
      <c r="PSC176" s="85" t="s">
        <v>319</v>
      </c>
      <c r="PSD176" s="86"/>
      <c r="PSE176" s="86"/>
      <c r="PSF176" s="86"/>
      <c r="PSG176" s="86"/>
      <c r="PSH176" s="86"/>
      <c r="PSI176" s="86"/>
      <c r="PSJ176" s="87"/>
      <c r="PSK176" s="85" t="s">
        <v>319</v>
      </c>
      <c r="PSL176" s="86"/>
      <c r="PSM176" s="86"/>
      <c r="PSN176" s="86"/>
      <c r="PSO176" s="86"/>
      <c r="PSP176" s="86"/>
      <c r="PSQ176" s="86"/>
      <c r="PSR176" s="87"/>
      <c r="PSS176" s="85" t="s">
        <v>319</v>
      </c>
      <c r="PST176" s="86"/>
      <c r="PSU176" s="86"/>
      <c r="PSV176" s="86"/>
      <c r="PSW176" s="86"/>
      <c r="PSX176" s="86"/>
      <c r="PSY176" s="86"/>
      <c r="PSZ176" s="87"/>
      <c r="PTA176" s="85" t="s">
        <v>319</v>
      </c>
      <c r="PTB176" s="86"/>
      <c r="PTC176" s="86"/>
      <c r="PTD176" s="86"/>
      <c r="PTE176" s="86"/>
      <c r="PTF176" s="86"/>
      <c r="PTG176" s="86"/>
      <c r="PTH176" s="87"/>
      <c r="PTI176" s="85" t="s">
        <v>319</v>
      </c>
      <c r="PTJ176" s="86"/>
      <c r="PTK176" s="86"/>
      <c r="PTL176" s="86"/>
      <c r="PTM176" s="86"/>
      <c r="PTN176" s="86"/>
      <c r="PTO176" s="86"/>
      <c r="PTP176" s="87"/>
      <c r="PTQ176" s="85" t="s">
        <v>319</v>
      </c>
      <c r="PTR176" s="86"/>
      <c r="PTS176" s="86"/>
      <c r="PTT176" s="86"/>
      <c r="PTU176" s="86"/>
      <c r="PTV176" s="86"/>
      <c r="PTW176" s="86"/>
      <c r="PTX176" s="87"/>
      <c r="PTY176" s="85" t="s">
        <v>319</v>
      </c>
      <c r="PTZ176" s="86"/>
      <c r="PUA176" s="86"/>
      <c r="PUB176" s="86"/>
      <c r="PUC176" s="86"/>
      <c r="PUD176" s="86"/>
      <c r="PUE176" s="86"/>
      <c r="PUF176" s="87"/>
      <c r="PUG176" s="85" t="s">
        <v>319</v>
      </c>
      <c r="PUH176" s="86"/>
      <c r="PUI176" s="86"/>
      <c r="PUJ176" s="86"/>
      <c r="PUK176" s="86"/>
      <c r="PUL176" s="86"/>
      <c r="PUM176" s="86"/>
      <c r="PUN176" s="87"/>
      <c r="PUO176" s="85" t="s">
        <v>319</v>
      </c>
      <c r="PUP176" s="86"/>
      <c r="PUQ176" s="86"/>
      <c r="PUR176" s="86"/>
      <c r="PUS176" s="86"/>
      <c r="PUT176" s="86"/>
      <c r="PUU176" s="86"/>
      <c r="PUV176" s="87"/>
      <c r="PUW176" s="85" t="s">
        <v>319</v>
      </c>
      <c r="PUX176" s="86"/>
      <c r="PUY176" s="86"/>
      <c r="PUZ176" s="86"/>
      <c r="PVA176" s="86"/>
      <c r="PVB176" s="86"/>
      <c r="PVC176" s="86"/>
      <c r="PVD176" s="87"/>
      <c r="PVE176" s="85" t="s">
        <v>319</v>
      </c>
      <c r="PVF176" s="86"/>
      <c r="PVG176" s="86"/>
      <c r="PVH176" s="86"/>
      <c r="PVI176" s="86"/>
      <c r="PVJ176" s="86"/>
      <c r="PVK176" s="86"/>
      <c r="PVL176" s="87"/>
      <c r="PVM176" s="85" t="s">
        <v>319</v>
      </c>
      <c r="PVN176" s="86"/>
      <c r="PVO176" s="86"/>
      <c r="PVP176" s="86"/>
      <c r="PVQ176" s="86"/>
      <c r="PVR176" s="86"/>
      <c r="PVS176" s="86"/>
      <c r="PVT176" s="87"/>
      <c r="PVU176" s="85" t="s">
        <v>319</v>
      </c>
      <c r="PVV176" s="86"/>
      <c r="PVW176" s="86"/>
      <c r="PVX176" s="86"/>
      <c r="PVY176" s="86"/>
      <c r="PVZ176" s="86"/>
      <c r="PWA176" s="86"/>
      <c r="PWB176" s="87"/>
      <c r="PWC176" s="85" t="s">
        <v>319</v>
      </c>
      <c r="PWD176" s="86"/>
      <c r="PWE176" s="86"/>
      <c r="PWF176" s="86"/>
      <c r="PWG176" s="86"/>
      <c r="PWH176" s="86"/>
      <c r="PWI176" s="86"/>
      <c r="PWJ176" s="87"/>
      <c r="PWK176" s="85" t="s">
        <v>319</v>
      </c>
      <c r="PWL176" s="86"/>
      <c r="PWM176" s="86"/>
      <c r="PWN176" s="86"/>
      <c r="PWO176" s="86"/>
      <c r="PWP176" s="86"/>
      <c r="PWQ176" s="86"/>
      <c r="PWR176" s="87"/>
      <c r="PWS176" s="85" t="s">
        <v>319</v>
      </c>
      <c r="PWT176" s="86"/>
      <c r="PWU176" s="86"/>
      <c r="PWV176" s="86"/>
      <c r="PWW176" s="86"/>
      <c r="PWX176" s="86"/>
      <c r="PWY176" s="86"/>
      <c r="PWZ176" s="87"/>
      <c r="PXA176" s="85" t="s">
        <v>319</v>
      </c>
      <c r="PXB176" s="86"/>
      <c r="PXC176" s="86"/>
      <c r="PXD176" s="86"/>
      <c r="PXE176" s="86"/>
      <c r="PXF176" s="86"/>
      <c r="PXG176" s="86"/>
      <c r="PXH176" s="87"/>
      <c r="PXI176" s="85" t="s">
        <v>319</v>
      </c>
      <c r="PXJ176" s="86"/>
      <c r="PXK176" s="86"/>
      <c r="PXL176" s="86"/>
      <c r="PXM176" s="86"/>
      <c r="PXN176" s="86"/>
      <c r="PXO176" s="86"/>
      <c r="PXP176" s="87"/>
      <c r="PXQ176" s="85" t="s">
        <v>319</v>
      </c>
      <c r="PXR176" s="86"/>
      <c r="PXS176" s="86"/>
      <c r="PXT176" s="86"/>
      <c r="PXU176" s="86"/>
      <c r="PXV176" s="86"/>
      <c r="PXW176" s="86"/>
      <c r="PXX176" s="87"/>
      <c r="PXY176" s="85" t="s">
        <v>319</v>
      </c>
      <c r="PXZ176" s="86"/>
      <c r="PYA176" s="86"/>
      <c r="PYB176" s="86"/>
      <c r="PYC176" s="86"/>
      <c r="PYD176" s="86"/>
      <c r="PYE176" s="86"/>
      <c r="PYF176" s="87"/>
      <c r="PYG176" s="85" t="s">
        <v>319</v>
      </c>
      <c r="PYH176" s="86"/>
      <c r="PYI176" s="86"/>
      <c r="PYJ176" s="86"/>
      <c r="PYK176" s="86"/>
      <c r="PYL176" s="86"/>
      <c r="PYM176" s="86"/>
      <c r="PYN176" s="87"/>
      <c r="PYO176" s="85" t="s">
        <v>319</v>
      </c>
      <c r="PYP176" s="86"/>
      <c r="PYQ176" s="86"/>
      <c r="PYR176" s="86"/>
      <c r="PYS176" s="86"/>
      <c r="PYT176" s="86"/>
      <c r="PYU176" s="86"/>
      <c r="PYV176" s="87"/>
      <c r="PYW176" s="85" t="s">
        <v>319</v>
      </c>
      <c r="PYX176" s="86"/>
      <c r="PYY176" s="86"/>
      <c r="PYZ176" s="86"/>
      <c r="PZA176" s="86"/>
      <c r="PZB176" s="86"/>
      <c r="PZC176" s="86"/>
      <c r="PZD176" s="87"/>
      <c r="PZE176" s="85" t="s">
        <v>319</v>
      </c>
      <c r="PZF176" s="86"/>
      <c r="PZG176" s="86"/>
      <c r="PZH176" s="86"/>
      <c r="PZI176" s="86"/>
      <c r="PZJ176" s="86"/>
      <c r="PZK176" s="86"/>
      <c r="PZL176" s="87"/>
      <c r="PZM176" s="85" t="s">
        <v>319</v>
      </c>
      <c r="PZN176" s="86"/>
      <c r="PZO176" s="86"/>
      <c r="PZP176" s="86"/>
      <c r="PZQ176" s="86"/>
      <c r="PZR176" s="86"/>
      <c r="PZS176" s="86"/>
      <c r="PZT176" s="87"/>
      <c r="PZU176" s="85" t="s">
        <v>319</v>
      </c>
      <c r="PZV176" s="86"/>
      <c r="PZW176" s="86"/>
      <c r="PZX176" s="86"/>
      <c r="PZY176" s="86"/>
      <c r="PZZ176" s="86"/>
      <c r="QAA176" s="86"/>
      <c r="QAB176" s="87"/>
      <c r="QAC176" s="85" t="s">
        <v>319</v>
      </c>
      <c r="QAD176" s="86"/>
      <c r="QAE176" s="86"/>
      <c r="QAF176" s="86"/>
      <c r="QAG176" s="86"/>
      <c r="QAH176" s="86"/>
      <c r="QAI176" s="86"/>
      <c r="QAJ176" s="87"/>
      <c r="QAK176" s="85" t="s">
        <v>319</v>
      </c>
      <c r="QAL176" s="86"/>
      <c r="QAM176" s="86"/>
      <c r="QAN176" s="86"/>
      <c r="QAO176" s="86"/>
      <c r="QAP176" s="86"/>
      <c r="QAQ176" s="86"/>
      <c r="QAR176" s="87"/>
      <c r="QAS176" s="85" t="s">
        <v>319</v>
      </c>
      <c r="QAT176" s="86"/>
      <c r="QAU176" s="86"/>
      <c r="QAV176" s="86"/>
      <c r="QAW176" s="86"/>
      <c r="QAX176" s="86"/>
      <c r="QAY176" s="86"/>
      <c r="QAZ176" s="87"/>
      <c r="QBA176" s="85" t="s">
        <v>319</v>
      </c>
      <c r="QBB176" s="86"/>
      <c r="QBC176" s="86"/>
      <c r="QBD176" s="86"/>
      <c r="QBE176" s="86"/>
      <c r="QBF176" s="86"/>
      <c r="QBG176" s="86"/>
      <c r="QBH176" s="87"/>
      <c r="QBI176" s="85" t="s">
        <v>319</v>
      </c>
      <c r="QBJ176" s="86"/>
      <c r="QBK176" s="86"/>
      <c r="QBL176" s="86"/>
      <c r="QBM176" s="86"/>
      <c r="QBN176" s="86"/>
      <c r="QBO176" s="86"/>
      <c r="QBP176" s="87"/>
      <c r="QBQ176" s="85" t="s">
        <v>319</v>
      </c>
      <c r="QBR176" s="86"/>
      <c r="QBS176" s="86"/>
      <c r="QBT176" s="86"/>
      <c r="QBU176" s="86"/>
      <c r="QBV176" s="86"/>
      <c r="QBW176" s="86"/>
      <c r="QBX176" s="87"/>
      <c r="QBY176" s="85" t="s">
        <v>319</v>
      </c>
      <c r="QBZ176" s="86"/>
      <c r="QCA176" s="86"/>
      <c r="QCB176" s="86"/>
      <c r="QCC176" s="86"/>
      <c r="QCD176" s="86"/>
      <c r="QCE176" s="86"/>
      <c r="QCF176" s="87"/>
      <c r="QCG176" s="85" t="s">
        <v>319</v>
      </c>
      <c r="QCH176" s="86"/>
      <c r="QCI176" s="86"/>
      <c r="QCJ176" s="86"/>
      <c r="QCK176" s="86"/>
      <c r="QCL176" s="86"/>
      <c r="QCM176" s="86"/>
      <c r="QCN176" s="87"/>
      <c r="QCO176" s="85" t="s">
        <v>319</v>
      </c>
      <c r="QCP176" s="86"/>
      <c r="QCQ176" s="86"/>
      <c r="QCR176" s="86"/>
      <c r="QCS176" s="86"/>
      <c r="QCT176" s="86"/>
      <c r="QCU176" s="86"/>
      <c r="QCV176" s="87"/>
      <c r="QCW176" s="85" t="s">
        <v>319</v>
      </c>
      <c r="QCX176" s="86"/>
      <c r="QCY176" s="86"/>
      <c r="QCZ176" s="86"/>
      <c r="QDA176" s="86"/>
      <c r="QDB176" s="86"/>
      <c r="QDC176" s="86"/>
      <c r="QDD176" s="87"/>
      <c r="QDE176" s="85" t="s">
        <v>319</v>
      </c>
      <c r="QDF176" s="86"/>
      <c r="QDG176" s="86"/>
      <c r="QDH176" s="86"/>
      <c r="QDI176" s="86"/>
      <c r="QDJ176" s="86"/>
      <c r="QDK176" s="86"/>
      <c r="QDL176" s="87"/>
      <c r="QDM176" s="85" t="s">
        <v>319</v>
      </c>
      <c r="QDN176" s="86"/>
      <c r="QDO176" s="86"/>
      <c r="QDP176" s="86"/>
      <c r="QDQ176" s="86"/>
      <c r="QDR176" s="86"/>
      <c r="QDS176" s="86"/>
      <c r="QDT176" s="87"/>
      <c r="QDU176" s="85" t="s">
        <v>319</v>
      </c>
      <c r="QDV176" s="86"/>
      <c r="QDW176" s="86"/>
      <c r="QDX176" s="86"/>
      <c r="QDY176" s="86"/>
      <c r="QDZ176" s="86"/>
      <c r="QEA176" s="86"/>
      <c r="QEB176" s="87"/>
      <c r="QEC176" s="85" t="s">
        <v>319</v>
      </c>
      <c r="QED176" s="86"/>
      <c r="QEE176" s="86"/>
      <c r="QEF176" s="86"/>
      <c r="QEG176" s="86"/>
      <c r="QEH176" s="86"/>
      <c r="QEI176" s="86"/>
      <c r="QEJ176" s="87"/>
      <c r="QEK176" s="85" t="s">
        <v>319</v>
      </c>
      <c r="QEL176" s="86"/>
      <c r="QEM176" s="86"/>
      <c r="QEN176" s="86"/>
      <c r="QEO176" s="86"/>
      <c r="QEP176" s="86"/>
      <c r="QEQ176" s="86"/>
      <c r="QER176" s="87"/>
      <c r="QES176" s="85" t="s">
        <v>319</v>
      </c>
      <c r="QET176" s="86"/>
      <c r="QEU176" s="86"/>
      <c r="QEV176" s="86"/>
      <c r="QEW176" s="86"/>
      <c r="QEX176" s="86"/>
      <c r="QEY176" s="86"/>
      <c r="QEZ176" s="87"/>
      <c r="QFA176" s="85" t="s">
        <v>319</v>
      </c>
      <c r="QFB176" s="86"/>
      <c r="QFC176" s="86"/>
      <c r="QFD176" s="86"/>
      <c r="QFE176" s="86"/>
      <c r="QFF176" s="86"/>
      <c r="QFG176" s="86"/>
      <c r="QFH176" s="87"/>
      <c r="QFI176" s="85" t="s">
        <v>319</v>
      </c>
      <c r="QFJ176" s="86"/>
      <c r="QFK176" s="86"/>
      <c r="QFL176" s="86"/>
      <c r="QFM176" s="86"/>
      <c r="QFN176" s="86"/>
      <c r="QFO176" s="86"/>
      <c r="QFP176" s="87"/>
      <c r="QFQ176" s="85" t="s">
        <v>319</v>
      </c>
      <c r="QFR176" s="86"/>
      <c r="QFS176" s="86"/>
      <c r="QFT176" s="86"/>
      <c r="QFU176" s="86"/>
      <c r="QFV176" s="86"/>
      <c r="QFW176" s="86"/>
      <c r="QFX176" s="87"/>
      <c r="QFY176" s="85" t="s">
        <v>319</v>
      </c>
      <c r="QFZ176" s="86"/>
      <c r="QGA176" s="86"/>
      <c r="QGB176" s="86"/>
      <c r="QGC176" s="86"/>
      <c r="QGD176" s="86"/>
      <c r="QGE176" s="86"/>
      <c r="QGF176" s="87"/>
      <c r="QGG176" s="85" t="s">
        <v>319</v>
      </c>
      <c r="QGH176" s="86"/>
      <c r="QGI176" s="86"/>
      <c r="QGJ176" s="86"/>
      <c r="QGK176" s="86"/>
      <c r="QGL176" s="86"/>
      <c r="QGM176" s="86"/>
      <c r="QGN176" s="87"/>
      <c r="QGO176" s="85" t="s">
        <v>319</v>
      </c>
      <c r="QGP176" s="86"/>
      <c r="QGQ176" s="86"/>
      <c r="QGR176" s="86"/>
      <c r="QGS176" s="86"/>
      <c r="QGT176" s="86"/>
      <c r="QGU176" s="86"/>
      <c r="QGV176" s="87"/>
      <c r="QGW176" s="85" t="s">
        <v>319</v>
      </c>
      <c r="QGX176" s="86"/>
      <c r="QGY176" s="86"/>
      <c r="QGZ176" s="86"/>
      <c r="QHA176" s="86"/>
      <c r="QHB176" s="86"/>
      <c r="QHC176" s="86"/>
      <c r="QHD176" s="87"/>
      <c r="QHE176" s="85" t="s">
        <v>319</v>
      </c>
      <c r="QHF176" s="86"/>
      <c r="QHG176" s="86"/>
      <c r="QHH176" s="86"/>
      <c r="QHI176" s="86"/>
      <c r="QHJ176" s="86"/>
      <c r="QHK176" s="86"/>
      <c r="QHL176" s="87"/>
      <c r="QHM176" s="85" t="s">
        <v>319</v>
      </c>
      <c r="QHN176" s="86"/>
      <c r="QHO176" s="86"/>
      <c r="QHP176" s="86"/>
      <c r="QHQ176" s="86"/>
      <c r="QHR176" s="86"/>
      <c r="QHS176" s="86"/>
      <c r="QHT176" s="87"/>
      <c r="QHU176" s="85" t="s">
        <v>319</v>
      </c>
      <c r="QHV176" s="86"/>
      <c r="QHW176" s="86"/>
      <c r="QHX176" s="86"/>
      <c r="QHY176" s="86"/>
      <c r="QHZ176" s="86"/>
      <c r="QIA176" s="86"/>
      <c r="QIB176" s="87"/>
      <c r="QIC176" s="85" t="s">
        <v>319</v>
      </c>
      <c r="QID176" s="86"/>
      <c r="QIE176" s="86"/>
      <c r="QIF176" s="86"/>
      <c r="QIG176" s="86"/>
      <c r="QIH176" s="86"/>
      <c r="QII176" s="86"/>
      <c r="QIJ176" s="87"/>
      <c r="QIK176" s="85" t="s">
        <v>319</v>
      </c>
      <c r="QIL176" s="86"/>
      <c r="QIM176" s="86"/>
      <c r="QIN176" s="86"/>
      <c r="QIO176" s="86"/>
      <c r="QIP176" s="86"/>
      <c r="QIQ176" s="86"/>
      <c r="QIR176" s="87"/>
      <c r="QIS176" s="85" t="s">
        <v>319</v>
      </c>
      <c r="QIT176" s="86"/>
      <c r="QIU176" s="86"/>
      <c r="QIV176" s="86"/>
      <c r="QIW176" s="86"/>
      <c r="QIX176" s="86"/>
      <c r="QIY176" s="86"/>
      <c r="QIZ176" s="87"/>
      <c r="QJA176" s="85" t="s">
        <v>319</v>
      </c>
      <c r="QJB176" s="86"/>
      <c r="QJC176" s="86"/>
      <c r="QJD176" s="86"/>
      <c r="QJE176" s="86"/>
      <c r="QJF176" s="86"/>
      <c r="QJG176" s="86"/>
      <c r="QJH176" s="87"/>
      <c r="QJI176" s="85" t="s">
        <v>319</v>
      </c>
      <c r="QJJ176" s="86"/>
      <c r="QJK176" s="86"/>
      <c r="QJL176" s="86"/>
      <c r="QJM176" s="86"/>
      <c r="QJN176" s="86"/>
      <c r="QJO176" s="86"/>
      <c r="QJP176" s="87"/>
      <c r="QJQ176" s="85" t="s">
        <v>319</v>
      </c>
      <c r="QJR176" s="86"/>
      <c r="QJS176" s="86"/>
      <c r="QJT176" s="86"/>
      <c r="QJU176" s="86"/>
      <c r="QJV176" s="86"/>
      <c r="QJW176" s="86"/>
      <c r="QJX176" s="87"/>
      <c r="QJY176" s="85" t="s">
        <v>319</v>
      </c>
      <c r="QJZ176" s="86"/>
      <c r="QKA176" s="86"/>
      <c r="QKB176" s="86"/>
      <c r="QKC176" s="86"/>
      <c r="QKD176" s="86"/>
      <c r="QKE176" s="86"/>
      <c r="QKF176" s="87"/>
      <c r="QKG176" s="85" t="s">
        <v>319</v>
      </c>
      <c r="QKH176" s="86"/>
      <c r="QKI176" s="86"/>
      <c r="QKJ176" s="86"/>
      <c r="QKK176" s="86"/>
      <c r="QKL176" s="86"/>
      <c r="QKM176" s="86"/>
      <c r="QKN176" s="87"/>
      <c r="QKO176" s="85" t="s">
        <v>319</v>
      </c>
      <c r="QKP176" s="86"/>
      <c r="QKQ176" s="86"/>
      <c r="QKR176" s="86"/>
      <c r="QKS176" s="86"/>
      <c r="QKT176" s="86"/>
      <c r="QKU176" s="86"/>
      <c r="QKV176" s="87"/>
      <c r="QKW176" s="85" t="s">
        <v>319</v>
      </c>
      <c r="QKX176" s="86"/>
      <c r="QKY176" s="86"/>
      <c r="QKZ176" s="86"/>
      <c r="QLA176" s="86"/>
      <c r="QLB176" s="86"/>
      <c r="QLC176" s="86"/>
      <c r="QLD176" s="87"/>
      <c r="QLE176" s="85" t="s">
        <v>319</v>
      </c>
      <c r="QLF176" s="86"/>
      <c r="QLG176" s="86"/>
      <c r="QLH176" s="86"/>
      <c r="QLI176" s="86"/>
      <c r="QLJ176" s="86"/>
      <c r="QLK176" s="86"/>
      <c r="QLL176" s="87"/>
      <c r="QLM176" s="85" t="s">
        <v>319</v>
      </c>
      <c r="QLN176" s="86"/>
      <c r="QLO176" s="86"/>
      <c r="QLP176" s="86"/>
      <c r="QLQ176" s="86"/>
      <c r="QLR176" s="86"/>
      <c r="QLS176" s="86"/>
      <c r="QLT176" s="87"/>
      <c r="QLU176" s="85" t="s">
        <v>319</v>
      </c>
      <c r="QLV176" s="86"/>
      <c r="QLW176" s="86"/>
      <c r="QLX176" s="86"/>
      <c r="QLY176" s="86"/>
      <c r="QLZ176" s="86"/>
      <c r="QMA176" s="86"/>
      <c r="QMB176" s="87"/>
      <c r="QMC176" s="85" t="s">
        <v>319</v>
      </c>
      <c r="QMD176" s="86"/>
      <c r="QME176" s="86"/>
      <c r="QMF176" s="86"/>
      <c r="QMG176" s="86"/>
      <c r="QMH176" s="86"/>
      <c r="QMI176" s="86"/>
      <c r="QMJ176" s="87"/>
      <c r="QMK176" s="85" t="s">
        <v>319</v>
      </c>
      <c r="QML176" s="86"/>
      <c r="QMM176" s="86"/>
      <c r="QMN176" s="86"/>
      <c r="QMO176" s="86"/>
      <c r="QMP176" s="86"/>
      <c r="QMQ176" s="86"/>
      <c r="QMR176" s="87"/>
      <c r="QMS176" s="85" t="s">
        <v>319</v>
      </c>
      <c r="QMT176" s="86"/>
      <c r="QMU176" s="86"/>
      <c r="QMV176" s="86"/>
      <c r="QMW176" s="86"/>
      <c r="QMX176" s="86"/>
      <c r="QMY176" s="86"/>
      <c r="QMZ176" s="87"/>
      <c r="QNA176" s="85" t="s">
        <v>319</v>
      </c>
      <c r="QNB176" s="86"/>
      <c r="QNC176" s="86"/>
      <c r="QND176" s="86"/>
      <c r="QNE176" s="86"/>
      <c r="QNF176" s="86"/>
      <c r="QNG176" s="86"/>
      <c r="QNH176" s="87"/>
      <c r="QNI176" s="85" t="s">
        <v>319</v>
      </c>
      <c r="QNJ176" s="86"/>
      <c r="QNK176" s="86"/>
      <c r="QNL176" s="86"/>
      <c r="QNM176" s="86"/>
      <c r="QNN176" s="86"/>
      <c r="QNO176" s="86"/>
      <c r="QNP176" s="87"/>
      <c r="QNQ176" s="85" t="s">
        <v>319</v>
      </c>
      <c r="QNR176" s="86"/>
      <c r="QNS176" s="86"/>
      <c r="QNT176" s="86"/>
      <c r="QNU176" s="86"/>
      <c r="QNV176" s="86"/>
      <c r="QNW176" s="86"/>
      <c r="QNX176" s="87"/>
      <c r="QNY176" s="85" t="s">
        <v>319</v>
      </c>
      <c r="QNZ176" s="86"/>
      <c r="QOA176" s="86"/>
      <c r="QOB176" s="86"/>
      <c r="QOC176" s="86"/>
      <c r="QOD176" s="86"/>
      <c r="QOE176" s="86"/>
      <c r="QOF176" s="87"/>
      <c r="QOG176" s="85" t="s">
        <v>319</v>
      </c>
      <c r="QOH176" s="86"/>
      <c r="QOI176" s="86"/>
      <c r="QOJ176" s="86"/>
      <c r="QOK176" s="86"/>
      <c r="QOL176" s="86"/>
      <c r="QOM176" s="86"/>
      <c r="QON176" s="87"/>
      <c r="QOO176" s="85" t="s">
        <v>319</v>
      </c>
      <c r="QOP176" s="86"/>
      <c r="QOQ176" s="86"/>
      <c r="QOR176" s="86"/>
      <c r="QOS176" s="86"/>
      <c r="QOT176" s="86"/>
      <c r="QOU176" s="86"/>
      <c r="QOV176" s="87"/>
      <c r="QOW176" s="85" t="s">
        <v>319</v>
      </c>
      <c r="QOX176" s="86"/>
      <c r="QOY176" s="86"/>
      <c r="QOZ176" s="86"/>
      <c r="QPA176" s="86"/>
      <c r="QPB176" s="86"/>
      <c r="QPC176" s="86"/>
      <c r="QPD176" s="87"/>
      <c r="QPE176" s="85" t="s">
        <v>319</v>
      </c>
      <c r="QPF176" s="86"/>
      <c r="QPG176" s="86"/>
      <c r="QPH176" s="86"/>
      <c r="QPI176" s="86"/>
      <c r="QPJ176" s="86"/>
      <c r="QPK176" s="86"/>
      <c r="QPL176" s="87"/>
      <c r="QPM176" s="85" t="s">
        <v>319</v>
      </c>
      <c r="QPN176" s="86"/>
      <c r="QPO176" s="86"/>
      <c r="QPP176" s="86"/>
      <c r="QPQ176" s="86"/>
      <c r="QPR176" s="86"/>
      <c r="QPS176" s="86"/>
      <c r="QPT176" s="87"/>
      <c r="QPU176" s="85" t="s">
        <v>319</v>
      </c>
      <c r="QPV176" s="86"/>
      <c r="QPW176" s="86"/>
      <c r="QPX176" s="86"/>
      <c r="QPY176" s="86"/>
      <c r="QPZ176" s="86"/>
      <c r="QQA176" s="86"/>
      <c r="QQB176" s="87"/>
      <c r="QQC176" s="85" t="s">
        <v>319</v>
      </c>
      <c r="QQD176" s="86"/>
      <c r="QQE176" s="86"/>
      <c r="QQF176" s="86"/>
      <c r="QQG176" s="86"/>
      <c r="QQH176" s="86"/>
      <c r="QQI176" s="86"/>
      <c r="QQJ176" s="87"/>
      <c r="QQK176" s="85" t="s">
        <v>319</v>
      </c>
      <c r="QQL176" s="86"/>
      <c r="QQM176" s="86"/>
      <c r="QQN176" s="86"/>
      <c r="QQO176" s="86"/>
      <c r="QQP176" s="86"/>
      <c r="QQQ176" s="86"/>
      <c r="QQR176" s="87"/>
      <c r="QQS176" s="85" t="s">
        <v>319</v>
      </c>
      <c r="QQT176" s="86"/>
      <c r="QQU176" s="86"/>
      <c r="QQV176" s="86"/>
      <c r="QQW176" s="86"/>
      <c r="QQX176" s="86"/>
      <c r="QQY176" s="86"/>
      <c r="QQZ176" s="87"/>
      <c r="QRA176" s="85" t="s">
        <v>319</v>
      </c>
      <c r="QRB176" s="86"/>
      <c r="QRC176" s="86"/>
      <c r="QRD176" s="86"/>
      <c r="QRE176" s="86"/>
      <c r="QRF176" s="86"/>
      <c r="QRG176" s="86"/>
      <c r="QRH176" s="87"/>
      <c r="QRI176" s="85" t="s">
        <v>319</v>
      </c>
      <c r="QRJ176" s="86"/>
      <c r="QRK176" s="86"/>
      <c r="QRL176" s="86"/>
      <c r="QRM176" s="86"/>
      <c r="QRN176" s="86"/>
      <c r="QRO176" s="86"/>
      <c r="QRP176" s="87"/>
      <c r="QRQ176" s="85" t="s">
        <v>319</v>
      </c>
      <c r="QRR176" s="86"/>
      <c r="QRS176" s="86"/>
      <c r="QRT176" s="86"/>
      <c r="QRU176" s="86"/>
      <c r="QRV176" s="86"/>
      <c r="QRW176" s="86"/>
      <c r="QRX176" s="87"/>
      <c r="QRY176" s="85" t="s">
        <v>319</v>
      </c>
      <c r="QRZ176" s="86"/>
      <c r="QSA176" s="86"/>
      <c r="QSB176" s="86"/>
      <c r="QSC176" s="86"/>
      <c r="QSD176" s="86"/>
      <c r="QSE176" s="86"/>
      <c r="QSF176" s="87"/>
      <c r="QSG176" s="85" t="s">
        <v>319</v>
      </c>
      <c r="QSH176" s="86"/>
      <c r="QSI176" s="86"/>
      <c r="QSJ176" s="86"/>
      <c r="QSK176" s="86"/>
      <c r="QSL176" s="86"/>
      <c r="QSM176" s="86"/>
      <c r="QSN176" s="87"/>
      <c r="QSO176" s="85" t="s">
        <v>319</v>
      </c>
      <c r="QSP176" s="86"/>
      <c r="QSQ176" s="86"/>
      <c r="QSR176" s="86"/>
      <c r="QSS176" s="86"/>
      <c r="QST176" s="86"/>
      <c r="QSU176" s="86"/>
      <c r="QSV176" s="87"/>
      <c r="QSW176" s="85" t="s">
        <v>319</v>
      </c>
      <c r="QSX176" s="86"/>
      <c r="QSY176" s="86"/>
      <c r="QSZ176" s="86"/>
      <c r="QTA176" s="86"/>
      <c r="QTB176" s="86"/>
      <c r="QTC176" s="86"/>
      <c r="QTD176" s="87"/>
      <c r="QTE176" s="85" t="s">
        <v>319</v>
      </c>
      <c r="QTF176" s="86"/>
      <c r="QTG176" s="86"/>
      <c r="QTH176" s="86"/>
      <c r="QTI176" s="86"/>
      <c r="QTJ176" s="86"/>
      <c r="QTK176" s="86"/>
      <c r="QTL176" s="87"/>
      <c r="QTM176" s="85" t="s">
        <v>319</v>
      </c>
      <c r="QTN176" s="86"/>
      <c r="QTO176" s="86"/>
      <c r="QTP176" s="86"/>
      <c r="QTQ176" s="86"/>
      <c r="QTR176" s="86"/>
      <c r="QTS176" s="86"/>
      <c r="QTT176" s="87"/>
      <c r="QTU176" s="85" t="s">
        <v>319</v>
      </c>
      <c r="QTV176" s="86"/>
      <c r="QTW176" s="86"/>
      <c r="QTX176" s="86"/>
      <c r="QTY176" s="86"/>
      <c r="QTZ176" s="86"/>
      <c r="QUA176" s="86"/>
      <c r="QUB176" s="87"/>
      <c r="QUC176" s="85" t="s">
        <v>319</v>
      </c>
      <c r="QUD176" s="86"/>
      <c r="QUE176" s="86"/>
      <c r="QUF176" s="86"/>
      <c r="QUG176" s="86"/>
      <c r="QUH176" s="86"/>
      <c r="QUI176" s="86"/>
      <c r="QUJ176" s="87"/>
      <c r="QUK176" s="85" t="s">
        <v>319</v>
      </c>
      <c r="QUL176" s="86"/>
      <c r="QUM176" s="86"/>
      <c r="QUN176" s="86"/>
      <c r="QUO176" s="86"/>
      <c r="QUP176" s="86"/>
      <c r="QUQ176" s="86"/>
      <c r="QUR176" s="87"/>
      <c r="QUS176" s="85" t="s">
        <v>319</v>
      </c>
      <c r="QUT176" s="86"/>
      <c r="QUU176" s="86"/>
      <c r="QUV176" s="86"/>
      <c r="QUW176" s="86"/>
      <c r="QUX176" s="86"/>
      <c r="QUY176" s="86"/>
      <c r="QUZ176" s="87"/>
      <c r="QVA176" s="85" t="s">
        <v>319</v>
      </c>
      <c r="QVB176" s="86"/>
      <c r="QVC176" s="86"/>
      <c r="QVD176" s="86"/>
      <c r="QVE176" s="86"/>
      <c r="QVF176" s="86"/>
      <c r="QVG176" s="86"/>
      <c r="QVH176" s="87"/>
      <c r="QVI176" s="85" t="s">
        <v>319</v>
      </c>
      <c r="QVJ176" s="86"/>
      <c r="QVK176" s="86"/>
      <c r="QVL176" s="86"/>
      <c r="QVM176" s="86"/>
      <c r="QVN176" s="86"/>
      <c r="QVO176" s="86"/>
      <c r="QVP176" s="87"/>
      <c r="QVQ176" s="85" t="s">
        <v>319</v>
      </c>
      <c r="QVR176" s="86"/>
      <c r="QVS176" s="86"/>
      <c r="QVT176" s="86"/>
      <c r="QVU176" s="86"/>
      <c r="QVV176" s="86"/>
      <c r="QVW176" s="86"/>
      <c r="QVX176" s="87"/>
      <c r="QVY176" s="85" t="s">
        <v>319</v>
      </c>
      <c r="QVZ176" s="86"/>
      <c r="QWA176" s="86"/>
      <c r="QWB176" s="86"/>
      <c r="QWC176" s="86"/>
      <c r="QWD176" s="86"/>
      <c r="QWE176" s="86"/>
      <c r="QWF176" s="87"/>
      <c r="QWG176" s="85" t="s">
        <v>319</v>
      </c>
      <c r="QWH176" s="86"/>
      <c r="QWI176" s="86"/>
      <c r="QWJ176" s="86"/>
      <c r="QWK176" s="86"/>
      <c r="QWL176" s="86"/>
      <c r="QWM176" s="86"/>
      <c r="QWN176" s="87"/>
      <c r="QWO176" s="85" t="s">
        <v>319</v>
      </c>
      <c r="QWP176" s="86"/>
      <c r="QWQ176" s="86"/>
      <c r="QWR176" s="86"/>
      <c r="QWS176" s="86"/>
      <c r="QWT176" s="86"/>
      <c r="QWU176" s="86"/>
      <c r="QWV176" s="87"/>
      <c r="QWW176" s="85" t="s">
        <v>319</v>
      </c>
      <c r="QWX176" s="86"/>
      <c r="QWY176" s="86"/>
      <c r="QWZ176" s="86"/>
      <c r="QXA176" s="86"/>
      <c r="QXB176" s="86"/>
      <c r="QXC176" s="86"/>
      <c r="QXD176" s="87"/>
      <c r="QXE176" s="85" t="s">
        <v>319</v>
      </c>
      <c r="QXF176" s="86"/>
      <c r="QXG176" s="86"/>
      <c r="QXH176" s="86"/>
      <c r="QXI176" s="86"/>
      <c r="QXJ176" s="86"/>
      <c r="QXK176" s="86"/>
      <c r="QXL176" s="87"/>
      <c r="QXM176" s="85" t="s">
        <v>319</v>
      </c>
      <c r="QXN176" s="86"/>
      <c r="QXO176" s="86"/>
      <c r="QXP176" s="86"/>
      <c r="QXQ176" s="86"/>
      <c r="QXR176" s="86"/>
      <c r="QXS176" s="86"/>
      <c r="QXT176" s="87"/>
      <c r="QXU176" s="85" t="s">
        <v>319</v>
      </c>
      <c r="QXV176" s="86"/>
      <c r="QXW176" s="86"/>
      <c r="QXX176" s="86"/>
      <c r="QXY176" s="86"/>
      <c r="QXZ176" s="86"/>
      <c r="QYA176" s="86"/>
      <c r="QYB176" s="87"/>
      <c r="QYC176" s="85" t="s">
        <v>319</v>
      </c>
      <c r="QYD176" s="86"/>
      <c r="QYE176" s="86"/>
      <c r="QYF176" s="86"/>
      <c r="QYG176" s="86"/>
      <c r="QYH176" s="86"/>
      <c r="QYI176" s="86"/>
      <c r="QYJ176" s="87"/>
      <c r="QYK176" s="85" t="s">
        <v>319</v>
      </c>
      <c r="QYL176" s="86"/>
      <c r="QYM176" s="86"/>
      <c r="QYN176" s="86"/>
      <c r="QYO176" s="86"/>
      <c r="QYP176" s="86"/>
      <c r="QYQ176" s="86"/>
      <c r="QYR176" s="87"/>
      <c r="QYS176" s="85" t="s">
        <v>319</v>
      </c>
      <c r="QYT176" s="86"/>
      <c r="QYU176" s="86"/>
      <c r="QYV176" s="86"/>
      <c r="QYW176" s="86"/>
      <c r="QYX176" s="86"/>
      <c r="QYY176" s="86"/>
      <c r="QYZ176" s="87"/>
      <c r="QZA176" s="85" t="s">
        <v>319</v>
      </c>
      <c r="QZB176" s="86"/>
      <c r="QZC176" s="86"/>
      <c r="QZD176" s="86"/>
      <c r="QZE176" s="86"/>
      <c r="QZF176" s="86"/>
      <c r="QZG176" s="86"/>
      <c r="QZH176" s="87"/>
      <c r="QZI176" s="85" t="s">
        <v>319</v>
      </c>
      <c r="QZJ176" s="86"/>
      <c r="QZK176" s="86"/>
      <c r="QZL176" s="86"/>
      <c r="QZM176" s="86"/>
      <c r="QZN176" s="86"/>
      <c r="QZO176" s="86"/>
      <c r="QZP176" s="87"/>
      <c r="QZQ176" s="85" t="s">
        <v>319</v>
      </c>
      <c r="QZR176" s="86"/>
      <c r="QZS176" s="86"/>
      <c r="QZT176" s="86"/>
      <c r="QZU176" s="86"/>
      <c r="QZV176" s="86"/>
      <c r="QZW176" s="86"/>
      <c r="QZX176" s="87"/>
      <c r="QZY176" s="85" t="s">
        <v>319</v>
      </c>
      <c r="QZZ176" s="86"/>
      <c r="RAA176" s="86"/>
      <c r="RAB176" s="86"/>
      <c r="RAC176" s="86"/>
      <c r="RAD176" s="86"/>
      <c r="RAE176" s="86"/>
      <c r="RAF176" s="87"/>
      <c r="RAG176" s="85" t="s">
        <v>319</v>
      </c>
      <c r="RAH176" s="86"/>
      <c r="RAI176" s="86"/>
      <c r="RAJ176" s="86"/>
      <c r="RAK176" s="86"/>
      <c r="RAL176" s="86"/>
      <c r="RAM176" s="86"/>
      <c r="RAN176" s="87"/>
      <c r="RAO176" s="85" t="s">
        <v>319</v>
      </c>
      <c r="RAP176" s="86"/>
      <c r="RAQ176" s="86"/>
      <c r="RAR176" s="86"/>
      <c r="RAS176" s="86"/>
      <c r="RAT176" s="86"/>
      <c r="RAU176" s="86"/>
      <c r="RAV176" s="87"/>
      <c r="RAW176" s="85" t="s">
        <v>319</v>
      </c>
      <c r="RAX176" s="86"/>
      <c r="RAY176" s="86"/>
      <c r="RAZ176" s="86"/>
      <c r="RBA176" s="86"/>
      <c r="RBB176" s="86"/>
      <c r="RBC176" s="86"/>
      <c r="RBD176" s="87"/>
      <c r="RBE176" s="85" t="s">
        <v>319</v>
      </c>
      <c r="RBF176" s="86"/>
      <c r="RBG176" s="86"/>
      <c r="RBH176" s="86"/>
      <c r="RBI176" s="86"/>
      <c r="RBJ176" s="86"/>
      <c r="RBK176" s="86"/>
      <c r="RBL176" s="87"/>
      <c r="RBM176" s="85" t="s">
        <v>319</v>
      </c>
      <c r="RBN176" s="86"/>
      <c r="RBO176" s="86"/>
      <c r="RBP176" s="86"/>
      <c r="RBQ176" s="86"/>
      <c r="RBR176" s="86"/>
      <c r="RBS176" s="86"/>
      <c r="RBT176" s="87"/>
      <c r="RBU176" s="85" t="s">
        <v>319</v>
      </c>
      <c r="RBV176" s="86"/>
      <c r="RBW176" s="86"/>
      <c r="RBX176" s="86"/>
      <c r="RBY176" s="86"/>
      <c r="RBZ176" s="86"/>
      <c r="RCA176" s="86"/>
      <c r="RCB176" s="87"/>
      <c r="RCC176" s="85" t="s">
        <v>319</v>
      </c>
      <c r="RCD176" s="86"/>
      <c r="RCE176" s="86"/>
      <c r="RCF176" s="86"/>
      <c r="RCG176" s="86"/>
      <c r="RCH176" s="86"/>
      <c r="RCI176" s="86"/>
      <c r="RCJ176" s="87"/>
      <c r="RCK176" s="85" t="s">
        <v>319</v>
      </c>
      <c r="RCL176" s="86"/>
      <c r="RCM176" s="86"/>
      <c r="RCN176" s="86"/>
      <c r="RCO176" s="86"/>
      <c r="RCP176" s="86"/>
      <c r="RCQ176" s="86"/>
      <c r="RCR176" s="87"/>
      <c r="RCS176" s="85" t="s">
        <v>319</v>
      </c>
      <c r="RCT176" s="86"/>
      <c r="RCU176" s="86"/>
      <c r="RCV176" s="86"/>
      <c r="RCW176" s="86"/>
      <c r="RCX176" s="86"/>
      <c r="RCY176" s="86"/>
      <c r="RCZ176" s="87"/>
      <c r="RDA176" s="85" t="s">
        <v>319</v>
      </c>
      <c r="RDB176" s="86"/>
      <c r="RDC176" s="86"/>
      <c r="RDD176" s="86"/>
      <c r="RDE176" s="86"/>
      <c r="RDF176" s="86"/>
      <c r="RDG176" s="86"/>
      <c r="RDH176" s="87"/>
      <c r="RDI176" s="85" t="s">
        <v>319</v>
      </c>
      <c r="RDJ176" s="86"/>
      <c r="RDK176" s="86"/>
      <c r="RDL176" s="86"/>
      <c r="RDM176" s="86"/>
      <c r="RDN176" s="86"/>
      <c r="RDO176" s="86"/>
      <c r="RDP176" s="87"/>
      <c r="RDQ176" s="85" t="s">
        <v>319</v>
      </c>
      <c r="RDR176" s="86"/>
      <c r="RDS176" s="86"/>
      <c r="RDT176" s="86"/>
      <c r="RDU176" s="86"/>
      <c r="RDV176" s="86"/>
      <c r="RDW176" s="86"/>
      <c r="RDX176" s="87"/>
      <c r="RDY176" s="85" t="s">
        <v>319</v>
      </c>
      <c r="RDZ176" s="86"/>
      <c r="REA176" s="86"/>
      <c r="REB176" s="86"/>
      <c r="REC176" s="86"/>
      <c r="RED176" s="86"/>
      <c r="REE176" s="86"/>
      <c r="REF176" s="87"/>
      <c r="REG176" s="85" t="s">
        <v>319</v>
      </c>
      <c r="REH176" s="86"/>
      <c r="REI176" s="86"/>
      <c r="REJ176" s="86"/>
      <c r="REK176" s="86"/>
      <c r="REL176" s="86"/>
      <c r="REM176" s="86"/>
      <c r="REN176" s="87"/>
      <c r="REO176" s="85" t="s">
        <v>319</v>
      </c>
      <c r="REP176" s="86"/>
      <c r="REQ176" s="86"/>
      <c r="RER176" s="86"/>
      <c r="RES176" s="86"/>
      <c r="RET176" s="86"/>
      <c r="REU176" s="86"/>
      <c r="REV176" s="87"/>
      <c r="REW176" s="85" t="s">
        <v>319</v>
      </c>
      <c r="REX176" s="86"/>
      <c r="REY176" s="86"/>
      <c r="REZ176" s="86"/>
      <c r="RFA176" s="86"/>
      <c r="RFB176" s="86"/>
      <c r="RFC176" s="86"/>
      <c r="RFD176" s="87"/>
      <c r="RFE176" s="85" t="s">
        <v>319</v>
      </c>
      <c r="RFF176" s="86"/>
      <c r="RFG176" s="86"/>
      <c r="RFH176" s="86"/>
      <c r="RFI176" s="86"/>
      <c r="RFJ176" s="86"/>
      <c r="RFK176" s="86"/>
      <c r="RFL176" s="87"/>
      <c r="RFM176" s="85" t="s">
        <v>319</v>
      </c>
      <c r="RFN176" s="86"/>
      <c r="RFO176" s="86"/>
      <c r="RFP176" s="86"/>
      <c r="RFQ176" s="86"/>
      <c r="RFR176" s="86"/>
      <c r="RFS176" s="86"/>
      <c r="RFT176" s="87"/>
      <c r="RFU176" s="85" t="s">
        <v>319</v>
      </c>
      <c r="RFV176" s="86"/>
      <c r="RFW176" s="86"/>
      <c r="RFX176" s="86"/>
      <c r="RFY176" s="86"/>
      <c r="RFZ176" s="86"/>
      <c r="RGA176" s="86"/>
      <c r="RGB176" s="87"/>
      <c r="RGC176" s="85" t="s">
        <v>319</v>
      </c>
      <c r="RGD176" s="86"/>
      <c r="RGE176" s="86"/>
      <c r="RGF176" s="86"/>
      <c r="RGG176" s="86"/>
      <c r="RGH176" s="86"/>
      <c r="RGI176" s="86"/>
      <c r="RGJ176" s="87"/>
      <c r="RGK176" s="85" t="s">
        <v>319</v>
      </c>
      <c r="RGL176" s="86"/>
      <c r="RGM176" s="86"/>
      <c r="RGN176" s="86"/>
      <c r="RGO176" s="86"/>
      <c r="RGP176" s="86"/>
      <c r="RGQ176" s="86"/>
      <c r="RGR176" s="87"/>
      <c r="RGS176" s="85" t="s">
        <v>319</v>
      </c>
      <c r="RGT176" s="86"/>
      <c r="RGU176" s="86"/>
      <c r="RGV176" s="86"/>
      <c r="RGW176" s="86"/>
      <c r="RGX176" s="86"/>
      <c r="RGY176" s="86"/>
      <c r="RGZ176" s="87"/>
      <c r="RHA176" s="85" t="s">
        <v>319</v>
      </c>
      <c r="RHB176" s="86"/>
      <c r="RHC176" s="86"/>
      <c r="RHD176" s="86"/>
      <c r="RHE176" s="86"/>
      <c r="RHF176" s="86"/>
      <c r="RHG176" s="86"/>
      <c r="RHH176" s="87"/>
      <c r="RHI176" s="85" t="s">
        <v>319</v>
      </c>
      <c r="RHJ176" s="86"/>
      <c r="RHK176" s="86"/>
      <c r="RHL176" s="86"/>
      <c r="RHM176" s="86"/>
      <c r="RHN176" s="86"/>
      <c r="RHO176" s="86"/>
      <c r="RHP176" s="87"/>
      <c r="RHQ176" s="85" t="s">
        <v>319</v>
      </c>
      <c r="RHR176" s="86"/>
      <c r="RHS176" s="86"/>
      <c r="RHT176" s="86"/>
      <c r="RHU176" s="86"/>
      <c r="RHV176" s="86"/>
      <c r="RHW176" s="86"/>
      <c r="RHX176" s="87"/>
      <c r="RHY176" s="85" t="s">
        <v>319</v>
      </c>
      <c r="RHZ176" s="86"/>
      <c r="RIA176" s="86"/>
      <c r="RIB176" s="86"/>
      <c r="RIC176" s="86"/>
      <c r="RID176" s="86"/>
      <c r="RIE176" s="86"/>
      <c r="RIF176" s="87"/>
      <c r="RIG176" s="85" t="s">
        <v>319</v>
      </c>
      <c r="RIH176" s="86"/>
      <c r="RII176" s="86"/>
      <c r="RIJ176" s="86"/>
      <c r="RIK176" s="86"/>
      <c r="RIL176" s="86"/>
      <c r="RIM176" s="86"/>
      <c r="RIN176" s="87"/>
      <c r="RIO176" s="85" t="s">
        <v>319</v>
      </c>
      <c r="RIP176" s="86"/>
      <c r="RIQ176" s="86"/>
      <c r="RIR176" s="86"/>
      <c r="RIS176" s="86"/>
      <c r="RIT176" s="86"/>
      <c r="RIU176" s="86"/>
      <c r="RIV176" s="87"/>
      <c r="RIW176" s="85" t="s">
        <v>319</v>
      </c>
      <c r="RIX176" s="86"/>
      <c r="RIY176" s="86"/>
      <c r="RIZ176" s="86"/>
      <c r="RJA176" s="86"/>
      <c r="RJB176" s="86"/>
      <c r="RJC176" s="86"/>
      <c r="RJD176" s="87"/>
      <c r="RJE176" s="85" t="s">
        <v>319</v>
      </c>
      <c r="RJF176" s="86"/>
      <c r="RJG176" s="86"/>
      <c r="RJH176" s="86"/>
      <c r="RJI176" s="86"/>
      <c r="RJJ176" s="86"/>
      <c r="RJK176" s="86"/>
      <c r="RJL176" s="87"/>
      <c r="RJM176" s="85" t="s">
        <v>319</v>
      </c>
      <c r="RJN176" s="86"/>
      <c r="RJO176" s="86"/>
      <c r="RJP176" s="86"/>
      <c r="RJQ176" s="86"/>
      <c r="RJR176" s="86"/>
      <c r="RJS176" s="86"/>
      <c r="RJT176" s="87"/>
      <c r="RJU176" s="85" t="s">
        <v>319</v>
      </c>
      <c r="RJV176" s="86"/>
      <c r="RJW176" s="86"/>
      <c r="RJX176" s="86"/>
      <c r="RJY176" s="86"/>
      <c r="RJZ176" s="86"/>
      <c r="RKA176" s="86"/>
      <c r="RKB176" s="87"/>
      <c r="RKC176" s="85" t="s">
        <v>319</v>
      </c>
      <c r="RKD176" s="86"/>
      <c r="RKE176" s="86"/>
      <c r="RKF176" s="86"/>
      <c r="RKG176" s="86"/>
      <c r="RKH176" s="86"/>
      <c r="RKI176" s="86"/>
      <c r="RKJ176" s="87"/>
      <c r="RKK176" s="85" t="s">
        <v>319</v>
      </c>
      <c r="RKL176" s="86"/>
      <c r="RKM176" s="86"/>
      <c r="RKN176" s="86"/>
      <c r="RKO176" s="86"/>
      <c r="RKP176" s="86"/>
      <c r="RKQ176" s="86"/>
      <c r="RKR176" s="87"/>
      <c r="RKS176" s="85" t="s">
        <v>319</v>
      </c>
      <c r="RKT176" s="86"/>
      <c r="RKU176" s="86"/>
      <c r="RKV176" s="86"/>
      <c r="RKW176" s="86"/>
      <c r="RKX176" s="86"/>
      <c r="RKY176" s="86"/>
      <c r="RKZ176" s="87"/>
      <c r="RLA176" s="85" t="s">
        <v>319</v>
      </c>
      <c r="RLB176" s="86"/>
      <c r="RLC176" s="86"/>
      <c r="RLD176" s="86"/>
      <c r="RLE176" s="86"/>
      <c r="RLF176" s="86"/>
      <c r="RLG176" s="86"/>
      <c r="RLH176" s="87"/>
      <c r="RLI176" s="85" t="s">
        <v>319</v>
      </c>
      <c r="RLJ176" s="86"/>
      <c r="RLK176" s="86"/>
      <c r="RLL176" s="86"/>
      <c r="RLM176" s="86"/>
      <c r="RLN176" s="86"/>
      <c r="RLO176" s="86"/>
      <c r="RLP176" s="87"/>
      <c r="RLQ176" s="85" t="s">
        <v>319</v>
      </c>
      <c r="RLR176" s="86"/>
      <c r="RLS176" s="86"/>
      <c r="RLT176" s="86"/>
      <c r="RLU176" s="86"/>
      <c r="RLV176" s="86"/>
      <c r="RLW176" s="86"/>
      <c r="RLX176" s="87"/>
      <c r="RLY176" s="85" t="s">
        <v>319</v>
      </c>
      <c r="RLZ176" s="86"/>
      <c r="RMA176" s="86"/>
      <c r="RMB176" s="86"/>
      <c r="RMC176" s="86"/>
      <c r="RMD176" s="86"/>
      <c r="RME176" s="86"/>
      <c r="RMF176" s="87"/>
      <c r="RMG176" s="85" t="s">
        <v>319</v>
      </c>
      <c r="RMH176" s="86"/>
      <c r="RMI176" s="86"/>
      <c r="RMJ176" s="86"/>
      <c r="RMK176" s="86"/>
      <c r="RML176" s="86"/>
      <c r="RMM176" s="86"/>
      <c r="RMN176" s="87"/>
      <c r="RMO176" s="85" t="s">
        <v>319</v>
      </c>
      <c r="RMP176" s="86"/>
      <c r="RMQ176" s="86"/>
      <c r="RMR176" s="86"/>
      <c r="RMS176" s="86"/>
      <c r="RMT176" s="86"/>
      <c r="RMU176" s="86"/>
      <c r="RMV176" s="87"/>
      <c r="RMW176" s="85" t="s">
        <v>319</v>
      </c>
      <c r="RMX176" s="86"/>
      <c r="RMY176" s="86"/>
      <c r="RMZ176" s="86"/>
      <c r="RNA176" s="86"/>
      <c r="RNB176" s="86"/>
      <c r="RNC176" s="86"/>
      <c r="RND176" s="87"/>
      <c r="RNE176" s="85" t="s">
        <v>319</v>
      </c>
      <c r="RNF176" s="86"/>
      <c r="RNG176" s="86"/>
      <c r="RNH176" s="86"/>
      <c r="RNI176" s="86"/>
      <c r="RNJ176" s="86"/>
      <c r="RNK176" s="86"/>
      <c r="RNL176" s="87"/>
      <c r="RNM176" s="85" t="s">
        <v>319</v>
      </c>
      <c r="RNN176" s="86"/>
      <c r="RNO176" s="86"/>
      <c r="RNP176" s="86"/>
      <c r="RNQ176" s="86"/>
      <c r="RNR176" s="86"/>
      <c r="RNS176" s="86"/>
      <c r="RNT176" s="87"/>
      <c r="RNU176" s="85" t="s">
        <v>319</v>
      </c>
      <c r="RNV176" s="86"/>
      <c r="RNW176" s="86"/>
      <c r="RNX176" s="86"/>
      <c r="RNY176" s="86"/>
      <c r="RNZ176" s="86"/>
      <c r="ROA176" s="86"/>
      <c r="ROB176" s="87"/>
      <c r="ROC176" s="85" t="s">
        <v>319</v>
      </c>
      <c r="ROD176" s="86"/>
      <c r="ROE176" s="86"/>
      <c r="ROF176" s="86"/>
      <c r="ROG176" s="86"/>
      <c r="ROH176" s="86"/>
      <c r="ROI176" s="86"/>
      <c r="ROJ176" s="87"/>
      <c r="ROK176" s="85" t="s">
        <v>319</v>
      </c>
      <c r="ROL176" s="86"/>
      <c r="ROM176" s="86"/>
      <c r="RON176" s="86"/>
      <c r="ROO176" s="86"/>
      <c r="ROP176" s="86"/>
      <c r="ROQ176" s="86"/>
      <c r="ROR176" s="87"/>
      <c r="ROS176" s="85" t="s">
        <v>319</v>
      </c>
      <c r="ROT176" s="86"/>
      <c r="ROU176" s="86"/>
      <c r="ROV176" s="86"/>
      <c r="ROW176" s="86"/>
      <c r="ROX176" s="86"/>
      <c r="ROY176" s="86"/>
      <c r="ROZ176" s="87"/>
      <c r="RPA176" s="85" t="s">
        <v>319</v>
      </c>
      <c r="RPB176" s="86"/>
      <c r="RPC176" s="86"/>
      <c r="RPD176" s="86"/>
      <c r="RPE176" s="86"/>
      <c r="RPF176" s="86"/>
      <c r="RPG176" s="86"/>
      <c r="RPH176" s="87"/>
      <c r="RPI176" s="85" t="s">
        <v>319</v>
      </c>
      <c r="RPJ176" s="86"/>
      <c r="RPK176" s="86"/>
      <c r="RPL176" s="86"/>
      <c r="RPM176" s="86"/>
      <c r="RPN176" s="86"/>
      <c r="RPO176" s="86"/>
      <c r="RPP176" s="87"/>
      <c r="RPQ176" s="85" t="s">
        <v>319</v>
      </c>
      <c r="RPR176" s="86"/>
      <c r="RPS176" s="86"/>
      <c r="RPT176" s="86"/>
      <c r="RPU176" s="86"/>
      <c r="RPV176" s="86"/>
      <c r="RPW176" s="86"/>
      <c r="RPX176" s="87"/>
      <c r="RPY176" s="85" t="s">
        <v>319</v>
      </c>
      <c r="RPZ176" s="86"/>
      <c r="RQA176" s="86"/>
      <c r="RQB176" s="86"/>
      <c r="RQC176" s="86"/>
      <c r="RQD176" s="86"/>
      <c r="RQE176" s="86"/>
      <c r="RQF176" s="87"/>
      <c r="RQG176" s="85" t="s">
        <v>319</v>
      </c>
      <c r="RQH176" s="86"/>
      <c r="RQI176" s="86"/>
      <c r="RQJ176" s="86"/>
      <c r="RQK176" s="86"/>
      <c r="RQL176" s="86"/>
      <c r="RQM176" s="86"/>
      <c r="RQN176" s="87"/>
      <c r="RQO176" s="85" t="s">
        <v>319</v>
      </c>
      <c r="RQP176" s="86"/>
      <c r="RQQ176" s="86"/>
      <c r="RQR176" s="86"/>
      <c r="RQS176" s="86"/>
      <c r="RQT176" s="86"/>
      <c r="RQU176" s="86"/>
      <c r="RQV176" s="87"/>
      <c r="RQW176" s="85" t="s">
        <v>319</v>
      </c>
      <c r="RQX176" s="86"/>
      <c r="RQY176" s="86"/>
      <c r="RQZ176" s="86"/>
      <c r="RRA176" s="86"/>
      <c r="RRB176" s="86"/>
      <c r="RRC176" s="86"/>
      <c r="RRD176" s="87"/>
      <c r="RRE176" s="85" t="s">
        <v>319</v>
      </c>
      <c r="RRF176" s="86"/>
      <c r="RRG176" s="86"/>
      <c r="RRH176" s="86"/>
      <c r="RRI176" s="86"/>
      <c r="RRJ176" s="86"/>
      <c r="RRK176" s="86"/>
      <c r="RRL176" s="87"/>
      <c r="RRM176" s="85" t="s">
        <v>319</v>
      </c>
      <c r="RRN176" s="86"/>
      <c r="RRO176" s="86"/>
      <c r="RRP176" s="86"/>
      <c r="RRQ176" s="86"/>
      <c r="RRR176" s="86"/>
      <c r="RRS176" s="86"/>
      <c r="RRT176" s="87"/>
      <c r="RRU176" s="85" t="s">
        <v>319</v>
      </c>
      <c r="RRV176" s="86"/>
      <c r="RRW176" s="86"/>
      <c r="RRX176" s="86"/>
      <c r="RRY176" s="86"/>
      <c r="RRZ176" s="86"/>
      <c r="RSA176" s="86"/>
      <c r="RSB176" s="87"/>
      <c r="RSC176" s="85" t="s">
        <v>319</v>
      </c>
      <c r="RSD176" s="86"/>
      <c r="RSE176" s="86"/>
      <c r="RSF176" s="86"/>
      <c r="RSG176" s="86"/>
      <c r="RSH176" s="86"/>
      <c r="RSI176" s="86"/>
      <c r="RSJ176" s="87"/>
      <c r="RSK176" s="85" t="s">
        <v>319</v>
      </c>
      <c r="RSL176" s="86"/>
      <c r="RSM176" s="86"/>
      <c r="RSN176" s="86"/>
      <c r="RSO176" s="86"/>
      <c r="RSP176" s="86"/>
      <c r="RSQ176" s="86"/>
      <c r="RSR176" s="87"/>
      <c r="RSS176" s="85" t="s">
        <v>319</v>
      </c>
      <c r="RST176" s="86"/>
      <c r="RSU176" s="86"/>
      <c r="RSV176" s="86"/>
      <c r="RSW176" s="86"/>
      <c r="RSX176" s="86"/>
      <c r="RSY176" s="86"/>
      <c r="RSZ176" s="87"/>
      <c r="RTA176" s="85" t="s">
        <v>319</v>
      </c>
      <c r="RTB176" s="86"/>
      <c r="RTC176" s="86"/>
      <c r="RTD176" s="86"/>
      <c r="RTE176" s="86"/>
      <c r="RTF176" s="86"/>
      <c r="RTG176" s="86"/>
      <c r="RTH176" s="87"/>
      <c r="RTI176" s="85" t="s">
        <v>319</v>
      </c>
      <c r="RTJ176" s="86"/>
      <c r="RTK176" s="86"/>
      <c r="RTL176" s="86"/>
      <c r="RTM176" s="86"/>
      <c r="RTN176" s="86"/>
      <c r="RTO176" s="86"/>
      <c r="RTP176" s="87"/>
      <c r="RTQ176" s="85" t="s">
        <v>319</v>
      </c>
      <c r="RTR176" s="86"/>
      <c r="RTS176" s="86"/>
      <c r="RTT176" s="86"/>
      <c r="RTU176" s="86"/>
      <c r="RTV176" s="86"/>
      <c r="RTW176" s="86"/>
      <c r="RTX176" s="87"/>
      <c r="RTY176" s="85" t="s">
        <v>319</v>
      </c>
      <c r="RTZ176" s="86"/>
      <c r="RUA176" s="86"/>
      <c r="RUB176" s="86"/>
      <c r="RUC176" s="86"/>
      <c r="RUD176" s="86"/>
      <c r="RUE176" s="86"/>
      <c r="RUF176" s="87"/>
      <c r="RUG176" s="85" t="s">
        <v>319</v>
      </c>
      <c r="RUH176" s="86"/>
      <c r="RUI176" s="86"/>
      <c r="RUJ176" s="86"/>
      <c r="RUK176" s="86"/>
      <c r="RUL176" s="86"/>
      <c r="RUM176" s="86"/>
      <c r="RUN176" s="87"/>
      <c r="RUO176" s="85" t="s">
        <v>319</v>
      </c>
      <c r="RUP176" s="86"/>
      <c r="RUQ176" s="86"/>
      <c r="RUR176" s="86"/>
      <c r="RUS176" s="86"/>
      <c r="RUT176" s="86"/>
      <c r="RUU176" s="86"/>
      <c r="RUV176" s="87"/>
      <c r="RUW176" s="85" t="s">
        <v>319</v>
      </c>
      <c r="RUX176" s="86"/>
      <c r="RUY176" s="86"/>
      <c r="RUZ176" s="86"/>
      <c r="RVA176" s="86"/>
      <c r="RVB176" s="86"/>
      <c r="RVC176" s="86"/>
      <c r="RVD176" s="87"/>
      <c r="RVE176" s="85" t="s">
        <v>319</v>
      </c>
      <c r="RVF176" s="86"/>
      <c r="RVG176" s="86"/>
      <c r="RVH176" s="86"/>
      <c r="RVI176" s="86"/>
      <c r="RVJ176" s="86"/>
      <c r="RVK176" s="86"/>
      <c r="RVL176" s="87"/>
      <c r="RVM176" s="85" t="s">
        <v>319</v>
      </c>
      <c r="RVN176" s="86"/>
      <c r="RVO176" s="86"/>
      <c r="RVP176" s="86"/>
      <c r="RVQ176" s="86"/>
      <c r="RVR176" s="86"/>
      <c r="RVS176" s="86"/>
      <c r="RVT176" s="87"/>
      <c r="RVU176" s="85" t="s">
        <v>319</v>
      </c>
      <c r="RVV176" s="86"/>
      <c r="RVW176" s="86"/>
      <c r="RVX176" s="86"/>
      <c r="RVY176" s="86"/>
      <c r="RVZ176" s="86"/>
      <c r="RWA176" s="86"/>
      <c r="RWB176" s="87"/>
      <c r="RWC176" s="85" t="s">
        <v>319</v>
      </c>
      <c r="RWD176" s="86"/>
      <c r="RWE176" s="86"/>
      <c r="RWF176" s="86"/>
      <c r="RWG176" s="86"/>
      <c r="RWH176" s="86"/>
      <c r="RWI176" s="86"/>
      <c r="RWJ176" s="87"/>
      <c r="RWK176" s="85" t="s">
        <v>319</v>
      </c>
      <c r="RWL176" s="86"/>
      <c r="RWM176" s="86"/>
      <c r="RWN176" s="86"/>
      <c r="RWO176" s="86"/>
      <c r="RWP176" s="86"/>
      <c r="RWQ176" s="86"/>
      <c r="RWR176" s="87"/>
      <c r="RWS176" s="85" t="s">
        <v>319</v>
      </c>
      <c r="RWT176" s="86"/>
      <c r="RWU176" s="86"/>
      <c r="RWV176" s="86"/>
      <c r="RWW176" s="86"/>
      <c r="RWX176" s="86"/>
      <c r="RWY176" s="86"/>
      <c r="RWZ176" s="87"/>
      <c r="RXA176" s="85" t="s">
        <v>319</v>
      </c>
      <c r="RXB176" s="86"/>
      <c r="RXC176" s="86"/>
      <c r="RXD176" s="86"/>
      <c r="RXE176" s="86"/>
      <c r="RXF176" s="86"/>
      <c r="RXG176" s="86"/>
      <c r="RXH176" s="87"/>
      <c r="RXI176" s="85" t="s">
        <v>319</v>
      </c>
      <c r="RXJ176" s="86"/>
      <c r="RXK176" s="86"/>
      <c r="RXL176" s="86"/>
      <c r="RXM176" s="86"/>
      <c r="RXN176" s="86"/>
      <c r="RXO176" s="86"/>
      <c r="RXP176" s="87"/>
      <c r="RXQ176" s="85" t="s">
        <v>319</v>
      </c>
      <c r="RXR176" s="86"/>
      <c r="RXS176" s="86"/>
      <c r="RXT176" s="86"/>
      <c r="RXU176" s="86"/>
      <c r="RXV176" s="86"/>
      <c r="RXW176" s="86"/>
      <c r="RXX176" s="87"/>
      <c r="RXY176" s="85" t="s">
        <v>319</v>
      </c>
      <c r="RXZ176" s="86"/>
      <c r="RYA176" s="86"/>
      <c r="RYB176" s="86"/>
      <c r="RYC176" s="86"/>
      <c r="RYD176" s="86"/>
      <c r="RYE176" s="86"/>
      <c r="RYF176" s="87"/>
      <c r="RYG176" s="85" t="s">
        <v>319</v>
      </c>
      <c r="RYH176" s="86"/>
      <c r="RYI176" s="86"/>
      <c r="RYJ176" s="86"/>
      <c r="RYK176" s="86"/>
      <c r="RYL176" s="86"/>
      <c r="RYM176" s="86"/>
      <c r="RYN176" s="87"/>
      <c r="RYO176" s="85" t="s">
        <v>319</v>
      </c>
      <c r="RYP176" s="86"/>
      <c r="RYQ176" s="86"/>
      <c r="RYR176" s="86"/>
      <c r="RYS176" s="86"/>
      <c r="RYT176" s="86"/>
      <c r="RYU176" s="86"/>
      <c r="RYV176" s="87"/>
      <c r="RYW176" s="85" t="s">
        <v>319</v>
      </c>
      <c r="RYX176" s="86"/>
      <c r="RYY176" s="86"/>
      <c r="RYZ176" s="86"/>
      <c r="RZA176" s="86"/>
      <c r="RZB176" s="86"/>
      <c r="RZC176" s="86"/>
      <c r="RZD176" s="87"/>
      <c r="RZE176" s="85" t="s">
        <v>319</v>
      </c>
      <c r="RZF176" s="86"/>
      <c r="RZG176" s="86"/>
      <c r="RZH176" s="86"/>
      <c r="RZI176" s="86"/>
      <c r="RZJ176" s="86"/>
      <c r="RZK176" s="86"/>
      <c r="RZL176" s="87"/>
      <c r="RZM176" s="85" t="s">
        <v>319</v>
      </c>
      <c r="RZN176" s="86"/>
      <c r="RZO176" s="86"/>
      <c r="RZP176" s="86"/>
      <c r="RZQ176" s="86"/>
      <c r="RZR176" s="86"/>
      <c r="RZS176" s="86"/>
      <c r="RZT176" s="87"/>
      <c r="RZU176" s="85" t="s">
        <v>319</v>
      </c>
      <c r="RZV176" s="86"/>
      <c r="RZW176" s="86"/>
      <c r="RZX176" s="86"/>
      <c r="RZY176" s="86"/>
      <c r="RZZ176" s="86"/>
      <c r="SAA176" s="86"/>
      <c r="SAB176" s="87"/>
      <c r="SAC176" s="85" t="s">
        <v>319</v>
      </c>
      <c r="SAD176" s="86"/>
      <c r="SAE176" s="86"/>
      <c r="SAF176" s="86"/>
      <c r="SAG176" s="86"/>
      <c r="SAH176" s="86"/>
      <c r="SAI176" s="86"/>
      <c r="SAJ176" s="87"/>
      <c r="SAK176" s="85" t="s">
        <v>319</v>
      </c>
      <c r="SAL176" s="86"/>
      <c r="SAM176" s="86"/>
      <c r="SAN176" s="86"/>
      <c r="SAO176" s="86"/>
      <c r="SAP176" s="86"/>
      <c r="SAQ176" s="86"/>
      <c r="SAR176" s="87"/>
      <c r="SAS176" s="85" t="s">
        <v>319</v>
      </c>
      <c r="SAT176" s="86"/>
      <c r="SAU176" s="86"/>
      <c r="SAV176" s="86"/>
      <c r="SAW176" s="86"/>
      <c r="SAX176" s="86"/>
      <c r="SAY176" s="86"/>
      <c r="SAZ176" s="87"/>
      <c r="SBA176" s="85" t="s">
        <v>319</v>
      </c>
      <c r="SBB176" s="86"/>
      <c r="SBC176" s="86"/>
      <c r="SBD176" s="86"/>
      <c r="SBE176" s="86"/>
      <c r="SBF176" s="86"/>
      <c r="SBG176" s="86"/>
      <c r="SBH176" s="87"/>
      <c r="SBI176" s="85" t="s">
        <v>319</v>
      </c>
      <c r="SBJ176" s="86"/>
      <c r="SBK176" s="86"/>
      <c r="SBL176" s="86"/>
      <c r="SBM176" s="86"/>
      <c r="SBN176" s="86"/>
      <c r="SBO176" s="86"/>
      <c r="SBP176" s="87"/>
      <c r="SBQ176" s="85" t="s">
        <v>319</v>
      </c>
      <c r="SBR176" s="86"/>
      <c r="SBS176" s="86"/>
      <c r="SBT176" s="86"/>
      <c r="SBU176" s="86"/>
      <c r="SBV176" s="86"/>
      <c r="SBW176" s="86"/>
      <c r="SBX176" s="87"/>
      <c r="SBY176" s="85" t="s">
        <v>319</v>
      </c>
      <c r="SBZ176" s="86"/>
      <c r="SCA176" s="86"/>
      <c r="SCB176" s="86"/>
      <c r="SCC176" s="86"/>
      <c r="SCD176" s="86"/>
      <c r="SCE176" s="86"/>
      <c r="SCF176" s="87"/>
      <c r="SCG176" s="85" t="s">
        <v>319</v>
      </c>
      <c r="SCH176" s="86"/>
      <c r="SCI176" s="86"/>
      <c r="SCJ176" s="86"/>
      <c r="SCK176" s="86"/>
      <c r="SCL176" s="86"/>
      <c r="SCM176" s="86"/>
      <c r="SCN176" s="87"/>
      <c r="SCO176" s="85" t="s">
        <v>319</v>
      </c>
      <c r="SCP176" s="86"/>
      <c r="SCQ176" s="86"/>
      <c r="SCR176" s="86"/>
      <c r="SCS176" s="86"/>
      <c r="SCT176" s="86"/>
      <c r="SCU176" s="86"/>
      <c r="SCV176" s="87"/>
      <c r="SCW176" s="85" t="s">
        <v>319</v>
      </c>
      <c r="SCX176" s="86"/>
      <c r="SCY176" s="86"/>
      <c r="SCZ176" s="86"/>
      <c r="SDA176" s="86"/>
      <c r="SDB176" s="86"/>
      <c r="SDC176" s="86"/>
      <c r="SDD176" s="87"/>
      <c r="SDE176" s="85" t="s">
        <v>319</v>
      </c>
      <c r="SDF176" s="86"/>
      <c r="SDG176" s="86"/>
      <c r="SDH176" s="86"/>
      <c r="SDI176" s="86"/>
      <c r="SDJ176" s="86"/>
      <c r="SDK176" s="86"/>
      <c r="SDL176" s="87"/>
      <c r="SDM176" s="85" t="s">
        <v>319</v>
      </c>
      <c r="SDN176" s="86"/>
      <c r="SDO176" s="86"/>
      <c r="SDP176" s="86"/>
      <c r="SDQ176" s="86"/>
      <c r="SDR176" s="86"/>
      <c r="SDS176" s="86"/>
      <c r="SDT176" s="87"/>
      <c r="SDU176" s="85" t="s">
        <v>319</v>
      </c>
      <c r="SDV176" s="86"/>
      <c r="SDW176" s="86"/>
      <c r="SDX176" s="86"/>
      <c r="SDY176" s="86"/>
      <c r="SDZ176" s="86"/>
      <c r="SEA176" s="86"/>
      <c r="SEB176" s="87"/>
      <c r="SEC176" s="85" t="s">
        <v>319</v>
      </c>
      <c r="SED176" s="86"/>
      <c r="SEE176" s="86"/>
      <c r="SEF176" s="86"/>
      <c r="SEG176" s="86"/>
      <c r="SEH176" s="86"/>
      <c r="SEI176" s="86"/>
      <c r="SEJ176" s="87"/>
      <c r="SEK176" s="85" t="s">
        <v>319</v>
      </c>
      <c r="SEL176" s="86"/>
      <c r="SEM176" s="86"/>
      <c r="SEN176" s="86"/>
      <c r="SEO176" s="86"/>
      <c r="SEP176" s="86"/>
      <c r="SEQ176" s="86"/>
      <c r="SER176" s="87"/>
      <c r="SES176" s="85" t="s">
        <v>319</v>
      </c>
      <c r="SET176" s="86"/>
      <c r="SEU176" s="86"/>
      <c r="SEV176" s="86"/>
      <c r="SEW176" s="86"/>
      <c r="SEX176" s="86"/>
      <c r="SEY176" s="86"/>
      <c r="SEZ176" s="87"/>
      <c r="SFA176" s="85" t="s">
        <v>319</v>
      </c>
      <c r="SFB176" s="86"/>
      <c r="SFC176" s="86"/>
      <c r="SFD176" s="86"/>
      <c r="SFE176" s="86"/>
      <c r="SFF176" s="86"/>
      <c r="SFG176" s="86"/>
      <c r="SFH176" s="87"/>
      <c r="SFI176" s="85" t="s">
        <v>319</v>
      </c>
      <c r="SFJ176" s="86"/>
      <c r="SFK176" s="86"/>
      <c r="SFL176" s="86"/>
      <c r="SFM176" s="86"/>
      <c r="SFN176" s="86"/>
      <c r="SFO176" s="86"/>
      <c r="SFP176" s="87"/>
      <c r="SFQ176" s="85" t="s">
        <v>319</v>
      </c>
      <c r="SFR176" s="86"/>
      <c r="SFS176" s="86"/>
      <c r="SFT176" s="86"/>
      <c r="SFU176" s="86"/>
      <c r="SFV176" s="86"/>
      <c r="SFW176" s="86"/>
      <c r="SFX176" s="87"/>
      <c r="SFY176" s="85" t="s">
        <v>319</v>
      </c>
      <c r="SFZ176" s="86"/>
      <c r="SGA176" s="86"/>
      <c r="SGB176" s="86"/>
      <c r="SGC176" s="86"/>
      <c r="SGD176" s="86"/>
      <c r="SGE176" s="86"/>
      <c r="SGF176" s="87"/>
      <c r="SGG176" s="85" t="s">
        <v>319</v>
      </c>
      <c r="SGH176" s="86"/>
      <c r="SGI176" s="86"/>
      <c r="SGJ176" s="86"/>
      <c r="SGK176" s="86"/>
      <c r="SGL176" s="86"/>
      <c r="SGM176" s="86"/>
      <c r="SGN176" s="87"/>
      <c r="SGO176" s="85" t="s">
        <v>319</v>
      </c>
      <c r="SGP176" s="86"/>
      <c r="SGQ176" s="86"/>
      <c r="SGR176" s="86"/>
      <c r="SGS176" s="86"/>
      <c r="SGT176" s="86"/>
      <c r="SGU176" s="86"/>
      <c r="SGV176" s="87"/>
      <c r="SGW176" s="85" t="s">
        <v>319</v>
      </c>
      <c r="SGX176" s="86"/>
      <c r="SGY176" s="86"/>
      <c r="SGZ176" s="86"/>
      <c r="SHA176" s="86"/>
      <c r="SHB176" s="86"/>
      <c r="SHC176" s="86"/>
      <c r="SHD176" s="87"/>
      <c r="SHE176" s="85" t="s">
        <v>319</v>
      </c>
      <c r="SHF176" s="86"/>
      <c r="SHG176" s="86"/>
      <c r="SHH176" s="86"/>
      <c r="SHI176" s="86"/>
      <c r="SHJ176" s="86"/>
      <c r="SHK176" s="86"/>
      <c r="SHL176" s="87"/>
      <c r="SHM176" s="85" t="s">
        <v>319</v>
      </c>
      <c r="SHN176" s="86"/>
      <c r="SHO176" s="86"/>
      <c r="SHP176" s="86"/>
      <c r="SHQ176" s="86"/>
      <c r="SHR176" s="86"/>
      <c r="SHS176" s="86"/>
      <c r="SHT176" s="87"/>
      <c r="SHU176" s="85" t="s">
        <v>319</v>
      </c>
      <c r="SHV176" s="86"/>
      <c r="SHW176" s="86"/>
      <c r="SHX176" s="86"/>
      <c r="SHY176" s="86"/>
      <c r="SHZ176" s="86"/>
      <c r="SIA176" s="86"/>
      <c r="SIB176" s="87"/>
      <c r="SIC176" s="85" t="s">
        <v>319</v>
      </c>
      <c r="SID176" s="86"/>
      <c r="SIE176" s="86"/>
      <c r="SIF176" s="86"/>
      <c r="SIG176" s="86"/>
      <c r="SIH176" s="86"/>
      <c r="SII176" s="86"/>
      <c r="SIJ176" s="87"/>
      <c r="SIK176" s="85" t="s">
        <v>319</v>
      </c>
      <c r="SIL176" s="86"/>
      <c r="SIM176" s="86"/>
      <c r="SIN176" s="86"/>
      <c r="SIO176" s="86"/>
      <c r="SIP176" s="86"/>
      <c r="SIQ176" s="86"/>
      <c r="SIR176" s="87"/>
      <c r="SIS176" s="85" t="s">
        <v>319</v>
      </c>
      <c r="SIT176" s="86"/>
      <c r="SIU176" s="86"/>
      <c r="SIV176" s="86"/>
      <c r="SIW176" s="86"/>
      <c r="SIX176" s="86"/>
      <c r="SIY176" s="86"/>
      <c r="SIZ176" s="87"/>
      <c r="SJA176" s="85" t="s">
        <v>319</v>
      </c>
      <c r="SJB176" s="86"/>
      <c r="SJC176" s="86"/>
      <c r="SJD176" s="86"/>
      <c r="SJE176" s="86"/>
      <c r="SJF176" s="86"/>
      <c r="SJG176" s="86"/>
      <c r="SJH176" s="87"/>
      <c r="SJI176" s="85" t="s">
        <v>319</v>
      </c>
      <c r="SJJ176" s="86"/>
      <c r="SJK176" s="86"/>
      <c r="SJL176" s="86"/>
      <c r="SJM176" s="86"/>
      <c r="SJN176" s="86"/>
      <c r="SJO176" s="86"/>
      <c r="SJP176" s="87"/>
      <c r="SJQ176" s="85" t="s">
        <v>319</v>
      </c>
      <c r="SJR176" s="86"/>
      <c r="SJS176" s="86"/>
      <c r="SJT176" s="86"/>
      <c r="SJU176" s="86"/>
      <c r="SJV176" s="86"/>
      <c r="SJW176" s="86"/>
      <c r="SJX176" s="87"/>
      <c r="SJY176" s="85" t="s">
        <v>319</v>
      </c>
      <c r="SJZ176" s="86"/>
      <c r="SKA176" s="86"/>
      <c r="SKB176" s="86"/>
      <c r="SKC176" s="86"/>
      <c r="SKD176" s="86"/>
      <c r="SKE176" s="86"/>
      <c r="SKF176" s="87"/>
      <c r="SKG176" s="85" t="s">
        <v>319</v>
      </c>
      <c r="SKH176" s="86"/>
      <c r="SKI176" s="86"/>
      <c r="SKJ176" s="86"/>
      <c r="SKK176" s="86"/>
      <c r="SKL176" s="86"/>
      <c r="SKM176" s="86"/>
      <c r="SKN176" s="87"/>
      <c r="SKO176" s="85" t="s">
        <v>319</v>
      </c>
      <c r="SKP176" s="86"/>
      <c r="SKQ176" s="86"/>
      <c r="SKR176" s="86"/>
      <c r="SKS176" s="86"/>
      <c r="SKT176" s="86"/>
      <c r="SKU176" s="86"/>
      <c r="SKV176" s="87"/>
      <c r="SKW176" s="85" t="s">
        <v>319</v>
      </c>
      <c r="SKX176" s="86"/>
      <c r="SKY176" s="86"/>
      <c r="SKZ176" s="86"/>
      <c r="SLA176" s="86"/>
      <c r="SLB176" s="86"/>
      <c r="SLC176" s="86"/>
      <c r="SLD176" s="87"/>
      <c r="SLE176" s="85" t="s">
        <v>319</v>
      </c>
      <c r="SLF176" s="86"/>
      <c r="SLG176" s="86"/>
      <c r="SLH176" s="86"/>
      <c r="SLI176" s="86"/>
      <c r="SLJ176" s="86"/>
      <c r="SLK176" s="86"/>
      <c r="SLL176" s="87"/>
      <c r="SLM176" s="85" t="s">
        <v>319</v>
      </c>
      <c r="SLN176" s="86"/>
      <c r="SLO176" s="86"/>
      <c r="SLP176" s="86"/>
      <c r="SLQ176" s="86"/>
      <c r="SLR176" s="86"/>
      <c r="SLS176" s="86"/>
      <c r="SLT176" s="87"/>
      <c r="SLU176" s="85" t="s">
        <v>319</v>
      </c>
      <c r="SLV176" s="86"/>
      <c r="SLW176" s="86"/>
      <c r="SLX176" s="86"/>
      <c r="SLY176" s="86"/>
      <c r="SLZ176" s="86"/>
      <c r="SMA176" s="86"/>
      <c r="SMB176" s="87"/>
      <c r="SMC176" s="85" t="s">
        <v>319</v>
      </c>
      <c r="SMD176" s="86"/>
      <c r="SME176" s="86"/>
      <c r="SMF176" s="86"/>
      <c r="SMG176" s="86"/>
      <c r="SMH176" s="86"/>
      <c r="SMI176" s="86"/>
      <c r="SMJ176" s="87"/>
      <c r="SMK176" s="85" t="s">
        <v>319</v>
      </c>
      <c r="SML176" s="86"/>
      <c r="SMM176" s="86"/>
      <c r="SMN176" s="86"/>
      <c r="SMO176" s="86"/>
      <c r="SMP176" s="86"/>
      <c r="SMQ176" s="86"/>
      <c r="SMR176" s="87"/>
      <c r="SMS176" s="85" t="s">
        <v>319</v>
      </c>
      <c r="SMT176" s="86"/>
      <c r="SMU176" s="86"/>
      <c r="SMV176" s="86"/>
      <c r="SMW176" s="86"/>
      <c r="SMX176" s="86"/>
      <c r="SMY176" s="86"/>
      <c r="SMZ176" s="87"/>
      <c r="SNA176" s="85" t="s">
        <v>319</v>
      </c>
      <c r="SNB176" s="86"/>
      <c r="SNC176" s="86"/>
      <c r="SND176" s="86"/>
      <c r="SNE176" s="86"/>
      <c r="SNF176" s="86"/>
      <c r="SNG176" s="86"/>
      <c r="SNH176" s="87"/>
      <c r="SNI176" s="85" t="s">
        <v>319</v>
      </c>
      <c r="SNJ176" s="86"/>
      <c r="SNK176" s="86"/>
      <c r="SNL176" s="86"/>
      <c r="SNM176" s="86"/>
      <c r="SNN176" s="86"/>
      <c r="SNO176" s="86"/>
      <c r="SNP176" s="87"/>
      <c r="SNQ176" s="85" t="s">
        <v>319</v>
      </c>
      <c r="SNR176" s="86"/>
      <c r="SNS176" s="86"/>
      <c r="SNT176" s="86"/>
      <c r="SNU176" s="86"/>
      <c r="SNV176" s="86"/>
      <c r="SNW176" s="86"/>
      <c r="SNX176" s="87"/>
      <c r="SNY176" s="85" t="s">
        <v>319</v>
      </c>
      <c r="SNZ176" s="86"/>
      <c r="SOA176" s="86"/>
      <c r="SOB176" s="86"/>
      <c r="SOC176" s="86"/>
      <c r="SOD176" s="86"/>
      <c r="SOE176" s="86"/>
      <c r="SOF176" s="87"/>
      <c r="SOG176" s="85" t="s">
        <v>319</v>
      </c>
      <c r="SOH176" s="86"/>
      <c r="SOI176" s="86"/>
      <c r="SOJ176" s="86"/>
      <c r="SOK176" s="86"/>
      <c r="SOL176" s="86"/>
      <c r="SOM176" s="86"/>
      <c r="SON176" s="87"/>
      <c r="SOO176" s="85" t="s">
        <v>319</v>
      </c>
      <c r="SOP176" s="86"/>
      <c r="SOQ176" s="86"/>
      <c r="SOR176" s="86"/>
      <c r="SOS176" s="86"/>
      <c r="SOT176" s="86"/>
      <c r="SOU176" s="86"/>
      <c r="SOV176" s="87"/>
      <c r="SOW176" s="85" t="s">
        <v>319</v>
      </c>
      <c r="SOX176" s="86"/>
      <c r="SOY176" s="86"/>
      <c r="SOZ176" s="86"/>
      <c r="SPA176" s="86"/>
      <c r="SPB176" s="86"/>
      <c r="SPC176" s="86"/>
      <c r="SPD176" s="87"/>
      <c r="SPE176" s="85" t="s">
        <v>319</v>
      </c>
      <c r="SPF176" s="86"/>
      <c r="SPG176" s="86"/>
      <c r="SPH176" s="86"/>
      <c r="SPI176" s="86"/>
      <c r="SPJ176" s="86"/>
      <c r="SPK176" s="86"/>
      <c r="SPL176" s="87"/>
      <c r="SPM176" s="85" t="s">
        <v>319</v>
      </c>
      <c r="SPN176" s="86"/>
      <c r="SPO176" s="86"/>
      <c r="SPP176" s="86"/>
      <c r="SPQ176" s="86"/>
      <c r="SPR176" s="86"/>
      <c r="SPS176" s="86"/>
      <c r="SPT176" s="87"/>
      <c r="SPU176" s="85" t="s">
        <v>319</v>
      </c>
      <c r="SPV176" s="86"/>
      <c r="SPW176" s="86"/>
      <c r="SPX176" s="86"/>
      <c r="SPY176" s="86"/>
      <c r="SPZ176" s="86"/>
      <c r="SQA176" s="86"/>
      <c r="SQB176" s="87"/>
      <c r="SQC176" s="85" t="s">
        <v>319</v>
      </c>
      <c r="SQD176" s="86"/>
      <c r="SQE176" s="86"/>
      <c r="SQF176" s="86"/>
      <c r="SQG176" s="86"/>
      <c r="SQH176" s="86"/>
      <c r="SQI176" s="86"/>
      <c r="SQJ176" s="87"/>
      <c r="SQK176" s="85" t="s">
        <v>319</v>
      </c>
      <c r="SQL176" s="86"/>
      <c r="SQM176" s="86"/>
      <c r="SQN176" s="86"/>
      <c r="SQO176" s="86"/>
      <c r="SQP176" s="86"/>
      <c r="SQQ176" s="86"/>
      <c r="SQR176" s="87"/>
      <c r="SQS176" s="85" t="s">
        <v>319</v>
      </c>
      <c r="SQT176" s="86"/>
      <c r="SQU176" s="86"/>
      <c r="SQV176" s="86"/>
      <c r="SQW176" s="86"/>
      <c r="SQX176" s="86"/>
      <c r="SQY176" s="86"/>
      <c r="SQZ176" s="87"/>
      <c r="SRA176" s="85" t="s">
        <v>319</v>
      </c>
      <c r="SRB176" s="86"/>
      <c r="SRC176" s="86"/>
      <c r="SRD176" s="86"/>
      <c r="SRE176" s="86"/>
      <c r="SRF176" s="86"/>
      <c r="SRG176" s="86"/>
      <c r="SRH176" s="87"/>
      <c r="SRI176" s="85" t="s">
        <v>319</v>
      </c>
      <c r="SRJ176" s="86"/>
      <c r="SRK176" s="86"/>
      <c r="SRL176" s="86"/>
      <c r="SRM176" s="86"/>
      <c r="SRN176" s="86"/>
      <c r="SRO176" s="86"/>
      <c r="SRP176" s="87"/>
      <c r="SRQ176" s="85" t="s">
        <v>319</v>
      </c>
      <c r="SRR176" s="86"/>
      <c r="SRS176" s="86"/>
      <c r="SRT176" s="86"/>
      <c r="SRU176" s="86"/>
      <c r="SRV176" s="86"/>
      <c r="SRW176" s="86"/>
      <c r="SRX176" s="87"/>
      <c r="SRY176" s="85" t="s">
        <v>319</v>
      </c>
      <c r="SRZ176" s="86"/>
      <c r="SSA176" s="86"/>
      <c r="SSB176" s="86"/>
      <c r="SSC176" s="86"/>
      <c r="SSD176" s="86"/>
      <c r="SSE176" s="86"/>
      <c r="SSF176" s="87"/>
      <c r="SSG176" s="85" t="s">
        <v>319</v>
      </c>
      <c r="SSH176" s="86"/>
      <c r="SSI176" s="86"/>
      <c r="SSJ176" s="86"/>
      <c r="SSK176" s="86"/>
      <c r="SSL176" s="86"/>
      <c r="SSM176" s="86"/>
      <c r="SSN176" s="87"/>
      <c r="SSO176" s="85" t="s">
        <v>319</v>
      </c>
      <c r="SSP176" s="86"/>
      <c r="SSQ176" s="86"/>
      <c r="SSR176" s="86"/>
      <c r="SSS176" s="86"/>
      <c r="SST176" s="86"/>
      <c r="SSU176" s="86"/>
      <c r="SSV176" s="87"/>
      <c r="SSW176" s="85" t="s">
        <v>319</v>
      </c>
      <c r="SSX176" s="86"/>
      <c r="SSY176" s="86"/>
      <c r="SSZ176" s="86"/>
      <c r="STA176" s="86"/>
      <c r="STB176" s="86"/>
      <c r="STC176" s="86"/>
      <c r="STD176" s="87"/>
      <c r="STE176" s="85" t="s">
        <v>319</v>
      </c>
      <c r="STF176" s="86"/>
      <c r="STG176" s="86"/>
      <c r="STH176" s="86"/>
      <c r="STI176" s="86"/>
      <c r="STJ176" s="86"/>
      <c r="STK176" s="86"/>
      <c r="STL176" s="87"/>
      <c r="STM176" s="85" t="s">
        <v>319</v>
      </c>
      <c r="STN176" s="86"/>
      <c r="STO176" s="86"/>
      <c r="STP176" s="86"/>
      <c r="STQ176" s="86"/>
      <c r="STR176" s="86"/>
      <c r="STS176" s="86"/>
      <c r="STT176" s="87"/>
      <c r="STU176" s="85" t="s">
        <v>319</v>
      </c>
      <c r="STV176" s="86"/>
      <c r="STW176" s="86"/>
      <c r="STX176" s="86"/>
      <c r="STY176" s="86"/>
      <c r="STZ176" s="86"/>
      <c r="SUA176" s="86"/>
      <c r="SUB176" s="87"/>
      <c r="SUC176" s="85" t="s">
        <v>319</v>
      </c>
      <c r="SUD176" s="86"/>
      <c r="SUE176" s="86"/>
      <c r="SUF176" s="86"/>
      <c r="SUG176" s="86"/>
      <c r="SUH176" s="86"/>
      <c r="SUI176" s="86"/>
      <c r="SUJ176" s="87"/>
      <c r="SUK176" s="85" t="s">
        <v>319</v>
      </c>
      <c r="SUL176" s="86"/>
      <c r="SUM176" s="86"/>
      <c r="SUN176" s="86"/>
      <c r="SUO176" s="86"/>
      <c r="SUP176" s="86"/>
      <c r="SUQ176" s="86"/>
      <c r="SUR176" s="87"/>
      <c r="SUS176" s="85" t="s">
        <v>319</v>
      </c>
      <c r="SUT176" s="86"/>
      <c r="SUU176" s="86"/>
      <c r="SUV176" s="86"/>
      <c r="SUW176" s="86"/>
      <c r="SUX176" s="86"/>
      <c r="SUY176" s="86"/>
      <c r="SUZ176" s="87"/>
      <c r="SVA176" s="85" t="s">
        <v>319</v>
      </c>
      <c r="SVB176" s="86"/>
      <c r="SVC176" s="86"/>
      <c r="SVD176" s="86"/>
      <c r="SVE176" s="86"/>
      <c r="SVF176" s="86"/>
      <c r="SVG176" s="86"/>
      <c r="SVH176" s="87"/>
      <c r="SVI176" s="85" t="s">
        <v>319</v>
      </c>
      <c r="SVJ176" s="86"/>
      <c r="SVK176" s="86"/>
      <c r="SVL176" s="86"/>
      <c r="SVM176" s="86"/>
      <c r="SVN176" s="86"/>
      <c r="SVO176" s="86"/>
      <c r="SVP176" s="87"/>
      <c r="SVQ176" s="85" t="s">
        <v>319</v>
      </c>
      <c r="SVR176" s="86"/>
      <c r="SVS176" s="86"/>
      <c r="SVT176" s="86"/>
      <c r="SVU176" s="86"/>
      <c r="SVV176" s="86"/>
      <c r="SVW176" s="86"/>
      <c r="SVX176" s="87"/>
      <c r="SVY176" s="85" t="s">
        <v>319</v>
      </c>
      <c r="SVZ176" s="86"/>
      <c r="SWA176" s="86"/>
      <c r="SWB176" s="86"/>
      <c r="SWC176" s="86"/>
      <c r="SWD176" s="86"/>
      <c r="SWE176" s="86"/>
      <c r="SWF176" s="87"/>
      <c r="SWG176" s="85" t="s">
        <v>319</v>
      </c>
      <c r="SWH176" s="86"/>
      <c r="SWI176" s="86"/>
      <c r="SWJ176" s="86"/>
      <c r="SWK176" s="86"/>
      <c r="SWL176" s="86"/>
      <c r="SWM176" s="86"/>
      <c r="SWN176" s="87"/>
      <c r="SWO176" s="85" t="s">
        <v>319</v>
      </c>
      <c r="SWP176" s="86"/>
      <c r="SWQ176" s="86"/>
      <c r="SWR176" s="86"/>
      <c r="SWS176" s="86"/>
      <c r="SWT176" s="86"/>
      <c r="SWU176" s="86"/>
      <c r="SWV176" s="87"/>
      <c r="SWW176" s="85" t="s">
        <v>319</v>
      </c>
      <c r="SWX176" s="86"/>
      <c r="SWY176" s="86"/>
      <c r="SWZ176" s="86"/>
      <c r="SXA176" s="86"/>
      <c r="SXB176" s="86"/>
      <c r="SXC176" s="86"/>
      <c r="SXD176" s="87"/>
      <c r="SXE176" s="85" t="s">
        <v>319</v>
      </c>
      <c r="SXF176" s="86"/>
      <c r="SXG176" s="86"/>
      <c r="SXH176" s="86"/>
      <c r="SXI176" s="86"/>
      <c r="SXJ176" s="86"/>
      <c r="SXK176" s="86"/>
      <c r="SXL176" s="87"/>
      <c r="SXM176" s="85" t="s">
        <v>319</v>
      </c>
      <c r="SXN176" s="86"/>
      <c r="SXO176" s="86"/>
      <c r="SXP176" s="86"/>
      <c r="SXQ176" s="86"/>
      <c r="SXR176" s="86"/>
      <c r="SXS176" s="86"/>
      <c r="SXT176" s="87"/>
      <c r="SXU176" s="85" t="s">
        <v>319</v>
      </c>
      <c r="SXV176" s="86"/>
      <c r="SXW176" s="86"/>
      <c r="SXX176" s="86"/>
      <c r="SXY176" s="86"/>
      <c r="SXZ176" s="86"/>
      <c r="SYA176" s="86"/>
      <c r="SYB176" s="87"/>
      <c r="SYC176" s="85" t="s">
        <v>319</v>
      </c>
      <c r="SYD176" s="86"/>
      <c r="SYE176" s="86"/>
      <c r="SYF176" s="86"/>
      <c r="SYG176" s="86"/>
      <c r="SYH176" s="86"/>
      <c r="SYI176" s="86"/>
      <c r="SYJ176" s="87"/>
      <c r="SYK176" s="85" t="s">
        <v>319</v>
      </c>
      <c r="SYL176" s="86"/>
      <c r="SYM176" s="86"/>
      <c r="SYN176" s="86"/>
      <c r="SYO176" s="86"/>
      <c r="SYP176" s="86"/>
      <c r="SYQ176" s="86"/>
      <c r="SYR176" s="87"/>
      <c r="SYS176" s="85" t="s">
        <v>319</v>
      </c>
      <c r="SYT176" s="86"/>
      <c r="SYU176" s="86"/>
      <c r="SYV176" s="86"/>
      <c r="SYW176" s="86"/>
      <c r="SYX176" s="86"/>
      <c r="SYY176" s="86"/>
      <c r="SYZ176" s="87"/>
      <c r="SZA176" s="85" t="s">
        <v>319</v>
      </c>
      <c r="SZB176" s="86"/>
      <c r="SZC176" s="86"/>
      <c r="SZD176" s="86"/>
      <c r="SZE176" s="86"/>
      <c r="SZF176" s="86"/>
      <c r="SZG176" s="86"/>
      <c r="SZH176" s="87"/>
      <c r="SZI176" s="85" t="s">
        <v>319</v>
      </c>
      <c r="SZJ176" s="86"/>
      <c r="SZK176" s="86"/>
      <c r="SZL176" s="86"/>
      <c r="SZM176" s="86"/>
      <c r="SZN176" s="86"/>
      <c r="SZO176" s="86"/>
      <c r="SZP176" s="87"/>
      <c r="SZQ176" s="85" t="s">
        <v>319</v>
      </c>
      <c r="SZR176" s="86"/>
      <c r="SZS176" s="86"/>
      <c r="SZT176" s="86"/>
      <c r="SZU176" s="86"/>
      <c r="SZV176" s="86"/>
      <c r="SZW176" s="86"/>
      <c r="SZX176" s="87"/>
      <c r="SZY176" s="85" t="s">
        <v>319</v>
      </c>
      <c r="SZZ176" s="86"/>
      <c r="TAA176" s="86"/>
      <c r="TAB176" s="86"/>
      <c r="TAC176" s="86"/>
      <c r="TAD176" s="86"/>
      <c r="TAE176" s="86"/>
      <c r="TAF176" s="87"/>
      <c r="TAG176" s="85" t="s">
        <v>319</v>
      </c>
      <c r="TAH176" s="86"/>
      <c r="TAI176" s="86"/>
      <c r="TAJ176" s="86"/>
      <c r="TAK176" s="86"/>
      <c r="TAL176" s="86"/>
      <c r="TAM176" s="86"/>
      <c r="TAN176" s="87"/>
      <c r="TAO176" s="85" t="s">
        <v>319</v>
      </c>
      <c r="TAP176" s="86"/>
      <c r="TAQ176" s="86"/>
      <c r="TAR176" s="86"/>
      <c r="TAS176" s="86"/>
      <c r="TAT176" s="86"/>
      <c r="TAU176" s="86"/>
      <c r="TAV176" s="87"/>
      <c r="TAW176" s="85" t="s">
        <v>319</v>
      </c>
      <c r="TAX176" s="86"/>
      <c r="TAY176" s="86"/>
      <c r="TAZ176" s="86"/>
      <c r="TBA176" s="86"/>
      <c r="TBB176" s="86"/>
      <c r="TBC176" s="86"/>
      <c r="TBD176" s="87"/>
      <c r="TBE176" s="85" t="s">
        <v>319</v>
      </c>
      <c r="TBF176" s="86"/>
      <c r="TBG176" s="86"/>
      <c r="TBH176" s="86"/>
      <c r="TBI176" s="86"/>
      <c r="TBJ176" s="86"/>
      <c r="TBK176" s="86"/>
      <c r="TBL176" s="87"/>
      <c r="TBM176" s="85" t="s">
        <v>319</v>
      </c>
      <c r="TBN176" s="86"/>
      <c r="TBO176" s="86"/>
      <c r="TBP176" s="86"/>
      <c r="TBQ176" s="86"/>
      <c r="TBR176" s="86"/>
      <c r="TBS176" s="86"/>
      <c r="TBT176" s="87"/>
      <c r="TBU176" s="85" t="s">
        <v>319</v>
      </c>
      <c r="TBV176" s="86"/>
      <c r="TBW176" s="86"/>
      <c r="TBX176" s="86"/>
      <c r="TBY176" s="86"/>
      <c r="TBZ176" s="86"/>
      <c r="TCA176" s="86"/>
      <c r="TCB176" s="87"/>
      <c r="TCC176" s="85" t="s">
        <v>319</v>
      </c>
      <c r="TCD176" s="86"/>
      <c r="TCE176" s="86"/>
      <c r="TCF176" s="86"/>
      <c r="TCG176" s="86"/>
      <c r="TCH176" s="86"/>
      <c r="TCI176" s="86"/>
      <c r="TCJ176" s="87"/>
      <c r="TCK176" s="85" t="s">
        <v>319</v>
      </c>
      <c r="TCL176" s="86"/>
      <c r="TCM176" s="86"/>
      <c r="TCN176" s="86"/>
      <c r="TCO176" s="86"/>
      <c r="TCP176" s="86"/>
      <c r="TCQ176" s="86"/>
      <c r="TCR176" s="87"/>
      <c r="TCS176" s="85" t="s">
        <v>319</v>
      </c>
      <c r="TCT176" s="86"/>
      <c r="TCU176" s="86"/>
      <c r="TCV176" s="86"/>
      <c r="TCW176" s="86"/>
      <c r="TCX176" s="86"/>
      <c r="TCY176" s="86"/>
      <c r="TCZ176" s="87"/>
      <c r="TDA176" s="85" t="s">
        <v>319</v>
      </c>
      <c r="TDB176" s="86"/>
      <c r="TDC176" s="86"/>
      <c r="TDD176" s="86"/>
      <c r="TDE176" s="86"/>
      <c r="TDF176" s="86"/>
      <c r="TDG176" s="86"/>
      <c r="TDH176" s="87"/>
      <c r="TDI176" s="85" t="s">
        <v>319</v>
      </c>
      <c r="TDJ176" s="86"/>
      <c r="TDK176" s="86"/>
      <c r="TDL176" s="86"/>
      <c r="TDM176" s="86"/>
      <c r="TDN176" s="86"/>
      <c r="TDO176" s="86"/>
      <c r="TDP176" s="87"/>
      <c r="TDQ176" s="85" t="s">
        <v>319</v>
      </c>
      <c r="TDR176" s="86"/>
      <c r="TDS176" s="86"/>
      <c r="TDT176" s="86"/>
      <c r="TDU176" s="86"/>
      <c r="TDV176" s="86"/>
      <c r="TDW176" s="86"/>
      <c r="TDX176" s="87"/>
      <c r="TDY176" s="85" t="s">
        <v>319</v>
      </c>
      <c r="TDZ176" s="86"/>
      <c r="TEA176" s="86"/>
      <c r="TEB176" s="86"/>
      <c r="TEC176" s="86"/>
      <c r="TED176" s="86"/>
      <c r="TEE176" s="86"/>
      <c r="TEF176" s="87"/>
      <c r="TEG176" s="85" t="s">
        <v>319</v>
      </c>
      <c r="TEH176" s="86"/>
      <c r="TEI176" s="86"/>
      <c r="TEJ176" s="86"/>
      <c r="TEK176" s="86"/>
      <c r="TEL176" s="86"/>
      <c r="TEM176" s="86"/>
      <c r="TEN176" s="87"/>
      <c r="TEO176" s="85" t="s">
        <v>319</v>
      </c>
      <c r="TEP176" s="86"/>
      <c r="TEQ176" s="86"/>
      <c r="TER176" s="86"/>
      <c r="TES176" s="86"/>
      <c r="TET176" s="86"/>
      <c r="TEU176" s="86"/>
      <c r="TEV176" s="87"/>
      <c r="TEW176" s="85" t="s">
        <v>319</v>
      </c>
      <c r="TEX176" s="86"/>
      <c r="TEY176" s="86"/>
      <c r="TEZ176" s="86"/>
      <c r="TFA176" s="86"/>
      <c r="TFB176" s="86"/>
      <c r="TFC176" s="86"/>
      <c r="TFD176" s="87"/>
      <c r="TFE176" s="85" t="s">
        <v>319</v>
      </c>
      <c r="TFF176" s="86"/>
      <c r="TFG176" s="86"/>
      <c r="TFH176" s="86"/>
      <c r="TFI176" s="86"/>
      <c r="TFJ176" s="86"/>
      <c r="TFK176" s="86"/>
      <c r="TFL176" s="87"/>
      <c r="TFM176" s="85" t="s">
        <v>319</v>
      </c>
      <c r="TFN176" s="86"/>
      <c r="TFO176" s="86"/>
      <c r="TFP176" s="86"/>
      <c r="TFQ176" s="86"/>
      <c r="TFR176" s="86"/>
      <c r="TFS176" s="86"/>
      <c r="TFT176" s="87"/>
      <c r="TFU176" s="85" t="s">
        <v>319</v>
      </c>
      <c r="TFV176" s="86"/>
      <c r="TFW176" s="86"/>
      <c r="TFX176" s="86"/>
      <c r="TFY176" s="86"/>
      <c r="TFZ176" s="86"/>
      <c r="TGA176" s="86"/>
      <c r="TGB176" s="87"/>
      <c r="TGC176" s="85" t="s">
        <v>319</v>
      </c>
      <c r="TGD176" s="86"/>
      <c r="TGE176" s="86"/>
      <c r="TGF176" s="86"/>
      <c r="TGG176" s="86"/>
      <c r="TGH176" s="86"/>
      <c r="TGI176" s="86"/>
      <c r="TGJ176" s="87"/>
      <c r="TGK176" s="85" t="s">
        <v>319</v>
      </c>
      <c r="TGL176" s="86"/>
      <c r="TGM176" s="86"/>
      <c r="TGN176" s="86"/>
      <c r="TGO176" s="86"/>
      <c r="TGP176" s="86"/>
      <c r="TGQ176" s="86"/>
      <c r="TGR176" s="87"/>
      <c r="TGS176" s="85" t="s">
        <v>319</v>
      </c>
      <c r="TGT176" s="86"/>
      <c r="TGU176" s="86"/>
      <c r="TGV176" s="86"/>
      <c r="TGW176" s="86"/>
      <c r="TGX176" s="86"/>
      <c r="TGY176" s="86"/>
      <c r="TGZ176" s="87"/>
      <c r="THA176" s="85" t="s">
        <v>319</v>
      </c>
      <c r="THB176" s="86"/>
      <c r="THC176" s="86"/>
      <c r="THD176" s="86"/>
      <c r="THE176" s="86"/>
      <c r="THF176" s="86"/>
      <c r="THG176" s="86"/>
      <c r="THH176" s="87"/>
      <c r="THI176" s="85" t="s">
        <v>319</v>
      </c>
      <c r="THJ176" s="86"/>
      <c r="THK176" s="86"/>
      <c r="THL176" s="86"/>
      <c r="THM176" s="86"/>
      <c r="THN176" s="86"/>
      <c r="THO176" s="86"/>
      <c r="THP176" s="87"/>
      <c r="THQ176" s="85" t="s">
        <v>319</v>
      </c>
      <c r="THR176" s="86"/>
      <c r="THS176" s="86"/>
      <c r="THT176" s="86"/>
      <c r="THU176" s="86"/>
      <c r="THV176" s="86"/>
      <c r="THW176" s="86"/>
      <c r="THX176" s="87"/>
      <c r="THY176" s="85" t="s">
        <v>319</v>
      </c>
      <c r="THZ176" s="86"/>
      <c r="TIA176" s="86"/>
      <c r="TIB176" s="86"/>
      <c r="TIC176" s="86"/>
      <c r="TID176" s="86"/>
      <c r="TIE176" s="86"/>
      <c r="TIF176" s="87"/>
      <c r="TIG176" s="85" t="s">
        <v>319</v>
      </c>
      <c r="TIH176" s="86"/>
      <c r="TII176" s="86"/>
      <c r="TIJ176" s="86"/>
      <c r="TIK176" s="86"/>
      <c r="TIL176" s="86"/>
      <c r="TIM176" s="86"/>
      <c r="TIN176" s="87"/>
      <c r="TIO176" s="85" t="s">
        <v>319</v>
      </c>
      <c r="TIP176" s="86"/>
      <c r="TIQ176" s="86"/>
      <c r="TIR176" s="86"/>
      <c r="TIS176" s="86"/>
      <c r="TIT176" s="86"/>
      <c r="TIU176" s="86"/>
      <c r="TIV176" s="87"/>
      <c r="TIW176" s="85" t="s">
        <v>319</v>
      </c>
      <c r="TIX176" s="86"/>
      <c r="TIY176" s="86"/>
      <c r="TIZ176" s="86"/>
      <c r="TJA176" s="86"/>
      <c r="TJB176" s="86"/>
      <c r="TJC176" s="86"/>
      <c r="TJD176" s="87"/>
      <c r="TJE176" s="85" t="s">
        <v>319</v>
      </c>
      <c r="TJF176" s="86"/>
      <c r="TJG176" s="86"/>
      <c r="TJH176" s="86"/>
      <c r="TJI176" s="86"/>
      <c r="TJJ176" s="86"/>
      <c r="TJK176" s="86"/>
      <c r="TJL176" s="87"/>
      <c r="TJM176" s="85" t="s">
        <v>319</v>
      </c>
      <c r="TJN176" s="86"/>
      <c r="TJO176" s="86"/>
      <c r="TJP176" s="86"/>
      <c r="TJQ176" s="86"/>
      <c r="TJR176" s="86"/>
      <c r="TJS176" s="86"/>
      <c r="TJT176" s="87"/>
      <c r="TJU176" s="85" t="s">
        <v>319</v>
      </c>
      <c r="TJV176" s="86"/>
      <c r="TJW176" s="86"/>
      <c r="TJX176" s="86"/>
      <c r="TJY176" s="86"/>
      <c r="TJZ176" s="86"/>
      <c r="TKA176" s="86"/>
      <c r="TKB176" s="87"/>
      <c r="TKC176" s="85" t="s">
        <v>319</v>
      </c>
      <c r="TKD176" s="86"/>
      <c r="TKE176" s="86"/>
      <c r="TKF176" s="86"/>
      <c r="TKG176" s="86"/>
      <c r="TKH176" s="86"/>
      <c r="TKI176" s="86"/>
      <c r="TKJ176" s="87"/>
      <c r="TKK176" s="85" t="s">
        <v>319</v>
      </c>
      <c r="TKL176" s="86"/>
      <c r="TKM176" s="86"/>
      <c r="TKN176" s="86"/>
      <c r="TKO176" s="86"/>
      <c r="TKP176" s="86"/>
      <c r="TKQ176" s="86"/>
      <c r="TKR176" s="87"/>
      <c r="TKS176" s="85" t="s">
        <v>319</v>
      </c>
      <c r="TKT176" s="86"/>
      <c r="TKU176" s="86"/>
      <c r="TKV176" s="86"/>
      <c r="TKW176" s="86"/>
      <c r="TKX176" s="86"/>
      <c r="TKY176" s="86"/>
      <c r="TKZ176" s="87"/>
      <c r="TLA176" s="85" t="s">
        <v>319</v>
      </c>
      <c r="TLB176" s="86"/>
      <c r="TLC176" s="86"/>
      <c r="TLD176" s="86"/>
      <c r="TLE176" s="86"/>
      <c r="TLF176" s="86"/>
      <c r="TLG176" s="86"/>
      <c r="TLH176" s="87"/>
      <c r="TLI176" s="85" t="s">
        <v>319</v>
      </c>
      <c r="TLJ176" s="86"/>
      <c r="TLK176" s="86"/>
      <c r="TLL176" s="86"/>
      <c r="TLM176" s="86"/>
      <c r="TLN176" s="86"/>
      <c r="TLO176" s="86"/>
      <c r="TLP176" s="87"/>
      <c r="TLQ176" s="85" t="s">
        <v>319</v>
      </c>
      <c r="TLR176" s="86"/>
      <c r="TLS176" s="86"/>
      <c r="TLT176" s="86"/>
      <c r="TLU176" s="86"/>
      <c r="TLV176" s="86"/>
      <c r="TLW176" s="86"/>
      <c r="TLX176" s="87"/>
      <c r="TLY176" s="85" t="s">
        <v>319</v>
      </c>
      <c r="TLZ176" s="86"/>
      <c r="TMA176" s="86"/>
      <c r="TMB176" s="86"/>
      <c r="TMC176" s="86"/>
      <c r="TMD176" s="86"/>
      <c r="TME176" s="86"/>
      <c r="TMF176" s="87"/>
      <c r="TMG176" s="85" t="s">
        <v>319</v>
      </c>
      <c r="TMH176" s="86"/>
      <c r="TMI176" s="86"/>
      <c r="TMJ176" s="86"/>
      <c r="TMK176" s="86"/>
      <c r="TML176" s="86"/>
      <c r="TMM176" s="86"/>
      <c r="TMN176" s="87"/>
      <c r="TMO176" s="85" t="s">
        <v>319</v>
      </c>
      <c r="TMP176" s="86"/>
      <c r="TMQ176" s="86"/>
      <c r="TMR176" s="86"/>
      <c r="TMS176" s="86"/>
      <c r="TMT176" s="86"/>
      <c r="TMU176" s="86"/>
      <c r="TMV176" s="87"/>
      <c r="TMW176" s="85" t="s">
        <v>319</v>
      </c>
      <c r="TMX176" s="86"/>
      <c r="TMY176" s="86"/>
      <c r="TMZ176" s="86"/>
      <c r="TNA176" s="86"/>
      <c r="TNB176" s="86"/>
      <c r="TNC176" s="86"/>
      <c r="TND176" s="87"/>
      <c r="TNE176" s="85" t="s">
        <v>319</v>
      </c>
      <c r="TNF176" s="86"/>
      <c r="TNG176" s="86"/>
      <c r="TNH176" s="86"/>
      <c r="TNI176" s="86"/>
      <c r="TNJ176" s="86"/>
      <c r="TNK176" s="86"/>
      <c r="TNL176" s="87"/>
      <c r="TNM176" s="85" t="s">
        <v>319</v>
      </c>
      <c r="TNN176" s="86"/>
      <c r="TNO176" s="86"/>
      <c r="TNP176" s="86"/>
      <c r="TNQ176" s="86"/>
      <c r="TNR176" s="86"/>
      <c r="TNS176" s="86"/>
      <c r="TNT176" s="87"/>
      <c r="TNU176" s="85" t="s">
        <v>319</v>
      </c>
      <c r="TNV176" s="86"/>
      <c r="TNW176" s="86"/>
      <c r="TNX176" s="86"/>
      <c r="TNY176" s="86"/>
      <c r="TNZ176" s="86"/>
      <c r="TOA176" s="86"/>
      <c r="TOB176" s="87"/>
      <c r="TOC176" s="85" t="s">
        <v>319</v>
      </c>
      <c r="TOD176" s="86"/>
      <c r="TOE176" s="86"/>
      <c r="TOF176" s="86"/>
      <c r="TOG176" s="86"/>
      <c r="TOH176" s="86"/>
      <c r="TOI176" s="86"/>
      <c r="TOJ176" s="87"/>
      <c r="TOK176" s="85" t="s">
        <v>319</v>
      </c>
      <c r="TOL176" s="86"/>
      <c r="TOM176" s="86"/>
      <c r="TON176" s="86"/>
      <c r="TOO176" s="86"/>
      <c r="TOP176" s="86"/>
      <c r="TOQ176" s="86"/>
      <c r="TOR176" s="87"/>
      <c r="TOS176" s="85" t="s">
        <v>319</v>
      </c>
      <c r="TOT176" s="86"/>
      <c r="TOU176" s="86"/>
      <c r="TOV176" s="86"/>
      <c r="TOW176" s="86"/>
      <c r="TOX176" s="86"/>
      <c r="TOY176" s="86"/>
      <c r="TOZ176" s="87"/>
      <c r="TPA176" s="85" t="s">
        <v>319</v>
      </c>
      <c r="TPB176" s="86"/>
      <c r="TPC176" s="86"/>
      <c r="TPD176" s="86"/>
      <c r="TPE176" s="86"/>
      <c r="TPF176" s="86"/>
      <c r="TPG176" s="86"/>
      <c r="TPH176" s="87"/>
      <c r="TPI176" s="85" t="s">
        <v>319</v>
      </c>
      <c r="TPJ176" s="86"/>
      <c r="TPK176" s="86"/>
      <c r="TPL176" s="86"/>
      <c r="TPM176" s="86"/>
      <c r="TPN176" s="86"/>
      <c r="TPO176" s="86"/>
      <c r="TPP176" s="87"/>
      <c r="TPQ176" s="85" t="s">
        <v>319</v>
      </c>
      <c r="TPR176" s="86"/>
      <c r="TPS176" s="86"/>
      <c r="TPT176" s="86"/>
      <c r="TPU176" s="86"/>
      <c r="TPV176" s="86"/>
      <c r="TPW176" s="86"/>
      <c r="TPX176" s="87"/>
      <c r="TPY176" s="85" t="s">
        <v>319</v>
      </c>
      <c r="TPZ176" s="86"/>
      <c r="TQA176" s="86"/>
      <c r="TQB176" s="86"/>
      <c r="TQC176" s="86"/>
      <c r="TQD176" s="86"/>
      <c r="TQE176" s="86"/>
      <c r="TQF176" s="87"/>
      <c r="TQG176" s="85" t="s">
        <v>319</v>
      </c>
      <c r="TQH176" s="86"/>
      <c r="TQI176" s="86"/>
      <c r="TQJ176" s="86"/>
      <c r="TQK176" s="86"/>
      <c r="TQL176" s="86"/>
      <c r="TQM176" s="86"/>
      <c r="TQN176" s="87"/>
      <c r="TQO176" s="85" t="s">
        <v>319</v>
      </c>
      <c r="TQP176" s="86"/>
      <c r="TQQ176" s="86"/>
      <c r="TQR176" s="86"/>
      <c r="TQS176" s="86"/>
      <c r="TQT176" s="86"/>
      <c r="TQU176" s="86"/>
      <c r="TQV176" s="87"/>
      <c r="TQW176" s="85" t="s">
        <v>319</v>
      </c>
      <c r="TQX176" s="86"/>
      <c r="TQY176" s="86"/>
      <c r="TQZ176" s="86"/>
      <c r="TRA176" s="86"/>
      <c r="TRB176" s="86"/>
      <c r="TRC176" s="86"/>
      <c r="TRD176" s="87"/>
      <c r="TRE176" s="85" t="s">
        <v>319</v>
      </c>
      <c r="TRF176" s="86"/>
      <c r="TRG176" s="86"/>
      <c r="TRH176" s="86"/>
      <c r="TRI176" s="86"/>
      <c r="TRJ176" s="86"/>
      <c r="TRK176" s="86"/>
      <c r="TRL176" s="87"/>
      <c r="TRM176" s="85" t="s">
        <v>319</v>
      </c>
      <c r="TRN176" s="86"/>
      <c r="TRO176" s="86"/>
      <c r="TRP176" s="86"/>
      <c r="TRQ176" s="86"/>
      <c r="TRR176" s="86"/>
      <c r="TRS176" s="86"/>
      <c r="TRT176" s="87"/>
      <c r="TRU176" s="85" t="s">
        <v>319</v>
      </c>
      <c r="TRV176" s="86"/>
      <c r="TRW176" s="86"/>
      <c r="TRX176" s="86"/>
      <c r="TRY176" s="86"/>
      <c r="TRZ176" s="86"/>
      <c r="TSA176" s="86"/>
      <c r="TSB176" s="87"/>
      <c r="TSC176" s="85" t="s">
        <v>319</v>
      </c>
      <c r="TSD176" s="86"/>
      <c r="TSE176" s="86"/>
      <c r="TSF176" s="86"/>
      <c r="TSG176" s="86"/>
      <c r="TSH176" s="86"/>
      <c r="TSI176" s="86"/>
      <c r="TSJ176" s="87"/>
      <c r="TSK176" s="85" t="s">
        <v>319</v>
      </c>
      <c r="TSL176" s="86"/>
      <c r="TSM176" s="86"/>
      <c r="TSN176" s="86"/>
      <c r="TSO176" s="86"/>
      <c r="TSP176" s="86"/>
      <c r="TSQ176" s="86"/>
      <c r="TSR176" s="87"/>
      <c r="TSS176" s="85" t="s">
        <v>319</v>
      </c>
      <c r="TST176" s="86"/>
      <c r="TSU176" s="86"/>
      <c r="TSV176" s="86"/>
      <c r="TSW176" s="86"/>
      <c r="TSX176" s="86"/>
      <c r="TSY176" s="86"/>
      <c r="TSZ176" s="87"/>
      <c r="TTA176" s="85" t="s">
        <v>319</v>
      </c>
      <c r="TTB176" s="86"/>
      <c r="TTC176" s="86"/>
      <c r="TTD176" s="86"/>
      <c r="TTE176" s="86"/>
      <c r="TTF176" s="86"/>
      <c r="TTG176" s="86"/>
      <c r="TTH176" s="87"/>
      <c r="TTI176" s="85" t="s">
        <v>319</v>
      </c>
      <c r="TTJ176" s="86"/>
      <c r="TTK176" s="86"/>
      <c r="TTL176" s="86"/>
      <c r="TTM176" s="86"/>
      <c r="TTN176" s="86"/>
      <c r="TTO176" s="86"/>
      <c r="TTP176" s="87"/>
      <c r="TTQ176" s="85" t="s">
        <v>319</v>
      </c>
      <c r="TTR176" s="86"/>
      <c r="TTS176" s="86"/>
      <c r="TTT176" s="86"/>
      <c r="TTU176" s="86"/>
      <c r="TTV176" s="86"/>
      <c r="TTW176" s="86"/>
      <c r="TTX176" s="87"/>
      <c r="TTY176" s="85" t="s">
        <v>319</v>
      </c>
      <c r="TTZ176" s="86"/>
      <c r="TUA176" s="86"/>
      <c r="TUB176" s="86"/>
      <c r="TUC176" s="86"/>
      <c r="TUD176" s="86"/>
      <c r="TUE176" s="86"/>
      <c r="TUF176" s="87"/>
      <c r="TUG176" s="85" t="s">
        <v>319</v>
      </c>
      <c r="TUH176" s="86"/>
      <c r="TUI176" s="86"/>
      <c r="TUJ176" s="86"/>
      <c r="TUK176" s="86"/>
      <c r="TUL176" s="86"/>
      <c r="TUM176" s="86"/>
      <c r="TUN176" s="87"/>
      <c r="TUO176" s="85" t="s">
        <v>319</v>
      </c>
      <c r="TUP176" s="86"/>
      <c r="TUQ176" s="86"/>
      <c r="TUR176" s="86"/>
      <c r="TUS176" s="86"/>
      <c r="TUT176" s="86"/>
      <c r="TUU176" s="86"/>
      <c r="TUV176" s="87"/>
      <c r="TUW176" s="85" t="s">
        <v>319</v>
      </c>
      <c r="TUX176" s="86"/>
      <c r="TUY176" s="86"/>
      <c r="TUZ176" s="86"/>
      <c r="TVA176" s="86"/>
      <c r="TVB176" s="86"/>
      <c r="TVC176" s="86"/>
      <c r="TVD176" s="87"/>
      <c r="TVE176" s="85" t="s">
        <v>319</v>
      </c>
      <c r="TVF176" s="86"/>
      <c r="TVG176" s="86"/>
      <c r="TVH176" s="86"/>
      <c r="TVI176" s="86"/>
      <c r="TVJ176" s="86"/>
      <c r="TVK176" s="86"/>
      <c r="TVL176" s="87"/>
      <c r="TVM176" s="85" t="s">
        <v>319</v>
      </c>
      <c r="TVN176" s="86"/>
      <c r="TVO176" s="86"/>
      <c r="TVP176" s="86"/>
      <c r="TVQ176" s="86"/>
      <c r="TVR176" s="86"/>
      <c r="TVS176" s="86"/>
      <c r="TVT176" s="87"/>
      <c r="TVU176" s="85" t="s">
        <v>319</v>
      </c>
      <c r="TVV176" s="86"/>
      <c r="TVW176" s="86"/>
      <c r="TVX176" s="86"/>
      <c r="TVY176" s="86"/>
      <c r="TVZ176" s="86"/>
      <c r="TWA176" s="86"/>
      <c r="TWB176" s="87"/>
      <c r="TWC176" s="85" t="s">
        <v>319</v>
      </c>
      <c r="TWD176" s="86"/>
      <c r="TWE176" s="86"/>
      <c r="TWF176" s="86"/>
      <c r="TWG176" s="86"/>
      <c r="TWH176" s="86"/>
      <c r="TWI176" s="86"/>
      <c r="TWJ176" s="87"/>
      <c r="TWK176" s="85" t="s">
        <v>319</v>
      </c>
      <c r="TWL176" s="86"/>
      <c r="TWM176" s="86"/>
      <c r="TWN176" s="86"/>
      <c r="TWO176" s="86"/>
      <c r="TWP176" s="86"/>
      <c r="TWQ176" s="86"/>
      <c r="TWR176" s="87"/>
      <c r="TWS176" s="85" t="s">
        <v>319</v>
      </c>
      <c r="TWT176" s="86"/>
      <c r="TWU176" s="86"/>
      <c r="TWV176" s="86"/>
      <c r="TWW176" s="86"/>
      <c r="TWX176" s="86"/>
      <c r="TWY176" s="86"/>
      <c r="TWZ176" s="87"/>
      <c r="TXA176" s="85" t="s">
        <v>319</v>
      </c>
      <c r="TXB176" s="86"/>
      <c r="TXC176" s="86"/>
      <c r="TXD176" s="86"/>
      <c r="TXE176" s="86"/>
      <c r="TXF176" s="86"/>
      <c r="TXG176" s="86"/>
      <c r="TXH176" s="87"/>
      <c r="TXI176" s="85" t="s">
        <v>319</v>
      </c>
      <c r="TXJ176" s="86"/>
      <c r="TXK176" s="86"/>
      <c r="TXL176" s="86"/>
      <c r="TXM176" s="86"/>
      <c r="TXN176" s="86"/>
      <c r="TXO176" s="86"/>
      <c r="TXP176" s="87"/>
      <c r="TXQ176" s="85" t="s">
        <v>319</v>
      </c>
      <c r="TXR176" s="86"/>
      <c r="TXS176" s="86"/>
      <c r="TXT176" s="86"/>
      <c r="TXU176" s="86"/>
      <c r="TXV176" s="86"/>
      <c r="TXW176" s="86"/>
      <c r="TXX176" s="87"/>
      <c r="TXY176" s="85" t="s">
        <v>319</v>
      </c>
      <c r="TXZ176" s="86"/>
      <c r="TYA176" s="86"/>
      <c r="TYB176" s="86"/>
      <c r="TYC176" s="86"/>
      <c r="TYD176" s="86"/>
      <c r="TYE176" s="86"/>
      <c r="TYF176" s="87"/>
      <c r="TYG176" s="85" t="s">
        <v>319</v>
      </c>
      <c r="TYH176" s="86"/>
      <c r="TYI176" s="86"/>
      <c r="TYJ176" s="86"/>
      <c r="TYK176" s="86"/>
      <c r="TYL176" s="86"/>
      <c r="TYM176" s="86"/>
      <c r="TYN176" s="87"/>
      <c r="TYO176" s="85" t="s">
        <v>319</v>
      </c>
      <c r="TYP176" s="86"/>
      <c r="TYQ176" s="86"/>
      <c r="TYR176" s="86"/>
      <c r="TYS176" s="86"/>
      <c r="TYT176" s="86"/>
      <c r="TYU176" s="86"/>
      <c r="TYV176" s="87"/>
      <c r="TYW176" s="85" t="s">
        <v>319</v>
      </c>
      <c r="TYX176" s="86"/>
      <c r="TYY176" s="86"/>
      <c r="TYZ176" s="86"/>
      <c r="TZA176" s="86"/>
      <c r="TZB176" s="86"/>
      <c r="TZC176" s="86"/>
      <c r="TZD176" s="87"/>
      <c r="TZE176" s="85" t="s">
        <v>319</v>
      </c>
      <c r="TZF176" s="86"/>
      <c r="TZG176" s="86"/>
      <c r="TZH176" s="86"/>
      <c r="TZI176" s="86"/>
      <c r="TZJ176" s="86"/>
      <c r="TZK176" s="86"/>
      <c r="TZL176" s="87"/>
      <c r="TZM176" s="85" t="s">
        <v>319</v>
      </c>
      <c r="TZN176" s="86"/>
      <c r="TZO176" s="86"/>
      <c r="TZP176" s="86"/>
      <c r="TZQ176" s="86"/>
      <c r="TZR176" s="86"/>
      <c r="TZS176" s="86"/>
      <c r="TZT176" s="87"/>
      <c r="TZU176" s="85" t="s">
        <v>319</v>
      </c>
      <c r="TZV176" s="86"/>
      <c r="TZW176" s="86"/>
      <c r="TZX176" s="86"/>
      <c r="TZY176" s="86"/>
      <c r="TZZ176" s="86"/>
      <c r="UAA176" s="86"/>
      <c r="UAB176" s="87"/>
      <c r="UAC176" s="85" t="s">
        <v>319</v>
      </c>
      <c r="UAD176" s="86"/>
      <c r="UAE176" s="86"/>
      <c r="UAF176" s="86"/>
      <c r="UAG176" s="86"/>
      <c r="UAH176" s="86"/>
      <c r="UAI176" s="86"/>
      <c r="UAJ176" s="87"/>
      <c r="UAK176" s="85" t="s">
        <v>319</v>
      </c>
      <c r="UAL176" s="86"/>
      <c r="UAM176" s="86"/>
      <c r="UAN176" s="86"/>
      <c r="UAO176" s="86"/>
      <c r="UAP176" s="86"/>
      <c r="UAQ176" s="86"/>
      <c r="UAR176" s="87"/>
      <c r="UAS176" s="85" t="s">
        <v>319</v>
      </c>
      <c r="UAT176" s="86"/>
      <c r="UAU176" s="86"/>
      <c r="UAV176" s="86"/>
      <c r="UAW176" s="86"/>
      <c r="UAX176" s="86"/>
      <c r="UAY176" s="86"/>
      <c r="UAZ176" s="87"/>
      <c r="UBA176" s="85" t="s">
        <v>319</v>
      </c>
      <c r="UBB176" s="86"/>
      <c r="UBC176" s="86"/>
      <c r="UBD176" s="86"/>
      <c r="UBE176" s="86"/>
      <c r="UBF176" s="86"/>
      <c r="UBG176" s="86"/>
      <c r="UBH176" s="87"/>
      <c r="UBI176" s="85" t="s">
        <v>319</v>
      </c>
      <c r="UBJ176" s="86"/>
      <c r="UBK176" s="86"/>
      <c r="UBL176" s="86"/>
      <c r="UBM176" s="86"/>
      <c r="UBN176" s="86"/>
      <c r="UBO176" s="86"/>
      <c r="UBP176" s="87"/>
      <c r="UBQ176" s="85" t="s">
        <v>319</v>
      </c>
      <c r="UBR176" s="86"/>
      <c r="UBS176" s="86"/>
      <c r="UBT176" s="86"/>
      <c r="UBU176" s="86"/>
      <c r="UBV176" s="86"/>
      <c r="UBW176" s="86"/>
      <c r="UBX176" s="87"/>
      <c r="UBY176" s="85" t="s">
        <v>319</v>
      </c>
      <c r="UBZ176" s="86"/>
      <c r="UCA176" s="86"/>
      <c r="UCB176" s="86"/>
      <c r="UCC176" s="86"/>
      <c r="UCD176" s="86"/>
      <c r="UCE176" s="86"/>
      <c r="UCF176" s="87"/>
      <c r="UCG176" s="85" t="s">
        <v>319</v>
      </c>
      <c r="UCH176" s="86"/>
      <c r="UCI176" s="86"/>
      <c r="UCJ176" s="86"/>
      <c r="UCK176" s="86"/>
      <c r="UCL176" s="86"/>
      <c r="UCM176" s="86"/>
      <c r="UCN176" s="87"/>
      <c r="UCO176" s="85" t="s">
        <v>319</v>
      </c>
      <c r="UCP176" s="86"/>
      <c r="UCQ176" s="86"/>
      <c r="UCR176" s="86"/>
      <c r="UCS176" s="86"/>
      <c r="UCT176" s="86"/>
      <c r="UCU176" s="86"/>
      <c r="UCV176" s="87"/>
      <c r="UCW176" s="85" t="s">
        <v>319</v>
      </c>
      <c r="UCX176" s="86"/>
      <c r="UCY176" s="86"/>
      <c r="UCZ176" s="86"/>
      <c r="UDA176" s="86"/>
      <c r="UDB176" s="86"/>
      <c r="UDC176" s="86"/>
      <c r="UDD176" s="87"/>
      <c r="UDE176" s="85" t="s">
        <v>319</v>
      </c>
      <c r="UDF176" s="86"/>
      <c r="UDG176" s="86"/>
      <c r="UDH176" s="86"/>
      <c r="UDI176" s="86"/>
      <c r="UDJ176" s="86"/>
      <c r="UDK176" s="86"/>
      <c r="UDL176" s="87"/>
      <c r="UDM176" s="85" t="s">
        <v>319</v>
      </c>
      <c r="UDN176" s="86"/>
      <c r="UDO176" s="86"/>
      <c r="UDP176" s="86"/>
      <c r="UDQ176" s="86"/>
      <c r="UDR176" s="86"/>
      <c r="UDS176" s="86"/>
      <c r="UDT176" s="87"/>
      <c r="UDU176" s="85" t="s">
        <v>319</v>
      </c>
      <c r="UDV176" s="86"/>
      <c r="UDW176" s="86"/>
      <c r="UDX176" s="86"/>
      <c r="UDY176" s="86"/>
      <c r="UDZ176" s="86"/>
      <c r="UEA176" s="86"/>
      <c r="UEB176" s="87"/>
      <c r="UEC176" s="85" t="s">
        <v>319</v>
      </c>
      <c r="UED176" s="86"/>
      <c r="UEE176" s="86"/>
      <c r="UEF176" s="86"/>
      <c r="UEG176" s="86"/>
      <c r="UEH176" s="86"/>
      <c r="UEI176" s="86"/>
      <c r="UEJ176" s="87"/>
      <c r="UEK176" s="85" t="s">
        <v>319</v>
      </c>
      <c r="UEL176" s="86"/>
      <c r="UEM176" s="86"/>
      <c r="UEN176" s="86"/>
      <c r="UEO176" s="86"/>
      <c r="UEP176" s="86"/>
      <c r="UEQ176" s="86"/>
      <c r="UER176" s="87"/>
      <c r="UES176" s="85" t="s">
        <v>319</v>
      </c>
      <c r="UET176" s="86"/>
      <c r="UEU176" s="86"/>
      <c r="UEV176" s="86"/>
      <c r="UEW176" s="86"/>
      <c r="UEX176" s="86"/>
      <c r="UEY176" s="86"/>
      <c r="UEZ176" s="87"/>
      <c r="UFA176" s="85" t="s">
        <v>319</v>
      </c>
      <c r="UFB176" s="86"/>
      <c r="UFC176" s="86"/>
      <c r="UFD176" s="86"/>
      <c r="UFE176" s="86"/>
      <c r="UFF176" s="86"/>
      <c r="UFG176" s="86"/>
      <c r="UFH176" s="87"/>
      <c r="UFI176" s="85" t="s">
        <v>319</v>
      </c>
      <c r="UFJ176" s="86"/>
      <c r="UFK176" s="86"/>
      <c r="UFL176" s="86"/>
      <c r="UFM176" s="86"/>
      <c r="UFN176" s="86"/>
      <c r="UFO176" s="86"/>
      <c r="UFP176" s="87"/>
      <c r="UFQ176" s="85" t="s">
        <v>319</v>
      </c>
      <c r="UFR176" s="86"/>
      <c r="UFS176" s="86"/>
      <c r="UFT176" s="86"/>
      <c r="UFU176" s="86"/>
      <c r="UFV176" s="86"/>
      <c r="UFW176" s="86"/>
      <c r="UFX176" s="87"/>
      <c r="UFY176" s="85" t="s">
        <v>319</v>
      </c>
      <c r="UFZ176" s="86"/>
      <c r="UGA176" s="86"/>
      <c r="UGB176" s="86"/>
      <c r="UGC176" s="86"/>
      <c r="UGD176" s="86"/>
      <c r="UGE176" s="86"/>
      <c r="UGF176" s="87"/>
      <c r="UGG176" s="85" t="s">
        <v>319</v>
      </c>
      <c r="UGH176" s="86"/>
      <c r="UGI176" s="86"/>
      <c r="UGJ176" s="86"/>
      <c r="UGK176" s="86"/>
      <c r="UGL176" s="86"/>
      <c r="UGM176" s="86"/>
      <c r="UGN176" s="87"/>
      <c r="UGO176" s="85" t="s">
        <v>319</v>
      </c>
      <c r="UGP176" s="86"/>
      <c r="UGQ176" s="86"/>
      <c r="UGR176" s="86"/>
      <c r="UGS176" s="86"/>
      <c r="UGT176" s="86"/>
      <c r="UGU176" s="86"/>
      <c r="UGV176" s="87"/>
      <c r="UGW176" s="85" t="s">
        <v>319</v>
      </c>
      <c r="UGX176" s="86"/>
      <c r="UGY176" s="86"/>
      <c r="UGZ176" s="86"/>
      <c r="UHA176" s="86"/>
      <c r="UHB176" s="86"/>
      <c r="UHC176" s="86"/>
      <c r="UHD176" s="87"/>
      <c r="UHE176" s="85" t="s">
        <v>319</v>
      </c>
      <c r="UHF176" s="86"/>
      <c r="UHG176" s="86"/>
      <c r="UHH176" s="86"/>
      <c r="UHI176" s="86"/>
      <c r="UHJ176" s="86"/>
      <c r="UHK176" s="86"/>
      <c r="UHL176" s="87"/>
      <c r="UHM176" s="85" t="s">
        <v>319</v>
      </c>
      <c r="UHN176" s="86"/>
      <c r="UHO176" s="86"/>
      <c r="UHP176" s="86"/>
      <c r="UHQ176" s="86"/>
      <c r="UHR176" s="86"/>
      <c r="UHS176" s="86"/>
      <c r="UHT176" s="87"/>
      <c r="UHU176" s="85" t="s">
        <v>319</v>
      </c>
      <c r="UHV176" s="86"/>
      <c r="UHW176" s="86"/>
      <c r="UHX176" s="86"/>
      <c r="UHY176" s="86"/>
      <c r="UHZ176" s="86"/>
      <c r="UIA176" s="86"/>
      <c r="UIB176" s="87"/>
      <c r="UIC176" s="85" t="s">
        <v>319</v>
      </c>
      <c r="UID176" s="86"/>
      <c r="UIE176" s="86"/>
      <c r="UIF176" s="86"/>
      <c r="UIG176" s="86"/>
      <c r="UIH176" s="86"/>
      <c r="UII176" s="86"/>
      <c r="UIJ176" s="87"/>
      <c r="UIK176" s="85" t="s">
        <v>319</v>
      </c>
      <c r="UIL176" s="86"/>
      <c r="UIM176" s="86"/>
      <c r="UIN176" s="86"/>
      <c r="UIO176" s="86"/>
      <c r="UIP176" s="86"/>
      <c r="UIQ176" s="86"/>
      <c r="UIR176" s="87"/>
      <c r="UIS176" s="85" t="s">
        <v>319</v>
      </c>
      <c r="UIT176" s="86"/>
      <c r="UIU176" s="86"/>
      <c r="UIV176" s="86"/>
      <c r="UIW176" s="86"/>
      <c r="UIX176" s="86"/>
      <c r="UIY176" s="86"/>
      <c r="UIZ176" s="87"/>
      <c r="UJA176" s="85" t="s">
        <v>319</v>
      </c>
      <c r="UJB176" s="86"/>
      <c r="UJC176" s="86"/>
      <c r="UJD176" s="86"/>
      <c r="UJE176" s="86"/>
      <c r="UJF176" s="86"/>
      <c r="UJG176" s="86"/>
      <c r="UJH176" s="87"/>
      <c r="UJI176" s="85" t="s">
        <v>319</v>
      </c>
      <c r="UJJ176" s="86"/>
      <c r="UJK176" s="86"/>
      <c r="UJL176" s="86"/>
      <c r="UJM176" s="86"/>
      <c r="UJN176" s="86"/>
      <c r="UJO176" s="86"/>
      <c r="UJP176" s="87"/>
      <c r="UJQ176" s="85" t="s">
        <v>319</v>
      </c>
      <c r="UJR176" s="86"/>
      <c r="UJS176" s="86"/>
      <c r="UJT176" s="86"/>
      <c r="UJU176" s="86"/>
      <c r="UJV176" s="86"/>
      <c r="UJW176" s="86"/>
      <c r="UJX176" s="87"/>
      <c r="UJY176" s="85" t="s">
        <v>319</v>
      </c>
      <c r="UJZ176" s="86"/>
      <c r="UKA176" s="86"/>
      <c r="UKB176" s="86"/>
      <c r="UKC176" s="86"/>
      <c r="UKD176" s="86"/>
      <c r="UKE176" s="86"/>
      <c r="UKF176" s="87"/>
      <c r="UKG176" s="85" t="s">
        <v>319</v>
      </c>
      <c r="UKH176" s="86"/>
      <c r="UKI176" s="86"/>
      <c r="UKJ176" s="86"/>
      <c r="UKK176" s="86"/>
      <c r="UKL176" s="86"/>
      <c r="UKM176" s="86"/>
      <c r="UKN176" s="87"/>
      <c r="UKO176" s="85" t="s">
        <v>319</v>
      </c>
      <c r="UKP176" s="86"/>
      <c r="UKQ176" s="86"/>
      <c r="UKR176" s="86"/>
      <c r="UKS176" s="86"/>
      <c r="UKT176" s="86"/>
      <c r="UKU176" s="86"/>
      <c r="UKV176" s="87"/>
      <c r="UKW176" s="85" t="s">
        <v>319</v>
      </c>
      <c r="UKX176" s="86"/>
      <c r="UKY176" s="86"/>
      <c r="UKZ176" s="86"/>
      <c r="ULA176" s="86"/>
      <c r="ULB176" s="86"/>
      <c r="ULC176" s="86"/>
      <c r="ULD176" s="87"/>
      <c r="ULE176" s="85" t="s">
        <v>319</v>
      </c>
      <c r="ULF176" s="86"/>
      <c r="ULG176" s="86"/>
      <c r="ULH176" s="86"/>
      <c r="ULI176" s="86"/>
      <c r="ULJ176" s="86"/>
      <c r="ULK176" s="86"/>
      <c r="ULL176" s="87"/>
      <c r="ULM176" s="85" t="s">
        <v>319</v>
      </c>
      <c r="ULN176" s="86"/>
      <c r="ULO176" s="86"/>
      <c r="ULP176" s="86"/>
      <c r="ULQ176" s="86"/>
      <c r="ULR176" s="86"/>
      <c r="ULS176" s="86"/>
      <c r="ULT176" s="87"/>
      <c r="ULU176" s="85" t="s">
        <v>319</v>
      </c>
      <c r="ULV176" s="86"/>
      <c r="ULW176" s="86"/>
      <c r="ULX176" s="86"/>
      <c r="ULY176" s="86"/>
      <c r="ULZ176" s="86"/>
      <c r="UMA176" s="86"/>
      <c r="UMB176" s="87"/>
      <c r="UMC176" s="85" t="s">
        <v>319</v>
      </c>
      <c r="UMD176" s="86"/>
      <c r="UME176" s="86"/>
      <c r="UMF176" s="86"/>
      <c r="UMG176" s="86"/>
      <c r="UMH176" s="86"/>
      <c r="UMI176" s="86"/>
      <c r="UMJ176" s="87"/>
      <c r="UMK176" s="85" t="s">
        <v>319</v>
      </c>
      <c r="UML176" s="86"/>
      <c r="UMM176" s="86"/>
      <c r="UMN176" s="86"/>
      <c r="UMO176" s="86"/>
      <c r="UMP176" s="86"/>
      <c r="UMQ176" s="86"/>
      <c r="UMR176" s="87"/>
      <c r="UMS176" s="85" t="s">
        <v>319</v>
      </c>
      <c r="UMT176" s="86"/>
      <c r="UMU176" s="86"/>
      <c r="UMV176" s="86"/>
      <c r="UMW176" s="86"/>
      <c r="UMX176" s="86"/>
      <c r="UMY176" s="86"/>
      <c r="UMZ176" s="87"/>
      <c r="UNA176" s="85" t="s">
        <v>319</v>
      </c>
      <c r="UNB176" s="86"/>
      <c r="UNC176" s="86"/>
      <c r="UND176" s="86"/>
      <c r="UNE176" s="86"/>
      <c r="UNF176" s="86"/>
      <c r="UNG176" s="86"/>
      <c r="UNH176" s="87"/>
      <c r="UNI176" s="85" t="s">
        <v>319</v>
      </c>
      <c r="UNJ176" s="86"/>
      <c r="UNK176" s="86"/>
      <c r="UNL176" s="86"/>
      <c r="UNM176" s="86"/>
      <c r="UNN176" s="86"/>
      <c r="UNO176" s="86"/>
      <c r="UNP176" s="87"/>
      <c r="UNQ176" s="85" t="s">
        <v>319</v>
      </c>
      <c r="UNR176" s="86"/>
      <c r="UNS176" s="86"/>
      <c r="UNT176" s="86"/>
      <c r="UNU176" s="86"/>
      <c r="UNV176" s="86"/>
      <c r="UNW176" s="86"/>
      <c r="UNX176" s="87"/>
      <c r="UNY176" s="85" t="s">
        <v>319</v>
      </c>
      <c r="UNZ176" s="86"/>
      <c r="UOA176" s="86"/>
      <c r="UOB176" s="86"/>
      <c r="UOC176" s="86"/>
      <c r="UOD176" s="86"/>
      <c r="UOE176" s="86"/>
      <c r="UOF176" s="87"/>
      <c r="UOG176" s="85" t="s">
        <v>319</v>
      </c>
      <c r="UOH176" s="86"/>
      <c r="UOI176" s="86"/>
      <c r="UOJ176" s="86"/>
      <c r="UOK176" s="86"/>
      <c r="UOL176" s="86"/>
      <c r="UOM176" s="86"/>
      <c r="UON176" s="87"/>
      <c r="UOO176" s="85" t="s">
        <v>319</v>
      </c>
      <c r="UOP176" s="86"/>
      <c r="UOQ176" s="86"/>
      <c r="UOR176" s="86"/>
      <c r="UOS176" s="86"/>
      <c r="UOT176" s="86"/>
      <c r="UOU176" s="86"/>
      <c r="UOV176" s="87"/>
      <c r="UOW176" s="85" t="s">
        <v>319</v>
      </c>
      <c r="UOX176" s="86"/>
      <c r="UOY176" s="86"/>
      <c r="UOZ176" s="86"/>
      <c r="UPA176" s="86"/>
      <c r="UPB176" s="86"/>
      <c r="UPC176" s="86"/>
      <c r="UPD176" s="87"/>
      <c r="UPE176" s="85" t="s">
        <v>319</v>
      </c>
      <c r="UPF176" s="86"/>
      <c r="UPG176" s="86"/>
      <c r="UPH176" s="86"/>
      <c r="UPI176" s="86"/>
      <c r="UPJ176" s="86"/>
      <c r="UPK176" s="86"/>
      <c r="UPL176" s="87"/>
      <c r="UPM176" s="85" t="s">
        <v>319</v>
      </c>
      <c r="UPN176" s="86"/>
      <c r="UPO176" s="86"/>
      <c r="UPP176" s="86"/>
      <c r="UPQ176" s="86"/>
      <c r="UPR176" s="86"/>
      <c r="UPS176" s="86"/>
      <c r="UPT176" s="87"/>
      <c r="UPU176" s="85" t="s">
        <v>319</v>
      </c>
      <c r="UPV176" s="86"/>
      <c r="UPW176" s="86"/>
      <c r="UPX176" s="86"/>
      <c r="UPY176" s="86"/>
      <c r="UPZ176" s="86"/>
      <c r="UQA176" s="86"/>
      <c r="UQB176" s="87"/>
      <c r="UQC176" s="85" t="s">
        <v>319</v>
      </c>
      <c r="UQD176" s="86"/>
      <c r="UQE176" s="86"/>
      <c r="UQF176" s="86"/>
      <c r="UQG176" s="86"/>
      <c r="UQH176" s="86"/>
      <c r="UQI176" s="86"/>
      <c r="UQJ176" s="87"/>
      <c r="UQK176" s="85" t="s">
        <v>319</v>
      </c>
      <c r="UQL176" s="86"/>
      <c r="UQM176" s="86"/>
      <c r="UQN176" s="86"/>
      <c r="UQO176" s="86"/>
      <c r="UQP176" s="86"/>
      <c r="UQQ176" s="86"/>
      <c r="UQR176" s="87"/>
      <c r="UQS176" s="85" t="s">
        <v>319</v>
      </c>
      <c r="UQT176" s="86"/>
      <c r="UQU176" s="86"/>
      <c r="UQV176" s="86"/>
      <c r="UQW176" s="86"/>
      <c r="UQX176" s="86"/>
      <c r="UQY176" s="86"/>
      <c r="UQZ176" s="87"/>
      <c r="URA176" s="85" t="s">
        <v>319</v>
      </c>
      <c r="URB176" s="86"/>
      <c r="URC176" s="86"/>
      <c r="URD176" s="86"/>
      <c r="URE176" s="86"/>
      <c r="URF176" s="86"/>
      <c r="URG176" s="86"/>
      <c r="URH176" s="87"/>
      <c r="URI176" s="85" t="s">
        <v>319</v>
      </c>
      <c r="URJ176" s="86"/>
      <c r="URK176" s="86"/>
      <c r="URL176" s="86"/>
      <c r="URM176" s="86"/>
      <c r="URN176" s="86"/>
      <c r="URO176" s="86"/>
      <c r="URP176" s="87"/>
      <c r="URQ176" s="85" t="s">
        <v>319</v>
      </c>
      <c r="URR176" s="86"/>
      <c r="URS176" s="86"/>
      <c r="URT176" s="86"/>
      <c r="URU176" s="86"/>
      <c r="URV176" s="86"/>
      <c r="URW176" s="86"/>
      <c r="URX176" s="87"/>
      <c r="URY176" s="85" t="s">
        <v>319</v>
      </c>
      <c r="URZ176" s="86"/>
      <c r="USA176" s="86"/>
      <c r="USB176" s="86"/>
      <c r="USC176" s="86"/>
      <c r="USD176" s="86"/>
      <c r="USE176" s="86"/>
      <c r="USF176" s="87"/>
      <c r="USG176" s="85" t="s">
        <v>319</v>
      </c>
      <c r="USH176" s="86"/>
      <c r="USI176" s="86"/>
      <c r="USJ176" s="86"/>
      <c r="USK176" s="86"/>
      <c r="USL176" s="86"/>
      <c r="USM176" s="86"/>
      <c r="USN176" s="87"/>
      <c r="USO176" s="85" t="s">
        <v>319</v>
      </c>
      <c r="USP176" s="86"/>
      <c r="USQ176" s="86"/>
      <c r="USR176" s="86"/>
      <c r="USS176" s="86"/>
      <c r="UST176" s="86"/>
      <c r="USU176" s="86"/>
      <c r="USV176" s="87"/>
      <c r="USW176" s="85" t="s">
        <v>319</v>
      </c>
      <c r="USX176" s="86"/>
      <c r="USY176" s="86"/>
      <c r="USZ176" s="86"/>
      <c r="UTA176" s="86"/>
      <c r="UTB176" s="86"/>
      <c r="UTC176" s="86"/>
      <c r="UTD176" s="87"/>
      <c r="UTE176" s="85" t="s">
        <v>319</v>
      </c>
      <c r="UTF176" s="86"/>
      <c r="UTG176" s="86"/>
      <c r="UTH176" s="86"/>
      <c r="UTI176" s="86"/>
      <c r="UTJ176" s="86"/>
      <c r="UTK176" s="86"/>
      <c r="UTL176" s="87"/>
      <c r="UTM176" s="85" t="s">
        <v>319</v>
      </c>
      <c r="UTN176" s="86"/>
      <c r="UTO176" s="86"/>
      <c r="UTP176" s="86"/>
      <c r="UTQ176" s="86"/>
      <c r="UTR176" s="86"/>
      <c r="UTS176" s="86"/>
      <c r="UTT176" s="87"/>
      <c r="UTU176" s="85" t="s">
        <v>319</v>
      </c>
      <c r="UTV176" s="86"/>
      <c r="UTW176" s="86"/>
      <c r="UTX176" s="86"/>
      <c r="UTY176" s="86"/>
      <c r="UTZ176" s="86"/>
      <c r="UUA176" s="86"/>
      <c r="UUB176" s="87"/>
      <c r="UUC176" s="85" t="s">
        <v>319</v>
      </c>
      <c r="UUD176" s="86"/>
      <c r="UUE176" s="86"/>
      <c r="UUF176" s="86"/>
      <c r="UUG176" s="86"/>
      <c r="UUH176" s="86"/>
      <c r="UUI176" s="86"/>
      <c r="UUJ176" s="87"/>
      <c r="UUK176" s="85" t="s">
        <v>319</v>
      </c>
      <c r="UUL176" s="86"/>
      <c r="UUM176" s="86"/>
      <c r="UUN176" s="86"/>
      <c r="UUO176" s="86"/>
      <c r="UUP176" s="86"/>
      <c r="UUQ176" s="86"/>
      <c r="UUR176" s="87"/>
      <c r="UUS176" s="85" t="s">
        <v>319</v>
      </c>
      <c r="UUT176" s="86"/>
      <c r="UUU176" s="86"/>
      <c r="UUV176" s="86"/>
      <c r="UUW176" s="86"/>
      <c r="UUX176" s="86"/>
      <c r="UUY176" s="86"/>
      <c r="UUZ176" s="87"/>
      <c r="UVA176" s="85" t="s">
        <v>319</v>
      </c>
      <c r="UVB176" s="86"/>
      <c r="UVC176" s="86"/>
      <c r="UVD176" s="86"/>
      <c r="UVE176" s="86"/>
      <c r="UVF176" s="86"/>
      <c r="UVG176" s="86"/>
      <c r="UVH176" s="87"/>
      <c r="UVI176" s="85" t="s">
        <v>319</v>
      </c>
      <c r="UVJ176" s="86"/>
      <c r="UVK176" s="86"/>
      <c r="UVL176" s="86"/>
      <c r="UVM176" s="86"/>
      <c r="UVN176" s="86"/>
      <c r="UVO176" s="86"/>
      <c r="UVP176" s="87"/>
      <c r="UVQ176" s="85" t="s">
        <v>319</v>
      </c>
      <c r="UVR176" s="86"/>
      <c r="UVS176" s="86"/>
      <c r="UVT176" s="86"/>
      <c r="UVU176" s="86"/>
      <c r="UVV176" s="86"/>
      <c r="UVW176" s="86"/>
      <c r="UVX176" s="87"/>
      <c r="UVY176" s="85" t="s">
        <v>319</v>
      </c>
      <c r="UVZ176" s="86"/>
      <c r="UWA176" s="86"/>
      <c r="UWB176" s="86"/>
      <c r="UWC176" s="86"/>
      <c r="UWD176" s="86"/>
      <c r="UWE176" s="86"/>
      <c r="UWF176" s="87"/>
      <c r="UWG176" s="85" t="s">
        <v>319</v>
      </c>
      <c r="UWH176" s="86"/>
      <c r="UWI176" s="86"/>
      <c r="UWJ176" s="86"/>
      <c r="UWK176" s="86"/>
      <c r="UWL176" s="86"/>
      <c r="UWM176" s="86"/>
      <c r="UWN176" s="87"/>
      <c r="UWO176" s="85" t="s">
        <v>319</v>
      </c>
      <c r="UWP176" s="86"/>
      <c r="UWQ176" s="86"/>
      <c r="UWR176" s="86"/>
      <c r="UWS176" s="86"/>
      <c r="UWT176" s="86"/>
      <c r="UWU176" s="86"/>
      <c r="UWV176" s="87"/>
      <c r="UWW176" s="85" t="s">
        <v>319</v>
      </c>
      <c r="UWX176" s="86"/>
      <c r="UWY176" s="86"/>
      <c r="UWZ176" s="86"/>
      <c r="UXA176" s="86"/>
      <c r="UXB176" s="86"/>
      <c r="UXC176" s="86"/>
      <c r="UXD176" s="87"/>
      <c r="UXE176" s="85" t="s">
        <v>319</v>
      </c>
      <c r="UXF176" s="86"/>
      <c r="UXG176" s="86"/>
      <c r="UXH176" s="86"/>
      <c r="UXI176" s="86"/>
      <c r="UXJ176" s="86"/>
      <c r="UXK176" s="86"/>
      <c r="UXL176" s="87"/>
      <c r="UXM176" s="85" t="s">
        <v>319</v>
      </c>
      <c r="UXN176" s="86"/>
      <c r="UXO176" s="86"/>
      <c r="UXP176" s="86"/>
      <c r="UXQ176" s="86"/>
      <c r="UXR176" s="86"/>
      <c r="UXS176" s="86"/>
      <c r="UXT176" s="87"/>
      <c r="UXU176" s="85" t="s">
        <v>319</v>
      </c>
      <c r="UXV176" s="86"/>
      <c r="UXW176" s="86"/>
      <c r="UXX176" s="86"/>
      <c r="UXY176" s="86"/>
      <c r="UXZ176" s="86"/>
      <c r="UYA176" s="86"/>
      <c r="UYB176" s="87"/>
      <c r="UYC176" s="85" t="s">
        <v>319</v>
      </c>
      <c r="UYD176" s="86"/>
      <c r="UYE176" s="86"/>
      <c r="UYF176" s="86"/>
      <c r="UYG176" s="86"/>
      <c r="UYH176" s="86"/>
      <c r="UYI176" s="86"/>
      <c r="UYJ176" s="87"/>
      <c r="UYK176" s="85" t="s">
        <v>319</v>
      </c>
      <c r="UYL176" s="86"/>
      <c r="UYM176" s="86"/>
      <c r="UYN176" s="86"/>
      <c r="UYO176" s="86"/>
      <c r="UYP176" s="86"/>
      <c r="UYQ176" s="86"/>
      <c r="UYR176" s="87"/>
      <c r="UYS176" s="85" t="s">
        <v>319</v>
      </c>
      <c r="UYT176" s="86"/>
      <c r="UYU176" s="86"/>
      <c r="UYV176" s="86"/>
      <c r="UYW176" s="86"/>
      <c r="UYX176" s="86"/>
      <c r="UYY176" s="86"/>
      <c r="UYZ176" s="87"/>
      <c r="UZA176" s="85" t="s">
        <v>319</v>
      </c>
      <c r="UZB176" s="86"/>
      <c r="UZC176" s="86"/>
      <c r="UZD176" s="86"/>
      <c r="UZE176" s="86"/>
      <c r="UZF176" s="86"/>
      <c r="UZG176" s="86"/>
      <c r="UZH176" s="87"/>
      <c r="UZI176" s="85" t="s">
        <v>319</v>
      </c>
      <c r="UZJ176" s="86"/>
      <c r="UZK176" s="86"/>
      <c r="UZL176" s="86"/>
      <c r="UZM176" s="86"/>
      <c r="UZN176" s="86"/>
      <c r="UZO176" s="86"/>
      <c r="UZP176" s="87"/>
      <c r="UZQ176" s="85" t="s">
        <v>319</v>
      </c>
      <c r="UZR176" s="86"/>
      <c r="UZS176" s="86"/>
      <c r="UZT176" s="86"/>
      <c r="UZU176" s="86"/>
      <c r="UZV176" s="86"/>
      <c r="UZW176" s="86"/>
      <c r="UZX176" s="87"/>
      <c r="UZY176" s="85" t="s">
        <v>319</v>
      </c>
      <c r="UZZ176" s="86"/>
      <c r="VAA176" s="86"/>
      <c r="VAB176" s="86"/>
      <c r="VAC176" s="86"/>
      <c r="VAD176" s="86"/>
      <c r="VAE176" s="86"/>
      <c r="VAF176" s="87"/>
      <c r="VAG176" s="85" t="s">
        <v>319</v>
      </c>
      <c r="VAH176" s="86"/>
      <c r="VAI176" s="86"/>
      <c r="VAJ176" s="86"/>
      <c r="VAK176" s="86"/>
      <c r="VAL176" s="86"/>
      <c r="VAM176" s="86"/>
      <c r="VAN176" s="87"/>
      <c r="VAO176" s="85" t="s">
        <v>319</v>
      </c>
      <c r="VAP176" s="86"/>
      <c r="VAQ176" s="86"/>
      <c r="VAR176" s="86"/>
      <c r="VAS176" s="86"/>
      <c r="VAT176" s="86"/>
      <c r="VAU176" s="86"/>
      <c r="VAV176" s="87"/>
      <c r="VAW176" s="85" t="s">
        <v>319</v>
      </c>
      <c r="VAX176" s="86"/>
      <c r="VAY176" s="86"/>
      <c r="VAZ176" s="86"/>
      <c r="VBA176" s="86"/>
      <c r="VBB176" s="86"/>
      <c r="VBC176" s="86"/>
      <c r="VBD176" s="87"/>
      <c r="VBE176" s="85" t="s">
        <v>319</v>
      </c>
      <c r="VBF176" s="86"/>
      <c r="VBG176" s="86"/>
      <c r="VBH176" s="86"/>
      <c r="VBI176" s="86"/>
      <c r="VBJ176" s="86"/>
      <c r="VBK176" s="86"/>
      <c r="VBL176" s="87"/>
      <c r="VBM176" s="85" t="s">
        <v>319</v>
      </c>
      <c r="VBN176" s="86"/>
      <c r="VBO176" s="86"/>
      <c r="VBP176" s="86"/>
      <c r="VBQ176" s="86"/>
      <c r="VBR176" s="86"/>
      <c r="VBS176" s="86"/>
      <c r="VBT176" s="87"/>
      <c r="VBU176" s="85" t="s">
        <v>319</v>
      </c>
      <c r="VBV176" s="86"/>
      <c r="VBW176" s="86"/>
      <c r="VBX176" s="86"/>
      <c r="VBY176" s="86"/>
      <c r="VBZ176" s="86"/>
      <c r="VCA176" s="86"/>
      <c r="VCB176" s="87"/>
      <c r="VCC176" s="85" t="s">
        <v>319</v>
      </c>
      <c r="VCD176" s="86"/>
      <c r="VCE176" s="86"/>
      <c r="VCF176" s="86"/>
      <c r="VCG176" s="86"/>
      <c r="VCH176" s="86"/>
      <c r="VCI176" s="86"/>
      <c r="VCJ176" s="87"/>
      <c r="VCK176" s="85" t="s">
        <v>319</v>
      </c>
      <c r="VCL176" s="86"/>
      <c r="VCM176" s="86"/>
      <c r="VCN176" s="86"/>
      <c r="VCO176" s="86"/>
      <c r="VCP176" s="86"/>
      <c r="VCQ176" s="86"/>
      <c r="VCR176" s="87"/>
      <c r="VCS176" s="85" t="s">
        <v>319</v>
      </c>
      <c r="VCT176" s="86"/>
      <c r="VCU176" s="86"/>
      <c r="VCV176" s="86"/>
      <c r="VCW176" s="86"/>
      <c r="VCX176" s="86"/>
      <c r="VCY176" s="86"/>
      <c r="VCZ176" s="87"/>
      <c r="VDA176" s="85" t="s">
        <v>319</v>
      </c>
      <c r="VDB176" s="86"/>
      <c r="VDC176" s="86"/>
      <c r="VDD176" s="86"/>
      <c r="VDE176" s="86"/>
      <c r="VDF176" s="86"/>
      <c r="VDG176" s="86"/>
      <c r="VDH176" s="87"/>
      <c r="VDI176" s="85" t="s">
        <v>319</v>
      </c>
      <c r="VDJ176" s="86"/>
      <c r="VDK176" s="86"/>
      <c r="VDL176" s="86"/>
      <c r="VDM176" s="86"/>
      <c r="VDN176" s="86"/>
      <c r="VDO176" s="86"/>
      <c r="VDP176" s="87"/>
      <c r="VDQ176" s="85" t="s">
        <v>319</v>
      </c>
      <c r="VDR176" s="86"/>
      <c r="VDS176" s="86"/>
      <c r="VDT176" s="86"/>
      <c r="VDU176" s="86"/>
      <c r="VDV176" s="86"/>
      <c r="VDW176" s="86"/>
      <c r="VDX176" s="87"/>
      <c r="VDY176" s="85" t="s">
        <v>319</v>
      </c>
      <c r="VDZ176" s="86"/>
      <c r="VEA176" s="86"/>
      <c r="VEB176" s="86"/>
      <c r="VEC176" s="86"/>
      <c r="VED176" s="86"/>
      <c r="VEE176" s="86"/>
      <c r="VEF176" s="87"/>
      <c r="VEG176" s="85" t="s">
        <v>319</v>
      </c>
      <c r="VEH176" s="86"/>
      <c r="VEI176" s="86"/>
      <c r="VEJ176" s="86"/>
      <c r="VEK176" s="86"/>
      <c r="VEL176" s="86"/>
      <c r="VEM176" s="86"/>
      <c r="VEN176" s="87"/>
      <c r="VEO176" s="85" t="s">
        <v>319</v>
      </c>
      <c r="VEP176" s="86"/>
      <c r="VEQ176" s="86"/>
      <c r="VER176" s="86"/>
      <c r="VES176" s="86"/>
      <c r="VET176" s="86"/>
      <c r="VEU176" s="86"/>
      <c r="VEV176" s="87"/>
      <c r="VEW176" s="85" t="s">
        <v>319</v>
      </c>
      <c r="VEX176" s="86"/>
      <c r="VEY176" s="86"/>
      <c r="VEZ176" s="86"/>
      <c r="VFA176" s="86"/>
      <c r="VFB176" s="86"/>
      <c r="VFC176" s="86"/>
      <c r="VFD176" s="87"/>
      <c r="VFE176" s="85" t="s">
        <v>319</v>
      </c>
      <c r="VFF176" s="86"/>
      <c r="VFG176" s="86"/>
      <c r="VFH176" s="86"/>
      <c r="VFI176" s="86"/>
      <c r="VFJ176" s="86"/>
      <c r="VFK176" s="86"/>
      <c r="VFL176" s="87"/>
      <c r="VFM176" s="85" t="s">
        <v>319</v>
      </c>
      <c r="VFN176" s="86"/>
      <c r="VFO176" s="86"/>
      <c r="VFP176" s="86"/>
      <c r="VFQ176" s="86"/>
      <c r="VFR176" s="86"/>
      <c r="VFS176" s="86"/>
      <c r="VFT176" s="87"/>
      <c r="VFU176" s="85" t="s">
        <v>319</v>
      </c>
      <c r="VFV176" s="86"/>
      <c r="VFW176" s="86"/>
      <c r="VFX176" s="86"/>
      <c r="VFY176" s="86"/>
      <c r="VFZ176" s="86"/>
      <c r="VGA176" s="86"/>
      <c r="VGB176" s="87"/>
      <c r="VGC176" s="85" t="s">
        <v>319</v>
      </c>
      <c r="VGD176" s="86"/>
      <c r="VGE176" s="86"/>
      <c r="VGF176" s="86"/>
      <c r="VGG176" s="86"/>
      <c r="VGH176" s="86"/>
      <c r="VGI176" s="86"/>
      <c r="VGJ176" s="87"/>
      <c r="VGK176" s="85" t="s">
        <v>319</v>
      </c>
      <c r="VGL176" s="86"/>
      <c r="VGM176" s="86"/>
      <c r="VGN176" s="86"/>
      <c r="VGO176" s="86"/>
      <c r="VGP176" s="86"/>
      <c r="VGQ176" s="86"/>
      <c r="VGR176" s="87"/>
      <c r="VGS176" s="85" t="s">
        <v>319</v>
      </c>
      <c r="VGT176" s="86"/>
      <c r="VGU176" s="86"/>
      <c r="VGV176" s="86"/>
      <c r="VGW176" s="86"/>
      <c r="VGX176" s="86"/>
      <c r="VGY176" s="86"/>
      <c r="VGZ176" s="87"/>
      <c r="VHA176" s="85" t="s">
        <v>319</v>
      </c>
      <c r="VHB176" s="86"/>
      <c r="VHC176" s="86"/>
      <c r="VHD176" s="86"/>
      <c r="VHE176" s="86"/>
      <c r="VHF176" s="86"/>
      <c r="VHG176" s="86"/>
      <c r="VHH176" s="87"/>
      <c r="VHI176" s="85" t="s">
        <v>319</v>
      </c>
      <c r="VHJ176" s="86"/>
      <c r="VHK176" s="86"/>
      <c r="VHL176" s="86"/>
      <c r="VHM176" s="86"/>
      <c r="VHN176" s="86"/>
      <c r="VHO176" s="86"/>
      <c r="VHP176" s="87"/>
      <c r="VHQ176" s="85" t="s">
        <v>319</v>
      </c>
      <c r="VHR176" s="86"/>
      <c r="VHS176" s="86"/>
      <c r="VHT176" s="86"/>
      <c r="VHU176" s="86"/>
      <c r="VHV176" s="86"/>
      <c r="VHW176" s="86"/>
      <c r="VHX176" s="87"/>
      <c r="VHY176" s="85" t="s">
        <v>319</v>
      </c>
      <c r="VHZ176" s="86"/>
      <c r="VIA176" s="86"/>
      <c r="VIB176" s="86"/>
      <c r="VIC176" s="86"/>
      <c r="VID176" s="86"/>
      <c r="VIE176" s="86"/>
      <c r="VIF176" s="87"/>
      <c r="VIG176" s="85" t="s">
        <v>319</v>
      </c>
      <c r="VIH176" s="86"/>
      <c r="VII176" s="86"/>
      <c r="VIJ176" s="86"/>
      <c r="VIK176" s="86"/>
      <c r="VIL176" s="86"/>
      <c r="VIM176" s="86"/>
      <c r="VIN176" s="87"/>
      <c r="VIO176" s="85" t="s">
        <v>319</v>
      </c>
      <c r="VIP176" s="86"/>
      <c r="VIQ176" s="86"/>
      <c r="VIR176" s="86"/>
      <c r="VIS176" s="86"/>
      <c r="VIT176" s="86"/>
      <c r="VIU176" s="86"/>
      <c r="VIV176" s="87"/>
      <c r="VIW176" s="85" t="s">
        <v>319</v>
      </c>
      <c r="VIX176" s="86"/>
      <c r="VIY176" s="86"/>
      <c r="VIZ176" s="86"/>
      <c r="VJA176" s="86"/>
      <c r="VJB176" s="86"/>
      <c r="VJC176" s="86"/>
      <c r="VJD176" s="87"/>
      <c r="VJE176" s="85" t="s">
        <v>319</v>
      </c>
      <c r="VJF176" s="86"/>
      <c r="VJG176" s="86"/>
      <c r="VJH176" s="86"/>
      <c r="VJI176" s="86"/>
      <c r="VJJ176" s="86"/>
      <c r="VJK176" s="86"/>
      <c r="VJL176" s="87"/>
      <c r="VJM176" s="85" t="s">
        <v>319</v>
      </c>
      <c r="VJN176" s="86"/>
      <c r="VJO176" s="86"/>
      <c r="VJP176" s="86"/>
      <c r="VJQ176" s="86"/>
      <c r="VJR176" s="86"/>
      <c r="VJS176" s="86"/>
      <c r="VJT176" s="87"/>
      <c r="VJU176" s="85" t="s">
        <v>319</v>
      </c>
      <c r="VJV176" s="86"/>
      <c r="VJW176" s="86"/>
      <c r="VJX176" s="86"/>
      <c r="VJY176" s="86"/>
      <c r="VJZ176" s="86"/>
      <c r="VKA176" s="86"/>
      <c r="VKB176" s="87"/>
      <c r="VKC176" s="85" t="s">
        <v>319</v>
      </c>
      <c r="VKD176" s="86"/>
      <c r="VKE176" s="86"/>
      <c r="VKF176" s="86"/>
      <c r="VKG176" s="86"/>
      <c r="VKH176" s="86"/>
      <c r="VKI176" s="86"/>
      <c r="VKJ176" s="87"/>
      <c r="VKK176" s="85" t="s">
        <v>319</v>
      </c>
      <c r="VKL176" s="86"/>
      <c r="VKM176" s="86"/>
      <c r="VKN176" s="86"/>
      <c r="VKO176" s="86"/>
      <c r="VKP176" s="86"/>
      <c r="VKQ176" s="86"/>
      <c r="VKR176" s="87"/>
      <c r="VKS176" s="85" t="s">
        <v>319</v>
      </c>
      <c r="VKT176" s="86"/>
      <c r="VKU176" s="86"/>
      <c r="VKV176" s="86"/>
      <c r="VKW176" s="86"/>
      <c r="VKX176" s="86"/>
      <c r="VKY176" s="86"/>
      <c r="VKZ176" s="87"/>
      <c r="VLA176" s="85" t="s">
        <v>319</v>
      </c>
      <c r="VLB176" s="86"/>
      <c r="VLC176" s="86"/>
      <c r="VLD176" s="86"/>
      <c r="VLE176" s="86"/>
      <c r="VLF176" s="86"/>
      <c r="VLG176" s="86"/>
      <c r="VLH176" s="87"/>
      <c r="VLI176" s="85" t="s">
        <v>319</v>
      </c>
      <c r="VLJ176" s="86"/>
      <c r="VLK176" s="86"/>
      <c r="VLL176" s="86"/>
      <c r="VLM176" s="86"/>
      <c r="VLN176" s="86"/>
      <c r="VLO176" s="86"/>
      <c r="VLP176" s="87"/>
      <c r="VLQ176" s="85" t="s">
        <v>319</v>
      </c>
      <c r="VLR176" s="86"/>
      <c r="VLS176" s="86"/>
      <c r="VLT176" s="86"/>
      <c r="VLU176" s="86"/>
      <c r="VLV176" s="86"/>
      <c r="VLW176" s="86"/>
      <c r="VLX176" s="87"/>
      <c r="VLY176" s="85" t="s">
        <v>319</v>
      </c>
      <c r="VLZ176" s="86"/>
      <c r="VMA176" s="86"/>
      <c r="VMB176" s="86"/>
      <c r="VMC176" s="86"/>
      <c r="VMD176" s="86"/>
      <c r="VME176" s="86"/>
      <c r="VMF176" s="87"/>
      <c r="VMG176" s="85" t="s">
        <v>319</v>
      </c>
      <c r="VMH176" s="86"/>
      <c r="VMI176" s="86"/>
      <c r="VMJ176" s="86"/>
      <c r="VMK176" s="86"/>
      <c r="VML176" s="86"/>
      <c r="VMM176" s="86"/>
      <c r="VMN176" s="87"/>
      <c r="VMO176" s="85" t="s">
        <v>319</v>
      </c>
      <c r="VMP176" s="86"/>
      <c r="VMQ176" s="86"/>
      <c r="VMR176" s="86"/>
      <c r="VMS176" s="86"/>
      <c r="VMT176" s="86"/>
      <c r="VMU176" s="86"/>
      <c r="VMV176" s="87"/>
      <c r="VMW176" s="85" t="s">
        <v>319</v>
      </c>
      <c r="VMX176" s="86"/>
      <c r="VMY176" s="86"/>
      <c r="VMZ176" s="86"/>
      <c r="VNA176" s="86"/>
      <c r="VNB176" s="86"/>
      <c r="VNC176" s="86"/>
      <c r="VND176" s="87"/>
      <c r="VNE176" s="85" t="s">
        <v>319</v>
      </c>
      <c r="VNF176" s="86"/>
      <c r="VNG176" s="86"/>
      <c r="VNH176" s="86"/>
      <c r="VNI176" s="86"/>
      <c r="VNJ176" s="86"/>
      <c r="VNK176" s="86"/>
      <c r="VNL176" s="87"/>
      <c r="VNM176" s="85" t="s">
        <v>319</v>
      </c>
      <c r="VNN176" s="86"/>
      <c r="VNO176" s="86"/>
      <c r="VNP176" s="86"/>
      <c r="VNQ176" s="86"/>
      <c r="VNR176" s="86"/>
      <c r="VNS176" s="86"/>
      <c r="VNT176" s="87"/>
      <c r="VNU176" s="85" t="s">
        <v>319</v>
      </c>
      <c r="VNV176" s="86"/>
      <c r="VNW176" s="86"/>
      <c r="VNX176" s="86"/>
      <c r="VNY176" s="86"/>
      <c r="VNZ176" s="86"/>
      <c r="VOA176" s="86"/>
      <c r="VOB176" s="87"/>
      <c r="VOC176" s="85" t="s">
        <v>319</v>
      </c>
      <c r="VOD176" s="86"/>
      <c r="VOE176" s="86"/>
      <c r="VOF176" s="86"/>
      <c r="VOG176" s="86"/>
      <c r="VOH176" s="86"/>
      <c r="VOI176" s="86"/>
      <c r="VOJ176" s="87"/>
      <c r="VOK176" s="85" t="s">
        <v>319</v>
      </c>
      <c r="VOL176" s="86"/>
      <c r="VOM176" s="86"/>
      <c r="VON176" s="86"/>
      <c r="VOO176" s="86"/>
      <c r="VOP176" s="86"/>
      <c r="VOQ176" s="86"/>
      <c r="VOR176" s="87"/>
      <c r="VOS176" s="85" t="s">
        <v>319</v>
      </c>
      <c r="VOT176" s="86"/>
      <c r="VOU176" s="86"/>
      <c r="VOV176" s="86"/>
      <c r="VOW176" s="86"/>
      <c r="VOX176" s="86"/>
      <c r="VOY176" s="86"/>
      <c r="VOZ176" s="87"/>
      <c r="VPA176" s="85" t="s">
        <v>319</v>
      </c>
      <c r="VPB176" s="86"/>
      <c r="VPC176" s="86"/>
      <c r="VPD176" s="86"/>
      <c r="VPE176" s="86"/>
      <c r="VPF176" s="86"/>
      <c r="VPG176" s="86"/>
      <c r="VPH176" s="87"/>
      <c r="VPI176" s="85" t="s">
        <v>319</v>
      </c>
      <c r="VPJ176" s="86"/>
      <c r="VPK176" s="86"/>
      <c r="VPL176" s="86"/>
      <c r="VPM176" s="86"/>
      <c r="VPN176" s="86"/>
      <c r="VPO176" s="86"/>
      <c r="VPP176" s="87"/>
      <c r="VPQ176" s="85" t="s">
        <v>319</v>
      </c>
      <c r="VPR176" s="86"/>
      <c r="VPS176" s="86"/>
      <c r="VPT176" s="86"/>
      <c r="VPU176" s="86"/>
      <c r="VPV176" s="86"/>
      <c r="VPW176" s="86"/>
      <c r="VPX176" s="87"/>
      <c r="VPY176" s="85" t="s">
        <v>319</v>
      </c>
      <c r="VPZ176" s="86"/>
      <c r="VQA176" s="86"/>
      <c r="VQB176" s="86"/>
      <c r="VQC176" s="86"/>
      <c r="VQD176" s="86"/>
      <c r="VQE176" s="86"/>
      <c r="VQF176" s="87"/>
      <c r="VQG176" s="85" t="s">
        <v>319</v>
      </c>
      <c r="VQH176" s="86"/>
      <c r="VQI176" s="86"/>
      <c r="VQJ176" s="86"/>
      <c r="VQK176" s="86"/>
      <c r="VQL176" s="86"/>
      <c r="VQM176" s="86"/>
      <c r="VQN176" s="87"/>
      <c r="VQO176" s="85" t="s">
        <v>319</v>
      </c>
      <c r="VQP176" s="86"/>
      <c r="VQQ176" s="86"/>
      <c r="VQR176" s="86"/>
      <c r="VQS176" s="86"/>
      <c r="VQT176" s="86"/>
      <c r="VQU176" s="86"/>
      <c r="VQV176" s="87"/>
      <c r="VQW176" s="85" t="s">
        <v>319</v>
      </c>
      <c r="VQX176" s="86"/>
      <c r="VQY176" s="86"/>
      <c r="VQZ176" s="86"/>
      <c r="VRA176" s="86"/>
      <c r="VRB176" s="86"/>
      <c r="VRC176" s="86"/>
      <c r="VRD176" s="87"/>
      <c r="VRE176" s="85" t="s">
        <v>319</v>
      </c>
      <c r="VRF176" s="86"/>
      <c r="VRG176" s="86"/>
      <c r="VRH176" s="86"/>
      <c r="VRI176" s="86"/>
      <c r="VRJ176" s="86"/>
      <c r="VRK176" s="86"/>
      <c r="VRL176" s="87"/>
      <c r="VRM176" s="85" t="s">
        <v>319</v>
      </c>
      <c r="VRN176" s="86"/>
      <c r="VRO176" s="86"/>
      <c r="VRP176" s="86"/>
      <c r="VRQ176" s="86"/>
      <c r="VRR176" s="86"/>
      <c r="VRS176" s="86"/>
      <c r="VRT176" s="87"/>
      <c r="VRU176" s="85" t="s">
        <v>319</v>
      </c>
      <c r="VRV176" s="86"/>
      <c r="VRW176" s="86"/>
      <c r="VRX176" s="86"/>
      <c r="VRY176" s="86"/>
      <c r="VRZ176" s="86"/>
      <c r="VSA176" s="86"/>
      <c r="VSB176" s="87"/>
      <c r="VSC176" s="85" t="s">
        <v>319</v>
      </c>
      <c r="VSD176" s="86"/>
      <c r="VSE176" s="86"/>
      <c r="VSF176" s="86"/>
      <c r="VSG176" s="86"/>
      <c r="VSH176" s="86"/>
      <c r="VSI176" s="86"/>
      <c r="VSJ176" s="87"/>
      <c r="VSK176" s="85" t="s">
        <v>319</v>
      </c>
      <c r="VSL176" s="86"/>
      <c r="VSM176" s="86"/>
      <c r="VSN176" s="86"/>
      <c r="VSO176" s="86"/>
      <c r="VSP176" s="86"/>
      <c r="VSQ176" s="86"/>
      <c r="VSR176" s="87"/>
      <c r="VSS176" s="85" t="s">
        <v>319</v>
      </c>
      <c r="VST176" s="86"/>
      <c r="VSU176" s="86"/>
      <c r="VSV176" s="86"/>
      <c r="VSW176" s="86"/>
      <c r="VSX176" s="86"/>
      <c r="VSY176" s="86"/>
      <c r="VSZ176" s="87"/>
      <c r="VTA176" s="85" t="s">
        <v>319</v>
      </c>
      <c r="VTB176" s="86"/>
      <c r="VTC176" s="86"/>
      <c r="VTD176" s="86"/>
      <c r="VTE176" s="86"/>
      <c r="VTF176" s="86"/>
      <c r="VTG176" s="86"/>
      <c r="VTH176" s="87"/>
      <c r="VTI176" s="85" t="s">
        <v>319</v>
      </c>
      <c r="VTJ176" s="86"/>
      <c r="VTK176" s="86"/>
      <c r="VTL176" s="86"/>
      <c r="VTM176" s="86"/>
      <c r="VTN176" s="86"/>
      <c r="VTO176" s="86"/>
      <c r="VTP176" s="87"/>
      <c r="VTQ176" s="85" t="s">
        <v>319</v>
      </c>
      <c r="VTR176" s="86"/>
      <c r="VTS176" s="86"/>
      <c r="VTT176" s="86"/>
      <c r="VTU176" s="86"/>
      <c r="VTV176" s="86"/>
      <c r="VTW176" s="86"/>
      <c r="VTX176" s="87"/>
      <c r="VTY176" s="85" t="s">
        <v>319</v>
      </c>
      <c r="VTZ176" s="86"/>
      <c r="VUA176" s="86"/>
      <c r="VUB176" s="86"/>
      <c r="VUC176" s="86"/>
      <c r="VUD176" s="86"/>
      <c r="VUE176" s="86"/>
      <c r="VUF176" s="87"/>
      <c r="VUG176" s="85" t="s">
        <v>319</v>
      </c>
      <c r="VUH176" s="86"/>
      <c r="VUI176" s="86"/>
      <c r="VUJ176" s="86"/>
      <c r="VUK176" s="86"/>
      <c r="VUL176" s="86"/>
      <c r="VUM176" s="86"/>
      <c r="VUN176" s="87"/>
      <c r="VUO176" s="85" t="s">
        <v>319</v>
      </c>
      <c r="VUP176" s="86"/>
      <c r="VUQ176" s="86"/>
      <c r="VUR176" s="86"/>
      <c r="VUS176" s="86"/>
      <c r="VUT176" s="86"/>
      <c r="VUU176" s="86"/>
      <c r="VUV176" s="87"/>
      <c r="VUW176" s="85" t="s">
        <v>319</v>
      </c>
      <c r="VUX176" s="86"/>
      <c r="VUY176" s="86"/>
      <c r="VUZ176" s="86"/>
      <c r="VVA176" s="86"/>
      <c r="VVB176" s="86"/>
      <c r="VVC176" s="86"/>
      <c r="VVD176" s="87"/>
      <c r="VVE176" s="85" t="s">
        <v>319</v>
      </c>
      <c r="VVF176" s="86"/>
      <c r="VVG176" s="86"/>
      <c r="VVH176" s="86"/>
      <c r="VVI176" s="86"/>
      <c r="VVJ176" s="86"/>
      <c r="VVK176" s="86"/>
      <c r="VVL176" s="87"/>
      <c r="VVM176" s="85" t="s">
        <v>319</v>
      </c>
      <c r="VVN176" s="86"/>
      <c r="VVO176" s="86"/>
      <c r="VVP176" s="86"/>
      <c r="VVQ176" s="86"/>
      <c r="VVR176" s="86"/>
      <c r="VVS176" s="86"/>
      <c r="VVT176" s="87"/>
      <c r="VVU176" s="85" t="s">
        <v>319</v>
      </c>
      <c r="VVV176" s="86"/>
      <c r="VVW176" s="86"/>
      <c r="VVX176" s="86"/>
      <c r="VVY176" s="86"/>
      <c r="VVZ176" s="86"/>
      <c r="VWA176" s="86"/>
      <c r="VWB176" s="87"/>
      <c r="VWC176" s="85" t="s">
        <v>319</v>
      </c>
      <c r="VWD176" s="86"/>
      <c r="VWE176" s="86"/>
      <c r="VWF176" s="86"/>
      <c r="VWG176" s="86"/>
      <c r="VWH176" s="86"/>
      <c r="VWI176" s="86"/>
      <c r="VWJ176" s="87"/>
      <c r="VWK176" s="85" t="s">
        <v>319</v>
      </c>
      <c r="VWL176" s="86"/>
      <c r="VWM176" s="86"/>
      <c r="VWN176" s="86"/>
      <c r="VWO176" s="86"/>
      <c r="VWP176" s="86"/>
      <c r="VWQ176" s="86"/>
      <c r="VWR176" s="87"/>
      <c r="VWS176" s="85" t="s">
        <v>319</v>
      </c>
      <c r="VWT176" s="86"/>
      <c r="VWU176" s="86"/>
      <c r="VWV176" s="86"/>
      <c r="VWW176" s="86"/>
      <c r="VWX176" s="86"/>
      <c r="VWY176" s="86"/>
      <c r="VWZ176" s="87"/>
      <c r="VXA176" s="85" t="s">
        <v>319</v>
      </c>
      <c r="VXB176" s="86"/>
      <c r="VXC176" s="86"/>
      <c r="VXD176" s="86"/>
      <c r="VXE176" s="86"/>
      <c r="VXF176" s="86"/>
      <c r="VXG176" s="86"/>
      <c r="VXH176" s="87"/>
      <c r="VXI176" s="85" t="s">
        <v>319</v>
      </c>
      <c r="VXJ176" s="86"/>
      <c r="VXK176" s="86"/>
      <c r="VXL176" s="86"/>
      <c r="VXM176" s="86"/>
      <c r="VXN176" s="86"/>
      <c r="VXO176" s="86"/>
      <c r="VXP176" s="87"/>
      <c r="VXQ176" s="85" t="s">
        <v>319</v>
      </c>
      <c r="VXR176" s="86"/>
      <c r="VXS176" s="86"/>
      <c r="VXT176" s="86"/>
      <c r="VXU176" s="86"/>
      <c r="VXV176" s="86"/>
      <c r="VXW176" s="86"/>
      <c r="VXX176" s="87"/>
      <c r="VXY176" s="85" t="s">
        <v>319</v>
      </c>
      <c r="VXZ176" s="86"/>
      <c r="VYA176" s="86"/>
      <c r="VYB176" s="86"/>
      <c r="VYC176" s="86"/>
      <c r="VYD176" s="86"/>
      <c r="VYE176" s="86"/>
      <c r="VYF176" s="87"/>
      <c r="VYG176" s="85" t="s">
        <v>319</v>
      </c>
      <c r="VYH176" s="86"/>
      <c r="VYI176" s="86"/>
      <c r="VYJ176" s="86"/>
      <c r="VYK176" s="86"/>
      <c r="VYL176" s="86"/>
      <c r="VYM176" s="86"/>
      <c r="VYN176" s="87"/>
      <c r="VYO176" s="85" t="s">
        <v>319</v>
      </c>
      <c r="VYP176" s="86"/>
      <c r="VYQ176" s="86"/>
      <c r="VYR176" s="86"/>
      <c r="VYS176" s="86"/>
      <c r="VYT176" s="86"/>
      <c r="VYU176" s="86"/>
      <c r="VYV176" s="87"/>
      <c r="VYW176" s="85" t="s">
        <v>319</v>
      </c>
      <c r="VYX176" s="86"/>
      <c r="VYY176" s="86"/>
      <c r="VYZ176" s="86"/>
      <c r="VZA176" s="86"/>
      <c r="VZB176" s="86"/>
      <c r="VZC176" s="86"/>
      <c r="VZD176" s="87"/>
      <c r="VZE176" s="85" t="s">
        <v>319</v>
      </c>
      <c r="VZF176" s="86"/>
      <c r="VZG176" s="86"/>
      <c r="VZH176" s="86"/>
      <c r="VZI176" s="86"/>
      <c r="VZJ176" s="86"/>
      <c r="VZK176" s="86"/>
      <c r="VZL176" s="87"/>
      <c r="VZM176" s="85" t="s">
        <v>319</v>
      </c>
      <c r="VZN176" s="86"/>
      <c r="VZO176" s="86"/>
      <c r="VZP176" s="86"/>
      <c r="VZQ176" s="86"/>
      <c r="VZR176" s="86"/>
      <c r="VZS176" s="86"/>
      <c r="VZT176" s="87"/>
      <c r="VZU176" s="85" t="s">
        <v>319</v>
      </c>
      <c r="VZV176" s="86"/>
      <c r="VZW176" s="86"/>
      <c r="VZX176" s="86"/>
      <c r="VZY176" s="86"/>
      <c r="VZZ176" s="86"/>
      <c r="WAA176" s="86"/>
      <c r="WAB176" s="87"/>
      <c r="WAC176" s="85" t="s">
        <v>319</v>
      </c>
      <c r="WAD176" s="86"/>
      <c r="WAE176" s="86"/>
      <c r="WAF176" s="86"/>
      <c r="WAG176" s="86"/>
      <c r="WAH176" s="86"/>
      <c r="WAI176" s="86"/>
      <c r="WAJ176" s="87"/>
      <c r="WAK176" s="85" t="s">
        <v>319</v>
      </c>
      <c r="WAL176" s="86"/>
      <c r="WAM176" s="86"/>
      <c r="WAN176" s="86"/>
      <c r="WAO176" s="86"/>
      <c r="WAP176" s="86"/>
      <c r="WAQ176" s="86"/>
      <c r="WAR176" s="87"/>
      <c r="WAS176" s="85" t="s">
        <v>319</v>
      </c>
      <c r="WAT176" s="86"/>
      <c r="WAU176" s="86"/>
      <c r="WAV176" s="86"/>
      <c r="WAW176" s="86"/>
      <c r="WAX176" s="86"/>
      <c r="WAY176" s="86"/>
      <c r="WAZ176" s="87"/>
      <c r="WBA176" s="85" t="s">
        <v>319</v>
      </c>
      <c r="WBB176" s="86"/>
      <c r="WBC176" s="86"/>
      <c r="WBD176" s="86"/>
      <c r="WBE176" s="86"/>
      <c r="WBF176" s="86"/>
      <c r="WBG176" s="86"/>
      <c r="WBH176" s="87"/>
      <c r="WBI176" s="85" t="s">
        <v>319</v>
      </c>
      <c r="WBJ176" s="86"/>
      <c r="WBK176" s="86"/>
      <c r="WBL176" s="86"/>
      <c r="WBM176" s="86"/>
      <c r="WBN176" s="86"/>
      <c r="WBO176" s="86"/>
      <c r="WBP176" s="87"/>
      <c r="WBQ176" s="85" t="s">
        <v>319</v>
      </c>
      <c r="WBR176" s="86"/>
      <c r="WBS176" s="86"/>
      <c r="WBT176" s="86"/>
      <c r="WBU176" s="86"/>
      <c r="WBV176" s="86"/>
      <c r="WBW176" s="86"/>
      <c r="WBX176" s="87"/>
      <c r="WBY176" s="85" t="s">
        <v>319</v>
      </c>
      <c r="WBZ176" s="86"/>
      <c r="WCA176" s="86"/>
      <c r="WCB176" s="86"/>
      <c r="WCC176" s="86"/>
      <c r="WCD176" s="86"/>
      <c r="WCE176" s="86"/>
      <c r="WCF176" s="87"/>
      <c r="WCG176" s="85" t="s">
        <v>319</v>
      </c>
      <c r="WCH176" s="86"/>
      <c r="WCI176" s="86"/>
      <c r="WCJ176" s="86"/>
      <c r="WCK176" s="86"/>
      <c r="WCL176" s="86"/>
      <c r="WCM176" s="86"/>
      <c r="WCN176" s="87"/>
      <c r="WCO176" s="85" t="s">
        <v>319</v>
      </c>
      <c r="WCP176" s="86"/>
      <c r="WCQ176" s="86"/>
      <c r="WCR176" s="86"/>
      <c r="WCS176" s="86"/>
      <c r="WCT176" s="86"/>
      <c r="WCU176" s="86"/>
      <c r="WCV176" s="87"/>
      <c r="WCW176" s="85" t="s">
        <v>319</v>
      </c>
      <c r="WCX176" s="86"/>
      <c r="WCY176" s="86"/>
      <c r="WCZ176" s="86"/>
      <c r="WDA176" s="86"/>
      <c r="WDB176" s="86"/>
      <c r="WDC176" s="86"/>
      <c r="WDD176" s="87"/>
      <c r="WDE176" s="85" t="s">
        <v>319</v>
      </c>
      <c r="WDF176" s="86"/>
      <c r="WDG176" s="86"/>
      <c r="WDH176" s="86"/>
      <c r="WDI176" s="86"/>
      <c r="WDJ176" s="86"/>
      <c r="WDK176" s="86"/>
      <c r="WDL176" s="87"/>
      <c r="WDM176" s="85" t="s">
        <v>319</v>
      </c>
      <c r="WDN176" s="86"/>
      <c r="WDO176" s="86"/>
      <c r="WDP176" s="86"/>
      <c r="WDQ176" s="86"/>
      <c r="WDR176" s="86"/>
      <c r="WDS176" s="86"/>
      <c r="WDT176" s="87"/>
      <c r="WDU176" s="85" t="s">
        <v>319</v>
      </c>
      <c r="WDV176" s="86"/>
      <c r="WDW176" s="86"/>
      <c r="WDX176" s="86"/>
      <c r="WDY176" s="86"/>
      <c r="WDZ176" s="86"/>
      <c r="WEA176" s="86"/>
      <c r="WEB176" s="87"/>
      <c r="WEC176" s="85" t="s">
        <v>319</v>
      </c>
      <c r="WED176" s="86"/>
      <c r="WEE176" s="86"/>
      <c r="WEF176" s="86"/>
      <c r="WEG176" s="86"/>
      <c r="WEH176" s="86"/>
      <c r="WEI176" s="86"/>
      <c r="WEJ176" s="87"/>
      <c r="WEK176" s="85" t="s">
        <v>319</v>
      </c>
      <c r="WEL176" s="86"/>
      <c r="WEM176" s="86"/>
      <c r="WEN176" s="86"/>
      <c r="WEO176" s="86"/>
      <c r="WEP176" s="86"/>
      <c r="WEQ176" s="86"/>
      <c r="WER176" s="87"/>
      <c r="WES176" s="85" t="s">
        <v>319</v>
      </c>
      <c r="WET176" s="86"/>
      <c r="WEU176" s="86"/>
      <c r="WEV176" s="86"/>
      <c r="WEW176" s="86"/>
      <c r="WEX176" s="86"/>
      <c r="WEY176" s="86"/>
      <c r="WEZ176" s="87"/>
      <c r="WFA176" s="85" t="s">
        <v>319</v>
      </c>
      <c r="WFB176" s="86"/>
      <c r="WFC176" s="86"/>
      <c r="WFD176" s="86"/>
      <c r="WFE176" s="86"/>
      <c r="WFF176" s="86"/>
      <c r="WFG176" s="86"/>
      <c r="WFH176" s="87"/>
      <c r="WFI176" s="85" t="s">
        <v>319</v>
      </c>
      <c r="WFJ176" s="86"/>
      <c r="WFK176" s="86"/>
      <c r="WFL176" s="86"/>
      <c r="WFM176" s="86"/>
      <c r="WFN176" s="86"/>
      <c r="WFO176" s="86"/>
      <c r="WFP176" s="87"/>
      <c r="WFQ176" s="85" t="s">
        <v>319</v>
      </c>
      <c r="WFR176" s="86"/>
      <c r="WFS176" s="86"/>
      <c r="WFT176" s="86"/>
      <c r="WFU176" s="86"/>
      <c r="WFV176" s="86"/>
      <c r="WFW176" s="86"/>
      <c r="WFX176" s="87"/>
      <c r="WFY176" s="85" t="s">
        <v>319</v>
      </c>
      <c r="WFZ176" s="86"/>
      <c r="WGA176" s="86"/>
      <c r="WGB176" s="86"/>
      <c r="WGC176" s="86"/>
      <c r="WGD176" s="86"/>
      <c r="WGE176" s="86"/>
      <c r="WGF176" s="87"/>
      <c r="WGG176" s="85" t="s">
        <v>319</v>
      </c>
      <c r="WGH176" s="86"/>
      <c r="WGI176" s="86"/>
      <c r="WGJ176" s="86"/>
      <c r="WGK176" s="86"/>
      <c r="WGL176" s="86"/>
      <c r="WGM176" s="86"/>
      <c r="WGN176" s="87"/>
      <c r="WGO176" s="85" t="s">
        <v>319</v>
      </c>
      <c r="WGP176" s="86"/>
      <c r="WGQ176" s="86"/>
      <c r="WGR176" s="86"/>
      <c r="WGS176" s="86"/>
      <c r="WGT176" s="86"/>
      <c r="WGU176" s="86"/>
      <c r="WGV176" s="87"/>
      <c r="WGW176" s="85" t="s">
        <v>319</v>
      </c>
      <c r="WGX176" s="86"/>
      <c r="WGY176" s="86"/>
      <c r="WGZ176" s="86"/>
      <c r="WHA176" s="86"/>
      <c r="WHB176" s="86"/>
      <c r="WHC176" s="86"/>
      <c r="WHD176" s="87"/>
      <c r="WHE176" s="85" t="s">
        <v>319</v>
      </c>
      <c r="WHF176" s="86"/>
      <c r="WHG176" s="86"/>
      <c r="WHH176" s="86"/>
      <c r="WHI176" s="86"/>
      <c r="WHJ176" s="86"/>
      <c r="WHK176" s="86"/>
      <c r="WHL176" s="87"/>
      <c r="WHM176" s="85" t="s">
        <v>319</v>
      </c>
      <c r="WHN176" s="86"/>
      <c r="WHO176" s="86"/>
      <c r="WHP176" s="86"/>
      <c r="WHQ176" s="86"/>
      <c r="WHR176" s="86"/>
      <c r="WHS176" s="86"/>
      <c r="WHT176" s="87"/>
      <c r="WHU176" s="85" t="s">
        <v>319</v>
      </c>
      <c r="WHV176" s="86"/>
      <c r="WHW176" s="86"/>
      <c r="WHX176" s="86"/>
      <c r="WHY176" s="86"/>
      <c r="WHZ176" s="86"/>
      <c r="WIA176" s="86"/>
      <c r="WIB176" s="87"/>
      <c r="WIC176" s="85" t="s">
        <v>319</v>
      </c>
      <c r="WID176" s="86"/>
      <c r="WIE176" s="86"/>
      <c r="WIF176" s="86"/>
      <c r="WIG176" s="86"/>
      <c r="WIH176" s="86"/>
      <c r="WII176" s="86"/>
      <c r="WIJ176" s="87"/>
      <c r="WIK176" s="85" t="s">
        <v>319</v>
      </c>
      <c r="WIL176" s="86"/>
      <c r="WIM176" s="86"/>
      <c r="WIN176" s="86"/>
      <c r="WIO176" s="86"/>
      <c r="WIP176" s="86"/>
      <c r="WIQ176" s="86"/>
      <c r="WIR176" s="87"/>
      <c r="WIS176" s="85" t="s">
        <v>319</v>
      </c>
      <c r="WIT176" s="86"/>
      <c r="WIU176" s="86"/>
      <c r="WIV176" s="86"/>
      <c r="WIW176" s="86"/>
      <c r="WIX176" s="86"/>
      <c r="WIY176" s="86"/>
      <c r="WIZ176" s="87"/>
      <c r="WJA176" s="85" t="s">
        <v>319</v>
      </c>
      <c r="WJB176" s="86"/>
      <c r="WJC176" s="86"/>
      <c r="WJD176" s="86"/>
      <c r="WJE176" s="86"/>
      <c r="WJF176" s="86"/>
      <c r="WJG176" s="86"/>
      <c r="WJH176" s="87"/>
      <c r="WJI176" s="85" t="s">
        <v>319</v>
      </c>
      <c r="WJJ176" s="86"/>
      <c r="WJK176" s="86"/>
      <c r="WJL176" s="86"/>
      <c r="WJM176" s="86"/>
      <c r="WJN176" s="86"/>
      <c r="WJO176" s="86"/>
      <c r="WJP176" s="87"/>
      <c r="WJQ176" s="85" t="s">
        <v>319</v>
      </c>
      <c r="WJR176" s="86"/>
      <c r="WJS176" s="86"/>
      <c r="WJT176" s="86"/>
      <c r="WJU176" s="86"/>
      <c r="WJV176" s="86"/>
      <c r="WJW176" s="86"/>
      <c r="WJX176" s="87"/>
      <c r="WJY176" s="85" t="s">
        <v>319</v>
      </c>
      <c r="WJZ176" s="86"/>
      <c r="WKA176" s="86"/>
      <c r="WKB176" s="86"/>
      <c r="WKC176" s="86"/>
      <c r="WKD176" s="86"/>
      <c r="WKE176" s="86"/>
      <c r="WKF176" s="87"/>
      <c r="WKG176" s="85" t="s">
        <v>319</v>
      </c>
      <c r="WKH176" s="86"/>
      <c r="WKI176" s="86"/>
      <c r="WKJ176" s="86"/>
      <c r="WKK176" s="86"/>
      <c r="WKL176" s="86"/>
      <c r="WKM176" s="86"/>
      <c r="WKN176" s="87"/>
      <c r="WKO176" s="85" t="s">
        <v>319</v>
      </c>
      <c r="WKP176" s="86"/>
      <c r="WKQ176" s="86"/>
      <c r="WKR176" s="86"/>
      <c r="WKS176" s="86"/>
      <c r="WKT176" s="86"/>
      <c r="WKU176" s="86"/>
      <c r="WKV176" s="87"/>
      <c r="WKW176" s="85" t="s">
        <v>319</v>
      </c>
      <c r="WKX176" s="86"/>
      <c r="WKY176" s="86"/>
      <c r="WKZ176" s="86"/>
      <c r="WLA176" s="86"/>
      <c r="WLB176" s="86"/>
      <c r="WLC176" s="86"/>
      <c r="WLD176" s="87"/>
      <c r="WLE176" s="85" t="s">
        <v>319</v>
      </c>
      <c r="WLF176" s="86"/>
      <c r="WLG176" s="86"/>
      <c r="WLH176" s="86"/>
      <c r="WLI176" s="86"/>
      <c r="WLJ176" s="86"/>
      <c r="WLK176" s="86"/>
      <c r="WLL176" s="87"/>
      <c r="WLM176" s="85" t="s">
        <v>319</v>
      </c>
      <c r="WLN176" s="86"/>
      <c r="WLO176" s="86"/>
      <c r="WLP176" s="86"/>
      <c r="WLQ176" s="86"/>
      <c r="WLR176" s="86"/>
      <c r="WLS176" s="86"/>
      <c r="WLT176" s="87"/>
      <c r="WLU176" s="85" t="s">
        <v>319</v>
      </c>
      <c r="WLV176" s="86"/>
      <c r="WLW176" s="86"/>
      <c r="WLX176" s="86"/>
      <c r="WLY176" s="86"/>
      <c r="WLZ176" s="86"/>
      <c r="WMA176" s="86"/>
      <c r="WMB176" s="87"/>
      <c r="WMC176" s="85" t="s">
        <v>319</v>
      </c>
      <c r="WMD176" s="86"/>
      <c r="WME176" s="86"/>
      <c r="WMF176" s="86"/>
      <c r="WMG176" s="86"/>
      <c r="WMH176" s="86"/>
      <c r="WMI176" s="86"/>
      <c r="WMJ176" s="87"/>
      <c r="WMK176" s="85" t="s">
        <v>319</v>
      </c>
      <c r="WML176" s="86"/>
      <c r="WMM176" s="86"/>
      <c r="WMN176" s="86"/>
      <c r="WMO176" s="86"/>
      <c r="WMP176" s="86"/>
      <c r="WMQ176" s="86"/>
      <c r="WMR176" s="87"/>
      <c r="WMS176" s="85" t="s">
        <v>319</v>
      </c>
      <c r="WMT176" s="86"/>
      <c r="WMU176" s="86"/>
      <c r="WMV176" s="86"/>
      <c r="WMW176" s="86"/>
      <c r="WMX176" s="86"/>
      <c r="WMY176" s="86"/>
      <c r="WMZ176" s="87"/>
      <c r="WNA176" s="85" t="s">
        <v>319</v>
      </c>
      <c r="WNB176" s="86"/>
      <c r="WNC176" s="86"/>
      <c r="WND176" s="86"/>
      <c r="WNE176" s="86"/>
      <c r="WNF176" s="86"/>
      <c r="WNG176" s="86"/>
      <c r="WNH176" s="87"/>
      <c r="WNI176" s="85" t="s">
        <v>319</v>
      </c>
      <c r="WNJ176" s="86"/>
      <c r="WNK176" s="86"/>
      <c r="WNL176" s="86"/>
      <c r="WNM176" s="86"/>
      <c r="WNN176" s="86"/>
      <c r="WNO176" s="86"/>
      <c r="WNP176" s="87"/>
      <c r="WNQ176" s="85" t="s">
        <v>319</v>
      </c>
      <c r="WNR176" s="86"/>
      <c r="WNS176" s="86"/>
      <c r="WNT176" s="86"/>
      <c r="WNU176" s="86"/>
      <c r="WNV176" s="86"/>
      <c r="WNW176" s="86"/>
      <c r="WNX176" s="87"/>
      <c r="WNY176" s="85" t="s">
        <v>319</v>
      </c>
      <c r="WNZ176" s="86"/>
      <c r="WOA176" s="86"/>
      <c r="WOB176" s="86"/>
      <c r="WOC176" s="86"/>
      <c r="WOD176" s="86"/>
      <c r="WOE176" s="86"/>
      <c r="WOF176" s="87"/>
      <c r="WOG176" s="85" t="s">
        <v>319</v>
      </c>
      <c r="WOH176" s="86"/>
      <c r="WOI176" s="86"/>
      <c r="WOJ176" s="86"/>
      <c r="WOK176" s="86"/>
      <c r="WOL176" s="86"/>
      <c r="WOM176" s="86"/>
      <c r="WON176" s="87"/>
      <c r="WOO176" s="85" t="s">
        <v>319</v>
      </c>
      <c r="WOP176" s="86"/>
      <c r="WOQ176" s="86"/>
      <c r="WOR176" s="86"/>
      <c r="WOS176" s="86"/>
      <c r="WOT176" s="86"/>
      <c r="WOU176" s="86"/>
      <c r="WOV176" s="87"/>
      <c r="WOW176" s="85" t="s">
        <v>319</v>
      </c>
      <c r="WOX176" s="86"/>
      <c r="WOY176" s="86"/>
      <c r="WOZ176" s="86"/>
      <c r="WPA176" s="86"/>
      <c r="WPB176" s="86"/>
      <c r="WPC176" s="86"/>
      <c r="WPD176" s="87"/>
      <c r="WPE176" s="85" t="s">
        <v>319</v>
      </c>
      <c r="WPF176" s="86"/>
      <c r="WPG176" s="86"/>
      <c r="WPH176" s="86"/>
      <c r="WPI176" s="86"/>
      <c r="WPJ176" s="86"/>
      <c r="WPK176" s="86"/>
      <c r="WPL176" s="87"/>
      <c r="WPM176" s="85" t="s">
        <v>319</v>
      </c>
      <c r="WPN176" s="86"/>
      <c r="WPO176" s="86"/>
      <c r="WPP176" s="86"/>
      <c r="WPQ176" s="86"/>
      <c r="WPR176" s="86"/>
      <c r="WPS176" s="86"/>
      <c r="WPT176" s="87"/>
      <c r="WPU176" s="85" t="s">
        <v>319</v>
      </c>
      <c r="WPV176" s="86"/>
      <c r="WPW176" s="86"/>
      <c r="WPX176" s="86"/>
      <c r="WPY176" s="86"/>
      <c r="WPZ176" s="86"/>
      <c r="WQA176" s="86"/>
      <c r="WQB176" s="87"/>
      <c r="WQC176" s="85" t="s">
        <v>319</v>
      </c>
      <c r="WQD176" s="86"/>
      <c r="WQE176" s="86"/>
      <c r="WQF176" s="86"/>
      <c r="WQG176" s="86"/>
      <c r="WQH176" s="86"/>
      <c r="WQI176" s="86"/>
      <c r="WQJ176" s="87"/>
      <c r="WQK176" s="85" t="s">
        <v>319</v>
      </c>
      <c r="WQL176" s="86"/>
      <c r="WQM176" s="86"/>
      <c r="WQN176" s="86"/>
      <c r="WQO176" s="86"/>
      <c r="WQP176" s="86"/>
      <c r="WQQ176" s="86"/>
      <c r="WQR176" s="87"/>
      <c r="WQS176" s="85" t="s">
        <v>319</v>
      </c>
      <c r="WQT176" s="86"/>
      <c r="WQU176" s="86"/>
      <c r="WQV176" s="86"/>
      <c r="WQW176" s="86"/>
      <c r="WQX176" s="86"/>
      <c r="WQY176" s="86"/>
      <c r="WQZ176" s="87"/>
      <c r="WRA176" s="85" t="s">
        <v>319</v>
      </c>
      <c r="WRB176" s="86"/>
      <c r="WRC176" s="86"/>
      <c r="WRD176" s="86"/>
      <c r="WRE176" s="86"/>
      <c r="WRF176" s="86"/>
      <c r="WRG176" s="86"/>
      <c r="WRH176" s="87"/>
      <c r="WRI176" s="85" t="s">
        <v>319</v>
      </c>
      <c r="WRJ176" s="86"/>
      <c r="WRK176" s="86"/>
      <c r="WRL176" s="86"/>
      <c r="WRM176" s="86"/>
      <c r="WRN176" s="86"/>
      <c r="WRO176" s="86"/>
      <c r="WRP176" s="87"/>
      <c r="WRQ176" s="85" t="s">
        <v>319</v>
      </c>
      <c r="WRR176" s="86"/>
      <c r="WRS176" s="86"/>
      <c r="WRT176" s="86"/>
      <c r="WRU176" s="86"/>
      <c r="WRV176" s="86"/>
      <c r="WRW176" s="86"/>
      <c r="WRX176" s="87"/>
      <c r="WRY176" s="85" t="s">
        <v>319</v>
      </c>
      <c r="WRZ176" s="86"/>
      <c r="WSA176" s="86"/>
      <c r="WSB176" s="86"/>
      <c r="WSC176" s="86"/>
      <c r="WSD176" s="86"/>
      <c r="WSE176" s="86"/>
      <c r="WSF176" s="87"/>
      <c r="WSG176" s="85" t="s">
        <v>319</v>
      </c>
      <c r="WSH176" s="86"/>
      <c r="WSI176" s="86"/>
      <c r="WSJ176" s="86"/>
      <c r="WSK176" s="86"/>
      <c r="WSL176" s="86"/>
      <c r="WSM176" s="86"/>
      <c r="WSN176" s="87"/>
      <c r="WSO176" s="85" t="s">
        <v>319</v>
      </c>
      <c r="WSP176" s="86"/>
      <c r="WSQ176" s="86"/>
      <c r="WSR176" s="86"/>
      <c r="WSS176" s="86"/>
      <c r="WST176" s="86"/>
      <c r="WSU176" s="86"/>
      <c r="WSV176" s="87"/>
      <c r="WSW176" s="85" t="s">
        <v>319</v>
      </c>
      <c r="WSX176" s="86"/>
      <c r="WSY176" s="86"/>
      <c r="WSZ176" s="86"/>
      <c r="WTA176" s="86"/>
      <c r="WTB176" s="86"/>
      <c r="WTC176" s="86"/>
      <c r="WTD176" s="87"/>
      <c r="WTE176" s="85" t="s">
        <v>319</v>
      </c>
      <c r="WTF176" s="86"/>
      <c r="WTG176" s="86"/>
      <c r="WTH176" s="86"/>
      <c r="WTI176" s="86"/>
      <c r="WTJ176" s="86"/>
      <c r="WTK176" s="86"/>
      <c r="WTL176" s="87"/>
      <c r="WTM176" s="85" t="s">
        <v>319</v>
      </c>
      <c r="WTN176" s="86"/>
      <c r="WTO176" s="86"/>
      <c r="WTP176" s="86"/>
      <c r="WTQ176" s="86"/>
      <c r="WTR176" s="86"/>
      <c r="WTS176" s="86"/>
      <c r="WTT176" s="87"/>
      <c r="WTU176" s="85" t="s">
        <v>319</v>
      </c>
      <c r="WTV176" s="86"/>
      <c r="WTW176" s="86"/>
      <c r="WTX176" s="86"/>
      <c r="WTY176" s="86"/>
      <c r="WTZ176" s="86"/>
      <c r="WUA176" s="86"/>
      <c r="WUB176" s="87"/>
      <c r="WUC176" s="85" t="s">
        <v>319</v>
      </c>
      <c r="WUD176" s="86"/>
      <c r="WUE176" s="86"/>
      <c r="WUF176" s="86"/>
      <c r="WUG176" s="86"/>
      <c r="WUH176" s="86"/>
      <c r="WUI176" s="86"/>
      <c r="WUJ176" s="87"/>
      <c r="WUK176" s="85" t="s">
        <v>319</v>
      </c>
      <c r="WUL176" s="86"/>
      <c r="WUM176" s="86"/>
      <c r="WUN176" s="86"/>
      <c r="WUO176" s="86"/>
      <c r="WUP176" s="86"/>
      <c r="WUQ176" s="86"/>
      <c r="WUR176" s="87"/>
      <c r="WUS176" s="85" t="s">
        <v>319</v>
      </c>
      <c r="WUT176" s="86"/>
      <c r="WUU176" s="86"/>
      <c r="WUV176" s="86"/>
      <c r="WUW176" s="86"/>
      <c r="WUX176" s="86"/>
      <c r="WUY176" s="86"/>
      <c r="WUZ176" s="87"/>
      <c r="WVA176" s="85" t="s">
        <v>319</v>
      </c>
      <c r="WVB176" s="86"/>
      <c r="WVC176" s="86"/>
      <c r="WVD176" s="86"/>
      <c r="WVE176" s="86"/>
      <c r="WVF176" s="86"/>
      <c r="WVG176" s="86"/>
      <c r="WVH176" s="87"/>
      <c r="WVI176" s="85" t="s">
        <v>319</v>
      </c>
      <c r="WVJ176" s="86"/>
      <c r="WVK176" s="86"/>
      <c r="WVL176" s="86"/>
      <c r="WVM176" s="86"/>
      <c r="WVN176" s="86"/>
      <c r="WVO176" s="86"/>
      <c r="WVP176" s="87"/>
      <c r="WVQ176" s="85" t="s">
        <v>319</v>
      </c>
      <c r="WVR176" s="86"/>
      <c r="WVS176" s="86"/>
      <c r="WVT176" s="86"/>
      <c r="WVU176" s="86"/>
      <c r="WVV176" s="86"/>
      <c r="WVW176" s="86"/>
      <c r="WVX176" s="87"/>
      <c r="WVY176" s="85" t="s">
        <v>319</v>
      </c>
      <c r="WVZ176" s="86"/>
      <c r="WWA176" s="86"/>
      <c r="WWB176" s="86"/>
      <c r="WWC176" s="86"/>
      <c r="WWD176" s="86"/>
      <c r="WWE176" s="86"/>
      <c r="WWF176" s="87"/>
      <c r="WWG176" s="85" t="s">
        <v>319</v>
      </c>
      <c r="WWH176" s="86"/>
      <c r="WWI176" s="86"/>
      <c r="WWJ176" s="86"/>
      <c r="WWK176" s="86"/>
      <c r="WWL176" s="86"/>
      <c r="WWM176" s="86"/>
      <c r="WWN176" s="87"/>
      <c r="WWO176" s="85" t="s">
        <v>319</v>
      </c>
      <c r="WWP176" s="86"/>
      <c r="WWQ176" s="86"/>
      <c r="WWR176" s="86"/>
      <c r="WWS176" s="86"/>
      <c r="WWT176" s="86"/>
      <c r="WWU176" s="86"/>
      <c r="WWV176" s="87"/>
      <c r="WWW176" s="85" t="s">
        <v>319</v>
      </c>
      <c r="WWX176" s="86"/>
      <c r="WWY176" s="86"/>
      <c r="WWZ176" s="86"/>
      <c r="WXA176" s="86"/>
      <c r="WXB176" s="86"/>
      <c r="WXC176" s="86"/>
      <c r="WXD176" s="87"/>
      <c r="WXE176" s="85" t="s">
        <v>319</v>
      </c>
      <c r="WXF176" s="86"/>
      <c r="WXG176" s="86"/>
      <c r="WXH176" s="86"/>
      <c r="WXI176" s="86"/>
      <c r="WXJ176" s="86"/>
      <c r="WXK176" s="86"/>
      <c r="WXL176" s="87"/>
      <c r="WXM176" s="85" t="s">
        <v>319</v>
      </c>
      <c r="WXN176" s="86"/>
      <c r="WXO176" s="86"/>
      <c r="WXP176" s="86"/>
      <c r="WXQ176" s="86"/>
      <c r="WXR176" s="86"/>
      <c r="WXS176" s="86"/>
      <c r="WXT176" s="87"/>
      <c r="WXU176" s="85" t="s">
        <v>319</v>
      </c>
      <c r="WXV176" s="86"/>
      <c r="WXW176" s="86"/>
      <c r="WXX176" s="86"/>
      <c r="WXY176" s="86"/>
      <c r="WXZ176" s="86"/>
      <c r="WYA176" s="86"/>
      <c r="WYB176" s="87"/>
      <c r="WYC176" s="85" t="s">
        <v>319</v>
      </c>
      <c r="WYD176" s="86"/>
      <c r="WYE176" s="86"/>
      <c r="WYF176" s="86"/>
      <c r="WYG176" s="86"/>
      <c r="WYH176" s="86"/>
      <c r="WYI176" s="86"/>
      <c r="WYJ176" s="87"/>
      <c r="WYK176" s="85" t="s">
        <v>319</v>
      </c>
      <c r="WYL176" s="86"/>
      <c r="WYM176" s="86"/>
      <c r="WYN176" s="86"/>
      <c r="WYO176" s="86"/>
      <c r="WYP176" s="86"/>
      <c r="WYQ176" s="86"/>
      <c r="WYR176" s="87"/>
      <c r="WYS176" s="85" t="s">
        <v>319</v>
      </c>
      <c r="WYT176" s="86"/>
      <c r="WYU176" s="86"/>
      <c r="WYV176" s="86"/>
      <c r="WYW176" s="86"/>
      <c r="WYX176" s="86"/>
      <c r="WYY176" s="86"/>
      <c r="WYZ176" s="87"/>
      <c r="WZA176" s="85" t="s">
        <v>319</v>
      </c>
      <c r="WZB176" s="86"/>
      <c r="WZC176" s="86"/>
      <c r="WZD176" s="86"/>
      <c r="WZE176" s="86"/>
      <c r="WZF176" s="86"/>
      <c r="WZG176" s="86"/>
      <c r="WZH176" s="87"/>
      <c r="WZI176" s="85" t="s">
        <v>319</v>
      </c>
      <c r="WZJ176" s="86"/>
      <c r="WZK176" s="86"/>
      <c r="WZL176" s="86"/>
      <c r="WZM176" s="86"/>
      <c r="WZN176" s="86"/>
      <c r="WZO176" s="86"/>
      <c r="WZP176" s="87"/>
      <c r="WZQ176" s="85" t="s">
        <v>319</v>
      </c>
      <c r="WZR176" s="86"/>
      <c r="WZS176" s="86"/>
      <c r="WZT176" s="86"/>
      <c r="WZU176" s="86"/>
      <c r="WZV176" s="86"/>
      <c r="WZW176" s="86"/>
      <c r="WZX176" s="87"/>
      <c r="WZY176" s="85" t="s">
        <v>319</v>
      </c>
      <c r="WZZ176" s="86"/>
      <c r="XAA176" s="86"/>
      <c r="XAB176" s="86"/>
      <c r="XAC176" s="86"/>
      <c r="XAD176" s="86"/>
      <c r="XAE176" s="86"/>
      <c r="XAF176" s="87"/>
      <c r="XAG176" s="85" t="s">
        <v>319</v>
      </c>
      <c r="XAH176" s="86"/>
      <c r="XAI176" s="86"/>
      <c r="XAJ176" s="86"/>
      <c r="XAK176" s="86"/>
      <c r="XAL176" s="86"/>
      <c r="XAM176" s="86"/>
      <c r="XAN176" s="87"/>
      <c r="XAO176" s="85" t="s">
        <v>319</v>
      </c>
      <c r="XAP176" s="86"/>
      <c r="XAQ176" s="86"/>
      <c r="XAR176" s="86"/>
      <c r="XAS176" s="86"/>
      <c r="XAT176" s="86"/>
      <c r="XAU176" s="86"/>
      <c r="XAV176" s="87"/>
      <c r="XAW176" s="85" t="s">
        <v>319</v>
      </c>
      <c r="XAX176" s="86"/>
      <c r="XAY176" s="86"/>
      <c r="XAZ176" s="86"/>
      <c r="XBA176" s="86"/>
      <c r="XBB176" s="86"/>
      <c r="XBC176" s="86"/>
      <c r="XBD176" s="87"/>
      <c r="XBE176" s="85" t="s">
        <v>319</v>
      </c>
      <c r="XBF176" s="86"/>
      <c r="XBG176" s="86"/>
      <c r="XBH176" s="86"/>
      <c r="XBI176" s="86"/>
      <c r="XBJ176" s="86"/>
      <c r="XBK176" s="86"/>
      <c r="XBL176" s="87"/>
      <c r="XBM176" s="85" t="s">
        <v>319</v>
      </c>
      <c r="XBN176" s="86"/>
      <c r="XBO176" s="86"/>
      <c r="XBP176" s="86"/>
      <c r="XBQ176" s="86"/>
      <c r="XBR176" s="86"/>
      <c r="XBS176" s="86"/>
      <c r="XBT176" s="87"/>
      <c r="XBU176" s="85" t="s">
        <v>319</v>
      </c>
      <c r="XBV176" s="86"/>
      <c r="XBW176" s="86"/>
      <c r="XBX176" s="86"/>
      <c r="XBY176" s="86"/>
      <c r="XBZ176" s="86"/>
      <c r="XCA176" s="86"/>
      <c r="XCB176" s="87"/>
      <c r="XCC176" s="85" t="s">
        <v>319</v>
      </c>
      <c r="XCD176" s="86"/>
      <c r="XCE176" s="86"/>
      <c r="XCF176" s="86"/>
      <c r="XCG176" s="86"/>
      <c r="XCH176" s="86"/>
      <c r="XCI176" s="86"/>
      <c r="XCJ176" s="87"/>
      <c r="XCK176" s="85" t="s">
        <v>319</v>
      </c>
      <c r="XCL176" s="86"/>
      <c r="XCM176" s="86"/>
      <c r="XCN176" s="86"/>
      <c r="XCO176" s="86"/>
      <c r="XCP176" s="86"/>
      <c r="XCQ176" s="86"/>
      <c r="XCR176" s="87"/>
      <c r="XCS176" s="85" t="s">
        <v>319</v>
      </c>
      <c r="XCT176" s="86"/>
      <c r="XCU176" s="86"/>
      <c r="XCV176" s="86"/>
      <c r="XCW176" s="86"/>
      <c r="XCX176" s="86"/>
      <c r="XCY176" s="86"/>
      <c r="XCZ176" s="87"/>
      <c r="XDA176" s="85" t="s">
        <v>319</v>
      </c>
      <c r="XDB176" s="86"/>
      <c r="XDC176" s="86"/>
      <c r="XDD176" s="86"/>
      <c r="XDE176" s="86"/>
      <c r="XDF176" s="86"/>
      <c r="XDG176" s="86"/>
      <c r="XDH176" s="87"/>
      <c r="XDI176" s="85" t="s">
        <v>319</v>
      </c>
      <c r="XDJ176" s="86"/>
      <c r="XDK176" s="86"/>
      <c r="XDL176" s="86"/>
      <c r="XDM176" s="86"/>
      <c r="XDN176" s="86"/>
      <c r="XDO176" s="86"/>
      <c r="XDP176" s="87"/>
      <c r="XDQ176" s="85" t="s">
        <v>319</v>
      </c>
      <c r="XDR176" s="86"/>
      <c r="XDS176" s="86"/>
      <c r="XDT176" s="86"/>
      <c r="XDU176" s="86"/>
      <c r="XDV176" s="86"/>
      <c r="XDW176" s="86"/>
      <c r="XDX176" s="87"/>
      <c r="XDY176" s="85" t="s">
        <v>319</v>
      </c>
      <c r="XDZ176" s="86"/>
      <c r="XEA176" s="86"/>
      <c r="XEB176" s="86"/>
      <c r="XEC176" s="86"/>
      <c r="XED176" s="86"/>
      <c r="XEE176" s="86"/>
      <c r="XEF176" s="87"/>
    </row>
    <row r="177" spans="1:16" s="36" customFormat="1" ht="15.75" customHeight="1" x14ac:dyDescent="0.35">
      <c r="A177" s="210" t="s">
        <v>330</v>
      </c>
      <c r="B177" s="211"/>
      <c r="C177" s="211"/>
      <c r="D177" s="211"/>
      <c r="E177" s="211"/>
      <c r="F177" s="211"/>
      <c r="G177" s="211"/>
      <c r="H177" s="212"/>
      <c r="I177" s="35">
        <v>3</v>
      </c>
      <c r="K177" s="69"/>
      <c r="L177" s="69"/>
      <c r="M177" s="69"/>
      <c r="N177" s="69"/>
      <c r="O177" s="69"/>
      <c r="P177" s="69"/>
    </row>
    <row r="178" spans="1:16" s="69" customFormat="1" ht="16.5" customHeight="1" x14ac:dyDescent="0.35">
      <c r="A178" s="101">
        <v>1</v>
      </c>
      <c r="B178" s="102"/>
      <c r="C178" s="68" t="s">
        <v>317</v>
      </c>
      <c r="D178" s="68">
        <f>(4.95*3.3+2.45*3.04+2.43*2.94+3.13*3.35+3.65*3.35+3.35*3.35+1.53*2.29+1.52*2.29+2.43*1.52+1.53*0.6+4.5*1.2+1.1*0.6)*10.765</f>
        <v>888.31488200000024</v>
      </c>
      <c r="E178" s="68">
        <f>((3.1*1.15+2.6*1+2*1)+(2.7*0.7+2.5*0.7+2.4*1))*10.764</f>
        <v>152.90261999999998</v>
      </c>
      <c r="F178" s="68">
        <f>D178+E178</f>
        <v>1041.2175020000002</v>
      </c>
      <c r="G178" s="68">
        <v>0</v>
      </c>
      <c r="H178" s="68">
        <f>F178*(($H$158)+1)+(IF(G178&lt;101,G178,IF(G178&lt;201,G178/2,IF(G178&lt;=301,G178/3,G178/4))))</f>
        <v>1561.8262530000002</v>
      </c>
      <c r="I178" s="35"/>
      <c r="J178" s="36"/>
      <c r="K178" s="36"/>
      <c r="L178" s="36"/>
      <c r="M178" s="36"/>
      <c r="N178" s="36"/>
      <c r="O178" s="36"/>
      <c r="P178" s="36"/>
    </row>
    <row r="179" spans="1:16" s="69" customFormat="1" ht="15.75" customHeight="1" x14ac:dyDescent="0.35">
      <c r="A179" s="101">
        <v>2</v>
      </c>
      <c r="B179" s="102"/>
      <c r="C179" s="68" t="s">
        <v>318</v>
      </c>
      <c r="D179" s="68">
        <f>(4.87*3.05+2.04*2.67+2.9*2.27+3.05*3.65+3.44*3.65+2.16*1.52+2.29*1.52+2.29*1)*10.764</f>
        <v>641.81211119999989</v>
      </c>
      <c r="E179" s="68">
        <f>((2.4*1+3.05*1.15+1.8*1)+(0.7*2.2))*10.764</f>
        <v>99.540089999999978</v>
      </c>
      <c r="F179" s="68">
        <f>D179+E179</f>
        <v>741.35220119999985</v>
      </c>
      <c r="G179" s="68">
        <v>0</v>
      </c>
      <c r="H179" s="68">
        <f>F179*(($H$158)+1)+(IF(G179&lt;101,G179,IF(G179&lt;201,G179/2,IF(G179&lt;=301,G179/3,G179/4))))</f>
        <v>1112.0283017999998</v>
      </c>
      <c r="I179" s="35"/>
      <c r="J179" s="36"/>
      <c r="K179" s="36"/>
      <c r="L179" s="36"/>
      <c r="M179" s="36"/>
      <c r="N179" s="36"/>
      <c r="O179" s="36"/>
      <c r="P179" s="36"/>
    </row>
    <row r="180" spans="1:16" s="69" customFormat="1" ht="15.75" customHeight="1" x14ac:dyDescent="0.35">
      <c r="A180" s="101">
        <v>3</v>
      </c>
      <c r="B180" s="102"/>
      <c r="C180" s="68" t="s">
        <v>318</v>
      </c>
      <c r="D180" s="68">
        <f>(4.87*3.05+2.04*2.67+2.9*2.27+3.05*3.65+3.44*3.65+2.16*1.52+2.29*1.52+2.29*1)*10.764</f>
        <v>641.81211119999989</v>
      </c>
      <c r="E180" s="68">
        <f>((2.4*1+3.05*1.15+1.8*1)+(0.7*2.2))*10.764</f>
        <v>99.540089999999978</v>
      </c>
      <c r="F180" s="68">
        <f>D180+E180</f>
        <v>741.35220119999985</v>
      </c>
      <c r="G180" s="68">
        <v>0</v>
      </c>
      <c r="H180" s="68">
        <f>F180*(($H$158)+1)+(IF(G180&lt;101,G180,IF(G180&lt;201,G180/2,IF(G180&lt;=301,G180/3,G180/4))))</f>
        <v>1112.0283017999998</v>
      </c>
      <c r="I180" s="35"/>
      <c r="J180" s="36"/>
      <c r="K180" s="36"/>
      <c r="L180" s="36"/>
      <c r="M180" s="36"/>
      <c r="N180" s="36"/>
      <c r="O180" s="36"/>
      <c r="P180" s="36"/>
    </row>
    <row r="181" spans="1:16" s="69" customFormat="1" ht="15.75" customHeight="1" x14ac:dyDescent="0.35">
      <c r="A181" s="101">
        <v>4</v>
      </c>
      <c r="B181" s="102"/>
      <c r="C181" s="68" t="s">
        <v>317</v>
      </c>
      <c r="D181" s="68">
        <f>(4.95*3.3+2.45*3.04+2.43*2.94+3.13*3.35+3.65*3.35+3.35*3.35+1.53*2.29+1.52*2.29+2.43*1.52+1.53*0.6+4.5*1.2+1.1*0.6)*10.765</f>
        <v>888.31488200000024</v>
      </c>
      <c r="E181" s="68">
        <f>((3.1*1.15+2.6*1+2*1)+(2.7*0.7+2.5*0.7+2.4*1))*10.764</f>
        <v>152.90261999999998</v>
      </c>
      <c r="F181" s="68">
        <f>D181+E181</f>
        <v>1041.2175020000002</v>
      </c>
      <c r="G181" s="68">
        <v>0</v>
      </c>
      <c r="H181" s="68">
        <f>F181*(($H$158)+1)+(IF(G181&lt;101,G181,IF(G181&lt;201,G181/2,IF(G181&lt;=301,G181/3,G181/4))))</f>
        <v>1561.8262530000002</v>
      </c>
      <c r="I181" s="35"/>
      <c r="J181" s="36"/>
      <c r="K181" s="36"/>
      <c r="L181" s="36"/>
      <c r="M181" s="36"/>
      <c r="N181" s="36"/>
      <c r="O181" s="36"/>
      <c r="P181" s="36"/>
    </row>
    <row r="182" spans="1:16" s="69" customFormat="1" ht="15.75" customHeight="1" x14ac:dyDescent="0.35">
      <c r="A182" s="201" t="s">
        <v>65</v>
      </c>
      <c r="B182" s="201"/>
      <c r="C182" s="201"/>
      <c r="D182" s="201"/>
      <c r="E182" s="201"/>
      <c r="F182" s="201"/>
      <c r="G182" s="201"/>
      <c r="H182" s="201"/>
      <c r="I182" s="35"/>
      <c r="J182" s="36"/>
      <c r="K182" s="36"/>
      <c r="L182" s="36"/>
      <c r="M182" s="36"/>
      <c r="N182" s="36"/>
      <c r="O182" s="36"/>
      <c r="P182" s="36"/>
    </row>
    <row r="183" spans="1:16" s="36" customFormat="1" ht="48" customHeight="1" x14ac:dyDescent="0.35">
      <c r="A183" s="45" t="s">
        <v>149</v>
      </c>
      <c r="B183" s="198" t="s">
        <v>352</v>
      </c>
      <c r="C183" s="199"/>
      <c r="D183" s="199"/>
      <c r="E183" s="199"/>
      <c r="F183" s="199"/>
      <c r="G183" s="199"/>
      <c r="H183" s="200"/>
      <c r="I183" s="35"/>
    </row>
    <row r="184" spans="1:16" s="36" customFormat="1" x14ac:dyDescent="0.35">
      <c r="A184" s="45" t="s">
        <v>149</v>
      </c>
      <c r="B184" s="198" t="str">
        <f>(IF(H157="Saleable area Loading :","We have considered Saleable area of Flats as per our Calculation.","We considered Saleable area of Flat as per Builder area Sheet."))</f>
        <v>We have considered Saleable area of Flats as per our Calculation.</v>
      </c>
      <c r="C184" s="199"/>
      <c r="D184" s="199"/>
      <c r="E184" s="199"/>
      <c r="F184" s="199"/>
      <c r="G184" s="199"/>
      <c r="H184" s="200"/>
      <c r="I184" s="35"/>
    </row>
    <row r="185" spans="1:16" s="36" customFormat="1" ht="15.75" customHeight="1" x14ac:dyDescent="0.35">
      <c r="A185" s="45" t="s">
        <v>149</v>
      </c>
      <c r="B185" s="198" t="str">
        <f>(IF(H132="Saleable area Loading :","We have considered Saleable area of Commercial as per our Calculation.","We considered Saleable area of Commercial as per Builder area Sheet."))</f>
        <v>We have considered Saleable area of Commercial as per our Calculation.</v>
      </c>
      <c r="C185" s="199"/>
      <c r="D185" s="199"/>
      <c r="E185" s="199"/>
      <c r="F185" s="199"/>
      <c r="G185" s="199"/>
      <c r="H185" s="200"/>
      <c r="I185" s="35"/>
    </row>
    <row r="186" spans="1:16" s="36" customFormat="1" ht="15.75" customHeight="1" x14ac:dyDescent="0.35">
      <c r="A186" s="45" t="s">
        <v>149</v>
      </c>
      <c r="B186" s="183" t="s">
        <v>119</v>
      </c>
      <c r="C186" s="184"/>
      <c r="D186" s="184"/>
      <c r="E186" s="184"/>
      <c r="F186" s="184"/>
      <c r="G186" s="184"/>
      <c r="H186" s="185"/>
      <c r="I186" s="35"/>
    </row>
    <row r="187" spans="1:16" s="36" customFormat="1" ht="15.75" customHeight="1" x14ac:dyDescent="0.35">
      <c r="A187" s="45" t="s">
        <v>149</v>
      </c>
      <c r="B187" s="183" t="s">
        <v>343</v>
      </c>
      <c r="C187" s="184"/>
      <c r="D187" s="184"/>
      <c r="E187" s="184"/>
      <c r="F187" s="184"/>
      <c r="G187" s="184"/>
      <c r="H187" s="185"/>
      <c r="I187" s="35"/>
    </row>
    <row r="188" spans="1:16" s="36" customFormat="1" ht="15.75" customHeight="1" x14ac:dyDescent="0.35">
      <c r="A188" s="45" t="s">
        <v>149</v>
      </c>
      <c r="B188" s="183" t="s">
        <v>148</v>
      </c>
      <c r="C188" s="184"/>
      <c r="D188" s="184"/>
      <c r="E188" s="184"/>
      <c r="F188" s="184"/>
      <c r="G188" s="184"/>
      <c r="H188" s="185"/>
      <c r="I188" s="34"/>
    </row>
    <row r="189" spans="1:16" s="36" customFormat="1" ht="15.75" customHeight="1" x14ac:dyDescent="0.35">
      <c r="A189" s="45" t="s">
        <v>149</v>
      </c>
      <c r="B189" s="183" t="s">
        <v>120</v>
      </c>
      <c r="C189" s="184"/>
      <c r="D189" s="184"/>
      <c r="E189" s="184"/>
      <c r="F189" s="184"/>
      <c r="G189" s="184"/>
      <c r="H189" s="185"/>
      <c r="I189" s="34"/>
      <c r="J189" s="34"/>
    </row>
    <row r="190" spans="1:16" s="36" customFormat="1" ht="30" customHeight="1" x14ac:dyDescent="0.35">
      <c r="A190" s="45" t="s">
        <v>149</v>
      </c>
      <c r="B190" s="183" t="s">
        <v>150</v>
      </c>
      <c r="C190" s="184"/>
      <c r="D190" s="184"/>
      <c r="E190" s="184"/>
      <c r="F190" s="184"/>
      <c r="G190" s="184"/>
      <c r="H190" s="185"/>
      <c r="I190" s="34"/>
      <c r="J190" s="34"/>
    </row>
    <row r="191" spans="1:16" s="36" customFormat="1" ht="15.75" customHeight="1" x14ac:dyDescent="0.35">
      <c r="A191" s="45" t="s">
        <v>149</v>
      </c>
      <c r="B191" s="183" t="s">
        <v>121</v>
      </c>
      <c r="C191" s="184"/>
      <c r="D191" s="184"/>
      <c r="E191" s="184"/>
      <c r="F191" s="184"/>
      <c r="G191" s="184"/>
      <c r="H191" s="185"/>
      <c r="I191" s="34"/>
      <c r="J191" s="34"/>
      <c r="K191" s="34"/>
      <c r="L191" s="34"/>
      <c r="M191" s="34"/>
      <c r="N191" s="34"/>
      <c r="O191" s="34"/>
      <c r="P191" s="34"/>
    </row>
    <row r="192" spans="1:16" s="81" customFormat="1" ht="15.75" customHeight="1" x14ac:dyDescent="0.35">
      <c r="A192" s="80" t="s">
        <v>149</v>
      </c>
      <c r="B192" s="183" t="s">
        <v>350</v>
      </c>
      <c r="C192" s="184"/>
      <c r="D192" s="184"/>
      <c r="E192" s="184"/>
      <c r="F192" s="184"/>
      <c r="G192" s="184"/>
      <c r="H192" s="185"/>
      <c r="I192" s="34"/>
      <c r="J192" s="34"/>
      <c r="K192" s="34"/>
      <c r="L192" s="34"/>
      <c r="M192" s="34"/>
      <c r="N192" s="34"/>
      <c r="O192" s="34"/>
      <c r="P192" s="34"/>
    </row>
    <row r="193" spans="1:20" s="36" customFormat="1" ht="15.75" customHeight="1" x14ac:dyDescent="0.35">
      <c r="A193" s="182" t="s">
        <v>58</v>
      </c>
      <c r="B193" s="182"/>
      <c r="C193" s="182"/>
      <c r="D193" s="182"/>
      <c r="E193" s="182"/>
      <c r="F193" s="182"/>
      <c r="G193" s="182"/>
      <c r="H193" s="182"/>
      <c r="I193" s="34"/>
      <c r="J193" s="34"/>
      <c r="K193" s="34"/>
      <c r="L193" s="34"/>
      <c r="M193" s="34"/>
      <c r="N193" s="34"/>
      <c r="O193" s="34"/>
      <c r="P193" s="34"/>
    </row>
    <row r="194" spans="1:20" s="36" customFormat="1" ht="15.75" customHeight="1" x14ac:dyDescent="0.35">
      <c r="A194" s="103" t="s">
        <v>59</v>
      </c>
      <c r="B194" s="103"/>
      <c r="C194" s="103"/>
      <c r="D194" s="103"/>
      <c r="E194" s="103"/>
      <c r="F194" s="103"/>
      <c r="G194" s="103"/>
      <c r="H194" s="103"/>
      <c r="I194" s="34"/>
      <c r="J194" s="34"/>
      <c r="K194" s="34"/>
      <c r="L194" s="34"/>
      <c r="M194" s="34"/>
      <c r="N194" s="34"/>
      <c r="O194" s="34"/>
      <c r="P194" s="34"/>
    </row>
    <row r="195" spans="1:20" s="34" customFormat="1" x14ac:dyDescent="0.35">
      <c r="A195" s="195" t="s">
        <v>60</v>
      </c>
      <c r="B195" s="195"/>
      <c r="C195" s="195"/>
      <c r="D195" s="195"/>
      <c r="E195" s="195"/>
      <c r="F195" s="195"/>
      <c r="G195" s="195"/>
      <c r="H195" s="195"/>
      <c r="T195" s="36"/>
    </row>
    <row r="196" spans="1:20" s="34" customFormat="1" x14ac:dyDescent="0.35">
      <c r="A196" s="103" t="s">
        <v>61</v>
      </c>
      <c r="B196" s="103"/>
      <c r="C196" s="103"/>
      <c r="D196" s="103"/>
      <c r="E196" s="103"/>
      <c r="F196" s="103"/>
      <c r="G196" s="103"/>
      <c r="H196" s="103"/>
      <c r="T196" s="36"/>
    </row>
    <row r="197" spans="1:20" s="34" customFormat="1" x14ac:dyDescent="0.35">
      <c r="A197" s="103" t="s">
        <v>62</v>
      </c>
      <c r="B197" s="103"/>
      <c r="C197" s="103"/>
      <c r="D197" s="103"/>
      <c r="E197" s="103"/>
      <c r="F197" s="103"/>
      <c r="G197" s="103"/>
      <c r="H197" s="103"/>
      <c r="T197" s="36"/>
    </row>
    <row r="198" spans="1:20" s="34" customFormat="1" x14ac:dyDescent="0.35">
      <c r="A198" s="103" t="s">
        <v>122</v>
      </c>
      <c r="B198" s="103"/>
      <c r="C198" s="103"/>
      <c r="D198" s="103"/>
      <c r="E198" s="103"/>
      <c r="F198" s="103"/>
      <c r="G198" s="103"/>
      <c r="H198" s="103"/>
      <c r="T198" s="36"/>
    </row>
    <row r="199" spans="1:20" s="34" customFormat="1" x14ac:dyDescent="0.35">
      <c r="A199" s="169" t="s">
        <v>123</v>
      </c>
      <c r="B199" s="169"/>
      <c r="C199" s="169"/>
      <c r="D199" s="169"/>
      <c r="E199" s="169"/>
      <c r="F199" s="169"/>
      <c r="G199" s="169"/>
      <c r="H199" s="169"/>
      <c r="I199" s="20"/>
      <c r="T199" s="36"/>
    </row>
    <row r="200" spans="1:20" s="34" customFormat="1" x14ac:dyDescent="0.35">
      <c r="A200" s="180" t="s">
        <v>73</v>
      </c>
      <c r="B200" s="180"/>
      <c r="C200" s="180" t="s">
        <v>347</v>
      </c>
      <c r="D200" s="180"/>
      <c r="E200" s="180" t="s">
        <v>103</v>
      </c>
      <c r="F200" s="180"/>
      <c r="G200" s="180" t="s">
        <v>348</v>
      </c>
      <c r="H200" s="180"/>
      <c r="I200" s="20"/>
      <c r="J200" s="20"/>
      <c r="T200" s="36"/>
    </row>
    <row r="201" spans="1:20" s="34" customFormat="1" x14ac:dyDescent="0.35">
      <c r="A201" s="179" t="s">
        <v>75</v>
      </c>
      <c r="B201" s="179"/>
      <c r="C201" s="179"/>
      <c r="D201" s="179"/>
      <c r="E201" s="179"/>
      <c r="F201" s="179"/>
      <c r="G201" s="179"/>
      <c r="H201" s="179"/>
      <c r="I201" s="20"/>
      <c r="J201" s="20"/>
    </row>
    <row r="202" spans="1:20" s="34" customFormat="1" x14ac:dyDescent="0.35">
      <c r="A202" s="179"/>
      <c r="B202" s="179"/>
      <c r="C202" s="179"/>
      <c r="D202" s="179"/>
      <c r="E202" s="179"/>
      <c r="F202" s="179"/>
      <c r="G202" s="179"/>
      <c r="H202" s="179"/>
      <c r="I202" s="20"/>
      <c r="J202" s="20"/>
      <c r="K202" s="20"/>
      <c r="L202" s="20"/>
      <c r="M202" s="20"/>
      <c r="N202" s="20"/>
      <c r="O202" s="20"/>
      <c r="P202" s="20"/>
    </row>
    <row r="203" spans="1:20" s="34" customFormat="1" ht="34.5" customHeight="1" x14ac:dyDescent="0.35">
      <c r="A203" s="179"/>
      <c r="B203" s="179"/>
      <c r="C203" s="179"/>
      <c r="D203" s="179"/>
      <c r="E203" s="179"/>
      <c r="F203" s="179"/>
      <c r="G203" s="179"/>
      <c r="H203" s="179"/>
      <c r="I203" s="20"/>
      <c r="J203" s="20"/>
      <c r="K203" s="20"/>
      <c r="L203" s="20"/>
      <c r="M203" s="20"/>
      <c r="N203" s="20"/>
      <c r="O203" s="20"/>
      <c r="P203" s="20"/>
    </row>
    <row r="204" spans="1:20" s="34" customFormat="1" x14ac:dyDescent="0.35">
      <c r="A204" s="179"/>
      <c r="B204" s="179"/>
      <c r="C204" s="179"/>
      <c r="D204" s="179"/>
      <c r="E204" s="179"/>
      <c r="F204" s="179"/>
      <c r="G204" s="179"/>
      <c r="H204" s="179"/>
      <c r="I204" s="20"/>
      <c r="J204" s="20"/>
      <c r="K204" s="20"/>
      <c r="L204" s="20"/>
      <c r="M204" s="20"/>
      <c r="N204" s="20"/>
      <c r="O204" s="20"/>
      <c r="P204" s="20"/>
    </row>
    <row r="205" spans="1:20" s="34" customFormat="1" x14ac:dyDescent="0.35">
      <c r="A205" s="37" t="s">
        <v>63</v>
      </c>
      <c r="B205" s="38"/>
      <c r="C205" s="38"/>
      <c r="D205" s="37" t="str">
        <f>E9</f>
        <v>Midtown W90</v>
      </c>
      <c r="E205" s="39"/>
      <c r="F205" s="38"/>
      <c r="G205" s="38"/>
      <c r="H205" s="38"/>
      <c r="I205" s="20"/>
      <c r="J205" s="20"/>
      <c r="K205" s="20"/>
      <c r="L205" s="20"/>
      <c r="M205" s="20"/>
      <c r="N205" s="20"/>
      <c r="O205" s="20"/>
      <c r="P205" s="20"/>
    </row>
    <row r="206" spans="1:20" s="34" customFormat="1" x14ac:dyDescent="0.35">
      <c r="A206" s="38"/>
      <c r="B206" s="38"/>
      <c r="C206" s="38"/>
      <c r="D206" s="38"/>
      <c r="E206" s="38"/>
      <c r="F206" s="38"/>
      <c r="G206" s="38"/>
      <c r="H206" s="38"/>
      <c r="I206" s="20"/>
      <c r="J206" s="20"/>
      <c r="K206" s="20"/>
      <c r="L206" s="20"/>
      <c r="M206" s="20"/>
      <c r="N206" s="20"/>
      <c r="O206" s="20"/>
      <c r="P206" s="20"/>
    </row>
    <row r="207" spans="1:20" x14ac:dyDescent="0.35">
      <c r="A207" s="38"/>
      <c r="B207" s="38"/>
      <c r="C207" s="38"/>
      <c r="D207" s="38"/>
      <c r="E207" s="38"/>
      <c r="F207" s="38"/>
      <c r="G207" s="38"/>
      <c r="H207" s="38"/>
      <c r="T207" s="34"/>
    </row>
    <row r="208" spans="1:20" x14ac:dyDescent="0.35">
      <c r="T208" s="34"/>
    </row>
    <row r="209" spans="20:20" ht="15.75" customHeight="1" x14ac:dyDescent="0.35">
      <c r="T209" s="34"/>
    </row>
    <row r="210" spans="20:20" x14ac:dyDescent="0.35">
      <c r="T210" s="34"/>
    </row>
    <row r="211" spans="20:20" x14ac:dyDescent="0.35">
      <c r="T211" s="34"/>
    </row>
    <row r="212" spans="20:20" x14ac:dyDescent="0.35">
      <c r="T212" s="34"/>
    </row>
    <row r="213" spans="20:20" ht="34" customHeight="1" x14ac:dyDescent="0.35"/>
    <row r="222" spans="20:20" ht="15" customHeight="1" x14ac:dyDescent="0.35"/>
    <row r="248" spans="1:1" x14ac:dyDescent="0.35">
      <c r="A248" s="40" t="s">
        <v>160</v>
      </c>
    </row>
    <row r="291" spans="1:1" x14ac:dyDescent="0.35">
      <c r="A291" s="40" t="s">
        <v>64</v>
      </c>
    </row>
  </sheetData>
  <mergeCells count="16710">
    <mergeCell ref="XCB175:XCC175"/>
    <mergeCell ref="XCJ175:XCK175"/>
    <mergeCell ref="XCR175:XCS175"/>
    <mergeCell ref="XCZ175:XDA175"/>
    <mergeCell ref="XDH175:XDI175"/>
    <mergeCell ref="XDP175:XDQ175"/>
    <mergeCell ref="WZH175:WZI175"/>
    <mergeCell ref="WZP175:WZQ175"/>
    <mergeCell ref="WZX175:WZY175"/>
    <mergeCell ref="XAF175:XAG175"/>
    <mergeCell ref="XAN175:XAO175"/>
    <mergeCell ref="XAV175:XAW175"/>
    <mergeCell ref="XBD175:XBE175"/>
    <mergeCell ref="XBL175:XBM175"/>
    <mergeCell ref="XBT175:XBU175"/>
    <mergeCell ref="WWN175:WWO175"/>
    <mergeCell ref="WWV175:WWW175"/>
    <mergeCell ref="WXD175:WXE175"/>
    <mergeCell ref="WXL175:WXM175"/>
    <mergeCell ref="WXT175:WXU175"/>
    <mergeCell ref="WYB175:WYC175"/>
    <mergeCell ref="WYJ175:WYK175"/>
    <mergeCell ref="WYR175:WYS175"/>
    <mergeCell ref="WYZ175:WZA175"/>
    <mergeCell ref="WTT175:WTU175"/>
    <mergeCell ref="WUB175:WUC175"/>
    <mergeCell ref="WUJ175:WUK175"/>
    <mergeCell ref="WUR175:WUS175"/>
    <mergeCell ref="WUZ175:WVA175"/>
    <mergeCell ref="WVH175:WVI175"/>
    <mergeCell ref="WVP175:WVQ175"/>
    <mergeCell ref="WVX175:WVY175"/>
    <mergeCell ref="WWF175:WWG175"/>
    <mergeCell ref="WQZ175:WRA175"/>
    <mergeCell ref="WRH175:WRI175"/>
    <mergeCell ref="WRP175:WRQ175"/>
    <mergeCell ref="WRX175:WRY175"/>
    <mergeCell ref="WSF175:WSG175"/>
    <mergeCell ref="WSN175:WSO175"/>
    <mergeCell ref="WSV175:WSW175"/>
    <mergeCell ref="WTD175:WTE175"/>
    <mergeCell ref="WTL175:WTM175"/>
    <mergeCell ref="WOF175:WOG175"/>
    <mergeCell ref="WON175:WOO175"/>
    <mergeCell ref="WOV175:WOW175"/>
    <mergeCell ref="WPD175:WPE175"/>
    <mergeCell ref="WPL175:WPM175"/>
    <mergeCell ref="WPT175:WPU175"/>
    <mergeCell ref="WQB175:WQC175"/>
    <mergeCell ref="WQJ175:WQK175"/>
    <mergeCell ref="WQR175:WQS175"/>
    <mergeCell ref="WLL175:WLM175"/>
    <mergeCell ref="WLT175:WLU175"/>
    <mergeCell ref="WMB175:WMC175"/>
    <mergeCell ref="WMJ175:WMK175"/>
    <mergeCell ref="WMR175:WMS175"/>
    <mergeCell ref="WMZ175:WNA175"/>
    <mergeCell ref="WNH175:WNI175"/>
    <mergeCell ref="WNP175:WNQ175"/>
    <mergeCell ref="WNX175:WNY175"/>
    <mergeCell ref="WIR175:WIS175"/>
    <mergeCell ref="WIZ175:WJA175"/>
    <mergeCell ref="WJH175:WJI175"/>
    <mergeCell ref="WJP175:WJQ175"/>
    <mergeCell ref="WJX175:WJY175"/>
    <mergeCell ref="WKF175:WKG175"/>
    <mergeCell ref="WKN175:WKO175"/>
    <mergeCell ref="WKV175:WKW175"/>
    <mergeCell ref="WLD175:WLE175"/>
    <mergeCell ref="WFX175:WFY175"/>
    <mergeCell ref="WGF175:WGG175"/>
    <mergeCell ref="WGN175:WGO175"/>
    <mergeCell ref="WGV175:WGW175"/>
    <mergeCell ref="WHD175:WHE175"/>
    <mergeCell ref="WHL175:WHM175"/>
    <mergeCell ref="WHT175:WHU175"/>
    <mergeCell ref="WIB175:WIC175"/>
    <mergeCell ref="WIJ175:WIK175"/>
    <mergeCell ref="WDD175:WDE175"/>
    <mergeCell ref="WDL175:WDM175"/>
    <mergeCell ref="WDT175:WDU175"/>
    <mergeCell ref="WEB175:WEC175"/>
    <mergeCell ref="WEJ175:WEK175"/>
    <mergeCell ref="WER175:WES175"/>
    <mergeCell ref="WEZ175:WFA175"/>
    <mergeCell ref="WFH175:WFI175"/>
    <mergeCell ref="WFP175:WFQ175"/>
    <mergeCell ref="WAJ175:WAK175"/>
    <mergeCell ref="WAR175:WAS175"/>
    <mergeCell ref="WAZ175:WBA175"/>
    <mergeCell ref="WBH175:WBI175"/>
    <mergeCell ref="WBP175:WBQ175"/>
    <mergeCell ref="WBX175:WBY175"/>
    <mergeCell ref="WCF175:WCG175"/>
    <mergeCell ref="WCN175:WCO175"/>
    <mergeCell ref="WCV175:WCW175"/>
    <mergeCell ref="VXP175:VXQ175"/>
    <mergeCell ref="VXX175:VXY175"/>
    <mergeCell ref="VYF175:VYG175"/>
    <mergeCell ref="VYN175:VYO175"/>
    <mergeCell ref="VYV175:VYW175"/>
    <mergeCell ref="VZD175:VZE175"/>
    <mergeCell ref="VZL175:VZM175"/>
    <mergeCell ref="VZT175:VZU175"/>
    <mergeCell ref="WAB175:WAC175"/>
    <mergeCell ref="VUV175:VUW175"/>
    <mergeCell ref="VVD175:VVE175"/>
    <mergeCell ref="VVL175:VVM175"/>
    <mergeCell ref="VVT175:VVU175"/>
    <mergeCell ref="VWB175:VWC175"/>
    <mergeCell ref="VWJ175:VWK175"/>
    <mergeCell ref="VWR175:VWS175"/>
    <mergeCell ref="VWZ175:VXA175"/>
    <mergeCell ref="VXH175:VXI175"/>
    <mergeCell ref="VSB175:VSC175"/>
    <mergeCell ref="VSJ175:VSK175"/>
    <mergeCell ref="VSR175:VSS175"/>
    <mergeCell ref="VSZ175:VTA175"/>
    <mergeCell ref="VTH175:VTI175"/>
    <mergeCell ref="VTP175:VTQ175"/>
    <mergeCell ref="VTX175:VTY175"/>
    <mergeCell ref="VUF175:VUG175"/>
    <mergeCell ref="VUN175:VUO175"/>
    <mergeCell ref="VPH175:VPI175"/>
    <mergeCell ref="VPP175:VPQ175"/>
    <mergeCell ref="VPX175:VPY175"/>
    <mergeCell ref="VQF175:VQG175"/>
    <mergeCell ref="VQN175:VQO175"/>
    <mergeCell ref="VQV175:VQW175"/>
    <mergeCell ref="VRD175:VRE175"/>
    <mergeCell ref="VRL175:VRM175"/>
    <mergeCell ref="VRT175:VRU175"/>
    <mergeCell ref="VMN175:VMO175"/>
    <mergeCell ref="VMV175:VMW175"/>
    <mergeCell ref="VND175:VNE175"/>
    <mergeCell ref="VNL175:VNM175"/>
    <mergeCell ref="VNT175:VNU175"/>
    <mergeCell ref="VOB175:VOC175"/>
    <mergeCell ref="VOJ175:VOK175"/>
    <mergeCell ref="VOR175:VOS175"/>
    <mergeCell ref="VOZ175:VPA175"/>
    <mergeCell ref="VJT175:VJU175"/>
    <mergeCell ref="VKB175:VKC175"/>
    <mergeCell ref="VKJ175:VKK175"/>
    <mergeCell ref="VKR175:VKS175"/>
    <mergeCell ref="VKZ175:VLA175"/>
    <mergeCell ref="VLH175:VLI175"/>
    <mergeCell ref="VLP175:VLQ175"/>
    <mergeCell ref="VLX175:VLY175"/>
    <mergeCell ref="VMF175:VMG175"/>
    <mergeCell ref="VGZ175:VHA175"/>
    <mergeCell ref="VHH175:VHI175"/>
    <mergeCell ref="VHP175:VHQ175"/>
    <mergeCell ref="VHX175:VHY175"/>
    <mergeCell ref="VIF175:VIG175"/>
    <mergeCell ref="VIN175:VIO175"/>
    <mergeCell ref="VIV175:VIW175"/>
    <mergeCell ref="VJD175:VJE175"/>
    <mergeCell ref="VJL175:VJM175"/>
    <mergeCell ref="VEF175:VEG175"/>
    <mergeCell ref="VEN175:VEO175"/>
    <mergeCell ref="VEV175:VEW175"/>
    <mergeCell ref="VFD175:VFE175"/>
    <mergeCell ref="VFL175:VFM175"/>
    <mergeCell ref="VFT175:VFU175"/>
    <mergeCell ref="VGB175:VGC175"/>
    <mergeCell ref="VGJ175:VGK175"/>
    <mergeCell ref="VGR175:VGS175"/>
    <mergeCell ref="VBL175:VBM175"/>
    <mergeCell ref="VBT175:VBU175"/>
    <mergeCell ref="VCB175:VCC175"/>
    <mergeCell ref="VCJ175:VCK175"/>
    <mergeCell ref="VCR175:VCS175"/>
    <mergeCell ref="VCZ175:VDA175"/>
    <mergeCell ref="VDH175:VDI175"/>
    <mergeCell ref="VDP175:VDQ175"/>
    <mergeCell ref="VDX175:VDY175"/>
    <mergeCell ref="UYR175:UYS175"/>
    <mergeCell ref="UYZ175:UZA175"/>
    <mergeCell ref="UZH175:UZI175"/>
    <mergeCell ref="UZP175:UZQ175"/>
    <mergeCell ref="UZX175:UZY175"/>
    <mergeCell ref="VAF175:VAG175"/>
    <mergeCell ref="VAN175:VAO175"/>
    <mergeCell ref="VAV175:VAW175"/>
    <mergeCell ref="VBD175:VBE175"/>
    <mergeCell ref="UVX175:UVY175"/>
    <mergeCell ref="UWF175:UWG175"/>
    <mergeCell ref="UWN175:UWO175"/>
    <mergeCell ref="UWV175:UWW175"/>
    <mergeCell ref="UXD175:UXE175"/>
    <mergeCell ref="UXL175:UXM175"/>
    <mergeCell ref="UXT175:UXU175"/>
    <mergeCell ref="UYB175:UYC175"/>
    <mergeCell ref="UYJ175:UYK175"/>
    <mergeCell ref="UTD175:UTE175"/>
    <mergeCell ref="UTL175:UTM175"/>
    <mergeCell ref="UTT175:UTU175"/>
    <mergeCell ref="UUB175:UUC175"/>
    <mergeCell ref="UUJ175:UUK175"/>
    <mergeCell ref="UUR175:UUS175"/>
    <mergeCell ref="UUZ175:UVA175"/>
    <mergeCell ref="UVH175:UVI175"/>
    <mergeCell ref="UVP175:UVQ175"/>
    <mergeCell ref="UQJ175:UQK175"/>
    <mergeCell ref="UQR175:UQS175"/>
    <mergeCell ref="UQZ175:URA175"/>
    <mergeCell ref="URH175:URI175"/>
    <mergeCell ref="URP175:URQ175"/>
    <mergeCell ref="URX175:URY175"/>
    <mergeCell ref="USF175:USG175"/>
    <mergeCell ref="USN175:USO175"/>
    <mergeCell ref="USV175:USW175"/>
    <mergeCell ref="UNP175:UNQ175"/>
    <mergeCell ref="UNX175:UNY175"/>
    <mergeCell ref="UOF175:UOG175"/>
    <mergeCell ref="UON175:UOO175"/>
    <mergeCell ref="UOV175:UOW175"/>
    <mergeCell ref="UPD175:UPE175"/>
    <mergeCell ref="UPL175:UPM175"/>
    <mergeCell ref="UPT175:UPU175"/>
    <mergeCell ref="UQB175:UQC175"/>
    <mergeCell ref="UKV175:UKW175"/>
    <mergeCell ref="ULD175:ULE175"/>
    <mergeCell ref="ULL175:ULM175"/>
    <mergeCell ref="ULT175:ULU175"/>
    <mergeCell ref="UMB175:UMC175"/>
    <mergeCell ref="UMJ175:UMK175"/>
    <mergeCell ref="UMR175:UMS175"/>
    <mergeCell ref="UMZ175:UNA175"/>
    <mergeCell ref="UNH175:UNI175"/>
    <mergeCell ref="UIB175:UIC175"/>
    <mergeCell ref="UIJ175:UIK175"/>
    <mergeCell ref="UIR175:UIS175"/>
    <mergeCell ref="UIZ175:UJA175"/>
    <mergeCell ref="UJH175:UJI175"/>
    <mergeCell ref="UJP175:UJQ175"/>
    <mergeCell ref="UJX175:UJY175"/>
    <mergeCell ref="UKF175:UKG175"/>
    <mergeCell ref="UKN175:UKO175"/>
    <mergeCell ref="UFH175:UFI175"/>
    <mergeCell ref="UFP175:UFQ175"/>
    <mergeCell ref="UFX175:UFY175"/>
    <mergeCell ref="UGF175:UGG175"/>
    <mergeCell ref="UGN175:UGO175"/>
    <mergeCell ref="UGV175:UGW175"/>
    <mergeCell ref="UHD175:UHE175"/>
    <mergeCell ref="UHL175:UHM175"/>
    <mergeCell ref="UHT175:UHU175"/>
    <mergeCell ref="UCN175:UCO175"/>
    <mergeCell ref="UCV175:UCW175"/>
    <mergeCell ref="UDD175:UDE175"/>
    <mergeCell ref="UDL175:UDM175"/>
    <mergeCell ref="UDT175:UDU175"/>
    <mergeCell ref="UEB175:UEC175"/>
    <mergeCell ref="UEJ175:UEK175"/>
    <mergeCell ref="UER175:UES175"/>
    <mergeCell ref="UEZ175:UFA175"/>
    <mergeCell ref="TZT175:TZU175"/>
    <mergeCell ref="UAB175:UAC175"/>
    <mergeCell ref="UAJ175:UAK175"/>
    <mergeCell ref="UAR175:UAS175"/>
    <mergeCell ref="UAZ175:UBA175"/>
    <mergeCell ref="UBH175:UBI175"/>
    <mergeCell ref="UBP175:UBQ175"/>
    <mergeCell ref="UBX175:UBY175"/>
    <mergeCell ref="UCF175:UCG175"/>
    <mergeCell ref="TWZ175:TXA175"/>
    <mergeCell ref="TXH175:TXI175"/>
    <mergeCell ref="TXP175:TXQ175"/>
    <mergeCell ref="TXX175:TXY175"/>
    <mergeCell ref="TYF175:TYG175"/>
    <mergeCell ref="TYN175:TYO175"/>
    <mergeCell ref="TYV175:TYW175"/>
    <mergeCell ref="TZD175:TZE175"/>
    <mergeCell ref="TZL175:TZM175"/>
    <mergeCell ref="TUF175:TUG175"/>
    <mergeCell ref="TUN175:TUO175"/>
    <mergeCell ref="TUV175:TUW175"/>
    <mergeCell ref="TVD175:TVE175"/>
    <mergeCell ref="TVL175:TVM175"/>
    <mergeCell ref="TVT175:TVU175"/>
    <mergeCell ref="TWB175:TWC175"/>
    <mergeCell ref="TWJ175:TWK175"/>
    <mergeCell ref="TWR175:TWS175"/>
    <mergeCell ref="TRL175:TRM175"/>
    <mergeCell ref="TRT175:TRU175"/>
    <mergeCell ref="TSB175:TSC175"/>
    <mergeCell ref="TSJ175:TSK175"/>
    <mergeCell ref="TSR175:TSS175"/>
    <mergeCell ref="TSZ175:TTA175"/>
    <mergeCell ref="TTH175:TTI175"/>
    <mergeCell ref="TTP175:TTQ175"/>
    <mergeCell ref="TTX175:TTY175"/>
    <mergeCell ref="TOR175:TOS175"/>
    <mergeCell ref="TOZ175:TPA175"/>
    <mergeCell ref="TPH175:TPI175"/>
    <mergeCell ref="TPP175:TPQ175"/>
    <mergeCell ref="TPX175:TPY175"/>
    <mergeCell ref="TQF175:TQG175"/>
    <mergeCell ref="TQN175:TQO175"/>
    <mergeCell ref="TQV175:TQW175"/>
    <mergeCell ref="TRD175:TRE175"/>
    <mergeCell ref="TLX175:TLY175"/>
    <mergeCell ref="TMF175:TMG175"/>
    <mergeCell ref="TMN175:TMO175"/>
    <mergeCell ref="TMV175:TMW175"/>
    <mergeCell ref="TND175:TNE175"/>
    <mergeCell ref="TNL175:TNM175"/>
    <mergeCell ref="TNT175:TNU175"/>
    <mergeCell ref="TOB175:TOC175"/>
    <mergeCell ref="TOJ175:TOK175"/>
    <mergeCell ref="TJD175:TJE175"/>
    <mergeCell ref="TJL175:TJM175"/>
    <mergeCell ref="TJT175:TJU175"/>
    <mergeCell ref="TKB175:TKC175"/>
    <mergeCell ref="TKJ175:TKK175"/>
    <mergeCell ref="TKR175:TKS175"/>
    <mergeCell ref="TKZ175:TLA175"/>
    <mergeCell ref="TLH175:TLI175"/>
    <mergeCell ref="TLP175:TLQ175"/>
    <mergeCell ref="TGJ175:TGK175"/>
    <mergeCell ref="TGR175:TGS175"/>
    <mergeCell ref="TGZ175:THA175"/>
    <mergeCell ref="THH175:THI175"/>
    <mergeCell ref="THP175:THQ175"/>
    <mergeCell ref="THX175:THY175"/>
    <mergeCell ref="TIF175:TIG175"/>
    <mergeCell ref="TIN175:TIO175"/>
    <mergeCell ref="TIV175:TIW175"/>
    <mergeCell ref="TDP175:TDQ175"/>
    <mergeCell ref="TDX175:TDY175"/>
    <mergeCell ref="TEF175:TEG175"/>
    <mergeCell ref="TEN175:TEO175"/>
    <mergeCell ref="TEV175:TEW175"/>
    <mergeCell ref="TFD175:TFE175"/>
    <mergeCell ref="TFL175:TFM175"/>
    <mergeCell ref="TFT175:TFU175"/>
    <mergeCell ref="TGB175:TGC175"/>
    <mergeCell ref="TAV175:TAW175"/>
    <mergeCell ref="TBD175:TBE175"/>
    <mergeCell ref="TBL175:TBM175"/>
    <mergeCell ref="TBT175:TBU175"/>
    <mergeCell ref="TCB175:TCC175"/>
    <mergeCell ref="TCJ175:TCK175"/>
    <mergeCell ref="TCR175:TCS175"/>
    <mergeCell ref="TCZ175:TDA175"/>
    <mergeCell ref="TDH175:TDI175"/>
    <mergeCell ref="SYB175:SYC175"/>
    <mergeCell ref="SYJ175:SYK175"/>
    <mergeCell ref="SYR175:SYS175"/>
    <mergeCell ref="SYZ175:SZA175"/>
    <mergeCell ref="SZH175:SZI175"/>
    <mergeCell ref="SZP175:SZQ175"/>
    <mergeCell ref="SZX175:SZY175"/>
    <mergeCell ref="TAF175:TAG175"/>
    <mergeCell ref="TAN175:TAO175"/>
    <mergeCell ref="SVH175:SVI175"/>
    <mergeCell ref="SVP175:SVQ175"/>
    <mergeCell ref="SVX175:SVY175"/>
    <mergeCell ref="SWF175:SWG175"/>
    <mergeCell ref="SWN175:SWO175"/>
    <mergeCell ref="SWV175:SWW175"/>
    <mergeCell ref="SXD175:SXE175"/>
    <mergeCell ref="SXL175:SXM175"/>
    <mergeCell ref="SXT175:SXU175"/>
    <mergeCell ref="SSN175:SSO175"/>
    <mergeCell ref="SSV175:SSW175"/>
    <mergeCell ref="STD175:STE175"/>
    <mergeCell ref="STL175:STM175"/>
    <mergeCell ref="STT175:STU175"/>
    <mergeCell ref="SUB175:SUC175"/>
    <mergeCell ref="SUJ175:SUK175"/>
    <mergeCell ref="SUR175:SUS175"/>
    <mergeCell ref="SUZ175:SVA175"/>
    <mergeCell ref="SPT175:SPU175"/>
    <mergeCell ref="SQB175:SQC175"/>
    <mergeCell ref="SQJ175:SQK175"/>
    <mergeCell ref="SQR175:SQS175"/>
    <mergeCell ref="SQZ175:SRA175"/>
    <mergeCell ref="SRH175:SRI175"/>
    <mergeCell ref="SRP175:SRQ175"/>
    <mergeCell ref="SRX175:SRY175"/>
    <mergeCell ref="SSF175:SSG175"/>
    <mergeCell ref="SMZ175:SNA175"/>
    <mergeCell ref="SNH175:SNI175"/>
    <mergeCell ref="SNP175:SNQ175"/>
    <mergeCell ref="SNX175:SNY175"/>
    <mergeCell ref="SOF175:SOG175"/>
    <mergeCell ref="SON175:SOO175"/>
    <mergeCell ref="SOV175:SOW175"/>
    <mergeCell ref="SPD175:SPE175"/>
    <mergeCell ref="SPL175:SPM175"/>
    <mergeCell ref="SKF175:SKG175"/>
    <mergeCell ref="SKN175:SKO175"/>
    <mergeCell ref="SKV175:SKW175"/>
    <mergeCell ref="SLD175:SLE175"/>
    <mergeCell ref="SLL175:SLM175"/>
    <mergeCell ref="SLT175:SLU175"/>
    <mergeCell ref="SMB175:SMC175"/>
    <mergeCell ref="SMJ175:SMK175"/>
    <mergeCell ref="SMR175:SMS175"/>
    <mergeCell ref="SHL175:SHM175"/>
    <mergeCell ref="SHT175:SHU175"/>
    <mergeCell ref="SIB175:SIC175"/>
    <mergeCell ref="SIJ175:SIK175"/>
    <mergeCell ref="SIR175:SIS175"/>
    <mergeCell ref="SIZ175:SJA175"/>
    <mergeCell ref="SJH175:SJI175"/>
    <mergeCell ref="SJP175:SJQ175"/>
    <mergeCell ref="SJX175:SJY175"/>
    <mergeCell ref="SER175:SES175"/>
    <mergeCell ref="SEZ175:SFA175"/>
    <mergeCell ref="SFH175:SFI175"/>
    <mergeCell ref="SFP175:SFQ175"/>
    <mergeCell ref="SFX175:SFY175"/>
    <mergeCell ref="SGF175:SGG175"/>
    <mergeCell ref="SGN175:SGO175"/>
    <mergeCell ref="SGV175:SGW175"/>
    <mergeCell ref="SHD175:SHE175"/>
    <mergeCell ref="SBX175:SBY175"/>
    <mergeCell ref="SCF175:SCG175"/>
    <mergeCell ref="SCN175:SCO175"/>
    <mergeCell ref="SCV175:SCW175"/>
    <mergeCell ref="SDD175:SDE175"/>
    <mergeCell ref="SDL175:SDM175"/>
    <mergeCell ref="SDT175:SDU175"/>
    <mergeCell ref="SEB175:SEC175"/>
    <mergeCell ref="SEJ175:SEK175"/>
    <mergeCell ref="RZD175:RZE175"/>
    <mergeCell ref="RZL175:RZM175"/>
    <mergeCell ref="RZT175:RZU175"/>
    <mergeCell ref="SAB175:SAC175"/>
    <mergeCell ref="SAJ175:SAK175"/>
    <mergeCell ref="SAR175:SAS175"/>
    <mergeCell ref="SAZ175:SBA175"/>
    <mergeCell ref="SBH175:SBI175"/>
    <mergeCell ref="SBP175:SBQ175"/>
    <mergeCell ref="RWJ175:RWK175"/>
    <mergeCell ref="RWR175:RWS175"/>
    <mergeCell ref="RWZ175:RXA175"/>
    <mergeCell ref="RXH175:RXI175"/>
    <mergeCell ref="RXP175:RXQ175"/>
    <mergeCell ref="RXX175:RXY175"/>
    <mergeCell ref="RYF175:RYG175"/>
    <mergeCell ref="RYN175:RYO175"/>
    <mergeCell ref="RYV175:RYW175"/>
    <mergeCell ref="RTP175:RTQ175"/>
    <mergeCell ref="RTX175:RTY175"/>
    <mergeCell ref="RUF175:RUG175"/>
    <mergeCell ref="RUN175:RUO175"/>
    <mergeCell ref="RUV175:RUW175"/>
    <mergeCell ref="RVD175:RVE175"/>
    <mergeCell ref="RVL175:RVM175"/>
    <mergeCell ref="RVT175:RVU175"/>
    <mergeCell ref="RWB175:RWC175"/>
    <mergeCell ref="RQV175:RQW175"/>
    <mergeCell ref="RRD175:RRE175"/>
    <mergeCell ref="RRL175:RRM175"/>
    <mergeCell ref="RRT175:RRU175"/>
    <mergeCell ref="RSB175:RSC175"/>
    <mergeCell ref="RSJ175:RSK175"/>
    <mergeCell ref="RSR175:RSS175"/>
    <mergeCell ref="RSZ175:RTA175"/>
    <mergeCell ref="RTH175:RTI175"/>
    <mergeCell ref="ROB175:ROC175"/>
    <mergeCell ref="ROJ175:ROK175"/>
    <mergeCell ref="ROR175:ROS175"/>
    <mergeCell ref="ROZ175:RPA175"/>
    <mergeCell ref="RPH175:RPI175"/>
    <mergeCell ref="RPP175:RPQ175"/>
    <mergeCell ref="RPX175:RPY175"/>
    <mergeCell ref="RQF175:RQG175"/>
    <mergeCell ref="RQN175:RQO175"/>
    <mergeCell ref="RLH175:RLI175"/>
    <mergeCell ref="RLP175:RLQ175"/>
    <mergeCell ref="RLX175:RLY175"/>
    <mergeCell ref="RMF175:RMG175"/>
    <mergeCell ref="RMN175:RMO175"/>
    <mergeCell ref="RMV175:RMW175"/>
    <mergeCell ref="RND175:RNE175"/>
    <mergeCell ref="RNL175:RNM175"/>
    <mergeCell ref="RNT175:RNU175"/>
    <mergeCell ref="RIN175:RIO175"/>
    <mergeCell ref="RIV175:RIW175"/>
    <mergeCell ref="RJD175:RJE175"/>
    <mergeCell ref="RJL175:RJM175"/>
    <mergeCell ref="RJT175:RJU175"/>
    <mergeCell ref="RKB175:RKC175"/>
    <mergeCell ref="RKJ175:RKK175"/>
    <mergeCell ref="RKR175:RKS175"/>
    <mergeCell ref="RKZ175:RLA175"/>
    <mergeCell ref="RFT175:RFU175"/>
    <mergeCell ref="RGB175:RGC175"/>
    <mergeCell ref="RGJ175:RGK175"/>
    <mergeCell ref="RGR175:RGS175"/>
    <mergeCell ref="RGZ175:RHA175"/>
    <mergeCell ref="RHH175:RHI175"/>
    <mergeCell ref="RHP175:RHQ175"/>
    <mergeCell ref="RHX175:RHY175"/>
    <mergeCell ref="RIF175:RIG175"/>
    <mergeCell ref="RCZ175:RDA175"/>
    <mergeCell ref="RDH175:RDI175"/>
    <mergeCell ref="RDP175:RDQ175"/>
    <mergeCell ref="RDX175:RDY175"/>
    <mergeCell ref="REF175:REG175"/>
    <mergeCell ref="REN175:REO175"/>
    <mergeCell ref="REV175:REW175"/>
    <mergeCell ref="RFD175:RFE175"/>
    <mergeCell ref="RFL175:RFM175"/>
    <mergeCell ref="RAF175:RAG175"/>
    <mergeCell ref="RAN175:RAO175"/>
    <mergeCell ref="RAV175:RAW175"/>
    <mergeCell ref="RBD175:RBE175"/>
    <mergeCell ref="RBL175:RBM175"/>
    <mergeCell ref="RBT175:RBU175"/>
    <mergeCell ref="RCB175:RCC175"/>
    <mergeCell ref="RCJ175:RCK175"/>
    <mergeCell ref="RCR175:RCS175"/>
    <mergeCell ref="QXL175:QXM175"/>
    <mergeCell ref="QXT175:QXU175"/>
    <mergeCell ref="QYB175:QYC175"/>
    <mergeCell ref="QYJ175:QYK175"/>
    <mergeCell ref="QYR175:QYS175"/>
    <mergeCell ref="QYZ175:QZA175"/>
    <mergeCell ref="QZH175:QZI175"/>
    <mergeCell ref="QZP175:QZQ175"/>
    <mergeCell ref="QZX175:QZY175"/>
    <mergeCell ref="QUR175:QUS175"/>
    <mergeCell ref="QUZ175:QVA175"/>
    <mergeCell ref="QVH175:QVI175"/>
    <mergeCell ref="QVP175:QVQ175"/>
    <mergeCell ref="QVX175:QVY175"/>
    <mergeCell ref="QWF175:QWG175"/>
    <mergeCell ref="QWN175:QWO175"/>
    <mergeCell ref="QWV175:QWW175"/>
    <mergeCell ref="QXD175:QXE175"/>
    <mergeCell ref="QRX175:QRY175"/>
    <mergeCell ref="QSF175:QSG175"/>
    <mergeCell ref="QSN175:QSO175"/>
    <mergeCell ref="QSV175:QSW175"/>
    <mergeCell ref="QTD175:QTE175"/>
    <mergeCell ref="QTL175:QTM175"/>
    <mergeCell ref="QTT175:QTU175"/>
    <mergeCell ref="QUB175:QUC175"/>
    <mergeCell ref="QUJ175:QUK175"/>
    <mergeCell ref="QPD175:QPE175"/>
    <mergeCell ref="QPL175:QPM175"/>
    <mergeCell ref="QPT175:QPU175"/>
    <mergeCell ref="QQB175:QQC175"/>
    <mergeCell ref="QQJ175:QQK175"/>
    <mergeCell ref="QQR175:QQS175"/>
    <mergeCell ref="QQZ175:QRA175"/>
    <mergeCell ref="QRH175:QRI175"/>
    <mergeCell ref="QRP175:QRQ175"/>
    <mergeCell ref="QMJ175:QMK175"/>
    <mergeCell ref="QMR175:QMS175"/>
    <mergeCell ref="QMZ175:QNA175"/>
    <mergeCell ref="QNH175:QNI175"/>
    <mergeCell ref="QNP175:QNQ175"/>
    <mergeCell ref="QNX175:QNY175"/>
    <mergeCell ref="QOF175:QOG175"/>
    <mergeCell ref="QON175:QOO175"/>
    <mergeCell ref="QOV175:QOW175"/>
    <mergeCell ref="QJP175:QJQ175"/>
    <mergeCell ref="QJX175:QJY175"/>
    <mergeCell ref="QKF175:QKG175"/>
    <mergeCell ref="QKN175:QKO175"/>
    <mergeCell ref="QKV175:QKW175"/>
    <mergeCell ref="QLD175:QLE175"/>
    <mergeCell ref="QLL175:QLM175"/>
    <mergeCell ref="QLT175:QLU175"/>
    <mergeCell ref="QMB175:QMC175"/>
    <mergeCell ref="QGV175:QGW175"/>
    <mergeCell ref="QHD175:QHE175"/>
    <mergeCell ref="QHL175:QHM175"/>
    <mergeCell ref="QHT175:QHU175"/>
    <mergeCell ref="QIB175:QIC175"/>
    <mergeCell ref="QIJ175:QIK175"/>
    <mergeCell ref="QIR175:QIS175"/>
    <mergeCell ref="QIZ175:QJA175"/>
    <mergeCell ref="QJH175:QJI175"/>
    <mergeCell ref="QEB175:QEC175"/>
    <mergeCell ref="QEJ175:QEK175"/>
    <mergeCell ref="QER175:QES175"/>
    <mergeCell ref="QEZ175:QFA175"/>
    <mergeCell ref="QFH175:QFI175"/>
    <mergeCell ref="QFP175:QFQ175"/>
    <mergeCell ref="QFX175:QFY175"/>
    <mergeCell ref="QGF175:QGG175"/>
    <mergeCell ref="QGN175:QGO175"/>
    <mergeCell ref="QBH175:QBI175"/>
    <mergeCell ref="QBP175:QBQ175"/>
    <mergeCell ref="QBX175:QBY175"/>
    <mergeCell ref="QCF175:QCG175"/>
    <mergeCell ref="QCN175:QCO175"/>
    <mergeCell ref="QCV175:QCW175"/>
    <mergeCell ref="QDD175:QDE175"/>
    <mergeCell ref="QDL175:QDM175"/>
    <mergeCell ref="QDT175:QDU175"/>
    <mergeCell ref="PYN175:PYO175"/>
    <mergeCell ref="PYV175:PYW175"/>
    <mergeCell ref="PZD175:PZE175"/>
    <mergeCell ref="PZL175:PZM175"/>
    <mergeCell ref="PZT175:PZU175"/>
    <mergeCell ref="QAB175:QAC175"/>
    <mergeCell ref="QAJ175:QAK175"/>
    <mergeCell ref="QAR175:QAS175"/>
    <mergeCell ref="QAZ175:QBA175"/>
    <mergeCell ref="PVT175:PVU175"/>
    <mergeCell ref="PWB175:PWC175"/>
    <mergeCell ref="PWJ175:PWK175"/>
    <mergeCell ref="PWR175:PWS175"/>
    <mergeCell ref="PWZ175:PXA175"/>
    <mergeCell ref="PXH175:PXI175"/>
    <mergeCell ref="PXP175:PXQ175"/>
    <mergeCell ref="PXX175:PXY175"/>
    <mergeCell ref="PYF175:PYG175"/>
    <mergeCell ref="PSZ175:PTA175"/>
    <mergeCell ref="PTH175:PTI175"/>
    <mergeCell ref="PTP175:PTQ175"/>
    <mergeCell ref="PTX175:PTY175"/>
    <mergeCell ref="PUF175:PUG175"/>
    <mergeCell ref="PUN175:PUO175"/>
    <mergeCell ref="PUV175:PUW175"/>
    <mergeCell ref="PVD175:PVE175"/>
    <mergeCell ref="PVL175:PVM175"/>
    <mergeCell ref="PQF175:PQG175"/>
    <mergeCell ref="PQN175:PQO175"/>
    <mergeCell ref="PQV175:PQW175"/>
    <mergeCell ref="PRD175:PRE175"/>
    <mergeCell ref="PRL175:PRM175"/>
    <mergeCell ref="PRT175:PRU175"/>
    <mergeCell ref="PSB175:PSC175"/>
    <mergeCell ref="PSJ175:PSK175"/>
    <mergeCell ref="PSR175:PSS175"/>
    <mergeCell ref="PNL175:PNM175"/>
    <mergeCell ref="PNT175:PNU175"/>
    <mergeCell ref="POB175:POC175"/>
    <mergeCell ref="POJ175:POK175"/>
    <mergeCell ref="POR175:POS175"/>
    <mergeCell ref="POZ175:PPA175"/>
    <mergeCell ref="PPH175:PPI175"/>
    <mergeCell ref="PPP175:PPQ175"/>
    <mergeCell ref="PPX175:PPY175"/>
    <mergeCell ref="PKR175:PKS175"/>
    <mergeCell ref="PKZ175:PLA175"/>
    <mergeCell ref="PLH175:PLI175"/>
    <mergeCell ref="PLP175:PLQ175"/>
    <mergeCell ref="PLX175:PLY175"/>
    <mergeCell ref="PMF175:PMG175"/>
    <mergeCell ref="PMN175:PMO175"/>
    <mergeCell ref="PMV175:PMW175"/>
    <mergeCell ref="PND175:PNE175"/>
    <mergeCell ref="PHX175:PHY175"/>
    <mergeCell ref="PIF175:PIG175"/>
    <mergeCell ref="PIN175:PIO175"/>
    <mergeCell ref="PIV175:PIW175"/>
    <mergeCell ref="PJD175:PJE175"/>
    <mergeCell ref="PJL175:PJM175"/>
    <mergeCell ref="PJT175:PJU175"/>
    <mergeCell ref="PKB175:PKC175"/>
    <mergeCell ref="PKJ175:PKK175"/>
    <mergeCell ref="PFD175:PFE175"/>
    <mergeCell ref="PFL175:PFM175"/>
    <mergeCell ref="PFT175:PFU175"/>
    <mergeCell ref="PGB175:PGC175"/>
    <mergeCell ref="PGJ175:PGK175"/>
    <mergeCell ref="PGR175:PGS175"/>
    <mergeCell ref="PGZ175:PHA175"/>
    <mergeCell ref="PHH175:PHI175"/>
    <mergeCell ref="PHP175:PHQ175"/>
    <mergeCell ref="PCJ175:PCK175"/>
    <mergeCell ref="PCR175:PCS175"/>
    <mergeCell ref="PCZ175:PDA175"/>
    <mergeCell ref="PDH175:PDI175"/>
    <mergeCell ref="PDP175:PDQ175"/>
    <mergeCell ref="PDX175:PDY175"/>
    <mergeCell ref="PEF175:PEG175"/>
    <mergeCell ref="PEN175:PEO175"/>
    <mergeCell ref="PEV175:PEW175"/>
    <mergeCell ref="OZP175:OZQ175"/>
    <mergeCell ref="OZX175:OZY175"/>
    <mergeCell ref="PAF175:PAG175"/>
    <mergeCell ref="PAN175:PAO175"/>
    <mergeCell ref="PAV175:PAW175"/>
    <mergeCell ref="PBD175:PBE175"/>
    <mergeCell ref="PBL175:PBM175"/>
    <mergeCell ref="PBT175:PBU175"/>
    <mergeCell ref="PCB175:PCC175"/>
    <mergeCell ref="OWV175:OWW175"/>
    <mergeCell ref="OXD175:OXE175"/>
    <mergeCell ref="OXL175:OXM175"/>
    <mergeCell ref="OXT175:OXU175"/>
    <mergeCell ref="OYB175:OYC175"/>
    <mergeCell ref="OYJ175:OYK175"/>
    <mergeCell ref="OYR175:OYS175"/>
    <mergeCell ref="OYZ175:OZA175"/>
    <mergeCell ref="OZH175:OZI175"/>
    <mergeCell ref="OUB175:OUC175"/>
    <mergeCell ref="OUJ175:OUK175"/>
    <mergeCell ref="OUR175:OUS175"/>
    <mergeCell ref="OUZ175:OVA175"/>
    <mergeCell ref="OVH175:OVI175"/>
    <mergeCell ref="OVP175:OVQ175"/>
    <mergeCell ref="OVX175:OVY175"/>
    <mergeCell ref="OWF175:OWG175"/>
    <mergeCell ref="OWN175:OWO175"/>
    <mergeCell ref="ORH175:ORI175"/>
    <mergeCell ref="ORP175:ORQ175"/>
    <mergeCell ref="ORX175:ORY175"/>
    <mergeCell ref="OSF175:OSG175"/>
    <mergeCell ref="OSN175:OSO175"/>
    <mergeCell ref="OSV175:OSW175"/>
    <mergeCell ref="OTD175:OTE175"/>
    <mergeCell ref="OTL175:OTM175"/>
    <mergeCell ref="OTT175:OTU175"/>
    <mergeCell ref="OON175:OOO175"/>
    <mergeCell ref="OOV175:OOW175"/>
    <mergeCell ref="OPD175:OPE175"/>
    <mergeCell ref="OPL175:OPM175"/>
    <mergeCell ref="OPT175:OPU175"/>
    <mergeCell ref="OQB175:OQC175"/>
    <mergeCell ref="OQJ175:OQK175"/>
    <mergeCell ref="OQR175:OQS175"/>
    <mergeCell ref="OQZ175:ORA175"/>
    <mergeCell ref="OLT175:OLU175"/>
    <mergeCell ref="OMB175:OMC175"/>
    <mergeCell ref="OMJ175:OMK175"/>
    <mergeCell ref="OMR175:OMS175"/>
    <mergeCell ref="OMZ175:ONA175"/>
    <mergeCell ref="ONH175:ONI175"/>
    <mergeCell ref="ONP175:ONQ175"/>
    <mergeCell ref="ONX175:ONY175"/>
    <mergeCell ref="OOF175:OOG175"/>
    <mergeCell ref="OIZ175:OJA175"/>
    <mergeCell ref="OJH175:OJI175"/>
    <mergeCell ref="OJP175:OJQ175"/>
    <mergeCell ref="OJX175:OJY175"/>
    <mergeCell ref="OKF175:OKG175"/>
    <mergeCell ref="OKN175:OKO175"/>
    <mergeCell ref="OKV175:OKW175"/>
    <mergeCell ref="OLD175:OLE175"/>
    <mergeCell ref="OLL175:OLM175"/>
    <mergeCell ref="OGF175:OGG175"/>
    <mergeCell ref="OGN175:OGO175"/>
    <mergeCell ref="OGV175:OGW175"/>
    <mergeCell ref="OHD175:OHE175"/>
    <mergeCell ref="OHL175:OHM175"/>
    <mergeCell ref="OHT175:OHU175"/>
    <mergeCell ref="OIB175:OIC175"/>
    <mergeCell ref="OIJ175:OIK175"/>
    <mergeCell ref="OIR175:OIS175"/>
    <mergeCell ref="ODL175:ODM175"/>
    <mergeCell ref="ODT175:ODU175"/>
    <mergeCell ref="OEB175:OEC175"/>
    <mergeCell ref="OEJ175:OEK175"/>
    <mergeCell ref="OER175:OES175"/>
    <mergeCell ref="OEZ175:OFA175"/>
    <mergeCell ref="OFH175:OFI175"/>
    <mergeCell ref="OFP175:OFQ175"/>
    <mergeCell ref="OFX175:OFY175"/>
    <mergeCell ref="OAR175:OAS175"/>
    <mergeCell ref="OAZ175:OBA175"/>
    <mergeCell ref="OBH175:OBI175"/>
    <mergeCell ref="OBP175:OBQ175"/>
    <mergeCell ref="OBX175:OBY175"/>
    <mergeCell ref="OCF175:OCG175"/>
    <mergeCell ref="OCN175:OCO175"/>
    <mergeCell ref="OCV175:OCW175"/>
    <mergeCell ref="ODD175:ODE175"/>
    <mergeCell ref="NXX175:NXY175"/>
    <mergeCell ref="NYF175:NYG175"/>
    <mergeCell ref="NYN175:NYO175"/>
    <mergeCell ref="NYV175:NYW175"/>
    <mergeCell ref="NZD175:NZE175"/>
    <mergeCell ref="NZL175:NZM175"/>
    <mergeCell ref="NZT175:NZU175"/>
    <mergeCell ref="OAB175:OAC175"/>
    <mergeCell ref="OAJ175:OAK175"/>
    <mergeCell ref="NVD175:NVE175"/>
    <mergeCell ref="NVL175:NVM175"/>
    <mergeCell ref="NVT175:NVU175"/>
    <mergeCell ref="NWB175:NWC175"/>
    <mergeCell ref="NWJ175:NWK175"/>
    <mergeCell ref="NWR175:NWS175"/>
    <mergeCell ref="NWZ175:NXA175"/>
    <mergeCell ref="NXH175:NXI175"/>
    <mergeCell ref="NXP175:NXQ175"/>
    <mergeCell ref="NSJ175:NSK175"/>
    <mergeCell ref="NSR175:NSS175"/>
    <mergeCell ref="NSZ175:NTA175"/>
    <mergeCell ref="NTH175:NTI175"/>
    <mergeCell ref="NTP175:NTQ175"/>
    <mergeCell ref="NTX175:NTY175"/>
    <mergeCell ref="NUF175:NUG175"/>
    <mergeCell ref="NUN175:NUO175"/>
    <mergeCell ref="NUV175:NUW175"/>
    <mergeCell ref="NPP175:NPQ175"/>
    <mergeCell ref="NPX175:NPY175"/>
    <mergeCell ref="NQF175:NQG175"/>
    <mergeCell ref="NQN175:NQO175"/>
    <mergeCell ref="NQV175:NQW175"/>
    <mergeCell ref="NRD175:NRE175"/>
    <mergeCell ref="NRL175:NRM175"/>
    <mergeCell ref="NRT175:NRU175"/>
    <mergeCell ref="NSB175:NSC175"/>
    <mergeCell ref="NMV175:NMW175"/>
    <mergeCell ref="NND175:NNE175"/>
    <mergeCell ref="NNL175:NNM175"/>
    <mergeCell ref="NNT175:NNU175"/>
    <mergeCell ref="NOB175:NOC175"/>
    <mergeCell ref="NOJ175:NOK175"/>
    <mergeCell ref="NOR175:NOS175"/>
    <mergeCell ref="NOZ175:NPA175"/>
    <mergeCell ref="NPH175:NPI175"/>
    <mergeCell ref="NKB175:NKC175"/>
    <mergeCell ref="NKJ175:NKK175"/>
    <mergeCell ref="NKR175:NKS175"/>
    <mergeCell ref="NKZ175:NLA175"/>
    <mergeCell ref="NLH175:NLI175"/>
    <mergeCell ref="NLP175:NLQ175"/>
    <mergeCell ref="NLX175:NLY175"/>
    <mergeCell ref="NMF175:NMG175"/>
    <mergeCell ref="NMN175:NMO175"/>
    <mergeCell ref="NHH175:NHI175"/>
    <mergeCell ref="NHP175:NHQ175"/>
    <mergeCell ref="NHX175:NHY175"/>
    <mergeCell ref="NIF175:NIG175"/>
    <mergeCell ref="NIN175:NIO175"/>
    <mergeCell ref="NIV175:NIW175"/>
    <mergeCell ref="NJD175:NJE175"/>
    <mergeCell ref="NJL175:NJM175"/>
    <mergeCell ref="NJT175:NJU175"/>
    <mergeCell ref="NEN175:NEO175"/>
    <mergeCell ref="NEV175:NEW175"/>
    <mergeCell ref="NFD175:NFE175"/>
    <mergeCell ref="NFL175:NFM175"/>
    <mergeCell ref="NFT175:NFU175"/>
    <mergeCell ref="NGB175:NGC175"/>
    <mergeCell ref="NGJ175:NGK175"/>
    <mergeCell ref="NGR175:NGS175"/>
    <mergeCell ref="NGZ175:NHA175"/>
    <mergeCell ref="NBT175:NBU175"/>
    <mergeCell ref="NCB175:NCC175"/>
    <mergeCell ref="NCJ175:NCK175"/>
    <mergeCell ref="NCR175:NCS175"/>
    <mergeCell ref="NCZ175:NDA175"/>
    <mergeCell ref="NDH175:NDI175"/>
    <mergeCell ref="NDP175:NDQ175"/>
    <mergeCell ref="NDX175:NDY175"/>
    <mergeCell ref="NEF175:NEG175"/>
    <mergeCell ref="MYZ175:MZA175"/>
    <mergeCell ref="MZH175:MZI175"/>
    <mergeCell ref="MZP175:MZQ175"/>
    <mergeCell ref="MZX175:MZY175"/>
    <mergeCell ref="NAF175:NAG175"/>
    <mergeCell ref="NAN175:NAO175"/>
    <mergeCell ref="NAV175:NAW175"/>
    <mergeCell ref="NBD175:NBE175"/>
    <mergeCell ref="NBL175:NBM175"/>
    <mergeCell ref="MWF175:MWG175"/>
    <mergeCell ref="MWN175:MWO175"/>
    <mergeCell ref="MWV175:MWW175"/>
    <mergeCell ref="MXD175:MXE175"/>
    <mergeCell ref="MXL175:MXM175"/>
    <mergeCell ref="MXT175:MXU175"/>
    <mergeCell ref="MYB175:MYC175"/>
    <mergeCell ref="MYJ175:MYK175"/>
    <mergeCell ref="MYR175:MYS175"/>
    <mergeCell ref="MTL175:MTM175"/>
    <mergeCell ref="MTT175:MTU175"/>
    <mergeCell ref="MUB175:MUC175"/>
    <mergeCell ref="MUJ175:MUK175"/>
    <mergeCell ref="MUR175:MUS175"/>
    <mergeCell ref="MUZ175:MVA175"/>
    <mergeCell ref="MVH175:MVI175"/>
    <mergeCell ref="MVP175:MVQ175"/>
    <mergeCell ref="MVX175:MVY175"/>
    <mergeCell ref="MQR175:MQS175"/>
    <mergeCell ref="MQZ175:MRA175"/>
    <mergeCell ref="MRH175:MRI175"/>
    <mergeCell ref="MRP175:MRQ175"/>
    <mergeCell ref="MRX175:MRY175"/>
    <mergeCell ref="MSF175:MSG175"/>
    <mergeCell ref="MSN175:MSO175"/>
    <mergeCell ref="MSV175:MSW175"/>
    <mergeCell ref="MTD175:MTE175"/>
    <mergeCell ref="MNX175:MNY175"/>
    <mergeCell ref="MOF175:MOG175"/>
    <mergeCell ref="MON175:MOO175"/>
    <mergeCell ref="MOV175:MOW175"/>
    <mergeCell ref="MPD175:MPE175"/>
    <mergeCell ref="MPL175:MPM175"/>
    <mergeCell ref="MPT175:MPU175"/>
    <mergeCell ref="MQB175:MQC175"/>
    <mergeCell ref="MQJ175:MQK175"/>
    <mergeCell ref="MLD175:MLE175"/>
    <mergeCell ref="MLL175:MLM175"/>
    <mergeCell ref="MLT175:MLU175"/>
    <mergeCell ref="MMB175:MMC175"/>
    <mergeCell ref="MMJ175:MMK175"/>
    <mergeCell ref="MMR175:MMS175"/>
    <mergeCell ref="MMZ175:MNA175"/>
    <mergeCell ref="MNH175:MNI175"/>
    <mergeCell ref="MNP175:MNQ175"/>
    <mergeCell ref="MIJ175:MIK175"/>
    <mergeCell ref="MIR175:MIS175"/>
    <mergeCell ref="MIZ175:MJA175"/>
    <mergeCell ref="MJH175:MJI175"/>
    <mergeCell ref="MJP175:MJQ175"/>
    <mergeCell ref="MJX175:MJY175"/>
    <mergeCell ref="MKF175:MKG175"/>
    <mergeCell ref="MKN175:MKO175"/>
    <mergeCell ref="MKV175:MKW175"/>
    <mergeCell ref="MFP175:MFQ175"/>
    <mergeCell ref="MFX175:MFY175"/>
    <mergeCell ref="MGF175:MGG175"/>
    <mergeCell ref="MGN175:MGO175"/>
    <mergeCell ref="MGV175:MGW175"/>
    <mergeCell ref="MHD175:MHE175"/>
    <mergeCell ref="MHL175:MHM175"/>
    <mergeCell ref="MHT175:MHU175"/>
    <mergeCell ref="MIB175:MIC175"/>
    <mergeCell ref="MCV175:MCW175"/>
    <mergeCell ref="MDD175:MDE175"/>
    <mergeCell ref="MDL175:MDM175"/>
    <mergeCell ref="MDT175:MDU175"/>
    <mergeCell ref="MEB175:MEC175"/>
    <mergeCell ref="MEJ175:MEK175"/>
    <mergeCell ref="MER175:MES175"/>
    <mergeCell ref="MEZ175:MFA175"/>
    <mergeCell ref="MFH175:MFI175"/>
    <mergeCell ref="MAB175:MAC175"/>
    <mergeCell ref="MAJ175:MAK175"/>
    <mergeCell ref="MAR175:MAS175"/>
    <mergeCell ref="MAZ175:MBA175"/>
    <mergeCell ref="MBH175:MBI175"/>
    <mergeCell ref="MBP175:MBQ175"/>
    <mergeCell ref="MBX175:MBY175"/>
    <mergeCell ref="MCF175:MCG175"/>
    <mergeCell ref="MCN175:MCO175"/>
    <mergeCell ref="LXH175:LXI175"/>
    <mergeCell ref="LXP175:LXQ175"/>
    <mergeCell ref="LXX175:LXY175"/>
    <mergeCell ref="LYF175:LYG175"/>
    <mergeCell ref="LYN175:LYO175"/>
    <mergeCell ref="LYV175:LYW175"/>
    <mergeCell ref="LZD175:LZE175"/>
    <mergeCell ref="LZL175:LZM175"/>
    <mergeCell ref="LZT175:LZU175"/>
    <mergeCell ref="LUN175:LUO175"/>
    <mergeCell ref="LUV175:LUW175"/>
    <mergeCell ref="LVD175:LVE175"/>
    <mergeCell ref="LVL175:LVM175"/>
    <mergeCell ref="LVT175:LVU175"/>
    <mergeCell ref="LWB175:LWC175"/>
    <mergeCell ref="LWJ175:LWK175"/>
    <mergeCell ref="LWR175:LWS175"/>
    <mergeCell ref="LWZ175:LXA175"/>
    <mergeCell ref="LRT175:LRU175"/>
    <mergeCell ref="LSB175:LSC175"/>
    <mergeCell ref="LSJ175:LSK175"/>
    <mergeCell ref="LSR175:LSS175"/>
    <mergeCell ref="LSZ175:LTA175"/>
    <mergeCell ref="LTH175:LTI175"/>
    <mergeCell ref="LTP175:LTQ175"/>
    <mergeCell ref="LTX175:LTY175"/>
    <mergeCell ref="LUF175:LUG175"/>
    <mergeCell ref="LOZ175:LPA175"/>
    <mergeCell ref="LPH175:LPI175"/>
    <mergeCell ref="LPP175:LPQ175"/>
    <mergeCell ref="LPX175:LPY175"/>
    <mergeCell ref="LQF175:LQG175"/>
    <mergeCell ref="LQN175:LQO175"/>
    <mergeCell ref="LQV175:LQW175"/>
    <mergeCell ref="LRD175:LRE175"/>
    <mergeCell ref="LRL175:LRM175"/>
    <mergeCell ref="LMF175:LMG175"/>
    <mergeCell ref="LMN175:LMO175"/>
    <mergeCell ref="LMV175:LMW175"/>
    <mergeCell ref="LND175:LNE175"/>
    <mergeCell ref="LNL175:LNM175"/>
    <mergeCell ref="LNT175:LNU175"/>
    <mergeCell ref="LOB175:LOC175"/>
    <mergeCell ref="LOJ175:LOK175"/>
    <mergeCell ref="LOR175:LOS175"/>
    <mergeCell ref="LJL175:LJM175"/>
    <mergeCell ref="LJT175:LJU175"/>
    <mergeCell ref="LKB175:LKC175"/>
    <mergeCell ref="LKJ175:LKK175"/>
    <mergeCell ref="LKR175:LKS175"/>
    <mergeCell ref="LKZ175:LLA175"/>
    <mergeCell ref="LLH175:LLI175"/>
    <mergeCell ref="LLP175:LLQ175"/>
    <mergeCell ref="LLX175:LLY175"/>
    <mergeCell ref="LGR175:LGS175"/>
    <mergeCell ref="LGZ175:LHA175"/>
    <mergeCell ref="LHH175:LHI175"/>
    <mergeCell ref="LHP175:LHQ175"/>
    <mergeCell ref="LHX175:LHY175"/>
    <mergeCell ref="LIF175:LIG175"/>
    <mergeCell ref="LIN175:LIO175"/>
    <mergeCell ref="LIV175:LIW175"/>
    <mergeCell ref="LJD175:LJE175"/>
    <mergeCell ref="LDX175:LDY175"/>
    <mergeCell ref="LEF175:LEG175"/>
    <mergeCell ref="LEN175:LEO175"/>
    <mergeCell ref="LEV175:LEW175"/>
    <mergeCell ref="LFD175:LFE175"/>
    <mergeCell ref="LFL175:LFM175"/>
    <mergeCell ref="LFT175:LFU175"/>
    <mergeCell ref="LGB175:LGC175"/>
    <mergeCell ref="LGJ175:LGK175"/>
    <mergeCell ref="LBD175:LBE175"/>
    <mergeCell ref="LBL175:LBM175"/>
    <mergeCell ref="LBT175:LBU175"/>
    <mergeCell ref="LCB175:LCC175"/>
    <mergeCell ref="LCJ175:LCK175"/>
    <mergeCell ref="LCR175:LCS175"/>
    <mergeCell ref="LCZ175:LDA175"/>
    <mergeCell ref="LDH175:LDI175"/>
    <mergeCell ref="LDP175:LDQ175"/>
    <mergeCell ref="KYJ175:KYK175"/>
    <mergeCell ref="KYR175:KYS175"/>
    <mergeCell ref="KYZ175:KZA175"/>
    <mergeCell ref="KZH175:KZI175"/>
    <mergeCell ref="KZP175:KZQ175"/>
    <mergeCell ref="KZX175:KZY175"/>
    <mergeCell ref="LAF175:LAG175"/>
    <mergeCell ref="LAN175:LAO175"/>
    <mergeCell ref="LAV175:LAW175"/>
    <mergeCell ref="KVP175:KVQ175"/>
    <mergeCell ref="KVX175:KVY175"/>
    <mergeCell ref="KWF175:KWG175"/>
    <mergeCell ref="KWN175:KWO175"/>
    <mergeCell ref="KWV175:KWW175"/>
    <mergeCell ref="KXD175:KXE175"/>
    <mergeCell ref="KXL175:KXM175"/>
    <mergeCell ref="KXT175:KXU175"/>
    <mergeCell ref="KYB175:KYC175"/>
    <mergeCell ref="KSV175:KSW175"/>
    <mergeCell ref="KTD175:KTE175"/>
    <mergeCell ref="KTL175:KTM175"/>
    <mergeCell ref="KTT175:KTU175"/>
    <mergeCell ref="KUB175:KUC175"/>
    <mergeCell ref="KUJ175:KUK175"/>
    <mergeCell ref="KUR175:KUS175"/>
    <mergeCell ref="KUZ175:KVA175"/>
    <mergeCell ref="KVH175:KVI175"/>
    <mergeCell ref="KQB175:KQC175"/>
    <mergeCell ref="KQJ175:KQK175"/>
    <mergeCell ref="KQR175:KQS175"/>
    <mergeCell ref="KQZ175:KRA175"/>
    <mergeCell ref="KRH175:KRI175"/>
    <mergeCell ref="KRP175:KRQ175"/>
    <mergeCell ref="KRX175:KRY175"/>
    <mergeCell ref="KSF175:KSG175"/>
    <mergeCell ref="KSN175:KSO175"/>
    <mergeCell ref="KNH175:KNI175"/>
    <mergeCell ref="KNP175:KNQ175"/>
    <mergeCell ref="KNX175:KNY175"/>
    <mergeCell ref="KOF175:KOG175"/>
    <mergeCell ref="KON175:KOO175"/>
    <mergeCell ref="KOV175:KOW175"/>
    <mergeCell ref="KPD175:KPE175"/>
    <mergeCell ref="KPL175:KPM175"/>
    <mergeCell ref="KPT175:KPU175"/>
    <mergeCell ref="KKN175:KKO175"/>
    <mergeCell ref="KKV175:KKW175"/>
    <mergeCell ref="KLD175:KLE175"/>
    <mergeCell ref="KLL175:KLM175"/>
    <mergeCell ref="KLT175:KLU175"/>
    <mergeCell ref="KMB175:KMC175"/>
    <mergeCell ref="KMJ175:KMK175"/>
    <mergeCell ref="KMR175:KMS175"/>
    <mergeCell ref="KMZ175:KNA175"/>
    <mergeCell ref="KHT175:KHU175"/>
    <mergeCell ref="KIB175:KIC175"/>
    <mergeCell ref="KIJ175:KIK175"/>
    <mergeCell ref="KIR175:KIS175"/>
    <mergeCell ref="KIZ175:KJA175"/>
    <mergeCell ref="KJH175:KJI175"/>
    <mergeCell ref="KJP175:KJQ175"/>
    <mergeCell ref="KJX175:KJY175"/>
    <mergeCell ref="KKF175:KKG175"/>
    <mergeCell ref="KEZ175:KFA175"/>
    <mergeCell ref="KFH175:KFI175"/>
    <mergeCell ref="KFP175:KFQ175"/>
    <mergeCell ref="KFX175:KFY175"/>
    <mergeCell ref="KGF175:KGG175"/>
    <mergeCell ref="KGN175:KGO175"/>
    <mergeCell ref="KGV175:KGW175"/>
    <mergeCell ref="KHD175:KHE175"/>
    <mergeCell ref="KHL175:KHM175"/>
    <mergeCell ref="KCF175:KCG175"/>
    <mergeCell ref="KCN175:KCO175"/>
    <mergeCell ref="KCV175:KCW175"/>
    <mergeCell ref="KDD175:KDE175"/>
    <mergeCell ref="KDL175:KDM175"/>
    <mergeCell ref="KDT175:KDU175"/>
    <mergeCell ref="KEB175:KEC175"/>
    <mergeCell ref="KEJ175:KEK175"/>
    <mergeCell ref="KER175:KES175"/>
    <mergeCell ref="JZL175:JZM175"/>
    <mergeCell ref="JZT175:JZU175"/>
    <mergeCell ref="KAB175:KAC175"/>
    <mergeCell ref="KAJ175:KAK175"/>
    <mergeCell ref="KAR175:KAS175"/>
    <mergeCell ref="KAZ175:KBA175"/>
    <mergeCell ref="KBH175:KBI175"/>
    <mergeCell ref="KBP175:KBQ175"/>
    <mergeCell ref="KBX175:KBY175"/>
    <mergeCell ref="JWR175:JWS175"/>
    <mergeCell ref="JWZ175:JXA175"/>
    <mergeCell ref="JXH175:JXI175"/>
    <mergeCell ref="JXP175:JXQ175"/>
    <mergeCell ref="JXX175:JXY175"/>
    <mergeCell ref="JYF175:JYG175"/>
    <mergeCell ref="JYN175:JYO175"/>
    <mergeCell ref="JYV175:JYW175"/>
    <mergeCell ref="JZD175:JZE175"/>
    <mergeCell ref="JTX175:JTY175"/>
    <mergeCell ref="JUF175:JUG175"/>
    <mergeCell ref="JUN175:JUO175"/>
    <mergeCell ref="JUV175:JUW175"/>
    <mergeCell ref="JVD175:JVE175"/>
    <mergeCell ref="JVL175:JVM175"/>
    <mergeCell ref="JVT175:JVU175"/>
    <mergeCell ref="JWB175:JWC175"/>
    <mergeCell ref="JWJ175:JWK175"/>
    <mergeCell ref="JRD175:JRE175"/>
    <mergeCell ref="JRL175:JRM175"/>
    <mergeCell ref="JRT175:JRU175"/>
    <mergeCell ref="JSB175:JSC175"/>
    <mergeCell ref="JSJ175:JSK175"/>
    <mergeCell ref="JSR175:JSS175"/>
    <mergeCell ref="JSZ175:JTA175"/>
    <mergeCell ref="JTH175:JTI175"/>
    <mergeCell ref="JTP175:JTQ175"/>
    <mergeCell ref="JOJ175:JOK175"/>
    <mergeCell ref="JOR175:JOS175"/>
    <mergeCell ref="JOZ175:JPA175"/>
    <mergeCell ref="JPH175:JPI175"/>
    <mergeCell ref="JPP175:JPQ175"/>
    <mergeCell ref="JPX175:JPY175"/>
    <mergeCell ref="JQF175:JQG175"/>
    <mergeCell ref="JQN175:JQO175"/>
    <mergeCell ref="JQV175:JQW175"/>
    <mergeCell ref="JLP175:JLQ175"/>
    <mergeCell ref="JLX175:JLY175"/>
    <mergeCell ref="JMF175:JMG175"/>
    <mergeCell ref="JMN175:JMO175"/>
    <mergeCell ref="JMV175:JMW175"/>
    <mergeCell ref="JND175:JNE175"/>
    <mergeCell ref="JNL175:JNM175"/>
    <mergeCell ref="JNT175:JNU175"/>
    <mergeCell ref="JOB175:JOC175"/>
    <mergeCell ref="JIV175:JIW175"/>
    <mergeCell ref="JJD175:JJE175"/>
    <mergeCell ref="JJL175:JJM175"/>
    <mergeCell ref="JJT175:JJU175"/>
    <mergeCell ref="JKB175:JKC175"/>
    <mergeCell ref="JKJ175:JKK175"/>
    <mergeCell ref="JKR175:JKS175"/>
    <mergeCell ref="JKZ175:JLA175"/>
    <mergeCell ref="JLH175:JLI175"/>
    <mergeCell ref="JGB175:JGC175"/>
    <mergeCell ref="JGJ175:JGK175"/>
    <mergeCell ref="JGR175:JGS175"/>
    <mergeCell ref="JGZ175:JHA175"/>
    <mergeCell ref="JHH175:JHI175"/>
    <mergeCell ref="JHP175:JHQ175"/>
    <mergeCell ref="JHX175:JHY175"/>
    <mergeCell ref="JIF175:JIG175"/>
    <mergeCell ref="JIN175:JIO175"/>
    <mergeCell ref="JDH175:JDI175"/>
    <mergeCell ref="JDP175:JDQ175"/>
    <mergeCell ref="JDX175:JDY175"/>
    <mergeCell ref="JEF175:JEG175"/>
    <mergeCell ref="JEN175:JEO175"/>
    <mergeCell ref="JEV175:JEW175"/>
    <mergeCell ref="JFD175:JFE175"/>
    <mergeCell ref="JFL175:JFM175"/>
    <mergeCell ref="JFT175:JFU175"/>
    <mergeCell ref="JAN175:JAO175"/>
    <mergeCell ref="JAV175:JAW175"/>
    <mergeCell ref="JBD175:JBE175"/>
    <mergeCell ref="JBL175:JBM175"/>
    <mergeCell ref="JBT175:JBU175"/>
    <mergeCell ref="JCB175:JCC175"/>
    <mergeCell ref="JCJ175:JCK175"/>
    <mergeCell ref="JCR175:JCS175"/>
    <mergeCell ref="JCZ175:JDA175"/>
    <mergeCell ref="IXT175:IXU175"/>
    <mergeCell ref="IYB175:IYC175"/>
    <mergeCell ref="IYJ175:IYK175"/>
    <mergeCell ref="IYR175:IYS175"/>
    <mergeCell ref="IYZ175:IZA175"/>
    <mergeCell ref="IZH175:IZI175"/>
    <mergeCell ref="IZP175:IZQ175"/>
    <mergeCell ref="IZX175:IZY175"/>
    <mergeCell ref="JAF175:JAG175"/>
    <mergeCell ref="IUZ175:IVA175"/>
    <mergeCell ref="IVH175:IVI175"/>
    <mergeCell ref="IVP175:IVQ175"/>
    <mergeCell ref="IVX175:IVY175"/>
    <mergeCell ref="IWF175:IWG175"/>
    <mergeCell ref="IWN175:IWO175"/>
    <mergeCell ref="IWV175:IWW175"/>
    <mergeCell ref="IXD175:IXE175"/>
    <mergeCell ref="IXL175:IXM175"/>
    <mergeCell ref="ISF175:ISG175"/>
    <mergeCell ref="ISN175:ISO175"/>
    <mergeCell ref="ISV175:ISW175"/>
    <mergeCell ref="ITD175:ITE175"/>
    <mergeCell ref="ITL175:ITM175"/>
    <mergeCell ref="ITT175:ITU175"/>
    <mergeCell ref="IUB175:IUC175"/>
    <mergeCell ref="IUJ175:IUK175"/>
    <mergeCell ref="IUR175:IUS175"/>
    <mergeCell ref="IPL175:IPM175"/>
    <mergeCell ref="IPT175:IPU175"/>
    <mergeCell ref="IQB175:IQC175"/>
    <mergeCell ref="IQJ175:IQK175"/>
    <mergeCell ref="IQR175:IQS175"/>
    <mergeCell ref="IQZ175:IRA175"/>
    <mergeCell ref="IRH175:IRI175"/>
    <mergeCell ref="IRP175:IRQ175"/>
    <mergeCell ref="IRX175:IRY175"/>
    <mergeCell ref="IMR175:IMS175"/>
    <mergeCell ref="IMZ175:INA175"/>
    <mergeCell ref="INH175:INI175"/>
    <mergeCell ref="INP175:INQ175"/>
    <mergeCell ref="INX175:INY175"/>
    <mergeCell ref="IOF175:IOG175"/>
    <mergeCell ref="ION175:IOO175"/>
    <mergeCell ref="IOV175:IOW175"/>
    <mergeCell ref="IPD175:IPE175"/>
    <mergeCell ref="IJX175:IJY175"/>
    <mergeCell ref="IKF175:IKG175"/>
    <mergeCell ref="IKN175:IKO175"/>
    <mergeCell ref="IKV175:IKW175"/>
    <mergeCell ref="ILD175:ILE175"/>
    <mergeCell ref="ILL175:ILM175"/>
    <mergeCell ref="ILT175:ILU175"/>
    <mergeCell ref="IMB175:IMC175"/>
    <mergeCell ref="IMJ175:IMK175"/>
    <mergeCell ref="IHD175:IHE175"/>
    <mergeCell ref="IHL175:IHM175"/>
    <mergeCell ref="IHT175:IHU175"/>
    <mergeCell ref="IIB175:IIC175"/>
    <mergeCell ref="IIJ175:IIK175"/>
    <mergeCell ref="IIR175:IIS175"/>
    <mergeCell ref="IIZ175:IJA175"/>
    <mergeCell ref="IJH175:IJI175"/>
    <mergeCell ref="IJP175:IJQ175"/>
    <mergeCell ref="IEJ175:IEK175"/>
    <mergeCell ref="IER175:IES175"/>
    <mergeCell ref="IEZ175:IFA175"/>
    <mergeCell ref="IFH175:IFI175"/>
    <mergeCell ref="IFP175:IFQ175"/>
    <mergeCell ref="IFX175:IFY175"/>
    <mergeCell ref="IGF175:IGG175"/>
    <mergeCell ref="IGN175:IGO175"/>
    <mergeCell ref="IGV175:IGW175"/>
    <mergeCell ref="IBP175:IBQ175"/>
    <mergeCell ref="IBX175:IBY175"/>
    <mergeCell ref="ICF175:ICG175"/>
    <mergeCell ref="ICN175:ICO175"/>
    <mergeCell ref="ICV175:ICW175"/>
    <mergeCell ref="IDD175:IDE175"/>
    <mergeCell ref="IDL175:IDM175"/>
    <mergeCell ref="IDT175:IDU175"/>
    <mergeCell ref="IEB175:IEC175"/>
    <mergeCell ref="HYV175:HYW175"/>
    <mergeCell ref="HZD175:HZE175"/>
    <mergeCell ref="HZL175:HZM175"/>
    <mergeCell ref="HZT175:HZU175"/>
    <mergeCell ref="IAB175:IAC175"/>
    <mergeCell ref="IAJ175:IAK175"/>
    <mergeCell ref="IAR175:IAS175"/>
    <mergeCell ref="IAZ175:IBA175"/>
    <mergeCell ref="IBH175:IBI175"/>
    <mergeCell ref="HWB175:HWC175"/>
    <mergeCell ref="HWJ175:HWK175"/>
    <mergeCell ref="HWR175:HWS175"/>
    <mergeCell ref="HWZ175:HXA175"/>
    <mergeCell ref="HXH175:HXI175"/>
    <mergeCell ref="HXP175:HXQ175"/>
    <mergeCell ref="HXX175:HXY175"/>
    <mergeCell ref="HYF175:HYG175"/>
    <mergeCell ref="HYN175:HYO175"/>
    <mergeCell ref="HTH175:HTI175"/>
    <mergeCell ref="HTP175:HTQ175"/>
    <mergeCell ref="HTX175:HTY175"/>
    <mergeCell ref="HUF175:HUG175"/>
    <mergeCell ref="HUN175:HUO175"/>
    <mergeCell ref="HUV175:HUW175"/>
    <mergeCell ref="HVD175:HVE175"/>
    <mergeCell ref="HVL175:HVM175"/>
    <mergeCell ref="HVT175:HVU175"/>
    <mergeCell ref="HQN175:HQO175"/>
    <mergeCell ref="HQV175:HQW175"/>
    <mergeCell ref="HRD175:HRE175"/>
    <mergeCell ref="HRL175:HRM175"/>
    <mergeCell ref="HRT175:HRU175"/>
    <mergeCell ref="HSB175:HSC175"/>
    <mergeCell ref="HSJ175:HSK175"/>
    <mergeCell ref="HSR175:HSS175"/>
    <mergeCell ref="HSZ175:HTA175"/>
    <mergeCell ref="HNT175:HNU175"/>
    <mergeCell ref="HOB175:HOC175"/>
    <mergeCell ref="HOJ175:HOK175"/>
    <mergeCell ref="HOR175:HOS175"/>
    <mergeCell ref="HOZ175:HPA175"/>
    <mergeCell ref="HPH175:HPI175"/>
    <mergeCell ref="HPP175:HPQ175"/>
    <mergeCell ref="HPX175:HPY175"/>
    <mergeCell ref="HQF175:HQG175"/>
    <mergeCell ref="HKZ175:HLA175"/>
    <mergeCell ref="HLH175:HLI175"/>
    <mergeCell ref="HLP175:HLQ175"/>
    <mergeCell ref="HLX175:HLY175"/>
    <mergeCell ref="HMF175:HMG175"/>
    <mergeCell ref="HMN175:HMO175"/>
    <mergeCell ref="HMV175:HMW175"/>
    <mergeCell ref="HND175:HNE175"/>
    <mergeCell ref="HNL175:HNM175"/>
    <mergeCell ref="HIF175:HIG175"/>
    <mergeCell ref="HIN175:HIO175"/>
    <mergeCell ref="HIV175:HIW175"/>
    <mergeCell ref="HJD175:HJE175"/>
    <mergeCell ref="HJL175:HJM175"/>
    <mergeCell ref="HJT175:HJU175"/>
    <mergeCell ref="HKB175:HKC175"/>
    <mergeCell ref="HKJ175:HKK175"/>
    <mergeCell ref="HKR175:HKS175"/>
    <mergeCell ref="HFL175:HFM175"/>
    <mergeCell ref="HFT175:HFU175"/>
    <mergeCell ref="HGB175:HGC175"/>
    <mergeCell ref="HGJ175:HGK175"/>
    <mergeCell ref="HGR175:HGS175"/>
    <mergeCell ref="HGZ175:HHA175"/>
    <mergeCell ref="HHH175:HHI175"/>
    <mergeCell ref="HHP175:HHQ175"/>
    <mergeCell ref="HHX175:HHY175"/>
    <mergeCell ref="HCR175:HCS175"/>
    <mergeCell ref="HCZ175:HDA175"/>
    <mergeCell ref="HDH175:HDI175"/>
    <mergeCell ref="HDP175:HDQ175"/>
    <mergeCell ref="HDX175:HDY175"/>
    <mergeCell ref="HEF175:HEG175"/>
    <mergeCell ref="HEN175:HEO175"/>
    <mergeCell ref="HEV175:HEW175"/>
    <mergeCell ref="HFD175:HFE175"/>
    <mergeCell ref="GZX175:GZY175"/>
    <mergeCell ref="HAF175:HAG175"/>
    <mergeCell ref="HAN175:HAO175"/>
    <mergeCell ref="HAV175:HAW175"/>
    <mergeCell ref="HBD175:HBE175"/>
    <mergeCell ref="HBL175:HBM175"/>
    <mergeCell ref="HBT175:HBU175"/>
    <mergeCell ref="HCB175:HCC175"/>
    <mergeCell ref="HCJ175:HCK175"/>
    <mergeCell ref="GXD175:GXE175"/>
    <mergeCell ref="GXL175:GXM175"/>
    <mergeCell ref="GXT175:GXU175"/>
    <mergeCell ref="GYB175:GYC175"/>
    <mergeCell ref="GYJ175:GYK175"/>
    <mergeCell ref="GYR175:GYS175"/>
    <mergeCell ref="GYZ175:GZA175"/>
    <mergeCell ref="GZH175:GZI175"/>
    <mergeCell ref="GZP175:GZQ175"/>
    <mergeCell ref="GUJ175:GUK175"/>
    <mergeCell ref="GUR175:GUS175"/>
    <mergeCell ref="GUZ175:GVA175"/>
    <mergeCell ref="GVH175:GVI175"/>
    <mergeCell ref="GVP175:GVQ175"/>
    <mergeCell ref="GVX175:GVY175"/>
    <mergeCell ref="GWF175:GWG175"/>
    <mergeCell ref="GWN175:GWO175"/>
    <mergeCell ref="GWV175:GWW175"/>
    <mergeCell ref="GRP175:GRQ175"/>
    <mergeCell ref="GRX175:GRY175"/>
    <mergeCell ref="GSF175:GSG175"/>
    <mergeCell ref="GSN175:GSO175"/>
    <mergeCell ref="GSV175:GSW175"/>
    <mergeCell ref="GTD175:GTE175"/>
    <mergeCell ref="GTL175:GTM175"/>
    <mergeCell ref="GTT175:GTU175"/>
    <mergeCell ref="GUB175:GUC175"/>
    <mergeCell ref="GOV175:GOW175"/>
    <mergeCell ref="GPD175:GPE175"/>
    <mergeCell ref="GPL175:GPM175"/>
    <mergeCell ref="GPT175:GPU175"/>
    <mergeCell ref="GQB175:GQC175"/>
    <mergeCell ref="GQJ175:GQK175"/>
    <mergeCell ref="GQR175:GQS175"/>
    <mergeCell ref="GQZ175:GRA175"/>
    <mergeCell ref="GRH175:GRI175"/>
    <mergeCell ref="GMB175:GMC175"/>
    <mergeCell ref="GMJ175:GMK175"/>
    <mergeCell ref="GMR175:GMS175"/>
    <mergeCell ref="GMZ175:GNA175"/>
    <mergeCell ref="GNH175:GNI175"/>
    <mergeCell ref="GNP175:GNQ175"/>
    <mergeCell ref="GNX175:GNY175"/>
    <mergeCell ref="GOF175:GOG175"/>
    <mergeCell ref="GON175:GOO175"/>
    <mergeCell ref="GJH175:GJI175"/>
    <mergeCell ref="GJP175:GJQ175"/>
    <mergeCell ref="GJX175:GJY175"/>
    <mergeCell ref="GKF175:GKG175"/>
    <mergeCell ref="GKN175:GKO175"/>
    <mergeCell ref="GKV175:GKW175"/>
    <mergeCell ref="GLD175:GLE175"/>
    <mergeCell ref="GLL175:GLM175"/>
    <mergeCell ref="GLT175:GLU175"/>
    <mergeCell ref="GGN175:GGO175"/>
    <mergeCell ref="GGV175:GGW175"/>
    <mergeCell ref="GHD175:GHE175"/>
    <mergeCell ref="GHL175:GHM175"/>
    <mergeCell ref="GHT175:GHU175"/>
    <mergeCell ref="GIB175:GIC175"/>
    <mergeCell ref="GIJ175:GIK175"/>
    <mergeCell ref="GIR175:GIS175"/>
    <mergeCell ref="GIZ175:GJA175"/>
    <mergeCell ref="GDT175:GDU175"/>
    <mergeCell ref="GEB175:GEC175"/>
    <mergeCell ref="GEJ175:GEK175"/>
    <mergeCell ref="GER175:GES175"/>
    <mergeCell ref="GEZ175:GFA175"/>
    <mergeCell ref="GFH175:GFI175"/>
    <mergeCell ref="GFP175:GFQ175"/>
    <mergeCell ref="GFX175:GFY175"/>
    <mergeCell ref="GGF175:GGG175"/>
    <mergeCell ref="GAZ175:GBA175"/>
    <mergeCell ref="GBH175:GBI175"/>
    <mergeCell ref="GBP175:GBQ175"/>
    <mergeCell ref="GBX175:GBY175"/>
    <mergeCell ref="GCF175:GCG175"/>
    <mergeCell ref="GCN175:GCO175"/>
    <mergeCell ref="GCV175:GCW175"/>
    <mergeCell ref="GDD175:GDE175"/>
    <mergeCell ref="GDL175:GDM175"/>
    <mergeCell ref="FYF175:FYG175"/>
    <mergeCell ref="FYN175:FYO175"/>
    <mergeCell ref="FYV175:FYW175"/>
    <mergeCell ref="FZD175:FZE175"/>
    <mergeCell ref="FZL175:FZM175"/>
    <mergeCell ref="FZT175:FZU175"/>
    <mergeCell ref="GAB175:GAC175"/>
    <mergeCell ref="GAJ175:GAK175"/>
    <mergeCell ref="GAR175:GAS175"/>
    <mergeCell ref="FVL175:FVM175"/>
    <mergeCell ref="FVT175:FVU175"/>
    <mergeCell ref="FWB175:FWC175"/>
    <mergeCell ref="FWJ175:FWK175"/>
    <mergeCell ref="FWR175:FWS175"/>
    <mergeCell ref="FWZ175:FXA175"/>
    <mergeCell ref="FXH175:FXI175"/>
    <mergeCell ref="FXP175:FXQ175"/>
    <mergeCell ref="FXX175:FXY175"/>
    <mergeCell ref="FSR175:FSS175"/>
    <mergeCell ref="FSZ175:FTA175"/>
    <mergeCell ref="FTH175:FTI175"/>
    <mergeCell ref="FTP175:FTQ175"/>
    <mergeCell ref="FTX175:FTY175"/>
    <mergeCell ref="FUF175:FUG175"/>
    <mergeCell ref="FUN175:FUO175"/>
    <mergeCell ref="FUV175:FUW175"/>
    <mergeCell ref="FVD175:FVE175"/>
    <mergeCell ref="FPX175:FPY175"/>
    <mergeCell ref="FQF175:FQG175"/>
    <mergeCell ref="FQN175:FQO175"/>
    <mergeCell ref="FQV175:FQW175"/>
    <mergeCell ref="FRD175:FRE175"/>
    <mergeCell ref="FRL175:FRM175"/>
    <mergeCell ref="FRT175:FRU175"/>
    <mergeCell ref="FSB175:FSC175"/>
    <mergeCell ref="FSJ175:FSK175"/>
    <mergeCell ref="FND175:FNE175"/>
    <mergeCell ref="FNL175:FNM175"/>
    <mergeCell ref="FNT175:FNU175"/>
    <mergeCell ref="FOB175:FOC175"/>
    <mergeCell ref="FOJ175:FOK175"/>
    <mergeCell ref="FOR175:FOS175"/>
    <mergeCell ref="FOZ175:FPA175"/>
    <mergeCell ref="FPH175:FPI175"/>
    <mergeCell ref="FPP175:FPQ175"/>
    <mergeCell ref="FKJ175:FKK175"/>
    <mergeCell ref="FKR175:FKS175"/>
    <mergeCell ref="FKZ175:FLA175"/>
    <mergeCell ref="FLH175:FLI175"/>
    <mergeCell ref="FLP175:FLQ175"/>
    <mergeCell ref="FLX175:FLY175"/>
    <mergeCell ref="FMF175:FMG175"/>
    <mergeCell ref="FMN175:FMO175"/>
    <mergeCell ref="FMV175:FMW175"/>
    <mergeCell ref="FHP175:FHQ175"/>
    <mergeCell ref="FHX175:FHY175"/>
    <mergeCell ref="FIF175:FIG175"/>
    <mergeCell ref="FIN175:FIO175"/>
    <mergeCell ref="FIV175:FIW175"/>
    <mergeCell ref="FJD175:FJE175"/>
    <mergeCell ref="FJL175:FJM175"/>
    <mergeCell ref="FJT175:FJU175"/>
    <mergeCell ref="FKB175:FKC175"/>
    <mergeCell ref="FEV175:FEW175"/>
    <mergeCell ref="FFD175:FFE175"/>
    <mergeCell ref="FFL175:FFM175"/>
    <mergeCell ref="FFT175:FFU175"/>
    <mergeCell ref="FGB175:FGC175"/>
    <mergeCell ref="FGJ175:FGK175"/>
    <mergeCell ref="FGR175:FGS175"/>
    <mergeCell ref="FGZ175:FHA175"/>
    <mergeCell ref="FHH175:FHI175"/>
    <mergeCell ref="FCB175:FCC175"/>
    <mergeCell ref="FCJ175:FCK175"/>
    <mergeCell ref="FCR175:FCS175"/>
    <mergeCell ref="FCZ175:FDA175"/>
    <mergeCell ref="FDH175:FDI175"/>
    <mergeCell ref="FDP175:FDQ175"/>
    <mergeCell ref="FDX175:FDY175"/>
    <mergeCell ref="FEF175:FEG175"/>
    <mergeCell ref="FEN175:FEO175"/>
    <mergeCell ref="EZH175:EZI175"/>
    <mergeCell ref="EZP175:EZQ175"/>
    <mergeCell ref="EZX175:EZY175"/>
    <mergeCell ref="FAF175:FAG175"/>
    <mergeCell ref="FAN175:FAO175"/>
    <mergeCell ref="FAV175:FAW175"/>
    <mergeCell ref="FBD175:FBE175"/>
    <mergeCell ref="FBL175:FBM175"/>
    <mergeCell ref="FBT175:FBU175"/>
    <mergeCell ref="EWN175:EWO175"/>
    <mergeCell ref="EWV175:EWW175"/>
    <mergeCell ref="EXD175:EXE175"/>
    <mergeCell ref="EXL175:EXM175"/>
    <mergeCell ref="EXT175:EXU175"/>
    <mergeCell ref="EYB175:EYC175"/>
    <mergeCell ref="EYJ175:EYK175"/>
    <mergeCell ref="EYR175:EYS175"/>
    <mergeCell ref="EYZ175:EZA175"/>
    <mergeCell ref="ETT175:ETU175"/>
    <mergeCell ref="EUB175:EUC175"/>
    <mergeCell ref="EUJ175:EUK175"/>
    <mergeCell ref="EUR175:EUS175"/>
    <mergeCell ref="EUZ175:EVA175"/>
    <mergeCell ref="EVH175:EVI175"/>
    <mergeCell ref="EVP175:EVQ175"/>
    <mergeCell ref="EVX175:EVY175"/>
    <mergeCell ref="EWF175:EWG175"/>
    <mergeCell ref="EQZ175:ERA175"/>
    <mergeCell ref="ERH175:ERI175"/>
    <mergeCell ref="ERP175:ERQ175"/>
    <mergeCell ref="ERX175:ERY175"/>
    <mergeCell ref="ESF175:ESG175"/>
    <mergeCell ref="ESN175:ESO175"/>
    <mergeCell ref="ESV175:ESW175"/>
    <mergeCell ref="ETD175:ETE175"/>
    <mergeCell ref="ETL175:ETM175"/>
    <mergeCell ref="EOF175:EOG175"/>
    <mergeCell ref="EON175:EOO175"/>
    <mergeCell ref="EOV175:EOW175"/>
    <mergeCell ref="EPD175:EPE175"/>
    <mergeCell ref="EPL175:EPM175"/>
    <mergeCell ref="EPT175:EPU175"/>
    <mergeCell ref="EQB175:EQC175"/>
    <mergeCell ref="EQJ175:EQK175"/>
    <mergeCell ref="EQR175:EQS175"/>
    <mergeCell ref="ELL175:ELM175"/>
    <mergeCell ref="ELT175:ELU175"/>
    <mergeCell ref="EMB175:EMC175"/>
    <mergeCell ref="EMJ175:EMK175"/>
    <mergeCell ref="EMR175:EMS175"/>
    <mergeCell ref="EMZ175:ENA175"/>
    <mergeCell ref="ENH175:ENI175"/>
    <mergeCell ref="ENP175:ENQ175"/>
    <mergeCell ref="ENX175:ENY175"/>
    <mergeCell ref="EIR175:EIS175"/>
    <mergeCell ref="EIZ175:EJA175"/>
    <mergeCell ref="EJH175:EJI175"/>
    <mergeCell ref="EJP175:EJQ175"/>
    <mergeCell ref="EJX175:EJY175"/>
    <mergeCell ref="EKF175:EKG175"/>
    <mergeCell ref="EKN175:EKO175"/>
    <mergeCell ref="EKV175:EKW175"/>
    <mergeCell ref="ELD175:ELE175"/>
    <mergeCell ref="EFX175:EFY175"/>
    <mergeCell ref="EGF175:EGG175"/>
    <mergeCell ref="EGN175:EGO175"/>
    <mergeCell ref="EGV175:EGW175"/>
    <mergeCell ref="EHD175:EHE175"/>
    <mergeCell ref="EHL175:EHM175"/>
    <mergeCell ref="EHT175:EHU175"/>
    <mergeCell ref="EIB175:EIC175"/>
    <mergeCell ref="EIJ175:EIK175"/>
    <mergeCell ref="EDD175:EDE175"/>
    <mergeCell ref="EDL175:EDM175"/>
    <mergeCell ref="EDT175:EDU175"/>
    <mergeCell ref="EEB175:EEC175"/>
    <mergeCell ref="EEJ175:EEK175"/>
    <mergeCell ref="EER175:EES175"/>
    <mergeCell ref="EEZ175:EFA175"/>
    <mergeCell ref="EFH175:EFI175"/>
    <mergeCell ref="EFP175:EFQ175"/>
    <mergeCell ref="EAJ175:EAK175"/>
    <mergeCell ref="EAR175:EAS175"/>
    <mergeCell ref="EAZ175:EBA175"/>
    <mergeCell ref="EBH175:EBI175"/>
    <mergeCell ref="EBP175:EBQ175"/>
    <mergeCell ref="EBX175:EBY175"/>
    <mergeCell ref="ECF175:ECG175"/>
    <mergeCell ref="ECN175:ECO175"/>
    <mergeCell ref="ECV175:ECW175"/>
    <mergeCell ref="DXP175:DXQ175"/>
    <mergeCell ref="DXX175:DXY175"/>
    <mergeCell ref="DYF175:DYG175"/>
    <mergeCell ref="DYN175:DYO175"/>
    <mergeCell ref="DYV175:DYW175"/>
    <mergeCell ref="DZD175:DZE175"/>
    <mergeCell ref="DZL175:DZM175"/>
    <mergeCell ref="DZT175:DZU175"/>
    <mergeCell ref="EAB175:EAC175"/>
    <mergeCell ref="DUV175:DUW175"/>
    <mergeCell ref="DVD175:DVE175"/>
    <mergeCell ref="DVL175:DVM175"/>
    <mergeCell ref="DVT175:DVU175"/>
    <mergeCell ref="DWB175:DWC175"/>
    <mergeCell ref="DWJ175:DWK175"/>
    <mergeCell ref="DWR175:DWS175"/>
    <mergeCell ref="DWZ175:DXA175"/>
    <mergeCell ref="DXH175:DXI175"/>
    <mergeCell ref="DSB175:DSC175"/>
    <mergeCell ref="DSJ175:DSK175"/>
    <mergeCell ref="DSR175:DSS175"/>
    <mergeCell ref="DSZ175:DTA175"/>
    <mergeCell ref="DTH175:DTI175"/>
    <mergeCell ref="DTP175:DTQ175"/>
    <mergeCell ref="DTX175:DTY175"/>
    <mergeCell ref="DUF175:DUG175"/>
    <mergeCell ref="DUN175:DUO175"/>
    <mergeCell ref="DPH175:DPI175"/>
    <mergeCell ref="DPP175:DPQ175"/>
    <mergeCell ref="DPX175:DPY175"/>
    <mergeCell ref="DQF175:DQG175"/>
    <mergeCell ref="DQN175:DQO175"/>
    <mergeCell ref="DQV175:DQW175"/>
    <mergeCell ref="DRD175:DRE175"/>
    <mergeCell ref="DRL175:DRM175"/>
    <mergeCell ref="DRT175:DRU175"/>
    <mergeCell ref="DMN175:DMO175"/>
    <mergeCell ref="DMV175:DMW175"/>
    <mergeCell ref="DND175:DNE175"/>
    <mergeCell ref="DNL175:DNM175"/>
    <mergeCell ref="DNT175:DNU175"/>
    <mergeCell ref="DOB175:DOC175"/>
    <mergeCell ref="DOJ175:DOK175"/>
    <mergeCell ref="DOR175:DOS175"/>
    <mergeCell ref="DOZ175:DPA175"/>
    <mergeCell ref="DJT175:DJU175"/>
    <mergeCell ref="DKB175:DKC175"/>
    <mergeCell ref="DKJ175:DKK175"/>
    <mergeCell ref="DKR175:DKS175"/>
    <mergeCell ref="DKZ175:DLA175"/>
    <mergeCell ref="DLH175:DLI175"/>
    <mergeCell ref="DLP175:DLQ175"/>
    <mergeCell ref="DLX175:DLY175"/>
    <mergeCell ref="DMF175:DMG175"/>
    <mergeCell ref="DGZ175:DHA175"/>
    <mergeCell ref="DHH175:DHI175"/>
    <mergeCell ref="DHP175:DHQ175"/>
    <mergeCell ref="DHX175:DHY175"/>
    <mergeCell ref="DIF175:DIG175"/>
    <mergeCell ref="DIN175:DIO175"/>
    <mergeCell ref="DIV175:DIW175"/>
    <mergeCell ref="DJD175:DJE175"/>
    <mergeCell ref="DJL175:DJM175"/>
    <mergeCell ref="DEF175:DEG175"/>
    <mergeCell ref="DEN175:DEO175"/>
    <mergeCell ref="DEV175:DEW175"/>
    <mergeCell ref="DFD175:DFE175"/>
    <mergeCell ref="DFL175:DFM175"/>
    <mergeCell ref="DFT175:DFU175"/>
    <mergeCell ref="DGB175:DGC175"/>
    <mergeCell ref="DGJ175:DGK175"/>
    <mergeCell ref="DGR175:DGS175"/>
    <mergeCell ref="DBL175:DBM175"/>
    <mergeCell ref="DBT175:DBU175"/>
    <mergeCell ref="DCB175:DCC175"/>
    <mergeCell ref="DCJ175:DCK175"/>
    <mergeCell ref="DCR175:DCS175"/>
    <mergeCell ref="DCZ175:DDA175"/>
    <mergeCell ref="DDH175:DDI175"/>
    <mergeCell ref="DDP175:DDQ175"/>
    <mergeCell ref="DDX175:DDY175"/>
    <mergeCell ref="CYR175:CYS175"/>
    <mergeCell ref="CYZ175:CZA175"/>
    <mergeCell ref="CZH175:CZI175"/>
    <mergeCell ref="CZP175:CZQ175"/>
    <mergeCell ref="CZX175:CZY175"/>
    <mergeCell ref="DAF175:DAG175"/>
    <mergeCell ref="DAN175:DAO175"/>
    <mergeCell ref="DAV175:DAW175"/>
    <mergeCell ref="DBD175:DBE175"/>
    <mergeCell ref="CVX175:CVY175"/>
    <mergeCell ref="CWF175:CWG175"/>
    <mergeCell ref="CWN175:CWO175"/>
    <mergeCell ref="CWV175:CWW175"/>
    <mergeCell ref="CXD175:CXE175"/>
    <mergeCell ref="CXL175:CXM175"/>
    <mergeCell ref="CXT175:CXU175"/>
    <mergeCell ref="CYB175:CYC175"/>
    <mergeCell ref="CYJ175:CYK175"/>
    <mergeCell ref="CTD175:CTE175"/>
    <mergeCell ref="CTL175:CTM175"/>
    <mergeCell ref="CTT175:CTU175"/>
    <mergeCell ref="CUB175:CUC175"/>
    <mergeCell ref="CUJ175:CUK175"/>
    <mergeCell ref="CUR175:CUS175"/>
    <mergeCell ref="CUZ175:CVA175"/>
    <mergeCell ref="CVH175:CVI175"/>
    <mergeCell ref="CVP175:CVQ175"/>
    <mergeCell ref="CQJ175:CQK175"/>
    <mergeCell ref="CQR175:CQS175"/>
    <mergeCell ref="CQZ175:CRA175"/>
    <mergeCell ref="CRH175:CRI175"/>
    <mergeCell ref="CRP175:CRQ175"/>
    <mergeCell ref="CRX175:CRY175"/>
    <mergeCell ref="CSF175:CSG175"/>
    <mergeCell ref="CSN175:CSO175"/>
    <mergeCell ref="CSV175:CSW175"/>
    <mergeCell ref="CNP175:CNQ175"/>
    <mergeCell ref="CNX175:CNY175"/>
    <mergeCell ref="COF175:COG175"/>
    <mergeCell ref="CON175:COO175"/>
    <mergeCell ref="COV175:COW175"/>
    <mergeCell ref="CPD175:CPE175"/>
    <mergeCell ref="CPL175:CPM175"/>
    <mergeCell ref="CPT175:CPU175"/>
    <mergeCell ref="CQB175:CQC175"/>
    <mergeCell ref="CKV175:CKW175"/>
    <mergeCell ref="CLD175:CLE175"/>
    <mergeCell ref="CLL175:CLM175"/>
    <mergeCell ref="CLT175:CLU175"/>
    <mergeCell ref="CMB175:CMC175"/>
    <mergeCell ref="CMJ175:CMK175"/>
    <mergeCell ref="CMR175:CMS175"/>
    <mergeCell ref="CMZ175:CNA175"/>
    <mergeCell ref="CNH175:CNI175"/>
    <mergeCell ref="CIB175:CIC175"/>
    <mergeCell ref="CIJ175:CIK175"/>
    <mergeCell ref="CIR175:CIS175"/>
    <mergeCell ref="CIZ175:CJA175"/>
    <mergeCell ref="CJH175:CJI175"/>
    <mergeCell ref="CJP175:CJQ175"/>
    <mergeCell ref="CJX175:CJY175"/>
    <mergeCell ref="CKF175:CKG175"/>
    <mergeCell ref="CKN175:CKO175"/>
    <mergeCell ref="CFH175:CFI175"/>
    <mergeCell ref="CFP175:CFQ175"/>
    <mergeCell ref="CFX175:CFY175"/>
    <mergeCell ref="CGF175:CGG175"/>
    <mergeCell ref="CGN175:CGO175"/>
    <mergeCell ref="CGV175:CGW175"/>
    <mergeCell ref="CHD175:CHE175"/>
    <mergeCell ref="CHL175:CHM175"/>
    <mergeCell ref="CHT175:CHU175"/>
    <mergeCell ref="CCN175:CCO175"/>
    <mergeCell ref="CCV175:CCW175"/>
    <mergeCell ref="CDD175:CDE175"/>
    <mergeCell ref="CDL175:CDM175"/>
    <mergeCell ref="CDT175:CDU175"/>
    <mergeCell ref="CEB175:CEC175"/>
    <mergeCell ref="CEJ175:CEK175"/>
    <mergeCell ref="CER175:CES175"/>
    <mergeCell ref="CEZ175:CFA175"/>
    <mergeCell ref="BZT175:BZU175"/>
    <mergeCell ref="CAB175:CAC175"/>
    <mergeCell ref="CAJ175:CAK175"/>
    <mergeCell ref="CAR175:CAS175"/>
    <mergeCell ref="CAZ175:CBA175"/>
    <mergeCell ref="CBH175:CBI175"/>
    <mergeCell ref="CBP175:CBQ175"/>
    <mergeCell ref="CBX175:CBY175"/>
    <mergeCell ref="CCF175:CCG175"/>
    <mergeCell ref="BWZ175:BXA175"/>
    <mergeCell ref="BXH175:BXI175"/>
    <mergeCell ref="BXP175:BXQ175"/>
    <mergeCell ref="BXX175:BXY175"/>
    <mergeCell ref="BYF175:BYG175"/>
    <mergeCell ref="BYN175:BYO175"/>
    <mergeCell ref="BYV175:BYW175"/>
    <mergeCell ref="BZD175:BZE175"/>
    <mergeCell ref="BZL175:BZM175"/>
    <mergeCell ref="BUF175:BUG175"/>
    <mergeCell ref="BUN175:BUO175"/>
    <mergeCell ref="BUV175:BUW175"/>
    <mergeCell ref="BVD175:BVE175"/>
    <mergeCell ref="BVL175:BVM175"/>
    <mergeCell ref="BVT175:BVU175"/>
    <mergeCell ref="BWB175:BWC175"/>
    <mergeCell ref="BWJ175:BWK175"/>
    <mergeCell ref="BWR175:BWS175"/>
    <mergeCell ref="BRL175:BRM175"/>
    <mergeCell ref="BRT175:BRU175"/>
    <mergeCell ref="BSB175:BSC175"/>
    <mergeCell ref="BSJ175:BSK175"/>
    <mergeCell ref="BSR175:BSS175"/>
    <mergeCell ref="BSZ175:BTA175"/>
    <mergeCell ref="BTH175:BTI175"/>
    <mergeCell ref="BTP175:BTQ175"/>
    <mergeCell ref="BTX175:BTY175"/>
    <mergeCell ref="BOR175:BOS175"/>
    <mergeCell ref="BOZ175:BPA175"/>
    <mergeCell ref="BPH175:BPI175"/>
    <mergeCell ref="BPP175:BPQ175"/>
    <mergeCell ref="BPX175:BPY175"/>
    <mergeCell ref="BQF175:BQG175"/>
    <mergeCell ref="BQN175:BQO175"/>
    <mergeCell ref="BQV175:BQW175"/>
    <mergeCell ref="BRD175:BRE175"/>
    <mergeCell ref="BLX175:BLY175"/>
    <mergeCell ref="BMF175:BMG175"/>
    <mergeCell ref="BMN175:BMO175"/>
    <mergeCell ref="BMV175:BMW175"/>
    <mergeCell ref="BND175:BNE175"/>
    <mergeCell ref="BNL175:BNM175"/>
    <mergeCell ref="BNT175:BNU175"/>
    <mergeCell ref="BOB175:BOC175"/>
    <mergeCell ref="BOJ175:BOK175"/>
    <mergeCell ref="BJD175:BJE175"/>
    <mergeCell ref="BJL175:BJM175"/>
    <mergeCell ref="BJT175:BJU175"/>
    <mergeCell ref="BKB175:BKC175"/>
    <mergeCell ref="BKJ175:BKK175"/>
    <mergeCell ref="BKR175:BKS175"/>
    <mergeCell ref="BKZ175:BLA175"/>
    <mergeCell ref="BLH175:BLI175"/>
    <mergeCell ref="BLP175:BLQ175"/>
    <mergeCell ref="BGJ175:BGK175"/>
    <mergeCell ref="BGR175:BGS175"/>
    <mergeCell ref="BGZ175:BHA175"/>
    <mergeCell ref="BHH175:BHI175"/>
    <mergeCell ref="BHP175:BHQ175"/>
    <mergeCell ref="BHX175:BHY175"/>
    <mergeCell ref="BIF175:BIG175"/>
    <mergeCell ref="BIN175:BIO175"/>
    <mergeCell ref="BIV175:BIW175"/>
    <mergeCell ref="BDP175:BDQ175"/>
    <mergeCell ref="BDX175:BDY175"/>
    <mergeCell ref="BEF175:BEG175"/>
    <mergeCell ref="BEN175:BEO175"/>
    <mergeCell ref="BEV175:BEW175"/>
    <mergeCell ref="BFD175:BFE175"/>
    <mergeCell ref="BFL175:BFM175"/>
    <mergeCell ref="BFT175:BFU175"/>
    <mergeCell ref="BGB175:BGC175"/>
    <mergeCell ref="BAV175:BAW175"/>
    <mergeCell ref="BBD175:BBE175"/>
    <mergeCell ref="BBL175:BBM175"/>
    <mergeCell ref="BBT175:BBU175"/>
    <mergeCell ref="BCB175:BCC175"/>
    <mergeCell ref="BCJ175:BCK175"/>
    <mergeCell ref="BCR175:BCS175"/>
    <mergeCell ref="BCZ175:BDA175"/>
    <mergeCell ref="BDH175:BDI175"/>
    <mergeCell ref="AYB175:AYC175"/>
    <mergeCell ref="AYJ175:AYK175"/>
    <mergeCell ref="AYR175:AYS175"/>
    <mergeCell ref="AYZ175:AZA175"/>
    <mergeCell ref="AZH175:AZI175"/>
    <mergeCell ref="AZP175:AZQ175"/>
    <mergeCell ref="AZX175:AZY175"/>
    <mergeCell ref="BAF175:BAG175"/>
    <mergeCell ref="BAN175:BAO175"/>
    <mergeCell ref="AVH175:AVI175"/>
    <mergeCell ref="AVP175:AVQ175"/>
    <mergeCell ref="AVX175:AVY175"/>
    <mergeCell ref="AWF175:AWG175"/>
    <mergeCell ref="AWN175:AWO175"/>
    <mergeCell ref="AWV175:AWW175"/>
    <mergeCell ref="AXD175:AXE175"/>
    <mergeCell ref="AXL175:AXM175"/>
    <mergeCell ref="AXT175:AXU175"/>
    <mergeCell ref="ASN175:ASO175"/>
    <mergeCell ref="ASV175:ASW175"/>
    <mergeCell ref="ATD175:ATE175"/>
    <mergeCell ref="ATL175:ATM175"/>
    <mergeCell ref="ATT175:ATU175"/>
    <mergeCell ref="AUB175:AUC175"/>
    <mergeCell ref="AUJ175:AUK175"/>
    <mergeCell ref="AUR175:AUS175"/>
    <mergeCell ref="AUZ175:AVA175"/>
    <mergeCell ref="APT175:APU175"/>
    <mergeCell ref="AQB175:AQC175"/>
    <mergeCell ref="AQJ175:AQK175"/>
    <mergeCell ref="AQR175:AQS175"/>
    <mergeCell ref="AQZ175:ARA175"/>
    <mergeCell ref="ARH175:ARI175"/>
    <mergeCell ref="ARP175:ARQ175"/>
    <mergeCell ref="ARX175:ARY175"/>
    <mergeCell ref="ASF175:ASG175"/>
    <mergeCell ref="AMZ175:ANA175"/>
    <mergeCell ref="ANH175:ANI175"/>
    <mergeCell ref="ANP175:ANQ175"/>
    <mergeCell ref="ANX175:ANY175"/>
    <mergeCell ref="AOF175:AOG175"/>
    <mergeCell ref="AON175:AOO175"/>
    <mergeCell ref="AOV175:AOW175"/>
    <mergeCell ref="APD175:APE175"/>
    <mergeCell ref="APL175:APM175"/>
    <mergeCell ref="AKF175:AKG175"/>
    <mergeCell ref="AKN175:AKO175"/>
    <mergeCell ref="AKV175:AKW175"/>
    <mergeCell ref="ALD175:ALE175"/>
    <mergeCell ref="ALL175:ALM175"/>
    <mergeCell ref="ALT175:ALU175"/>
    <mergeCell ref="AMB175:AMC175"/>
    <mergeCell ref="AMJ175:AMK175"/>
    <mergeCell ref="AMR175:AMS175"/>
    <mergeCell ref="AHL175:AHM175"/>
    <mergeCell ref="AHT175:AHU175"/>
    <mergeCell ref="AIB175:AIC175"/>
    <mergeCell ref="AIJ175:AIK175"/>
    <mergeCell ref="AIR175:AIS175"/>
    <mergeCell ref="AIZ175:AJA175"/>
    <mergeCell ref="AJH175:AJI175"/>
    <mergeCell ref="AJP175:AJQ175"/>
    <mergeCell ref="AJX175:AJY175"/>
    <mergeCell ref="AER175:AES175"/>
    <mergeCell ref="AEZ175:AFA175"/>
    <mergeCell ref="AFH175:AFI175"/>
    <mergeCell ref="AFP175:AFQ175"/>
    <mergeCell ref="AFX175:AFY175"/>
    <mergeCell ref="AGF175:AGG175"/>
    <mergeCell ref="AGN175:AGO175"/>
    <mergeCell ref="AGV175:AGW175"/>
    <mergeCell ref="AHD175:AHE175"/>
    <mergeCell ref="ABX175:ABY175"/>
    <mergeCell ref="ACF175:ACG175"/>
    <mergeCell ref="ACN175:ACO175"/>
    <mergeCell ref="ACV175:ACW175"/>
    <mergeCell ref="ADD175:ADE175"/>
    <mergeCell ref="ADL175:ADM175"/>
    <mergeCell ref="ADT175:ADU175"/>
    <mergeCell ref="AEB175:AEC175"/>
    <mergeCell ref="AEJ175:AEK175"/>
    <mergeCell ref="ZD175:ZE175"/>
    <mergeCell ref="ZL175:ZM175"/>
    <mergeCell ref="ZT175:ZU175"/>
    <mergeCell ref="AAB175:AAC175"/>
    <mergeCell ref="AAJ175:AAK175"/>
    <mergeCell ref="AAR175:AAS175"/>
    <mergeCell ref="AAZ175:ABA175"/>
    <mergeCell ref="ABH175:ABI175"/>
    <mergeCell ref="ABP175:ABQ175"/>
    <mergeCell ref="WJ175:WK175"/>
    <mergeCell ref="WR175:WS175"/>
    <mergeCell ref="WZ175:XA175"/>
    <mergeCell ref="XH175:XI175"/>
    <mergeCell ref="XP175:XQ175"/>
    <mergeCell ref="XX175:XY175"/>
    <mergeCell ref="YF175:YG175"/>
    <mergeCell ref="YN175:YO175"/>
    <mergeCell ref="YV175:YW175"/>
    <mergeCell ref="TP175:TQ175"/>
    <mergeCell ref="TX175:TY175"/>
    <mergeCell ref="UF175:UG175"/>
    <mergeCell ref="UN175:UO175"/>
    <mergeCell ref="UV175:UW175"/>
    <mergeCell ref="VD175:VE175"/>
    <mergeCell ref="VL175:VM175"/>
    <mergeCell ref="VT175:VU175"/>
    <mergeCell ref="WB175:WC175"/>
    <mergeCell ref="QV175:QW175"/>
    <mergeCell ref="RD175:RE175"/>
    <mergeCell ref="RL175:RM175"/>
    <mergeCell ref="RT175:RU175"/>
    <mergeCell ref="SB175:SC175"/>
    <mergeCell ref="SJ175:SK175"/>
    <mergeCell ref="SR175:SS175"/>
    <mergeCell ref="SZ175:TA175"/>
    <mergeCell ref="TH175:TI175"/>
    <mergeCell ref="OB175:OC175"/>
    <mergeCell ref="OJ175:OK175"/>
    <mergeCell ref="OR175:OS175"/>
    <mergeCell ref="OZ175:PA175"/>
    <mergeCell ref="PH175:PI175"/>
    <mergeCell ref="PP175:PQ175"/>
    <mergeCell ref="PX175:PY175"/>
    <mergeCell ref="QF175:QG175"/>
    <mergeCell ref="QN175:QO175"/>
    <mergeCell ref="LH175:LI175"/>
    <mergeCell ref="LP175:LQ175"/>
    <mergeCell ref="LX175:LY175"/>
    <mergeCell ref="MF175:MG175"/>
    <mergeCell ref="MN175:MO175"/>
    <mergeCell ref="MV175:MW175"/>
    <mergeCell ref="ND175:NE175"/>
    <mergeCell ref="NL175:NM175"/>
    <mergeCell ref="NT175:NU175"/>
    <mergeCell ref="IN175:IO175"/>
    <mergeCell ref="IV175:IW175"/>
    <mergeCell ref="JD175:JE175"/>
    <mergeCell ref="JL175:JM175"/>
    <mergeCell ref="JT175:JU175"/>
    <mergeCell ref="KB175:KC175"/>
    <mergeCell ref="KJ175:KK175"/>
    <mergeCell ref="KR175:KS175"/>
    <mergeCell ref="KZ175:LA175"/>
    <mergeCell ref="FT175:FU175"/>
    <mergeCell ref="GB175:GC175"/>
    <mergeCell ref="GJ175:GK175"/>
    <mergeCell ref="GR175:GS175"/>
    <mergeCell ref="GZ175:HA175"/>
    <mergeCell ref="HH175:HI175"/>
    <mergeCell ref="HP175:HQ175"/>
    <mergeCell ref="HX175:HY175"/>
    <mergeCell ref="IF175:IG175"/>
    <mergeCell ref="CZ175:DA175"/>
    <mergeCell ref="DH175:DI175"/>
    <mergeCell ref="DP175:DQ175"/>
    <mergeCell ref="DX175:DY175"/>
    <mergeCell ref="EF175:EG175"/>
    <mergeCell ref="EN175:EO175"/>
    <mergeCell ref="EV175:EW175"/>
    <mergeCell ref="FD175:FE175"/>
    <mergeCell ref="FL175:FM175"/>
    <mergeCell ref="XBM174:XBN174"/>
    <mergeCell ref="XBU174:XBV174"/>
    <mergeCell ref="XCC174:XCD174"/>
    <mergeCell ref="XCK174:XCL174"/>
    <mergeCell ref="XCS174:XCT174"/>
    <mergeCell ref="XDA174:XDB174"/>
    <mergeCell ref="XDI174:XDJ174"/>
    <mergeCell ref="XDQ174:XDR174"/>
    <mergeCell ref="P175:Q175"/>
    <mergeCell ref="X175:Y175"/>
    <mergeCell ref="AF175:AG175"/>
    <mergeCell ref="AN175:AO175"/>
    <mergeCell ref="AV175:AW175"/>
    <mergeCell ref="BD175:BE175"/>
    <mergeCell ref="BL175:BM175"/>
    <mergeCell ref="BT175:BU175"/>
    <mergeCell ref="CB175:CC175"/>
    <mergeCell ref="CJ175:CK175"/>
    <mergeCell ref="CR175:CS175"/>
    <mergeCell ref="WYS174:WYT174"/>
    <mergeCell ref="WZA174:WZB174"/>
    <mergeCell ref="WZI174:WZJ174"/>
    <mergeCell ref="WZQ174:WZR174"/>
    <mergeCell ref="WZY174:WZZ174"/>
    <mergeCell ref="XAG174:XAH174"/>
    <mergeCell ref="XAO174:XAP174"/>
    <mergeCell ref="XAW174:XAX174"/>
    <mergeCell ref="XBE174:XBF174"/>
    <mergeCell ref="WVY174:WVZ174"/>
    <mergeCell ref="WWG174:WWH174"/>
    <mergeCell ref="WWO174:WWP174"/>
    <mergeCell ref="WWW174:WWX174"/>
    <mergeCell ref="WXE174:WXF174"/>
    <mergeCell ref="WXM174:WXN174"/>
    <mergeCell ref="WXU174:WXV174"/>
    <mergeCell ref="WYC174:WYD174"/>
    <mergeCell ref="WYK174:WYL174"/>
    <mergeCell ref="WTE174:WTF174"/>
    <mergeCell ref="WTM174:WTN174"/>
    <mergeCell ref="WTU174:WTV174"/>
    <mergeCell ref="WUC174:WUD174"/>
    <mergeCell ref="WUK174:WUL174"/>
    <mergeCell ref="WUS174:WUT174"/>
    <mergeCell ref="WVA174:WVB174"/>
    <mergeCell ref="WVI174:WVJ174"/>
    <mergeCell ref="WVQ174:WVR174"/>
    <mergeCell ref="WQK174:WQL174"/>
    <mergeCell ref="WQS174:WQT174"/>
    <mergeCell ref="WRA174:WRB174"/>
    <mergeCell ref="WRI174:WRJ174"/>
    <mergeCell ref="WRQ174:WRR174"/>
    <mergeCell ref="WRY174:WRZ174"/>
    <mergeCell ref="WSG174:WSH174"/>
    <mergeCell ref="WSO174:WSP174"/>
    <mergeCell ref="WSW174:WSX174"/>
    <mergeCell ref="WNQ174:WNR174"/>
    <mergeCell ref="WNY174:WNZ174"/>
    <mergeCell ref="WOG174:WOH174"/>
    <mergeCell ref="WOO174:WOP174"/>
    <mergeCell ref="WOW174:WOX174"/>
    <mergeCell ref="WPE174:WPF174"/>
    <mergeCell ref="WPM174:WPN174"/>
    <mergeCell ref="WPU174:WPV174"/>
    <mergeCell ref="WQC174:WQD174"/>
    <mergeCell ref="WKW174:WKX174"/>
    <mergeCell ref="WLE174:WLF174"/>
    <mergeCell ref="WLM174:WLN174"/>
    <mergeCell ref="WLU174:WLV174"/>
    <mergeCell ref="WMC174:WMD174"/>
    <mergeCell ref="WMK174:WML174"/>
    <mergeCell ref="WMS174:WMT174"/>
    <mergeCell ref="WNA174:WNB174"/>
    <mergeCell ref="WNI174:WNJ174"/>
    <mergeCell ref="WIC174:WID174"/>
    <mergeCell ref="WIK174:WIL174"/>
    <mergeCell ref="WIS174:WIT174"/>
    <mergeCell ref="WJA174:WJB174"/>
    <mergeCell ref="WJI174:WJJ174"/>
    <mergeCell ref="WJQ174:WJR174"/>
    <mergeCell ref="WJY174:WJZ174"/>
    <mergeCell ref="WKG174:WKH174"/>
    <mergeCell ref="WKO174:WKP174"/>
    <mergeCell ref="WFI174:WFJ174"/>
    <mergeCell ref="WFQ174:WFR174"/>
    <mergeCell ref="WFY174:WFZ174"/>
    <mergeCell ref="WGG174:WGH174"/>
    <mergeCell ref="WGO174:WGP174"/>
    <mergeCell ref="WGW174:WGX174"/>
    <mergeCell ref="WHE174:WHF174"/>
    <mergeCell ref="WHM174:WHN174"/>
    <mergeCell ref="WHU174:WHV174"/>
    <mergeCell ref="WCO174:WCP174"/>
    <mergeCell ref="WCW174:WCX174"/>
    <mergeCell ref="WDE174:WDF174"/>
    <mergeCell ref="WDM174:WDN174"/>
    <mergeCell ref="WDU174:WDV174"/>
    <mergeCell ref="WEC174:WED174"/>
    <mergeCell ref="WEK174:WEL174"/>
    <mergeCell ref="WES174:WET174"/>
    <mergeCell ref="WFA174:WFB174"/>
    <mergeCell ref="VZU174:VZV174"/>
    <mergeCell ref="WAC174:WAD174"/>
    <mergeCell ref="WAK174:WAL174"/>
    <mergeCell ref="WAS174:WAT174"/>
    <mergeCell ref="WBA174:WBB174"/>
    <mergeCell ref="WBI174:WBJ174"/>
    <mergeCell ref="WBQ174:WBR174"/>
    <mergeCell ref="WBY174:WBZ174"/>
    <mergeCell ref="WCG174:WCH174"/>
    <mergeCell ref="VXA174:VXB174"/>
    <mergeCell ref="VXI174:VXJ174"/>
    <mergeCell ref="VXQ174:VXR174"/>
    <mergeCell ref="VXY174:VXZ174"/>
    <mergeCell ref="VYG174:VYH174"/>
    <mergeCell ref="VYO174:VYP174"/>
    <mergeCell ref="VYW174:VYX174"/>
    <mergeCell ref="VZE174:VZF174"/>
    <mergeCell ref="VZM174:VZN174"/>
    <mergeCell ref="VUG174:VUH174"/>
    <mergeCell ref="VUO174:VUP174"/>
    <mergeCell ref="VUW174:VUX174"/>
    <mergeCell ref="VVE174:VVF174"/>
    <mergeCell ref="VVM174:VVN174"/>
    <mergeCell ref="VVU174:VVV174"/>
    <mergeCell ref="VWC174:VWD174"/>
    <mergeCell ref="VWK174:VWL174"/>
    <mergeCell ref="VWS174:VWT174"/>
    <mergeCell ref="VRM174:VRN174"/>
    <mergeCell ref="VRU174:VRV174"/>
    <mergeCell ref="VSC174:VSD174"/>
    <mergeCell ref="VSK174:VSL174"/>
    <mergeCell ref="VSS174:VST174"/>
    <mergeCell ref="VTA174:VTB174"/>
    <mergeCell ref="VTI174:VTJ174"/>
    <mergeCell ref="VTQ174:VTR174"/>
    <mergeCell ref="VTY174:VTZ174"/>
    <mergeCell ref="VOS174:VOT174"/>
    <mergeCell ref="VPA174:VPB174"/>
    <mergeCell ref="VPI174:VPJ174"/>
    <mergeCell ref="VPQ174:VPR174"/>
    <mergeCell ref="VPY174:VPZ174"/>
    <mergeCell ref="VQG174:VQH174"/>
    <mergeCell ref="VQO174:VQP174"/>
    <mergeCell ref="VQW174:VQX174"/>
    <mergeCell ref="VRE174:VRF174"/>
    <mergeCell ref="VLY174:VLZ174"/>
    <mergeCell ref="VMG174:VMH174"/>
    <mergeCell ref="VMO174:VMP174"/>
    <mergeCell ref="VMW174:VMX174"/>
    <mergeCell ref="VNE174:VNF174"/>
    <mergeCell ref="VNM174:VNN174"/>
    <mergeCell ref="VNU174:VNV174"/>
    <mergeCell ref="VOC174:VOD174"/>
    <mergeCell ref="VOK174:VOL174"/>
    <mergeCell ref="VJE174:VJF174"/>
    <mergeCell ref="VJM174:VJN174"/>
    <mergeCell ref="VJU174:VJV174"/>
    <mergeCell ref="VKC174:VKD174"/>
    <mergeCell ref="VKK174:VKL174"/>
    <mergeCell ref="VKS174:VKT174"/>
    <mergeCell ref="VLA174:VLB174"/>
    <mergeCell ref="VLI174:VLJ174"/>
    <mergeCell ref="VLQ174:VLR174"/>
    <mergeCell ref="VGK174:VGL174"/>
    <mergeCell ref="VGS174:VGT174"/>
    <mergeCell ref="VHA174:VHB174"/>
    <mergeCell ref="VHI174:VHJ174"/>
    <mergeCell ref="VHQ174:VHR174"/>
    <mergeCell ref="VHY174:VHZ174"/>
    <mergeCell ref="VIG174:VIH174"/>
    <mergeCell ref="VIO174:VIP174"/>
    <mergeCell ref="VIW174:VIX174"/>
    <mergeCell ref="VDQ174:VDR174"/>
    <mergeCell ref="VDY174:VDZ174"/>
    <mergeCell ref="VEG174:VEH174"/>
    <mergeCell ref="VEO174:VEP174"/>
    <mergeCell ref="VEW174:VEX174"/>
    <mergeCell ref="VFE174:VFF174"/>
    <mergeCell ref="VFM174:VFN174"/>
    <mergeCell ref="VFU174:VFV174"/>
    <mergeCell ref="VGC174:VGD174"/>
    <mergeCell ref="VAW174:VAX174"/>
    <mergeCell ref="VBE174:VBF174"/>
    <mergeCell ref="VBM174:VBN174"/>
    <mergeCell ref="VBU174:VBV174"/>
    <mergeCell ref="VCC174:VCD174"/>
    <mergeCell ref="VCK174:VCL174"/>
    <mergeCell ref="VCS174:VCT174"/>
    <mergeCell ref="VDA174:VDB174"/>
    <mergeCell ref="VDI174:VDJ174"/>
    <mergeCell ref="UYC174:UYD174"/>
    <mergeCell ref="UYK174:UYL174"/>
    <mergeCell ref="UYS174:UYT174"/>
    <mergeCell ref="UZA174:UZB174"/>
    <mergeCell ref="UZI174:UZJ174"/>
    <mergeCell ref="UZQ174:UZR174"/>
    <mergeCell ref="UZY174:UZZ174"/>
    <mergeCell ref="VAG174:VAH174"/>
    <mergeCell ref="VAO174:VAP174"/>
    <mergeCell ref="UVI174:UVJ174"/>
    <mergeCell ref="UVQ174:UVR174"/>
    <mergeCell ref="UVY174:UVZ174"/>
    <mergeCell ref="UWG174:UWH174"/>
    <mergeCell ref="UWO174:UWP174"/>
    <mergeCell ref="UWW174:UWX174"/>
    <mergeCell ref="UXE174:UXF174"/>
    <mergeCell ref="UXM174:UXN174"/>
    <mergeCell ref="UXU174:UXV174"/>
    <mergeCell ref="USO174:USP174"/>
    <mergeCell ref="USW174:USX174"/>
    <mergeCell ref="UTE174:UTF174"/>
    <mergeCell ref="UTM174:UTN174"/>
    <mergeCell ref="UTU174:UTV174"/>
    <mergeCell ref="UUC174:UUD174"/>
    <mergeCell ref="UUK174:UUL174"/>
    <mergeCell ref="UUS174:UUT174"/>
    <mergeCell ref="UVA174:UVB174"/>
    <mergeCell ref="UPU174:UPV174"/>
    <mergeCell ref="UQC174:UQD174"/>
    <mergeCell ref="UQK174:UQL174"/>
    <mergeCell ref="UQS174:UQT174"/>
    <mergeCell ref="URA174:URB174"/>
    <mergeCell ref="URI174:URJ174"/>
    <mergeCell ref="URQ174:URR174"/>
    <mergeCell ref="URY174:URZ174"/>
    <mergeCell ref="USG174:USH174"/>
    <mergeCell ref="UNA174:UNB174"/>
    <mergeCell ref="UNI174:UNJ174"/>
    <mergeCell ref="UNQ174:UNR174"/>
    <mergeCell ref="UNY174:UNZ174"/>
    <mergeCell ref="UOG174:UOH174"/>
    <mergeCell ref="UOO174:UOP174"/>
    <mergeCell ref="UOW174:UOX174"/>
    <mergeCell ref="UPE174:UPF174"/>
    <mergeCell ref="UPM174:UPN174"/>
    <mergeCell ref="UKG174:UKH174"/>
    <mergeCell ref="UKO174:UKP174"/>
    <mergeCell ref="UKW174:UKX174"/>
    <mergeCell ref="ULE174:ULF174"/>
    <mergeCell ref="ULM174:ULN174"/>
    <mergeCell ref="ULU174:ULV174"/>
    <mergeCell ref="UMC174:UMD174"/>
    <mergeCell ref="UMK174:UML174"/>
    <mergeCell ref="UMS174:UMT174"/>
    <mergeCell ref="UHM174:UHN174"/>
    <mergeCell ref="UHU174:UHV174"/>
    <mergeCell ref="UIC174:UID174"/>
    <mergeCell ref="UIK174:UIL174"/>
    <mergeCell ref="UIS174:UIT174"/>
    <mergeCell ref="UJA174:UJB174"/>
    <mergeCell ref="UJI174:UJJ174"/>
    <mergeCell ref="UJQ174:UJR174"/>
    <mergeCell ref="UJY174:UJZ174"/>
    <mergeCell ref="UES174:UET174"/>
    <mergeCell ref="UFA174:UFB174"/>
    <mergeCell ref="UFI174:UFJ174"/>
    <mergeCell ref="UFQ174:UFR174"/>
    <mergeCell ref="UFY174:UFZ174"/>
    <mergeCell ref="UGG174:UGH174"/>
    <mergeCell ref="UGO174:UGP174"/>
    <mergeCell ref="UGW174:UGX174"/>
    <mergeCell ref="UHE174:UHF174"/>
    <mergeCell ref="UBY174:UBZ174"/>
    <mergeCell ref="UCG174:UCH174"/>
    <mergeCell ref="UCO174:UCP174"/>
    <mergeCell ref="UCW174:UCX174"/>
    <mergeCell ref="UDE174:UDF174"/>
    <mergeCell ref="UDM174:UDN174"/>
    <mergeCell ref="UDU174:UDV174"/>
    <mergeCell ref="UEC174:UED174"/>
    <mergeCell ref="UEK174:UEL174"/>
    <mergeCell ref="TZE174:TZF174"/>
    <mergeCell ref="TZM174:TZN174"/>
    <mergeCell ref="TZU174:TZV174"/>
    <mergeCell ref="UAC174:UAD174"/>
    <mergeCell ref="UAK174:UAL174"/>
    <mergeCell ref="UAS174:UAT174"/>
    <mergeCell ref="UBA174:UBB174"/>
    <mergeCell ref="UBI174:UBJ174"/>
    <mergeCell ref="UBQ174:UBR174"/>
    <mergeCell ref="TWK174:TWL174"/>
    <mergeCell ref="TWS174:TWT174"/>
    <mergeCell ref="TXA174:TXB174"/>
    <mergeCell ref="TXI174:TXJ174"/>
    <mergeCell ref="TXQ174:TXR174"/>
    <mergeCell ref="TXY174:TXZ174"/>
    <mergeCell ref="TYG174:TYH174"/>
    <mergeCell ref="TYO174:TYP174"/>
    <mergeCell ref="TYW174:TYX174"/>
    <mergeCell ref="TTQ174:TTR174"/>
    <mergeCell ref="TTY174:TTZ174"/>
    <mergeCell ref="TUG174:TUH174"/>
    <mergeCell ref="TUO174:TUP174"/>
    <mergeCell ref="TUW174:TUX174"/>
    <mergeCell ref="TVE174:TVF174"/>
    <mergeCell ref="TVM174:TVN174"/>
    <mergeCell ref="TVU174:TVV174"/>
    <mergeCell ref="TWC174:TWD174"/>
    <mergeCell ref="TQW174:TQX174"/>
    <mergeCell ref="TRE174:TRF174"/>
    <mergeCell ref="TRM174:TRN174"/>
    <mergeCell ref="TRU174:TRV174"/>
    <mergeCell ref="TSC174:TSD174"/>
    <mergeCell ref="TSK174:TSL174"/>
    <mergeCell ref="TSS174:TST174"/>
    <mergeCell ref="TTA174:TTB174"/>
    <mergeCell ref="TTI174:TTJ174"/>
    <mergeCell ref="TOC174:TOD174"/>
    <mergeCell ref="TOK174:TOL174"/>
    <mergeCell ref="TOS174:TOT174"/>
    <mergeCell ref="TPA174:TPB174"/>
    <mergeCell ref="TPI174:TPJ174"/>
    <mergeCell ref="TPQ174:TPR174"/>
    <mergeCell ref="TPY174:TPZ174"/>
    <mergeCell ref="TQG174:TQH174"/>
    <mergeCell ref="TQO174:TQP174"/>
    <mergeCell ref="TLI174:TLJ174"/>
    <mergeCell ref="TLQ174:TLR174"/>
    <mergeCell ref="TLY174:TLZ174"/>
    <mergeCell ref="TMG174:TMH174"/>
    <mergeCell ref="TMO174:TMP174"/>
    <mergeCell ref="TMW174:TMX174"/>
    <mergeCell ref="TNE174:TNF174"/>
    <mergeCell ref="TNM174:TNN174"/>
    <mergeCell ref="TNU174:TNV174"/>
    <mergeCell ref="TIO174:TIP174"/>
    <mergeCell ref="TIW174:TIX174"/>
    <mergeCell ref="TJE174:TJF174"/>
    <mergeCell ref="TJM174:TJN174"/>
    <mergeCell ref="TJU174:TJV174"/>
    <mergeCell ref="TKC174:TKD174"/>
    <mergeCell ref="TKK174:TKL174"/>
    <mergeCell ref="TKS174:TKT174"/>
    <mergeCell ref="TLA174:TLB174"/>
    <mergeCell ref="TFU174:TFV174"/>
    <mergeCell ref="TGC174:TGD174"/>
    <mergeCell ref="TGK174:TGL174"/>
    <mergeCell ref="TGS174:TGT174"/>
    <mergeCell ref="THA174:THB174"/>
    <mergeCell ref="THI174:THJ174"/>
    <mergeCell ref="THQ174:THR174"/>
    <mergeCell ref="THY174:THZ174"/>
    <mergeCell ref="TIG174:TIH174"/>
    <mergeCell ref="TDA174:TDB174"/>
    <mergeCell ref="TDI174:TDJ174"/>
    <mergeCell ref="TDQ174:TDR174"/>
    <mergeCell ref="TDY174:TDZ174"/>
    <mergeCell ref="TEG174:TEH174"/>
    <mergeCell ref="TEO174:TEP174"/>
    <mergeCell ref="TEW174:TEX174"/>
    <mergeCell ref="TFE174:TFF174"/>
    <mergeCell ref="TFM174:TFN174"/>
    <mergeCell ref="TAG174:TAH174"/>
    <mergeCell ref="TAO174:TAP174"/>
    <mergeCell ref="TAW174:TAX174"/>
    <mergeCell ref="TBE174:TBF174"/>
    <mergeCell ref="TBM174:TBN174"/>
    <mergeCell ref="TBU174:TBV174"/>
    <mergeCell ref="TCC174:TCD174"/>
    <mergeCell ref="TCK174:TCL174"/>
    <mergeCell ref="TCS174:TCT174"/>
    <mergeCell ref="SXM174:SXN174"/>
    <mergeCell ref="SXU174:SXV174"/>
    <mergeCell ref="SYC174:SYD174"/>
    <mergeCell ref="SYK174:SYL174"/>
    <mergeCell ref="SYS174:SYT174"/>
    <mergeCell ref="SZA174:SZB174"/>
    <mergeCell ref="SZI174:SZJ174"/>
    <mergeCell ref="SZQ174:SZR174"/>
    <mergeCell ref="SZY174:SZZ174"/>
    <mergeCell ref="SUS174:SUT174"/>
    <mergeCell ref="SVA174:SVB174"/>
    <mergeCell ref="SVI174:SVJ174"/>
    <mergeCell ref="SVQ174:SVR174"/>
    <mergeCell ref="SVY174:SVZ174"/>
    <mergeCell ref="SWG174:SWH174"/>
    <mergeCell ref="SWO174:SWP174"/>
    <mergeCell ref="SWW174:SWX174"/>
    <mergeCell ref="SXE174:SXF174"/>
    <mergeCell ref="SRY174:SRZ174"/>
    <mergeCell ref="SSG174:SSH174"/>
    <mergeCell ref="SSO174:SSP174"/>
    <mergeCell ref="SSW174:SSX174"/>
    <mergeCell ref="STE174:STF174"/>
    <mergeCell ref="STM174:STN174"/>
    <mergeCell ref="STU174:STV174"/>
    <mergeCell ref="SUC174:SUD174"/>
    <mergeCell ref="SUK174:SUL174"/>
    <mergeCell ref="SPE174:SPF174"/>
    <mergeCell ref="SPM174:SPN174"/>
    <mergeCell ref="SPU174:SPV174"/>
    <mergeCell ref="SQC174:SQD174"/>
    <mergeCell ref="SQK174:SQL174"/>
    <mergeCell ref="SQS174:SQT174"/>
    <mergeCell ref="SRA174:SRB174"/>
    <mergeCell ref="SRI174:SRJ174"/>
    <mergeCell ref="SRQ174:SRR174"/>
    <mergeCell ref="SMK174:SML174"/>
    <mergeCell ref="SMS174:SMT174"/>
    <mergeCell ref="SNA174:SNB174"/>
    <mergeCell ref="SNI174:SNJ174"/>
    <mergeCell ref="SNQ174:SNR174"/>
    <mergeCell ref="SNY174:SNZ174"/>
    <mergeCell ref="SOG174:SOH174"/>
    <mergeCell ref="SOO174:SOP174"/>
    <mergeCell ref="SOW174:SOX174"/>
    <mergeCell ref="SJQ174:SJR174"/>
    <mergeCell ref="SJY174:SJZ174"/>
    <mergeCell ref="SKG174:SKH174"/>
    <mergeCell ref="SKO174:SKP174"/>
    <mergeCell ref="SKW174:SKX174"/>
    <mergeCell ref="SLE174:SLF174"/>
    <mergeCell ref="SLM174:SLN174"/>
    <mergeCell ref="SLU174:SLV174"/>
    <mergeCell ref="SMC174:SMD174"/>
    <mergeCell ref="SGW174:SGX174"/>
    <mergeCell ref="SHE174:SHF174"/>
    <mergeCell ref="SHM174:SHN174"/>
    <mergeCell ref="SHU174:SHV174"/>
    <mergeCell ref="SIC174:SID174"/>
    <mergeCell ref="SIK174:SIL174"/>
    <mergeCell ref="SIS174:SIT174"/>
    <mergeCell ref="SJA174:SJB174"/>
    <mergeCell ref="SJI174:SJJ174"/>
    <mergeCell ref="SEC174:SED174"/>
    <mergeCell ref="SEK174:SEL174"/>
    <mergeCell ref="SES174:SET174"/>
    <mergeCell ref="SFA174:SFB174"/>
    <mergeCell ref="SFI174:SFJ174"/>
    <mergeCell ref="SFQ174:SFR174"/>
    <mergeCell ref="SFY174:SFZ174"/>
    <mergeCell ref="SGG174:SGH174"/>
    <mergeCell ref="SGO174:SGP174"/>
    <mergeCell ref="SBI174:SBJ174"/>
    <mergeCell ref="SBQ174:SBR174"/>
    <mergeCell ref="SBY174:SBZ174"/>
    <mergeCell ref="SCG174:SCH174"/>
    <mergeCell ref="SCO174:SCP174"/>
    <mergeCell ref="SCW174:SCX174"/>
    <mergeCell ref="SDE174:SDF174"/>
    <mergeCell ref="SDM174:SDN174"/>
    <mergeCell ref="SDU174:SDV174"/>
    <mergeCell ref="RYO174:RYP174"/>
    <mergeCell ref="RYW174:RYX174"/>
    <mergeCell ref="RZE174:RZF174"/>
    <mergeCell ref="RZM174:RZN174"/>
    <mergeCell ref="RZU174:RZV174"/>
    <mergeCell ref="SAC174:SAD174"/>
    <mergeCell ref="SAK174:SAL174"/>
    <mergeCell ref="SAS174:SAT174"/>
    <mergeCell ref="SBA174:SBB174"/>
    <mergeCell ref="RVU174:RVV174"/>
    <mergeCell ref="RWC174:RWD174"/>
    <mergeCell ref="RWK174:RWL174"/>
    <mergeCell ref="RWS174:RWT174"/>
    <mergeCell ref="RXA174:RXB174"/>
    <mergeCell ref="RXI174:RXJ174"/>
    <mergeCell ref="RXQ174:RXR174"/>
    <mergeCell ref="RXY174:RXZ174"/>
    <mergeCell ref="RYG174:RYH174"/>
    <mergeCell ref="RTA174:RTB174"/>
    <mergeCell ref="RTI174:RTJ174"/>
    <mergeCell ref="RTQ174:RTR174"/>
    <mergeCell ref="RTY174:RTZ174"/>
    <mergeCell ref="RUG174:RUH174"/>
    <mergeCell ref="RUO174:RUP174"/>
    <mergeCell ref="RUW174:RUX174"/>
    <mergeCell ref="RVE174:RVF174"/>
    <mergeCell ref="RVM174:RVN174"/>
    <mergeCell ref="RQG174:RQH174"/>
    <mergeCell ref="RQO174:RQP174"/>
    <mergeCell ref="RQW174:RQX174"/>
    <mergeCell ref="RRE174:RRF174"/>
    <mergeCell ref="RRM174:RRN174"/>
    <mergeCell ref="RRU174:RRV174"/>
    <mergeCell ref="RSC174:RSD174"/>
    <mergeCell ref="RSK174:RSL174"/>
    <mergeCell ref="RSS174:RST174"/>
    <mergeCell ref="RNM174:RNN174"/>
    <mergeCell ref="RNU174:RNV174"/>
    <mergeCell ref="ROC174:ROD174"/>
    <mergeCell ref="ROK174:ROL174"/>
    <mergeCell ref="ROS174:ROT174"/>
    <mergeCell ref="RPA174:RPB174"/>
    <mergeCell ref="RPI174:RPJ174"/>
    <mergeCell ref="RPQ174:RPR174"/>
    <mergeCell ref="RPY174:RPZ174"/>
    <mergeCell ref="RKS174:RKT174"/>
    <mergeCell ref="RLA174:RLB174"/>
    <mergeCell ref="RLI174:RLJ174"/>
    <mergeCell ref="RLQ174:RLR174"/>
    <mergeCell ref="RLY174:RLZ174"/>
    <mergeCell ref="RMG174:RMH174"/>
    <mergeCell ref="RMO174:RMP174"/>
    <mergeCell ref="RMW174:RMX174"/>
    <mergeCell ref="RNE174:RNF174"/>
    <mergeCell ref="RHY174:RHZ174"/>
    <mergeCell ref="RIG174:RIH174"/>
    <mergeCell ref="RIO174:RIP174"/>
    <mergeCell ref="RIW174:RIX174"/>
    <mergeCell ref="RJE174:RJF174"/>
    <mergeCell ref="RJM174:RJN174"/>
    <mergeCell ref="RJU174:RJV174"/>
    <mergeCell ref="RKC174:RKD174"/>
    <mergeCell ref="RKK174:RKL174"/>
    <mergeCell ref="RFE174:RFF174"/>
    <mergeCell ref="RFM174:RFN174"/>
    <mergeCell ref="RFU174:RFV174"/>
    <mergeCell ref="RGC174:RGD174"/>
    <mergeCell ref="RGK174:RGL174"/>
    <mergeCell ref="RGS174:RGT174"/>
    <mergeCell ref="RHA174:RHB174"/>
    <mergeCell ref="RHI174:RHJ174"/>
    <mergeCell ref="RHQ174:RHR174"/>
    <mergeCell ref="RCK174:RCL174"/>
    <mergeCell ref="RCS174:RCT174"/>
    <mergeCell ref="RDA174:RDB174"/>
    <mergeCell ref="RDI174:RDJ174"/>
    <mergeCell ref="RDQ174:RDR174"/>
    <mergeCell ref="RDY174:RDZ174"/>
    <mergeCell ref="REG174:REH174"/>
    <mergeCell ref="REO174:REP174"/>
    <mergeCell ref="REW174:REX174"/>
    <mergeCell ref="QZQ174:QZR174"/>
    <mergeCell ref="QZY174:QZZ174"/>
    <mergeCell ref="RAG174:RAH174"/>
    <mergeCell ref="RAO174:RAP174"/>
    <mergeCell ref="RAW174:RAX174"/>
    <mergeCell ref="RBE174:RBF174"/>
    <mergeCell ref="RBM174:RBN174"/>
    <mergeCell ref="RBU174:RBV174"/>
    <mergeCell ref="RCC174:RCD174"/>
    <mergeCell ref="QWW174:QWX174"/>
    <mergeCell ref="QXE174:QXF174"/>
    <mergeCell ref="QXM174:QXN174"/>
    <mergeCell ref="QXU174:QXV174"/>
    <mergeCell ref="QYC174:QYD174"/>
    <mergeCell ref="QYK174:QYL174"/>
    <mergeCell ref="QYS174:QYT174"/>
    <mergeCell ref="QZA174:QZB174"/>
    <mergeCell ref="QZI174:QZJ174"/>
    <mergeCell ref="QUC174:QUD174"/>
    <mergeCell ref="QUK174:QUL174"/>
    <mergeCell ref="QUS174:QUT174"/>
    <mergeCell ref="QVA174:QVB174"/>
    <mergeCell ref="QVI174:QVJ174"/>
    <mergeCell ref="QVQ174:QVR174"/>
    <mergeCell ref="QVY174:QVZ174"/>
    <mergeCell ref="QWG174:QWH174"/>
    <mergeCell ref="QWO174:QWP174"/>
    <mergeCell ref="QRI174:QRJ174"/>
    <mergeCell ref="QRQ174:QRR174"/>
    <mergeCell ref="QRY174:QRZ174"/>
    <mergeCell ref="QSG174:QSH174"/>
    <mergeCell ref="QSO174:QSP174"/>
    <mergeCell ref="QSW174:QSX174"/>
    <mergeCell ref="QTE174:QTF174"/>
    <mergeCell ref="QTM174:QTN174"/>
    <mergeCell ref="QTU174:QTV174"/>
    <mergeCell ref="QOO174:QOP174"/>
    <mergeCell ref="QOW174:QOX174"/>
    <mergeCell ref="QPE174:QPF174"/>
    <mergeCell ref="QPM174:QPN174"/>
    <mergeCell ref="QPU174:QPV174"/>
    <mergeCell ref="QQC174:QQD174"/>
    <mergeCell ref="QQK174:QQL174"/>
    <mergeCell ref="QQS174:QQT174"/>
    <mergeCell ref="QRA174:QRB174"/>
    <mergeCell ref="QLU174:QLV174"/>
    <mergeCell ref="QMC174:QMD174"/>
    <mergeCell ref="QMK174:QML174"/>
    <mergeCell ref="QMS174:QMT174"/>
    <mergeCell ref="QNA174:QNB174"/>
    <mergeCell ref="QNI174:QNJ174"/>
    <mergeCell ref="QNQ174:QNR174"/>
    <mergeCell ref="QNY174:QNZ174"/>
    <mergeCell ref="QOG174:QOH174"/>
    <mergeCell ref="QJA174:QJB174"/>
    <mergeCell ref="QJI174:QJJ174"/>
    <mergeCell ref="QJQ174:QJR174"/>
    <mergeCell ref="QJY174:QJZ174"/>
    <mergeCell ref="QKG174:QKH174"/>
    <mergeCell ref="QKO174:QKP174"/>
    <mergeCell ref="QKW174:QKX174"/>
    <mergeCell ref="QLE174:QLF174"/>
    <mergeCell ref="QLM174:QLN174"/>
    <mergeCell ref="QGG174:QGH174"/>
    <mergeCell ref="QGO174:QGP174"/>
    <mergeCell ref="QGW174:QGX174"/>
    <mergeCell ref="QHE174:QHF174"/>
    <mergeCell ref="QHM174:QHN174"/>
    <mergeCell ref="QHU174:QHV174"/>
    <mergeCell ref="QIC174:QID174"/>
    <mergeCell ref="QIK174:QIL174"/>
    <mergeCell ref="QIS174:QIT174"/>
    <mergeCell ref="QDM174:QDN174"/>
    <mergeCell ref="QDU174:QDV174"/>
    <mergeCell ref="QEC174:QED174"/>
    <mergeCell ref="QEK174:QEL174"/>
    <mergeCell ref="QES174:QET174"/>
    <mergeCell ref="QFA174:QFB174"/>
    <mergeCell ref="QFI174:QFJ174"/>
    <mergeCell ref="QFQ174:QFR174"/>
    <mergeCell ref="QFY174:QFZ174"/>
    <mergeCell ref="QAS174:QAT174"/>
    <mergeCell ref="QBA174:QBB174"/>
    <mergeCell ref="QBI174:QBJ174"/>
    <mergeCell ref="QBQ174:QBR174"/>
    <mergeCell ref="QBY174:QBZ174"/>
    <mergeCell ref="QCG174:QCH174"/>
    <mergeCell ref="QCO174:QCP174"/>
    <mergeCell ref="QCW174:QCX174"/>
    <mergeCell ref="QDE174:QDF174"/>
    <mergeCell ref="PXY174:PXZ174"/>
    <mergeCell ref="PYG174:PYH174"/>
    <mergeCell ref="PYO174:PYP174"/>
    <mergeCell ref="PYW174:PYX174"/>
    <mergeCell ref="PZE174:PZF174"/>
    <mergeCell ref="PZM174:PZN174"/>
    <mergeCell ref="PZU174:PZV174"/>
    <mergeCell ref="QAC174:QAD174"/>
    <mergeCell ref="QAK174:QAL174"/>
    <mergeCell ref="PVE174:PVF174"/>
    <mergeCell ref="PVM174:PVN174"/>
    <mergeCell ref="PVU174:PVV174"/>
    <mergeCell ref="PWC174:PWD174"/>
    <mergeCell ref="PWK174:PWL174"/>
    <mergeCell ref="PWS174:PWT174"/>
    <mergeCell ref="PXA174:PXB174"/>
    <mergeCell ref="PXI174:PXJ174"/>
    <mergeCell ref="PXQ174:PXR174"/>
    <mergeCell ref="PSK174:PSL174"/>
    <mergeCell ref="PSS174:PST174"/>
    <mergeCell ref="PTA174:PTB174"/>
    <mergeCell ref="PTI174:PTJ174"/>
    <mergeCell ref="PTQ174:PTR174"/>
    <mergeCell ref="PTY174:PTZ174"/>
    <mergeCell ref="PUG174:PUH174"/>
    <mergeCell ref="PUO174:PUP174"/>
    <mergeCell ref="PUW174:PUX174"/>
    <mergeCell ref="PPQ174:PPR174"/>
    <mergeCell ref="PPY174:PPZ174"/>
    <mergeCell ref="PQG174:PQH174"/>
    <mergeCell ref="PQO174:PQP174"/>
    <mergeCell ref="PQW174:PQX174"/>
    <mergeCell ref="PRE174:PRF174"/>
    <mergeCell ref="PRM174:PRN174"/>
    <mergeCell ref="PRU174:PRV174"/>
    <mergeCell ref="PSC174:PSD174"/>
    <mergeCell ref="PMW174:PMX174"/>
    <mergeCell ref="PNE174:PNF174"/>
    <mergeCell ref="PNM174:PNN174"/>
    <mergeCell ref="PNU174:PNV174"/>
    <mergeCell ref="POC174:POD174"/>
    <mergeCell ref="POK174:POL174"/>
    <mergeCell ref="POS174:POT174"/>
    <mergeCell ref="PPA174:PPB174"/>
    <mergeCell ref="PPI174:PPJ174"/>
    <mergeCell ref="PKC174:PKD174"/>
    <mergeCell ref="PKK174:PKL174"/>
    <mergeCell ref="PKS174:PKT174"/>
    <mergeCell ref="PLA174:PLB174"/>
    <mergeCell ref="PLI174:PLJ174"/>
    <mergeCell ref="PLQ174:PLR174"/>
    <mergeCell ref="PLY174:PLZ174"/>
    <mergeCell ref="PMG174:PMH174"/>
    <mergeCell ref="PMO174:PMP174"/>
    <mergeCell ref="PHI174:PHJ174"/>
    <mergeCell ref="PHQ174:PHR174"/>
    <mergeCell ref="PHY174:PHZ174"/>
    <mergeCell ref="PIG174:PIH174"/>
    <mergeCell ref="PIO174:PIP174"/>
    <mergeCell ref="PIW174:PIX174"/>
    <mergeCell ref="PJE174:PJF174"/>
    <mergeCell ref="PJM174:PJN174"/>
    <mergeCell ref="PJU174:PJV174"/>
    <mergeCell ref="PEO174:PEP174"/>
    <mergeCell ref="PEW174:PEX174"/>
    <mergeCell ref="PFE174:PFF174"/>
    <mergeCell ref="PFM174:PFN174"/>
    <mergeCell ref="PFU174:PFV174"/>
    <mergeCell ref="PGC174:PGD174"/>
    <mergeCell ref="PGK174:PGL174"/>
    <mergeCell ref="PGS174:PGT174"/>
    <mergeCell ref="PHA174:PHB174"/>
    <mergeCell ref="PBU174:PBV174"/>
    <mergeCell ref="PCC174:PCD174"/>
    <mergeCell ref="PCK174:PCL174"/>
    <mergeCell ref="PCS174:PCT174"/>
    <mergeCell ref="PDA174:PDB174"/>
    <mergeCell ref="PDI174:PDJ174"/>
    <mergeCell ref="PDQ174:PDR174"/>
    <mergeCell ref="PDY174:PDZ174"/>
    <mergeCell ref="PEG174:PEH174"/>
    <mergeCell ref="OZA174:OZB174"/>
    <mergeCell ref="OZI174:OZJ174"/>
    <mergeCell ref="OZQ174:OZR174"/>
    <mergeCell ref="OZY174:OZZ174"/>
    <mergeCell ref="PAG174:PAH174"/>
    <mergeCell ref="PAO174:PAP174"/>
    <mergeCell ref="PAW174:PAX174"/>
    <mergeCell ref="PBE174:PBF174"/>
    <mergeCell ref="PBM174:PBN174"/>
    <mergeCell ref="OWG174:OWH174"/>
    <mergeCell ref="OWO174:OWP174"/>
    <mergeCell ref="OWW174:OWX174"/>
    <mergeCell ref="OXE174:OXF174"/>
    <mergeCell ref="OXM174:OXN174"/>
    <mergeCell ref="OXU174:OXV174"/>
    <mergeCell ref="OYC174:OYD174"/>
    <mergeCell ref="OYK174:OYL174"/>
    <mergeCell ref="OYS174:OYT174"/>
    <mergeCell ref="OTM174:OTN174"/>
    <mergeCell ref="OTU174:OTV174"/>
    <mergeCell ref="OUC174:OUD174"/>
    <mergeCell ref="OUK174:OUL174"/>
    <mergeCell ref="OUS174:OUT174"/>
    <mergeCell ref="OVA174:OVB174"/>
    <mergeCell ref="OVI174:OVJ174"/>
    <mergeCell ref="OVQ174:OVR174"/>
    <mergeCell ref="OVY174:OVZ174"/>
    <mergeCell ref="OQS174:OQT174"/>
    <mergeCell ref="ORA174:ORB174"/>
    <mergeCell ref="ORI174:ORJ174"/>
    <mergeCell ref="ORQ174:ORR174"/>
    <mergeCell ref="ORY174:ORZ174"/>
    <mergeCell ref="OSG174:OSH174"/>
    <mergeCell ref="OSO174:OSP174"/>
    <mergeCell ref="OSW174:OSX174"/>
    <mergeCell ref="OTE174:OTF174"/>
    <mergeCell ref="ONY174:ONZ174"/>
    <mergeCell ref="OOG174:OOH174"/>
    <mergeCell ref="OOO174:OOP174"/>
    <mergeCell ref="OOW174:OOX174"/>
    <mergeCell ref="OPE174:OPF174"/>
    <mergeCell ref="OPM174:OPN174"/>
    <mergeCell ref="OPU174:OPV174"/>
    <mergeCell ref="OQC174:OQD174"/>
    <mergeCell ref="OQK174:OQL174"/>
    <mergeCell ref="OLE174:OLF174"/>
    <mergeCell ref="OLM174:OLN174"/>
    <mergeCell ref="OLU174:OLV174"/>
    <mergeCell ref="OMC174:OMD174"/>
    <mergeCell ref="OMK174:OML174"/>
    <mergeCell ref="OMS174:OMT174"/>
    <mergeCell ref="ONA174:ONB174"/>
    <mergeCell ref="ONI174:ONJ174"/>
    <mergeCell ref="ONQ174:ONR174"/>
    <mergeCell ref="OIK174:OIL174"/>
    <mergeCell ref="OIS174:OIT174"/>
    <mergeCell ref="OJA174:OJB174"/>
    <mergeCell ref="OJI174:OJJ174"/>
    <mergeCell ref="OJQ174:OJR174"/>
    <mergeCell ref="OJY174:OJZ174"/>
    <mergeCell ref="OKG174:OKH174"/>
    <mergeCell ref="OKO174:OKP174"/>
    <mergeCell ref="OKW174:OKX174"/>
    <mergeCell ref="OFQ174:OFR174"/>
    <mergeCell ref="OFY174:OFZ174"/>
    <mergeCell ref="OGG174:OGH174"/>
    <mergeCell ref="OGO174:OGP174"/>
    <mergeCell ref="OGW174:OGX174"/>
    <mergeCell ref="OHE174:OHF174"/>
    <mergeCell ref="OHM174:OHN174"/>
    <mergeCell ref="OHU174:OHV174"/>
    <mergeCell ref="OIC174:OID174"/>
    <mergeCell ref="OCW174:OCX174"/>
    <mergeCell ref="ODE174:ODF174"/>
    <mergeCell ref="ODM174:ODN174"/>
    <mergeCell ref="ODU174:ODV174"/>
    <mergeCell ref="OEC174:OED174"/>
    <mergeCell ref="OEK174:OEL174"/>
    <mergeCell ref="OES174:OET174"/>
    <mergeCell ref="OFA174:OFB174"/>
    <mergeCell ref="OFI174:OFJ174"/>
    <mergeCell ref="OAC174:OAD174"/>
    <mergeCell ref="OAK174:OAL174"/>
    <mergeCell ref="OAS174:OAT174"/>
    <mergeCell ref="OBA174:OBB174"/>
    <mergeCell ref="OBI174:OBJ174"/>
    <mergeCell ref="OBQ174:OBR174"/>
    <mergeCell ref="OBY174:OBZ174"/>
    <mergeCell ref="OCG174:OCH174"/>
    <mergeCell ref="OCO174:OCP174"/>
    <mergeCell ref="NXI174:NXJ174"/>
    <mergeCell ref="NXQ174:NXR174"/>
    <mergeCell ref="NXY174:NXZ174"/>
    <mergeCell ref="NYG174:NYH174"/>
    <mergeCell ref="NYO174:NYP174"/>
    <mergeCell ref="NYW174:NYX174"/>
    <mergeCell ref="NZE174:NZF174"/>
    <mergeCell ref="NZM174:NZN174"/>
    <mergeCell ref="NZU174:NZV174"/>
    <mergeCell ref="NUO174:NUP174"/>
    <mergeCell ref="NUW174:NUX174"/>
    <mergeCell ref="NVE174:NVF174"/>
    <mergeCell ref="NVM174:NVN174"/>
    <mergeCell ref="NVU174:NVV174"/>
    <mergeCell ref="NWC174:NWD174"/>
    <mergeCell ref="NWK174:NWL174"/>
    <mergeCell ref="NWS174:NWT174"/>
    <mergeCell ref="NXA174:NXB174"/>
    <mergeCell ref="NRU174:NRV174"/>
    <mergeCell ref="NSC174:NSD174"/>
    <mergeCell ref="NSK174:NSL174"/>
    <mergeCell ref="NSS174:NST174"/>
    <mergeCell ref="NTA174:NTB174"/>
    <mergeCell ref="NTI174:NTJ174"/>
    <mergeCell ref="NTQ174:NTR174"/>
    <mergeCell ref="NTY174:NTZ174"/>
    <mergeCell ref="NUG174:NUH174"/>
    <mergeCell ref="NPA174:NPB174"/>
    <mergeCell ref="NPI174:NPJ174"/>
    <mergeCell ref="NPQ174:NPR174"/>
    <mergeCell ref="NPY174:NPZ174"/>
    <mergeCell ref="NQG174:NQH174"/>
    <mergeCell ref="NQO174:NQP174"/>
    <mergeCell ref="NQW174:NQX174"/>
    <mergeCell ref="NRE174:NRF174"/>
    <mergeCell ref="NRM174:NRN174"/>
    <mergeCell ref="NMG174:NMH174"/>
    <mergeCell ref="NMO174:NMP174"/>
    <mergeCell ref="NMW174:NMX174"/>
    <mergeCell ref="NNE174:NNF174"/>
    <mergeCell ref="NNM174:NNN174"/>
    <mergeCell ref="NNU174:NNV174"/>
    <mergeCell ref="NOC174:NOD174"/>
    <mergeCell ref="NOK174:NOL174"/>
    <mergeCell ref="NOS174:NOT174"/>
    <mergeCell ref="NJM174:NJN174"/>
    <mergeCell ref="NJU174:NJV174"/>
    <mergeCell ref="NKC174:NKD174"/>
    <mergeCell ref="NKK174:NKL174"/>
    <mergeCell ref="NKS174:NKT174"/>
    <mergeCell ref="NLA174:NLB174"/>
    <mergeCell ref="NLI174:NLJ174"/>
    <mergeCell ref="NLQ174:NLR174"/>
    <mergeCell ref="NLY174:NLZ174"/>
    <mergeCell ref="NGS174:NGT174"/>
    <mergeCell ref="NHA174:NHB174"/>
    <mergeCell ref="NHI174:NHJ174"/>
    <mergeCell ref="NHQ174:NHR174"/>
    <mergeCell ref="NHY174:NHZ174"/>
    <mergeCell ref="NIG174:NIH174"/>
    <mergeCell ref="NIO174:NIP174"/>
    <mergeCell ref="NIW174:NIX174"/>
    <mergeCell ref="NJE174:NJF174"/>
    <mergeCell ref="NDY174:NDZ174"/>
    <mergeCell ref="NEG174:NEH174"/>
    <mergeCell ref="NEO174:NEP174"/>
    <mergeCell ref="NEW174:NEX174"/>
    <mergeCell ref="NFE174:NFF174"/>
    <mergeCell ref="NFM174:NFN174"/>
    <mergeCell ref="NFU174:NFV174"/>
    <mergeCell ref="NGC174:NGD174"/>
    <mergeCell ref="NGK174:NGL174"/>
    <mergeCell ref="NBE174:NBF174"/>
    <mergeCell ref="NBM174:NBN174"/>
    <mergeCell ref="NBU174:NBV174"/>
    <mergeCell ref="NCC174:NCD174"/>
    <mergeCell ref="NCK174:NCL174"/>
    <mergeCell ref="NCS174:NCT174"/>
    <mergeCell ref="NDA174:NDB174"/>
    <mergeCell ref="NDI174:NDJ174"/>
    <mergeCell ref="NDQ174:NDR174"/>
    <mergeCell ref="MYK174:MYL174"/>
    <mergeCell ref="MYS174:MYT174"/>
    <mergeCell ref="MZA174:MZB174"/>
    <mergeCell ref="MZI174:MZJ174"/>
    <mergeCell ref="MZQ174:MZR174"/>
    <mergeCell ref="MZY174:MZZ174"/>
    <mergeCell ref="NAG174:NAH174"/>
    <mergeCell ref="NAO174:NAP174"/>
    <mergeCell ref="NAW174:NAX174"/>
    <mergeCell ref="MVQ174:MVR174"/>
    <mergeCell ref="MVY174:MVZ174"/>
    <mergeCell ref="MWG174:MWH174"/>
    <mergeCell ref="MWO174:MWP174"/>
    <mergeCell ref="MWW174:MWX174"/>
    <mergeCell ref="MXE174:MXF174"/>
    <mergeCell ref="MXM174:MXN174"/>
    <mergeCell ref="MXU174:MXV174"/>
    <mergeCell ref="MYC174:MYD174"/>
    <mergeCell ref="MSW174:MSX174"/>
    <mergeCell ref="MTE174:MTF174"/>
    <mergeCell ref="MTM174:MTN174"/>
    <mergeCell ref="MTU174:MTV174"/>
    <mergeCell ref="MUC174:MUD174"/>
    <mergeCell ref="MUK174:MUL174"/>
    <mergeCell ref="MUS174:MUT174"/>
    <mergeCell ref="MVA174:MVB174"/>
    <mergeCell ref="MVI174:MVJ174"/>
    <mergeCell ref="MQC174:MQD174"/>
    <mergeCell ref="MQK174:MQL174"/>
    <mergeCell ref="MQS174:MQT174"/>
    <mergeCell ref="MRA174:MRB174"/>
    <mergeCell ref="MRI174:MRJ174"/>
    <mergeCell ref="MRQ174:MRR174"/>
    <mergeCell ref="MRY174:MRZ174"/>
    <mergeCell ref="MSG174:MSH174"/>
    <mergeCell ref="MSO174:MSP174"/>
    <mergeCell ref="MNI174:MNJ174"/>
    <mergeCell ref="MNQ174:MNR174"/>
    <mergeCell ref="MNY174:MNZ174"/>
    <mergeCell ref="MOG174:MOH174"/>
    <mergeCell ref="MOO174:MOP174"/>
    <mergeCell ref="MOW174:MOX174"/>
    <mergeCell ref="MPE174:MPF174"/>
    <mergeCell ref="MPM174:MPN174"/>
    <mergeCell ref="MPU174:MPV174"/>
    <mergeCell ref="MKO174:MKP174"/>
    <mergeCell ref="MKW174:MKX174"/>
    <mergeCell ref="MLE174:MLF174"/>
    <mergeCell ref="MLM174:MLN174"/>
    <mergeCell ref="MLU174:MLV174"/>
    <mergeCell ref="MMC174:MMD174"/>
    <mergeCell ref="MMK174:MML174"/>
    <mergeCell ref="MMS174:MMT174"/>
    <mergeCell ref="MNA174:MNB174"/>
    <mergeCell ref="MHU174:MHV174"/>
    <mergeCell ref="MIC174:MID174"/>
    <mergeCell ref="MIK174:MIL174"/>
    <mergeCell ref="MIS174:MIT174"/>
    <mergeCell ref="MJA174:MJB174"/>
    <mergeCell ref="MJI174:MJJ174"/>
    <mergeCell ref="MJQ174:MJR174"/>
    <mergeCell ref="MJY174:MJZ174"/>
    <mergeCell ref="MKG174:MKH174"/>
    <mergeCell ref="MFA174:MFB174"/>
    <mergeCell ref="MFI174:MFJ174"/>
    <mergeCell ref="MFQ174:MFR174"/>
    <mergeCell ref="MFY174:MFZ174"/>
    <mergeCell ref="MGG174:MGH174"/>
    <mergeCell ref="MGO174:MGP174"/>
    <mergeCell ref="MGW174:MGX174"/>
    <mergeCell ref="MHE174:MHF174"/>
    <mergeCell ref="MHM174:MHN174"/>
    <mergeCell ref="MCG174:MCH174"/>
    <mergeCell ref="MCO174:MCP174"/>
    <mergeCell ref="MCW174:MCX174"/>
    <mergeCell ref="MDE174:MDF174"/>
    <mergeCell ref="MDM174:MDN174"/>
    <mergeCell ref="MDU174:MDV174"/>
    <mergeCell ref="MEC174:MED174"/>
    <mergeCell ref="MEK174:MEL174"/>
    <mergeCell ref="MES174:MET174"/>
    <mergeCell ref="LZM174:LZN174"/>
    <mergeCell ref="LZU174:LZV174"/>
    <mergeCell ref="MAC174:MAD174"/>
    <mergeCell ref="MAK174:MAL174"/>
    <mergeCell ref="MAS174:MAT174"/>
    <mergeCell ref="MBA174:MBB174"/>
    <mergeCell ref="MBI174:MBJ174"/>
    <mergeCell ref="MBQ174:MBR174"/>
    <mergeCell ref="MBY174:MBZ174"/>
    <mergeCell ref="LWS174:LWT174"/>
    <mergeCell ref="LXA174:LXB174"/>
    <mergeCell ref="LXI174:LXJ174"/>
    <mergeCell ref="LXQ174:LXR174"/>
    <mergeCell ref="LXY174:LXZ174"/>
    <mergeCell ref="LYG174:LYH174"/>
    <mergeCell ref="LYO174:LYP174"/>
    <mergeCell ref="LYW174:LYX174"/>
    <mergeCell ref="LZE174:LZF174"/>
    <mergeCell ref="LTY174:LTZ174"/>
    <mergeCell ref="LUG174:LUH174"/>
    <mergeCell ref="LUO174:LUP174"/>
    <mergeCell ref="LUW174:LUX174"/>
    <mergeCell ref="LVE174:LVF174"/>
    <mergeCell ref="LVM174:LVN174"/>
    <mergeCell ref="LVU174:LVV174"/>
    <mergeCell ref="LWC174:LWD174"/>
    <mergeCell ref="LWK174:LWL174"/>
    <mergeCell ref="LRE174:LRF174"/>
    <mergeCell ref="LRM174:LRN174"/>
    <mergeCell ref="LRU174:LRV174"/>
    <mergeCell ref="LSC174:LSD174"/>
    <mergeCell ref="LSK174:LSL174"/>
    <mergeCell ref="LSS174:LST174"/>
    <mergeCell ref="LTA174:LTB174"/>
    <mergeCell ref="LTI174:LTJ174"/>
    <mergeCell ref="LTQ174:LTR174"/>
    <mergeCell ref="LOK174:LOL174"/>
    <mergeCell ref="LOS174:LOT174"/>
    <mergeCell ref="LPA174:LPB174"/>
    <mergeCell ref="LPI174:LPJ174"/>
    <mergeCell ref="LPQ174:LPR174"/>
    <mergeCell ref="LPY174:LPZ174"/>
    <mergeCell ref="LQG174:LQH174"/>
    <mergeCell ref="LQO174:LQP174"/>
    <mergeCell ref="LQW174:LQX174"/>
    <mergeCell ref="LLQ174:LLR174"/>
    <mergeCell ref="LLY174:LLZ174"/>
    <mergeCell ref="LMG174:LMH174"/>
    <mergeCell ref="LMO174:LMP174"/>
    <mergeCell ref="LMW174:LMX174"/>
    <mergeCell ref="LNE174:LNF174"/>
    <mergeCell ref="LNM174:LNN174"/>
    <mergeCell ref="LNU174:LNV174"/>
    <mergeCell ref="LOC174:LOD174"/>
    <mergeCell ref="LIW174:LIX174"/>
    <mergeCell ref="LJE174:LJF174"/>
    <mergeCell ref="LJM174:LJN174"/>
    <mergeCell ref="LJU174:LJV174"/>
    <mergeCell ref="LKC174:LKD174"/>
    <mergeCell ref="LKK174:LKL174"/>
    <mergeCell ref="LKS174:LKT174"/>
    <mergeCell ref="LLA174:LLB174"/>
    <mergeCell ref="LLI174:LLJ174"/>
    <mergeCell ref="LGC174:LGD174"/>
    <mergeCell ref="LGK174:LGL174"/>
    <mergeCell ref="LGS174:LGT174"/>
    <mergeCell ref="LHA174:LHB174"/>
    <mergeCell ref="LHI174:LHJ174"/>
    <mergeCell ref="LHQ174:LHR174"/>
    <mergeCell ref="LHY174:LHZ174"/>
    <mergeCell ref="LIG174:LIH174"/>
    <mergeCell ref="LIO174:LIP174"/>
    <mergeCell ref="LDI174:LDJ174"/>
    <mergeCell ref="LDQ174:LDR174"/>
    <mergeCell ref="LDY174:LDZ174"/>
    <mergeCell ref="LEG174:LEH174"/>
    <mergeCell ref="LEO174:LEP174"/>
    <mergeCell ref="LEW174:LEX174"/>
    <mergeCell ref="LFE174:LFF174"/>
    <mergeCell ref="LFM174:LFN174"/>
    <mergeCell ref="LFU174:LFV174"/>
    <mergeCell ref="LAO174:LAP174"/>
    <mergeCell ref="LAW174:LAX174"/>
    <mergeCell ref="LBE174:LBF174"/>
    <mergeCell ref="LBM174:LBN174"/>
    <mergeCell ref="LBU174:LBV174"/>
    <mergeCell ref="LCC174:LCD174"/>
    <mergeCell ref="LCK174:LCL174"/>
    <mergeCell ref="LCS174:LCT174"/>
    <mergeCell ref="LDA174:LDB174"/>
    <mergeCell ref="KXU174:KXV174"/>
    <mergeCell ref="KYC174:KYD174"/>
    <mergeCell ref="KYK174:KYL174"/>
    <mergeCell ref="KYS174:KYT174"/>
    <mergeCell ref="KZA174:KZB174"/>
    <mergeCell ref="KZI174:KZJ174"/>
    <mergeCell ref="KZQ174:KZR174"/>
    <mergeCell ref="KZY174:KZZ174"/>
    <mergeCell ref="LAG174:LAH174"/>
    <mergeCell ref="KVA174:KVB174"/>
    <mergeCell ref="KVI174:KVJ174"/>
    <mergeCell ref="KVQ174:KVR174"/>
    <mergeCell ref="KVY174:KVZ174"/>
    <mergeCell ref="KWG174:KWH174"/>
    <mergeCell ref="KWO174:KWP174"/>
    <mergeCell ref="KWW174:KWX174"/>
    <mergeCell ref="KXE174:KXF174"/>
    <mergeCell ref="KXM174:KXN174"/>
    <mergeCell ref="KSG174:KSH174"/>
    <mergeCell ref="KSO174:KSP174"/>
    <mergeCell ref="KSW174:KSX174"/>
    <mergeCell ref="KTE174:KTF174"/>
    <mergeCell ref="KTM174:KTN174"/>
    <mergeCell ref="KTU174:KTV174"/>
    <mergeCell ref="KUC174:KUD174"/>
    <mergeCell ref="KUK174:KUL174"/>
    <mergeCell ref="KUS174:KUT174"/>
    <mergeCell ref="KPM174:KPN174"/>
    <mergeCell ref="KPU174:KPV174"/>
    <mergeCell ref="KQC174:KQD174"/>
    <mergeCell ref="KQK174:KQL174"/>
    <mergeCell ref="KQS174:KQT174"/>
    <mergeCell ref="KRA174:KRB174"/>
    <mergeCell ref="KRI174:KRJ174"/>
    <mergeCell ref="KRQ174:KRR174"/>
    <mergeCell ref="KRY174:KRZ174"/>
    <mergeCell ref="KMS174:KMT174"/>
    <mergeCell ref="KNA174:KNB174"/>
    <mergeCell ref="KNI174:KNJ174"/>
    <mergeCell ref="KNQ174:KNR174"/>
    <mergeCell ref="KNY174:KNZ174"/>
    <mergeCell ref="KOG174:KOH174"/>
    <mergeCell ref="KOO174:KOP174"/>
    <mergeCell ref="KOW174:KOX174"/>
    <mergeCell ref="KPE174:KPF174"/>
    <mergeCell ref="KJY174:KJZ174"/>
    <mergeCell ref="KKG174:KKH174"/>
    <mergeCell ref="KKO174:KKP174"/>
    <mergeCell ref="KKW174:KKX174"/>
    <mergeCell ref="KLE174:KLF174"/>
    <mergeCell ref="KLM174:KLN174"/>
    <mergeCell ref="KLU174:KLV174"/>
    <mergeCell ref="KMC174:KMD174"/>
    <mergeCell ref="KMK174:KML174"/>
    <mergeCell ref="KHE174:KHF174"/>
    <mergeCell ref="KHM174:KHN174"/>
    <mergeCell ref="KHU174:KHV174"/>
    <mergeCell ref="KIC174:KID174"/>
    <mergeCell ref="KIK174:KIL174"/>
    <mergeCell ref="KIS174:KIT174"/>
    <mergeCell ref="KJA174:KJB174"/>
    <mergeCell ref="KJI174:KJJ174"/>
    <mergeCell ref="KJQ174:KJR174"/>
    <mergeCell ref="KEK174:KEL174"/>
    <mergeCell ref="KES174:KET174"/>
    <mergeCell ref="KFA174:KFB174"/>
    <mergeCell ref="KFI174:KFJ174"/>
    <mergeCell ref="KFQ174:KFR174"/>
    <mergeCell ref="KFY174:KFZ174"/>
    <mergeCell ref="KGG174:KGH174"/>
    <mergeCell ref="KGO174:KGP174"/>
    <mergeCell ref="KGW174:KGX174"/>
    <mergeCell ref="KBQ174:KBR174"/>
    <mergeCell ref="KBY174:KBZ174"/>
    <mergeCell ref="KCG174:KCH174"/>
    <mergeCell ref="KCO174:KCP174"/>
    <mergeCell ref="KCW174:KCX174"/>
    <mergeCell ref="KDE174:KDF174"/>
    <mergeCell ref="KDM174:KDN174"/>
    <mergeCell ref="KDU174:KDV174"/>
    <mergeCell ref="KEC174:KED174"/>
    <mergeCell ref="JYW174:JYX174"/>
    <mergeCell ref="JZE174:JZF174"/>
    <mergeCell ref="JZM174:JZN174"/>
    <mergeCell ref="JZU174:JZV174"/>
    <mergeCell ref="KAC174:KAD174"/>
    <mergeCell ref="KAK174:KAL174"/>
    <mergeCell ref="KAS174:KAT174"/>
    <mergeCell ref="KBA174:KBB174"/>
    <mergeCell ref="KBI174:KBJ174"/>
    <mergeCell ref="JWC174:JWD174"/>
    <mergeCell ref="JWK174:JWL174"/>
    <mergeCell ref="JWS174:JWT174"/>
    <mergeCell ref="JXA174:JXB174"/>
    <mergeCell ref="JXI174:JXJ174"/>
    <mergeCell ref="JXQ174:JXR174"/>
    <mergeCell ref="JXY174:JXZ174"/>
    <mergeCell ref="JYG174:JYH174"/>
    <mergeCell ref="JYO174:JYP174"/>
    <mergeCell ref="JTI174:JTJ174"/>
    <mergeCell ref="JTQ174:JTR174"/>
    <mergeCell ref="JTY174:JTZ174"/>
    <mergeCell ref="JUG174:JUH174"/>
    <mergeCell ref="JUO174:JUP174"/>
    <mergeCell ref="JUW174:JUX174"/>
    <mergeCell ref="JVE174:JVF174"/>
    <mergeCell ref="JVM174:JVN174"/>
    <mergeCell ref="JVU174:JVV174"/>
    <mergeCell ref="JQO174:JQP174"/>
    <mergeCell ref="JQW174:JQX174"/>
    <mergeCell ref="JRE174:JRF174"/>
    <mergeCell ref="JRM174:JRN174"/>
    <mergeCell ref="JRU174:JRV174"/>
    <mergeCell ref="JSC174:JSD174"/>
    <mergeCell ref="JSK174:JSL174"/>
    <mergeCell ref="JSS174:JST174"/>
    <mergeCell ref="JTA174:JTB174"/>
    <mergeCell ref="JNU174:JNV174"/>
    <mergeCell ref="JOC174:JOD174"/>
    <mergeCell ref="JOK174:JOL174"/>
    <mergeCell ref="JOS174:JOT174"/>
    <mergeCell ref="JPA174:JPB174"/>
    <mergeCell ref="JPI174:JPJ174"/>
    <mergeCell ref="JPQ174:JPR174"/>
    <mergeCell ref="JPY174:JPZ174"/>
    <mergeCell ref="JQG174:JQH174"/>
    <mergeCell ref="JLA174:JLB174"/>
    <mergeCell ref="JLI174:JLJ174"/>
    <mergeCell ref="JLQ174:JLR174"/>
    <mergeCell ref="JLY174:JLZ174"/>
    <mergeCell ref="JMG174:JMH174"/>
    <mergeCell ref="JMO174:JMP174"/>
    <mergeCell ref="JMW174:JMX174"/>
    <mergeCell ref="JNE174:JNF174"/>
    <mergeCell ref="JNM174:JNN174"/>
    <mergeCell ref="JIG174:JIH174"/>
    <mergeCell ref="JIO174:JIP174"/>
    <mergeCell ref="JIW174:JIX174"/>
    <mergeCell ref="JJE174:JJF174"/>
    <mergeCell ref="JJM174:JJN174"/>
    <mergeCell ref="JJU174:JJV174"/>
    <mergeCell ref="JKC174:JKD174"/>
    <mergeCell ref="JKK174:JKL174"/>
    <mergeCell ref="JKS174:JKT174"/>
    <mergeCell ref="JFM174:JFN174"/>
    <mergeCell ref="JFU174:JFV174"/>
    <mergeCell ref="JGC174:JGD174"/>
    <mergeCell ref="JGK174:JGL174"/>
    <mergeCell ref="JGS174:JGT174"/>
    <mergeCell ref="JHA174:JHB174"/>
    <mergeCell ref="JHI174:JHJ174"/>
    <mergeCell ref="JHQ174:JHR174"/>
    <mergeCell ref="JHY174:JHZ174"/>
    <mergeCell ref="JCS174:JCT174"/>
    <mergeCell ref="JDA174:JDB174"/>
    <mergeCell ref="JDI174:JDJ174"/>
    <mergeCell ref="JDQ174:JDR174"/>
    <mergeCell ref="JDY174:JDZ174"/>
    <mergeCell ref="JEG174:JEH174"/>
    <mergeCell ref="JEO174:JEP174"/>
    <mergeCell ref="JEW174:JEX174"/>
    <mergeCell ref="JFE174:JFF174"/>
    <mergeCell ref="IZY174:IZZ174"/>
    <mergeCell ref="JAG174:JAH174"/>
    <mergeCell ref="JAO174:JAP174"/>
    <mergeCell ref="JAW174:JAX174"/>
    <mergeCell ref="JBE174:JBF174"/>
    <mergeCell ref="JBM174:JBN174"/>
    <mergeCell ref="JBU174:JBV174"/>
    <mergeCell ref="JCC174:JCD174"/>
    <mergeCell ref="JCK174:JCL174"/>
    <mergeCell ref="IXE174:IXF174"/>
    <mergeCell ref="IXM174:IXN174"/>
    <mergeCell ref="IXU174:IXV174"/>
    <mergeCell ref="IYC174:IYD174"/>
    <mergeCell ref="IYK174:IYL174"/>
    <mergeCell ref="IYS174:IYT174"/>
    <mergeCell ref="IZA174:IZB174"/>
    <mergeCell ref="IZI174:IZJ174"/>
    <mergeCell ref="IZQ174:IZR174"/>
    <mergeCell ref="IUK174:IUL174"/>
    <mergeCell ref="IUS174:IUT174"/>
    <mergeCell ref="IVA174:IVB174"/>
    <mergeCell ref="IVI174:IVJ174"/>
    <mergeCell ref="IVQ174:IVR174"/>
    <mergeCell ref="IVY174:IVZ174"/>
    <mergeCell ref="IWG174:IWH174"/>
    <mergeCell ref="IWO174:IWP174"/>
    <mergeCell ref="IWW174:IWX174"/>
    <mergeCell ref="IRQ174:IRR174"/>
    <mergeCell ref="IRY174:IRZ174"/>
    <mergeCell ref="ISG174:ISH174"/>
    <mergeCell ref="ISO174:ISP174"/>
    <mergeCell ref="ISW174:ISX174"/>
    <mergeCell ref="ITE174:ITF174"/>
    <mergeCell ref="ITM174:ITN174"/>
    <mergeCell ref="ITU174:ITV174"/>
    <mergeCell ref="IUC174:IUD174"/>
    <mergeCell ref="IOW174:IOX174"/>
    <mergeCell ref="IPE174:IPF174"/>
    <mergeCell ref="IPM174:IPN174"/>
    <mergeCell ref="IPU174:IPV174"/>
    <mergeCell ref="IQC174:IQD174"/>
    <mergeCell ref="IQK174:IQL174"/>
    <mergeCell ref="IQS174:IQT174"/>
    <mergeCell ref="IRA174:IRB174"/>
    <mergeCell ref="IRI174:IRJ174"/>
    <mergeCell ref="IMC174:IMD174"/>
    <mergeCell ref="IMK174:IML174"/>
    <mergeCell ref="IMS174:IMT174"/>
    <mergeCell ref="INA174:INB174"/>
    <mergeCell ref="INI174:INJ174"/>
    <mergeCell ref="INQ174:INR174"/>
    <mergeCell ref="INY174:INZ174"/>
    <mergeCell ref="IOG174:IOH174"/>
    <mergeCell ref="IOO174:IOP174"/>
    <mergeCell ref="IJI174:IJJ174"/>
    <mergeCell ref="IJQ174:IJR174"/>
    <mergeCell ref="IJY174:IJZ174"/>
    <mergeCell ref="IKG174:IKH174"/>
    <mergeCell ref="IKO174:IKP174"/>
    <mergeCell ref="IKW174:IKX174"/>
    <mergeCell ref="ILE174:ILF174"/>
    <mergeCell ref="ILM174:ILN174"/>
    <mergeCell ref="ILU174:ILV174"/>
    <mergeCell ref="IGO174:IGP174"/>
    <mergeCell ref="IGW174:IGX174"/>
    <mergeCell ref="IHE174:IHF174"/>
    <mergeCell ref="IHM174:IHN174"/>
    <mergeCell ref="IHU174:IHV174"/>
    <mergeCell ref="IIC174:IID174"/>
    <mergeCell ref="IIK174:IIL174"/>
    <mergeCell ref="IIS174:IIT174"/>
    <mergeCell ref="IJA174:IJB174"/>
    <mergeCell ref="IDU174:IDV174"/>
    <mergeCell ref="IEC174:IED174"/>
    <mergeCell ref="IEK174:IEL174"/>
    <mergeCell ref="IES174:IET174"/>
    <mergeCell ref="IFA174:IFB174"/>
    <mergeCell ref="IFI174:IFJ174"/>
    <mergeCell ref="IFQ174:IFR174"/>
    <mergeCell ref="IFY174:IFZ174"/>
    <mergeCell ref="IGG174:IGH174"/>
    <mergeCell ref="IBA174:IBB174"/>
    <mergeCell ref="IBI174:IBJ174"/>
    <mergeCell ref="IBQ174:IBR174"/>
    <mergeCell ref="IBY174:IBZ174"/>
    <mergeCell ref="ICG174:ICH174"/>
    <mergeCell ref="ICO174:ICP174"/>
    <mergeCell ref="ICW174:ICX174"/>
    <mergeCell ref="IDE174:IDF174"/>
    <mergeCell ref="IDM174:IDN174"/>
    <mergeCell ref="HYG174:HYH174"/>
    <mergeCell ref="HYO174:HYP174"/>
    <mergeCell ref="HYW174:HYX174"/>
    <mergeCell ref="HZE174:HZF174"/>
    <mergeCell ref="HZM174:HZN174"/>
    <mergeCell ref="HZU174:HZV174"/>
    <mergeCell ref="IAC174:IAD174"/>
    <mergeCell ref="IAK174:IAL174"/>
    <mergeCell ref="IAS174:IAT174"/>
    <mergeCell ref="HVM174:HVN174"/>
    <mergeCell ref="HVU174:HVV174"/>
    <mergeCell ref="HWC174:HWD174"/>
    <mergeCell ref="HWK174:HWL174"/>
    <mergeCell ref="HWS174:HWT174"/>
    <mergeCell ref="HXA174:HXB174"/>
    <mergeCell ref="HXI174:HXJ174"/>
    <mergeCell ref="HXQ174:HXR174"/>
    <mergeCell ref="HXY174:HXZ174"/>
    <mergeCell ref="HSS174:HST174"/>
    <mergeCell ref="HTA174:HTB174"/>
    <mergeCell ref="HTI174:HTJ174"/>
    <mergeCell ref="HTQ174:HTR174"/>
    <mergeCell ref="HTY174:HTZ174"/>
    <mergeCell ref="HUG174:HUH174"/>
    <mergeCell ref="HUO174:HUP174"/>
    <mergeCell ref="HUW174:HUX174"/>
    <mergeCell ref="HVE174:HVF174"/>
    <mergeCell ref="HPY174:HPZ174"/>
    <mergeCell ref="HQG174:HQH174"/>
    <mergeCell ref="HQO174:HQP174"/>
    <mergeCell ref="HQW174:HQX174"/>
    <mergeCell ref="HRE174:HRF174"/>
    <mergeCell ref="HRM174:HRN174"/>
    <mergeCell ref="HRU174:HRV174"/>
    <mergeCell ref="HSC174:HSD174"/>
    <mergeCell ref="HSK174:HSL174"/>
    <mergeCell ref="HNE174:HNF174"/>
    <mergeCell ref="HNM174:HNN174"/>
    <mergeCell ref="HNU174:HNV174"/>
    <mergeCell ref="HOC174:HOD174"/>
    <mergeCell ref="HOK174:HOL174"/>
    <mergeCell ref="HOS174:HOT174"/>
    <mergeCell ref="HPA174:HPB174"/>
    <mergeCell ref="HPI174:HPJ174"/>
    <mergeCell ref="HPQ174:HPR174"/>
    <mergeCell ref="HKK174:HKL174"/>
    <mergeCell ref="HKS174:HKT174"/>
    <mergeCell ref="HLA174:HLB174"/>
    <mergeCell ref="HLI174:HLJ174"/>
    <mergeCell ref="HLQ174:HLR174"/>
    <mergeCell ref="HLY174:HLZ174"/>
    <mergeCell ref="HMG174:HMH174"/>
    <mergeCell ref="HMO174:HMP174"/>
    <mergeCell ref="HMW174:HMX174"/>
    <mergeCell ref="HHQ174:HHR174"/>
    <mergeCell ref="HHY174:HHZ174"/>
    <mergeCell ref="HIG174:HIH174"/>
    <mergeCell ref="HIO174:HIP174"/>
    <mergeCell ref="HIW174:HIX174"/>
    <mergeCell ref="HJE174:HJF174"/>
    <mergeCell ref="HJM174:HJN174"/>
    <mergeCell ref="HJU174:HJV174"/>
    <mergeCell ref="HKC174:HKD174"/>
    <mergeCell ref="HEW174:HEX174"/>
    <mergeCell ref="HFE174:HFF174"/>
    <mergeCell ref="HFM174:HFN174"/>
    <mergeCell ref="HFU174:HFV174"/>
    <mergeCell ref="HGC174:HGD174"/>
    <mergeCell ref="HGK174:HGL174"/>
    <mergeCell ref="HGS174:HGT174"/>
    <mergeCell ref="HHA174:HHB174"/>
    <mergeCell ref="HHI174:HHJ174"/>
    <mergeCell ref="HCC174:HCD174"/>
    <mergeCell ref="HCK174:HCL174"/>
    <mergeCell ref="HCS174:HCT174"/>
    <mergeCell ref="HDA174:HDB174"/>
    <mergeCell ref="HDI174:HDJ174"/>
    <mergeCell ref="HDQ174:HDR174"/>
    <mergeCell ref="HDY174:HDZ174"/>
    <mergeCell ref="HEG174:HEH174"/>
    <mergeCell ref="HEO174:HEP174"/>
    <mergeCell ref="GZI174:GZJ174"/>
    <mergeCell ref="GZQ174:GZR174"/>
    <mergeCell ref="GZY174:GZZ174"/>
    <mergeCell ref="HAG174:HAH174"/>
    <mergeCell ref="HAO174:HAP174"/>
    <mergeCell ref="HAW174:HAX174"/>
    <mergeCell ref="HBE174:HBF174"/>
    <mergeCell ref="HBM174:HBN174"/>
    <mergeCell ref="HBU174:HBV174"/>
    <mergeCell ref="GWO174:GWP174"/>
    <mergeCell ref="GWW174:GWX174"/>
    <mergeCell ref="GXE174:GXF174"/>
    <mergeCell ref="GXM174:GXN174"/>
    <mergeCell ref="GXU174:GXV174"/>
    <mergeCell ref="GYC174:GYD174"/>
    <mergeCell ref="GYK174:GYL174"/>
    <mergeCell ref="GYS174:GYT174"/>
    <mergeCell ref="GZA174:GZB174"/>
    <mergeCell ref="GTU174:GTV174"/>
    <mergeCell ref="GUC174:GUD174"/>
    <mergeCell ref="GUK174:GUL174"/>
    <mergeCell ref="GUS174:GUT174"/>
    <mergeCell ref="GVA174:GVB174"/>
    <mergeCell ref="GVI174:GVJ174"/>
    <mergeCell ref="GVQ174:GVR174"/>
    <mergeCell ref="GVY174:GVZ174"/>
    <mergeCell ref="GWG174:GWH174"/>
    <mergeCell ref="GRA174:GRB174"/>
    <mergeCell ref="GRI174:GRJ174"/>
    <mergeCell ref="GRQ174:GRR174"/>
    <mergeCell ref="GRY174:GRZ174"/>
    <mergeCell ref="GSG174:GSH174"/>
    <mergeCell ref="GSO174:GSP174"/>
    <mergeCell ref="GSW174:GSX174"/>
    <mergeCell ref="GTE174:GTF174"/>
    <mergeCell ref="GTM174:GTN174"/>
    <mergeCell ref="GOG174:GOH174"/>
    <mergeCell ref="GOO174:GOP174"/>
    <mergeCell ref="GOW174:GOX174"/>
    <mergeCell ref="GPE174:GPF174"/>
    <mergeCell ref="GPM174:GPN174"/>
    <mergeCell ref="GPU174:GPV174"/>
    <mergeCell ref="GQC174:GQD174"/>
    <mergeCell ref="GQK174:GQL174"/>
    <mergeCell ref="GQS174:GQT174"/>
    <mergeCell ref="GLM174:GLN174"/>
    <mergeCell ref="GLU174:GLV174"/>
    <mergeCell ref="GMC174:GMD174"/>
    <mergeCell ref="GMK174:GML174"/>
    <mergeCell ref="GMS174:GMT174"/>
    <mergeCell ref="GNA174:GNB174"/>
    <mergeCell ref="GNI174:GNJ174"/>
    <mergeCell ref="GNQ174:GNR174"/>
    <mergeCell ref="GNY174:GNZ174"/>
    <mergeCell ref="GIS174:GIT174"/>
    <mergeCell ref="GJA174:GJB174"/>
    <mergeCell ref="GJI174:GJJ174"/>
    <mergeCell ref="GJQ174:GJR174"/>
    <mergeCell ref="GJY174:GJZ174"/>
    <mergeCell ref="GKG174:GKH174"/>
    <mergeCell ref="GKO174:GKP174"/>
    <mergeCell ref="GKW174:GKX174"/>
    <mergeCell ref="GLE174:GLF174"/>
    <mergeCell ref="GFY174:GFZ174"/>
    <mergeCell ref="GGG174:GGH174"/>
    <mergeCell ref="GGO174:GGP174"/>
    <mergeCell ref="GGW174:GGX174"/>
    <mergeCell ref="GHE174:GHF174"/>
    <mergeCell ref="GHM174:GHN174"/>
    <mergeCell ref="GHU174:GHV174"/>
    <mergeCell ref="GIC174:GID174"/>
    <mergeCell ref="GIK174:GIL174"/>
    <mergeCell ref="GDE174:GDF174"/>
    <mergeCell ref="GDM174:GDN174"/>
    <mergeCell ref="GDU174:GDV174"/>
    <mergeCell ref="GEC174:GED174"/>
    <mergeCell ref="GEK174:GEL174"/>
    <mergeCell ref="GES174:GET174"/>
    <mergeCell ref="GFA174:GFB174"/>
    <mergeCell ref="GFI174:GFJ174"/>
    <mergeCell ref="GFQ174:GFR174"/>
    <mergeCell ref="GAK174:GAL174"/>
    <mergeCell ref="GAS174:GAT174"/>
    <mergeCell ref="GBA174:GBB174"/>
    <mergeCell ref="GBI174:GBJ174"/>
    <mergeCell ref="GBQ174:GBR174"/>
    <mergeCell ref="GBY174:GBZ174"/>
    <mergeCell ref="GCG174:GCH174"/>
    <mergeCell ref="GCO174:GCP174"/>
    <mergeCell ref="GCW174:GCX174"/>
    <mergeCell ref="FXQ174:FXR174"/>
    <mergeCell ref="FXY174:FXZ174"/>
    <mergeCell ref="FYG174:FYH174"/>
    <mergeCell ref="FYO174:FYP174"/>
    <mergeCell ref="FYW174:FYX174"/>
    <mergeCell ref="FZE174:FZF174"/>
    <mergeCell ref="FZM174:FZN174"/>
    <mergeCell ref="FZU174:FZV174"/>
    <mergeCell ref="GAC174:GAD174"/>
    <mergeCell ref="FUW174:FUX174"/>
    <mergeCell ref="FVE174:FVF174"/>
    <mergeCell ref="FVM174:FVN174"/>
    <mergeCell ref="FVU174:FVV174"/>
    <mergeCell ref="FWC174:FWD174"/>
    <mergeCell ref="FWK174:FWL174"/>
    <mergeCell ref="FWS174:FWT174"/>
    <mergeCell ref="FXA174:FXB174"/>
    <mergeCell ref="FXI174:FXJ174"/>
    <mergeCell ref="FSC174:FSD174"/>
    <mergeCell ref="FSK174:FSL174"/>
    <mergeCell ref="FSS174:FST174"/>
    <mergeCell ref="FTA174:FTB174"/>
    <mergeCell ref="FTI174:FTJ174"/>
    <mergeCell ref="FTQ174:FTR174"/>
    <mergeCell ref="FTY174:FTZ174"/>
    <mergeCell ref="FUG174:FUH174"/>
    <mergeCell ref="FUO174:FUP174"/>
    <mergeCell ref="FPI174:FPJ174"/>
    <mergeCell ref="FPQ174:FPR174"/>
    <mergeCell ref="FPY174:FPZ174"/>
    <mergeCell ref="FQG174:FQH174"/>
    <mergeCell ref="FQO174:FQP174"/>
    <mergeCell ref="FQW174:FQX174"/>
    <mergeCell ref="FRE174:FRF174"/>
    <mergeCell ref="FRM174:FRN174"/>
    <mergeCell ref="FRU174:FRV174"/>
    <mergeCell ref="FMO174:FMP174"/>
    <mergeCell ref="FMW174:FMX174"/>
    <mergeCell ref="FNE174:FNF174"/>
    <mergeCell ref="FNM174:FNN174"/>
    <mergeCell ref="FNU174:FNV174"/>
    <mergeCell ref="FOC174:FOD174"/>
    <mergeCell ref="FOK174:FOL174"/>
    <mergeCell ref="FOS174:FOT174"/>
    <mergeCell ref="FPA174:FPB174"/>
    <mergeCell ref="FJU174:FJV174"/>
    <mergeCell ref="FKC174:FKD174"/>
    <mergeCell ref="FKK174:FKL174"/>
    <mergeCell ref="FKS174:FKT174"/>
    <mergeCell ref="FLA174:FLB174"/>
    <mergeCell ref="FLI174:FLJ174"/>
    <mergeCell ref="FLQ174:FLR174"/>
    <mergeCell ref="FLY174:FLZ174"/>
    <mergeCell ref="FMG174:FMH174"/>
    <mergeCell ref="FHA174:FHB174"/>
    <mergeCell ref="FHI174:FHJ174"/>
    <mergeCell ref="FHQ174:FHR174"/>
    <mergeCell ref="FHY174:FHZ174"/>
    <mergeCell ref="FIG174:FIH174"/>
    <mergeCell ref="FIO174:FIP174"/>
    <mergeCell ref="FIW174:FIX174"/>
    <mergeCell ref="FJE174:FJF174"/>
    <mergeCell ref="FJM174:FJN174"/>
    <mergeCell ref="FEG174:FEH174"/>
    <mergeCell ref="FEO174:FEP174"/>
    <mergeCell ref="FEW174:FEX174"/>
    <mergeCell ref="FFE174:FFF174"/>
    <mergeCell ref="FFM174:FFN174"/>
    <mergeCell ref="FFU174:FFV174"/>
    <mergeCell ref="FGC174:FGD174"/>
    <mergeCell ref="FGK174:FGL174"/>
    <mergeCell ref="FGS174:FGT174"/>
    <mergeCell ref="FBM174:FBN174"/>
    <mergeCell ref="FBU174:FBV174"/>
    <mergeCell ref="FCC174:FCD174"/>
    <mergeCell ref="FCK174:FCL174"/>
    <mergeCell ref="FCS174:FCT174"/>
    <mergeCell ref="FDA174:FDB174"/>
    <mergeCell ref="FDI174:FDJ174"/>
    <mergeCell ref="FDQ174:FDR174"/>
    <mergeCell ref="FDY174:FDZ174"/>
    <mergeCell ref="EYS174:EYT174"/>
    <mergeCell ref="EZA174:EZB174"/>
    <mergeCell ref="EZI174:EZJ174"/>
    <mergeCell ref="EZQ174:EZR174"/>
    <mergeCell ref="EZY174:EZZ174"/>
    <mergeCell ref="FAG174:FAH174"/>
    <mergeCell ref="FAO174:FAP174"/>
    <mergeCell ref="FAW174:FAX174"/>
    <mergeCell ref="FBE174:FBF174"/>
    <mergeCell ref="EVY174:EVZ174"/>
    <mergeCell ref="EWG174:EWH174"/>
    <mergeCell ref="EWO174:EWP174"/>
    <mergeCell ref="EWW174:EWX174"/>
    <mergeCell ref="EXE174:EXF174"/>
    <mergeCell ref="EXM174:EXN174"/>
    <mergeCell ref="EXU174:EXV174"/>
    <mergeCell ref="EYC174:EYD174"/>
    <mergeCell ref="EYK174:EYL174"/>
    <mergeCell ref="ETE174:ETF174"/>
    <mergeCell ref="ETM174:ETN174"/>
    <mergeCell ref="ETU174:ETV174"/>
    <mergeCell ref="EUC174:EUD174"/>
    <mergeCell ref="EUK174:EUL174"/>
    <mergeCell ref="EUS174:EUT174"/>
    <mergeCell ref="EVA174:EVB174"/>
    <mergeCell ref="EVI174:EVJ174"/>
    <mergeCell ref="EVQ174:EVR174"/>
    <mergeCell ref="EQK174:EQL174"/>
    <mergeCell ref="EQS174:EQT174"/>
    <mergeCell ref="ERA174:ERB174"/>
    <mergeCell ref="ERI174:ERJ174"/>
    <mergeCell ref="ERQ174:ERR174"/>
    <mergeCell ref="ERY174:ERZ174"/>
    <mergeCell ref="ESG174:ESH174"/>
    <mergeCell ref="ESO174:ESP174"/>
    <mergeCell ref="ESW174:ESX174"/>
    <mergeCell ref="ENQ174:ENR174"/>
    <mergeCell ref="ENY174:ENZ174"/>
    <mergeCell ref="EOG174:EOH174"/>
    <mergeCell ref="EOO174:EOP174"/>
    <mergeCell ref="EOW174:EOX174"/>
    <mergeCell ref="EPE174:EPF174"/>
    <mergeCell ref="EPM174:EPN174"/>
    <mergeCell ref="EPU174:EPV174"/>
    <mergeCell ref="EQC174:EQD174"/>
    <mergeCell ref="EKW174:EKX174"/>
    <mergeCell ref="ELE174:ELF174"/>
    <mergeCell ref="ELM174:ELN174"/>
    <mergeCell ref="ELU174:ELV174"/>
    <mergeCell ref="EMC174:EMD174"/>
    <mergeCell ref="EMK174:EML174"/>
    <mergeCell ref="EMS174:EMT174"/>
    <mergeCell ref="ENA174:ENB174"/>
    <mergeCell ref="ENI174:ENJ174"/>
    <mergeCell ref="EIC174:EID174"/>
    <mergeCell ref="EIK174:EIL174"/>
    <mergeCell ref="EIS174:EIT174"/>
    <mergeCell ref="EJA174:EJB174"/>
    <mergeCell ref="EJI174:EJJ174"/>
    <mergeCell ref="EJQ174:EJR174"/>
    <mergeCell ref="EJY174:EJZ174"/>
    <mergeCell ref="EKG174:EKH174"/>
    <mergeCell ref="EKO174:EKP174"/>
    <mergeCell ref="EFI174:EFJ174"/>
    <mergeCell ref="EFQ174:EFR174"/>
    <mergeCell ref="EFY174:EFZ174"/>
    <mergeCell ref="EGG174:EGH174"/>
    <mergeCell ref="EGO174:EGP174"/>
    <mergeCell ref="EGW174:EGX174"/>
    <mergeCell ref="EHE174:EHF174"/>
    <mergeCell ref="EHM174:EHN174"/>
    <mergeCell ref="EHU174:EHV174"/>
    <mergeCell ref="ECO174:ECP174"/>
    <mergeCell ref="ECW174:ECX174"/>
    <mergeCell ref="EDE174:EDF174"/>
    <mergeCell ref="EDM174:EDN174"/>
    <mergeCell ref="EDU174:EDV174"/>
    <mergeCell ref="EEC174:EED174"/>
    <mergeCell ref="EEK174:EEL174"/>
    <mergeCell ref="EES174:EET174"/>
    <mergeCell ref="EFA174:EFB174"/>
    <mergeCell ref="DZU174:DZV174"/>
    <mergeCell ref="EAC174:EAD174"/>
    <mergeCell ref="EAK174:EAL174"/>
    <mergeCell ref="EAS174:EAT174"/>
    <mergeCell ref="EBA174:EBB174"/>
    <mergeCell ref="EBI174:EBJ174"/>
    <mergeCell ref="EBQ174:EBR174"/>
    <mergeCell ref="EBY174:EBZ174"/>
    <mergeCell ref="ECG174:ECH174"/>
    <mergeCell ref="DXA174:DXB174"/>
    <mergeCell ref="DXI174:DXJ174"/>
    <mergeCell ref="DXQ174:DXR174"/>
    <mergeCell ref="DXY174:DXZ174"/>
    <mergeCell ref="DYG174:DYH174"/>
    <mergeCell ref="DYO174:DYP174"/>
    <mergeCell ref="DYW174:DYX174"/>
    <mergeCell ref="DZE174:DZF174"/>
    <mergeCell ref="DZM174:DZN174"/>
    <mergeCell ref="DUG174:DUH174"/>
    <mergeCell ref="DUO174:DUP174"/>
    <mergeCell ref="DUW174:DUX174"/>
    <mergeCell ref="DVE174:DVF174"/>
    <mergeCell ref="DVM174:DVN174"/>
    <mergeCell ref="DVU174:DVV174"/>
    <mergeCell ref="DWC174:DWD174"/>
    <mergeCell ref="DWK174:DWL174"/>
    <mergeCell ref="DWS174:DWT174"/>
    <mergeCell ref="DRM174:DRN174"/>
    <mergeCell ref="DRU174:DRV174"/>
    <mergeCell ref="DSC174:DSD174"/>
    <mergeCell ref="DSK174:DSL174"/>
    <mergeCell ref="DSS174:DST174"/>
    <mergeCell ref="DTA174:DTB174"/>
    <mergeCell ref="DTI174:DTJ174"/>
    <mergeCell ref="DTQ174:DTR174"/>
    <mergeCell ref="DTY174:DTZ174"/>
    <mergeCell ref="DOS174:DOT174"/>
    <mergeCell ref="DPA174:DPB174"/>
    <mergeCell ref="DPI174:DPJ174"/>
    <mergeCell ref="DPQ174:DPR174"/>
    <mergeCell ref="DPY174:DPZ174"/>
    <mergeCell ref="DQG174:DQH174"/>
    <mergeCell ref="DQO174:DQP174"/>
    <mergeCell ref="DQW174:DQX174"/>
    <mergeCell ref="DRE174:DRF174"/>
    <mergeCell ref="DLY174:DLZ174"/>
    <mergeCell ref="DMG174:DMH174"/>
    <mergeCell ref="DMO174:DMP174"/>
    <mergeCell ref="DMW174:DMX174"/>
    <mergeCell ref="DNE174:DNF174"/>
    <mergeCell ref="DNM174:DNN174"/>
    <mergeCell ref="DNU174:DNV174"/>
    <mergeCell ref="DOC174:DOD174"/>
    <mergeCell ref="DOK174:DOL174"/>
    <mergeCell ref="DJE174:DJF174"/>
    <mergeCell ref="DJM174:DJN174"/>
    <mergeCell ref="DJU174:DJV174"/>
    <mergeCell ref="DKC174:DKD174"/>
    <mergeCell ref="DKK174:DKL174"/>
    <mergeCell ref="DKS174:DKT174"/>
    <mergeCell ref="DLA174:DLB174"/>
    <mergeCell ref="DLI174:DLJ174"/>
    <mergeCell ref="DLQ174:DLR174"/>
    <mergeCell ref="DGK174:DGL174"/>
    <mergeCell ref="DGS174:DGT174"/>
    <mergeCell ref="DHA174:DHB174"/>
    <mergeCell ref="DHI174:DHJ174"/>
    <mergeCell ref="DHQ174:DHR174"/>
    <mergeCell ref="DHY174:DHZ174"/>
    <mergeCell ref="DIG174:DIH174"/>
    <mergeCell ref="DIO174:DIP174"/>
    <mergeCell ref="DIW174:DIX174"/>
    <mergeCell ref="DDQ174:DDR174"/>
    <mergeCell ref="DDY174:DDZ174"/>
    <mergeCell ref="DEG174:DEH174"/>
    <mergeCell ref="DEO174:DEP174"/>
    <mergeCell ref="DEW174:DEX174"/>
    <mergeCell ref="DFE174:DFF174"/>
    <mergeCell ref="DFM174:DFN174"/>
    <mergeCell ref="DFU174:DFV174"/>
    <mergeCell ref="DGC174:DGD174"/>
    <mergeCell ref="DAW174:DAX174"/>
    <mergeCell ref="DBE174:DBF174"/>
    <mergeCell ref="DBM174:DBN174"/>
    <mergeCell ref="DBU174:DBV174"/>
    <mergeCell ref="DCC174:DCD174"/>
    <mergeCell ref="DCK174:DCL174"/>
    <mergeCell ref="DCS174:DCT174"/>
    <mergeCell ref="DDA174:DDB174"/>
    <mergeCell ref="DDI174:DDJ174"/>
    <mergeCell ref="CYC174:CYD174"/>
    <mergeCell ref="CYK174:CYL174"/>
    <mergeCell ref="CYS174:CYT174"/>
    <mergeCell ref="CZA174:CZB174"/>
    <mergeCell ref="CZI174:CZJ174"/>
    <mergeCell ref="CZQ174:CZR174"/>
    <mergeCell ref="CZY174:CZZ174"/>
    <mergeCell ref="DAG174:DAH174"/>
    <mergeCell ref="DAO174:DAP174"/>
    <mergeCell ref="CVI174:CVJ174"/>
    <mergeCell ref="CVQ174:CVR174"/>
    <mergeCell ref="CVY174:CVZ174"/>
    <mergeCell ref="CWG174:CWH174"/>
    <mergeCell ref="CWO174:CWP174"/>
    <mergeCell ref="CWW174:CWX174"/>
    <mergeCell ref="CXE174:CXF174"/>
    <mergeCell ref="CXM174:CXN174"/>
    <mergeCell ref="CXU174:CXV174"/>
    <mergeCell ref="CSO174:CSP174"/>
    <mergeCell ref="CSW174:CSX174"/>
    <mergeCell ref="CTE174:CTF174"/>
    <mergeCell ref="CTM174:CTN174"/>
    <mergeCell ref="CTU174:CTV174"/>
    <mergeCell ref="CUC174:CUD174"/>
    <mergeCell ref="CUK174:CUL174"/>
    <mergeCell ref="CUS174:CUT174"/>
    <mergeCell ref="CVA174:CVB174"/>
    <mergeCell ref="CPU174:CPV174"/>
    <mergeCell ref="CQC174:CQD174"/>
    <mergeCell ref="CQK174:CQL174"/>
    <mergeCell ref="CQS174:CQT174"/>
    <mergeCell ref="CRA174:CRB174"/>
    <mergeCell ref="CRI174:CRJ174"/>
    <mergeCell ref="CRQ174:CRR174"/>
    <mergeCell ref="CRY174:CRZ174"/>
    <mergeCell ref="CSG174:CSH174"/>
    <mergeCell ref="CNA174:CNB174"/>
    <mergeCell ref="CNI174:CNJ174"/>
    <mergeCell ref="CNQ174:CNR174"/>
    <mergeCell ref="CNY174:CNZ174"/>
    <mergeCell ref="COG174:COH174"/>
    <mergeCell ref="COO174:COP174"/>
    <mergeCell ref="COW174:COX174"/>
    <mergeCell ref="CPE174:CPF174"/>
    <mergeCell ref="CPM174:CPN174"/>
    <mergeCell ref="CKG174:CKH174"/>
    <mergeCell ref="CKO174:CKP174"/>
    <mergeCell ref="CKW174:CKX174"/>
    <mergeCell ref="CLE174:CLF174"/>
    <mergeCell ref="CLM174:CLN174"/>
    <mergeCell ref="CLU174:CLV174"/>
    <mergeCell ref="CMC174:CMD174"/>
    <mergeCell ref="CMK174:CML174"/>
    <mergeCell ref="CMS174:CMT174"/>
    <mergeCell ref="CHM174:CHN174"/>
    <mergeCell ref="CHU174:CHV174"/>
    <mergeCell ref="CIC174:CID174"/>
    <mergeCell ref="CIK174:CIL174"/>
    <mergeCell ref="CIS174:CIT174"/>
    <mergeCell ref="CJA174:CJB174"/>
    <mergeCell ref="CJI174:CJJ174"/>
    <mergeCell ref="CJQ174:CJR174"/>
    <mergeCell ref="CJY174:CJZ174"/>
    <mergeCell ref="CES174:CET174"/>
    <mergeCell ref="CFA174:CFB174"/>
    <mergeCell ref="CFI174:CFJ174"/>
    <mergeCell ref="CFQ174:CFR174"/>
    <mergeCell ref="CFY174:CFZ174"/>
    <mergeCell ref="CGG174:CGH174"/>
    <mergeCell ref="CGO174:CGP174"/>
    <mergeCell ref="CGW174:CGX174"/>
    <mergeCell ref="CHE174:CHF174"/>
    <mergeCell ref="CBY174:CBZ174"/>
    <mergeCell ref="CCG174:CCH174"/>
    <mergeCell ref="CCO174:CCP174"/>
    <mergeCell ref="CCW174:CCX174"/>
    <mergeCell ref="CDE174:CDF174"/>
    <mergeCell ref="CDM174:CDN174"/>
    <mergeCell ref="CDU174:CDV174"/>
    <mergeCell ref="CEC174:CED174"/>
    <mergeCell ref="CEK174:CEL174"/>
    <mergeCell ref="BZE174:BZF174"/>
    <mergeCell ref="BZM174:BZN174"/>
    <mergeCell ref="BZU174:BZV174"/>
    <mergeCell ref="CAC174:CAD174"/>
    <mergeCell ref="CAK174:CAL174"/>
    <mergeCell ref="CAS174:CAT174"/>
    <mergeCell ref="CBA174:CBB174"/>
    <mergeCell ref="CBI174:CBJ174"/>
    <mergeCell ref="CBQ174:CBR174"/>
    <mergeCell ref="BWK174:BWL174"/>
    <mergeCell ref="BWS174:BWT174"/>
    <mergeCell ref="BXA174:BXB174"/>
    <mergeCell ref="BXI174:BXJ174"/>
    <mergeCell ref="BXQ174:BXR174"/>
    <mergeCell ref="BXY174:BXZ174"/>
    <mergeCell ref="BYG174:BYH174"/>
    <mergeCell ref="BYO174:BYP174"/>
    <mergeCell ref="BYW174:BYX174"/>
    <mergeCell ref="BTQ174:BTR174"/>
    <mergeCell ref="BTY174:BTZ174"/>
    <mergeCell ref="BUG174:BUH174"/>
    <mergeCell ref="BUO174:BUP174"/>
    <mergeCell ref="BUW174:BUX174"/>
    <mergeCell ref="BVE174:BVF174"/>
    <mergeCell ref="BVM174:BVN174"/>
    <mergeCell ref="BVU174:BVV174"/>
    <mergeCell ref="BWC174:BWD174"/>
    <mergeCell ref="BQW174:BQX174"/>
    <mergeCell ref="BRE174:BRF174"/>
    <mergeCell ref="BRM174:BRN174"/>
    <mergeCell ref="BRU174:BRV174"/>
    <mergeCell ref="BSC174:BSD174"/>
    <mergeCell ref="BSK174:BSL174"/>
    <mergeCell ref="BSS174:BST174"/>
    <mergeCell ref="BTA174:BTB174"/>
    <mergeCell ref="BTI174:BTJ174"/>
    <mergeCell ref="BOC174:BOD174"/>
    <mergeCell ref="BOK174:BOL174"/>
    <mergeCell ref="BOS174:BOT174"/>
    <mergeCell ref="BPA174:BPB174"/>
    <mergeCell ref="BPI174:BPJ174"/>
    <mergeCell ref="BPQ174:BPR174"/>
    <mergeCell ref="BPY174:BPZ174"/>
    <mergeCell ref="BQG174:BQH174"/>
    <mergeCell ref="BQO174:BQP174"/>
    <mergeCell ref="BLI174:BLJ174"/>
    <mergeCell ref="BLQ174:BLR174"/>
    <mergeCell ref="BLY174:BLZ174"/>
    <mergeCell ref="BMG174:BMH174"/>
    <mergeCell ref="BMO174:BMP174"/>
    <mergeCell ref="BMW174:BMX174"/>
    <mergeCell ref="BNE174:BNF174"/>
    <mergeCell ref="BNM174:BNN174"/>
    <mergeCell ref="BNU174:BNV174"/>
    <mergeCell ref="BIO174:BIP174"/>
    <mergeCell ref="BIW174:BIX174"/>
    <mergeCell ref="BJE174:BJF174"/>
    <mergeCell ref="BJM174:BJN174"/>
    <mergeCell ref="BJU174:BJV174"/>
    <mergeCell ref="BKC174:BKD174"/>
    <mergeCell ref="BKK174:BKL174"/>
    <mergeCell ref="BKS174:BKT174"/>
    <mergeCell ref="BLA174:BLB174"/>
    <mergeCell ref="BFU174:BFV174"/>
    <mergeCell ref="BGC174:BGD174"/>
    <mergeCell ref="BGK174:BGL174"/>
    <mergeCell ref="BGS174:BGT174"/>
    <mergeCell ref="BHA174:BHB174"/>
    <mergeCell ref="BHI174:BHJ174"/>
    <mergeCell ref="BHQ174:BHR174"/>
    <mergeCell ref="BHY174:BHZ174"/>
    <mergeCell ref="BIG174:BIH174"/>
    <mergeCell ref="BDA174:BDB174"/>
    <mergeCell ref="BDI174:BDJ174"/>
    <mergeCell ref="BDQ174:BDR174"/>
    <mergeCell ref="BDY174:BDZ174"/>
    <mergeCell ref="BEG174:BEH174"/>
    <mergeCell ref="BEO174:BEP174"/>
    <mergeCell ref="BEW174:BEX174"/>
    <mergeCell ref="BFE174:BFF174"/>
    <mergeCell ref="BFM174:BFN174"/>
    <mergeCell ref="BAG174:BAH174"/>
    <mergeCell ref="BAO174:BAP174"/>
    <mergeCell ref="BAW174:BAX174"/>
    <mergeCell ref="BBE174:BBF174"/>
    <mergeCell ref="BBM174:BBN174"/>
    <mergeCell ref="BBU174:BBV174"/>
    <mergeCell ref="BCC174:BCD174"/>
    <mergeCell ref="BCK174:BCL174"/>
    <mergeCell ref="BCS174:BCT174"/>
    <mergeCell ref="AXM174:AXN174"/>
    <mergeCell ref="AXU174:AXV174"/>
    <mergeCell ref="AYC174:AYD174"/>
    <mergeCell ref="AYK174:AYL174"/>
    <mergeCell ref="AYS174:AYT174"/>
    <mergeCell ref="AZA174:AZB174"/>
    <mergeCell ref="AZI174:AZJ174"/>
    <mergeCell ref="AZQ174:AZR174"/>
    <mergeCell ref="AZY174:AZZ174"/>
    <mergeCell ref="AUS174:AUT174"/>
    <mergeCell ref="AVA174:AVB174"/>
    <mergeCell ref="AVI174:AVJ174"/>
    <mergeCell ref="AVQ174:AVR174"/>
    <mergeCell ref="AVY174:AVZ174"/>
    <mergeCell ref="AWG174:AWH174"/>
    <mergeCell ref="AWO174:AWP174"/>
    <mergeCell ref="AWW174:AWX174"/>
    <mergeCell ref="AXE174:AXF174"/>
    <mergeCell ref="ARY174:ARZ174"/>
    <mergeCell ref="ASG174:ASH174"/>
    <mergeCell ref="ASO174:ASP174"/>
    <mergeCell ref="ASW174:ASX174"/>
    <mergeCell ref="ATE174:ATF174"/>
    <mergeCell ref="ATM174:ATN174"/>
    <mergeCell ref="ATU174:ATV174"/>
    <mergeCell ref="AUC174:AUD174"/>
    <mergeCell ref="AUK174:AUL174"/>
    <mergeCell ref="APE174:APF174"/>
    <mergeCell ref="APM174:APN174"/>
    <mergeCell ref="APU174:APV174"/>
    <mergeCell ref="AQC174:AQD174"/>
    <mergeCell ref="AQK174:AQL174"/>
    <mergeCell ref="AQS174:AQT174"/>
    <mergeCell ref="ARA174:ARB174"/>
    <mergeCell ref="ARI174:ARJ174"/>
    <mergeCell ref="ARQ174:ARR174"/>
    <mergeCell ref="AMK174:AML174"/>
    <mergeCell ref="AMS174:AMT174"/>
    <mergeCell ref="ANA174:ANB174"/>
    <mergeCell ref="ANI174:ANJ174"/>
    <mergeCell ref="ANQ174:ANR174"/>
    <mergeCell ref="ANY174:ANZ174"/>
    <mergeCell ref="AOG174:AOH174"/>
    <mergeCell ref="AOO174:AOP174"/>
    <mergeCell ref="AOW174:AOX174"/>
    <mergeCell ref="AJQ174:AJR174"/>
    <mergeCell ref="AJY174:AJZ174"/>
    <mergeCell ref="AKG174:AKH174"/>
    <mergeCell ref="AKO174:AKP174"/>
    <mergeCell ref="AKW174:AKX174"/>
    <mergeCell ref="ALE174:ALF174"/>
    <mergeCell ref="ALM174:ALN174"/>
    <mergeCell ref="ALU174:ALV174"/>
    <mergeCell ref="AMC174:AMD174"/>
    <mergeCell ref="AGW174:AGX174"/>
    <mergeCell ref="AHE174:AHF174"/>
    <mergeCell ref="AHM174:AHN174"/>
    <mergeCell ref="AHU174:AHV174"/>
    <mergeCell ref="AIC174:AID174"/>
    <mergeCell ref="AIK174:AIL174"/>
    <mergeCell ref="AIS174:AIT174"/>
    <mergeCell ref="AJA174:AJB174"/>
    <mergeCell ref="AJI174:AJJ174"/>
    <mergeCell ref="AEC174:AED174"/>
    <mergeCell ref="AEK174:AEL174"/>
    <mergeCell ref="AES174:AET174"/>
    <mergeCell ref="AFA174:AFB174"/>
    <mergeCell ref="AFI174:AFJ174"/>
    <mergeCell ref="AFQ174:AFR174"/>
    <mergeCell ref="AFY174:AFZ174"/>
    <mergeCell ref="AGG174:AGH174"/>
    <mergeCell ref="AGO174:AGP174"/>
    <mergeCell ref="ABI174:ABJ174"/>
    <mergeCell ref="ABQ174:ABR174"/>
    <mergeCell ref="ABY174:ABZ174"/>
    <mergeCell ref="ACG174:ACH174"/>
    <mergeCell ref="ACO174:ACP174"/>
    <mergeCell ref="ACW174:ACX174"/>
    <mergeCell ref="ADE174:ADF174"/>
    <mergeCell ref="ADM174:ADN174"/>
    <mergeCell ref="ADU174:ADV174"/>
    <mergeCell ref="YO174:YP174"/>
    <mergeCell ref="YW174:YX174"/>
    <mergeCell ref="ZE174:ZF174"/>
    <mergeCell ref="ZM174:ZN174"/>
    <mergeCell ref="ZU174:ZV174"/>
    <mergeCell ref="AAC174:AAD174"/>
    <mergeCell ref="AAK174:AAL174"/>
    <mergeCell ref="AAS174:AAT174"/>
    <mergeCell ref="ABA174:ABB174"/>
    <mergeCell ref="VU174:VV174"/>
    <mergeCell ref="WC174:WD174"/>
    <mergeCell ref="WK174:WL174"/>
    <mergeCell ref="WS174:WT174"/>
    <mergeCell ref="XA174:XB174"/>
    <mergeCell ref="XI174:XJ174"/>
    <mergeCell ref="XQ174:XR174"/>
    <mergeCell ref="XY174:XZ174"/>
    <mergeCell ref="YG174:YH174"/>
    <mergeCell ref="TA174:TB174"/>
    <mergeCell ref="TI174:TJ174"/>
    <mergeCell ref="TQ174:TR174"/>
    <mergeCell ref="TY174:TZ174"/>
    <mergeCell ref="UG174:UH174"/>
    <mergeCell ref="UO174:UP174"/>
    <mergeCell ref="UW174:UX174"/>
    <mergeCell ref="VE174:VF174"/>
    <mergeCell ref="VM174:VN174"/>
    <mergeCell ref="QG174:QH174"/>
    <mergeCell ref="QO174:QP174"/>
    <mergeCell ref="QW174:QX174"/>
    <mergeCell ref="RE174:RF174"/>
    <mergeCell ref="RM174:RN174"/>
    <mergeCell ref="RU174:RV174"/>
    <mergeCell ref="SC174:SD174"/>
    <mergeCell ref="SK174:SL174"/>
    <mergeCell ref="SS174:ST174"/>
    <mergeCell ref="NM174:NN174"/>
    <mergeCell ref="NU174:NV174"/>
    <mergeCell ref="OC174:OD174"/>
    <mergeCell ref="OK174:OL174"/>
    <mergeCell ref="OS174:OT174"/>
    <mergeCell ref="PA174:PB174"/>
    <mergeCell ref="PI174:PJ174"/>
    <mergeCell ref="PQ174:PR174"/>
    <mergeCell ref="PY174:PZ174"/>
    <mergeCell ref="KS174:KT174"/>
    <mergeCell ref="LA174:LB174"/>
    <mergeCell ref="LI174:LJ174"/>
    <mergeCell ref="LQ174:LR174"/>
    <mergeCell ref="LY174:LZ174"/>
    <mergeCell ref="MG174:MH174"/>
    <mergeCell ref="MO174:MP174"/>
    <mergeCell ref="MW174:MX174"/>
    <mergeCell ref="NE174:NF174"/>
    <mergeCell ref="HY174:HZ174"/>
    <mergeCell ref="IG174:IH174"/>
    <mergeCell ref="IO174:IP174"/>
    <mergeCell ref="IW174:IX174"/>
    <mergeCell ref="JE174:JF174"/>
    <mergeCell ref="JM174:JN174"/>
    <mergeCell ref="JU174:JV174"/>
    <mergeCell ref="KC174:KD174"/>
    <mergeCell ref="KK174:KL174"/>
    <mergeCell ref="FE174:FF174"/>
    <mergeCell ref="FM174:FN174"/>
    <mergeCell ref="FU174:FV174"/>
    <mergeCell ref="GC174:GD174"/>
    <mergeCell ref="GK174:GL174"/>
    <mergeCell ref="GS174:GT174"/>
    <mergeCell ref="HA174:HB174"/>
    <mergeCell ref="HI174:HJ174"/>
    <mergeCell ref="HQ174:HR174"/>
    <mergeCell ref="XDQ173:XDR173"/>
    <mergeCell ref="Q174:R174"/>
    <mergeCell ref="Y174:Z174"/>
    <mergeCell ref="AG174:AH174"/>
    <mergeCell ref="AO174:AP174"/>
    <mergeCell ref="AW174:AX174"/>
    <mergeCell ref="BE174:BF174"/>
    <mergeCell ref="BM174:BN174"/>
    <mergeCell ref="BU174:BV174"/>
    <mergeCell ref="CC174:CD174"/>
    <mergeCell ref="CK174:CL174"/>
    <mergeCell ref="CS174:CT174"/>
    <mergeCell ref="DA174:DB174"/>
    <mergeCell ref="DI174:DJ174"/>
    <mergeCell ref="DQ174:DR174"/>
    <mergeCell ref="DY174:DZ174"/>
    <mergeCell ref="EG174:EH174"/>
    <mergeCell ref="EO174:EP174"/>
    <mergeCell ref="EW174:EX174"/>
    <mergeCell ref="XAW173:XAX173"/>
    <mergeCell ref="XBE173:XBF173"/>
    <mergeCell ref="XBM173:XBN173"/>
    <mergeCell ref="XBU173:XBV173"/>
    <mergeCell ref="XCC173:XCD173"/>
    <mergeCell ref="XCK173:XCL173"/>
    <mergeCell ref="XCS173:XCT173"/>
    <mergeCell ref="XDA173:XDB173"/>
    <mergeCell ref="XDI173:XDJ173"/>
    <mergeCell ref="WYC173:WYD173"/>
    <mergeCell ref="WYK173:WYL173"/>
    <mergeCell ref="WYS173:WYT173"/>
    <mergeCell ref="WZA173:WZB173"/>
    <mergeCell ref="WZI173:WZJ173"/>
    <mergeCell ref="WZQ173:WZR173"/>
    <mergeCell ref="WZY173:WZZ173"/>
    <mergeCell ref="XAG173:XAH173"/>
    <mergeCell ref="XAO173:XAP173"/>
    <mergeCell ref="WVI173:WVJ173"/>
    <mergeCell ref="WVQ173:WVR173"/>
    <mergeCell ref="WVY173:WVZ173"/>
    <mergeCell ref="WWG173:WWH173"/>
    <mergeCell ref="WWO173:WWP173"/>
    <mergeCell ref="WWW173:WWX173"/>
    <mergeCell ref="WXE173:WXF173"/>
    <mergeCell ref="WXM173:WXN173"/>
    <mergeCell ref="WXU173:WXV173"/>
    <mergeCell ref="WSO173:WSP173"/>
    <mergeCell ref="WSW173:WSX173"/>
    <mergeCell ref="WTE173:WTF173"/>
    <mergeCell ref="WTM173:WTN173"/>
    <mergeCell ref="WTU173:WTV173"/>
    <mergeCell ref="WUC173:WUD173"/>
    <mergeCell ref="WUK173:WUL173"/>
    <mergeCell ref="WUS173:WUT173"/>
    <mergeCell ref="WVA173:WVB173"/>
    <mergeCell ref="WPU173:WPV173"/>
    <mergeCell ref="WQC173:WQD173"/>
    <mergeCell ref="WQK173:WQL173"/>
    <mergeCell ref="WQS173:WQT173"/>
    <mergeCell ref="WRA173:WRB173"/>
    <mergeCell ref="WRI173:WRJ173"/>
    <mergeCell ref="WRQ173:WRR173"/>
    <mergeCell ref="WRY173:WRZ173"/>
    <mergeCell ref="WSG173:WSH173"/>
    <mergeCell ref="WNA173:WNB173"/>
    <mergeCell ref="WNI173:WNJ173"/>
    <mergeCell ref="WNQ173:WNR173"/>
    <mergeCell ref="WNY173:WNZ173"/>
    <mergeCell ref="WOG173:WOH173"/>
    <mergeCell ref="WOO173:WOP173"/>
    <mergeCell ref="WOW173:WOX173"/>
    <mergeCell ref="WPE173:WPF173"/>
    <mergeCell ref="WPM173:WPN173"/>
    <mergeCell ref="WKG173:WKH173"/>
    <mergeCell ref="WKO173:WKP173"/>
    <mergeCell ref="WKW173:WKX173"/>
    <mergeCell ref="WLE173:WLF173"/>
    <mergeCell ref="WLM173:WLN173"/>
    <mergeCell ref="WLU173:WLV173"/>
    <mergeCell ref="WMC173:WMD173"/>
    <mergeCell ref="WMK173:WML173"/>
    <mergeCell ref="WMS173:WMT173"/>
    <mergeCell ref="WHM173:WHN173"/>
    <mergeCell ref="WHU173:WHV173"/>
    <mergeCell ref="WIC173:WID173"/>
    <mergeCell ref="WIK173:WIL173"/>
    <mergeCell ref="WIS173:WIT173"/>
    <mergeCell ref="WJA173:WJB173"/>
    <mergeCell ref="WJI173:WJJ173"/>
    <mergeCell ref="WJQ173:WJR173"/>
    <mergeCell ref="WJY173:WJZ173"/>
    <mergeCell ref="WES173:WET173"/>
    <mergeCell ref="WFA173:WFB173"/>
    <mergeCell ref="WFI173:WFJ173"/>
    <mergeCell ref="WFQ173:WFR173"/>
    <mergeCell ref="WFY173:WFZ173"/>
    <mergeCell ref="WGG173:WGH173"/>
    <mergeCell ref="WGO173:WGP173"/>
    <mergeCell ref="WGW173:WGX173"/>
    <mergeCell ref="WHE173:WHF173"/>
    <mergeCell ref="WBY173:WBZ173"/>
    <mergeCell ref="WCG173:WCH173"/>
    <mergeCell ref="WCO173:WCP173"/>
    <mergeCell ref="WCW173:WCX173"/>
    <mergeCell ref="WDE173:WDF173"/>
    <mergeCell ref="WDM173:WDN173"/>
    <mergeCell ref="WDU173:WDV173"/>
    <mergeCell ref="WEC173:WED173"/>
    <mergeCell ref="WEK173:WEL173"/>
    <mergeCell ref="VZE173:VZF173"/>
    <mergeCell ref="VZM173:VZN173"/>
    <mergeCell ref="VZU173:VZV173"/>
    <mergeCell ref="WAC173:WAD173"/>
    <mergeCell ref="WAK173:WAL173"/>
    <mergeCell ref="WAS173:WAT173"/>
    <mergeCell ref="WBA173:WBB173"/>
    <mergeCell ref="WBI173:WBJ173"/>
    <mergeCell ref="WBQ173:WBR173"/>
    <mergeCell ref="VWK173:VWL173"/>
    <mergeCell ref="VWS173:VWT173"/>
    <mergeCell ref="VXA173:VXB173"/>
    <mergeCell ref="VXI173:VXJ173"/>
    <mergeCell ref="VXQ173:VXR173"/>
    <mergeCell ref="VXY173:VXZ173"/>
    <mergeCell ref="VYG173:VYH173"/>
    <mergeCell ref="VYO173:VYP173"/>
    <mergeCell ref="VYW173:VYX173"/>
    <mergeCell ref="VTQ173:VTR173"/>
    <mergeCell ref="VTY173:VTZ173"/>
    <mergeCell ref="VUG173:VUH173"/>
    <mergeCell ref="VUO173:VUP173"/>
    <mergeCell ref="VUW173:VUX173"/>
    <mergeCell ref="VVE173:VVF173"/>
    <mergeCell ref="VVM173:VVN173"/>
    <mergeCell ref="VVU173:VVV173"/>
    <mergeCell ref="VWC173:VWD173"/>
    <mergeCell ref="VQW173:VQX173"/>
    <mergeCell ref="VRE173:VRF173"/>
    <mergeCell ref="VRM173:VRN173"/>
    <mergeCell ref="VRU173:VRV173"/>
    <mergeCell ref="VSC173:VSD173"/>
    <mergeCell ref="VSK173:VSL173"/>
    <mergeCell ref="VSS173:VST173"/>
    <mergeCell ref="VTA173:VTB173"/>
    <mergeCell ref="VTI173:VTJ173"/>
    <mergeCell ref="VOC173:VOD173"/>
    <mergeCell ref="VOK173:VOL173"/>
    <mergeCell ref="VOS173:VOT173"/>
    <mergeCell ref="VPA173:VPB173"/>
    <mergeCell ref="VPI173:VPJ173"/>
    <mergeCell ref="VPQ173:VPR173"/>
    <mergeCell ref="VPY173:VPZ173"/>
    <mergeCell ref="VQG173:VQH173"/>
    <mergeCell ref="VQO173:VQP173"/>
    <mergeCell ref="VLI173:VLJ173"/>
    <mergeCell ref="VLQ173:VLR173"/>
    <mergeCell ref="VLY173:VLZ173"/>
    <mergeCell ref="VMG173:VMH173"/>
    <mergeCell ref="VMO173:VMP173"/>
    <mergeCell ref="VMW173:VMX173"/>
    <mergeCell ref="VNE173:VNF173"/>
    <mergeCell ref="VNM173:VNN173"/>
    <mergeCell ref="VNU173:VNV173"/>
    <mergeCell ref="VIO173:VIP173"/>
    <mergeCell ref="VIW173:VIX173"/>
    <mergeCell ref="VJE173:VJF173"/>
    <mergeCell ref="VJM173:VJN173"/>
    <mergeCell ref="VJU173:VJV173"/>
    <mergeCell ref="VKC173:VKD173"/>
    <mergeCell ref="VKK173:VKL173"/>
    <mergeCell ref="VKS173:VKT173"/>
    <mergeCell ref="VLA173:VLB173"/>
    <mergeCell ref="VFU173:VFV173"/>
    <mergeCell ref="VGC173:VGD173"/>
    <mergeCell ref="VGK173:VGL173"/>
    <mergeCell ref="VGS173:VGT173"/>
    <mergeCell ref="VHA173:VHB173"/>
    <mergeCell ref="VHI173:VHJ173"/>
    <mergeCell ref="VHQ173:VHR173"/>
    <mergeCell ref="VHY173:VHZ173"/>
    <mergeCell ref="VIG173:VIH173"/>
    <mergeCell ref="VDA173:VDB173"/>
    <mergeCell ref="VDI173:VDJ173"/>
    <mergeCell ref="VDQ173:VDR173"/>
    <mergeCell ref="VDY173:VDZ173"/>
    <mergeCell ref="VEG173:VEH173"/>
    <mergeCell ref="VEO173:VEP173"/>
    <mergeCell ref="VEW173:VEX173"/>
    <mergeCell ref="VFE173:VFF173"/>
    <mergeCell ref="VFM173:VFN173"/>
    <mergeCell ref="VAG173:VAH173"/>
    <mergeCell ref="VAO173:VAP173"/>
    <mergeCell ref="VAW173:VAX173"/>
    <mergeCell ref="VBE173:VBF173"/>
    <mergeCell ref="VBM173:VBN173"/>
    <mergeCell ref="VBU173:VBV173"/>
    <mergeCell ref="VCC173:VCD173"/>
    <mergeCell ref="VCK173:VCL173"/>
    <mergeCell ref="VCS173:VCT173"/>
    <mergeCell ref="UXM173:UXN173"/>
    <mergeCell ref="UXU173:UXV173"/>
    <mergeCell ref="UYC173:UYD173"/>
    <mergeCell ref="UYK173:UYL173"/>
    <mergeCell ref="UYS173:UYT173"/>
    <mergeCell ref="UZA173:UZB173"/>
    <mergeCell ref="UZI173:UZJ173"/>
    <mergeCell ref="UZQ173:UZR173"/>
    <mergeCell ref="UZY173:UZZ173"/>
    <mergeCell ref="UUS173:UUT173"/>
    <mergeCell ref="UVA173:UVB173"/>
    <mergeCell ref="UVI173:UVJ173"/>
    <mergeCell ref="UVQ173:UVR173"/>
    <mergeCell ref="UVY173:UVZ173"/>
    <mergeCell ref="UWG173:UWH173"/>
    <mergeCell ref="UWO173:UWP173"/>
    <mergeCell ref="UWW173:UWX173"/>
    <mergeCell ref="UXE173:UXF173"/>
    <mergeCell ref="URY173:URZ173"/>
    <mergeCell ref="USG173:USH173"/>
    <mergeCell ref="USO173:USP173"/>
    <mergeCell ref="USW173:USX173"/>
    <mergeCell ref="UTE173:UTF173"/>
    <mergeCell ref="UTM173:UTN173"/>
    <mergeCell ref="UTU173:UTV173"/>
    <mergeCell ref="UUC173:UUD173"/>
    <mergeCell ref="UUK173:UUL173"/>
    <mergeCell ref="UPE173:UPF173"/>
    <mergeCell ref="UPM173:UPN173"/>
    <mergeCell ref="UPU173:UPV173"/>
    <mergeCell ref="UQC173:UQD173"/>
    <mergeCell ref="UQK173:UQL173"/>
    <mergeCell ref="UQS173:UQT173"/>
    <mergeCell ref="URA173:URB173"/>
    <mergeCell ref="URI173:URJ173"/>
    <mergeCell ref="URQ173:URR173"/>
    <mergeCell ref="UMK173:UML173"/>
    <mergeCell ref="UMS173:UMT173"/>
    <mergeCell ref="UNA173:UNB173"/>
    <mergeCell ref="UNI173:UNJ173"/>
    <mergeCell ref="UNQ173:UNR173"/>
    <mergeCell ref="UNY173:UNZ173"/>
    <mergeCell ref="UOG173:UOH173"/>
    <mergeCell ref="UOO173:UOP173"/>
    <mergeCell ref="UOW173:UOX173"/>
    <mergeCell ref="UJQ173:UJR173"/>
    <mergeCell ref="UJY173:UJZ173"/>
    <mergeCell ref="UKG173:UKH173"/>
    <mergeCell ref="UKO173:UKP173"/>
    <mergeCell ref="UKW173:UKX173"/>
    <mergeCell ref="ULE173:ULF173"/>
    <mergeCell ref="ULM173:ULN173"/>
    <mergeCell ref="ULU173:ULV173"/>
    <mergeCell ref="UMC173:UMD173"/>
    <mergeCell ref="UGW173:UGX173"/>
    <mergeCell ref="UHE173:UHF173"/>
    <mergeCell ref="UHM173:UHN173"/>
    <mergeCell ref="UHU173:UHV173"/>
    <mergeCell ref="UIC173:UID173"/>
    <mergeCell ref="UIK173:UIL173"/>
    <mergeCell ref="UIS173:UIT173"/>
    <mergeCell ref="UJA173:UJB173"/>
    <mergeCell ref="UJI173:UJJ173"/>
    <mergeCell ref="UEC173:UED173"/>
    <mergeCell ref="UEK173:UEL173"/>
    <mergeCell ref="UES173:UET173"/>
    <mergeCell ref="UFA173:UFB173"/>
    <mergeCell ref="UFI173:UFJ173"/>
    <mergeCell ref="UFQ173:UFR173"/>
    <mergeCell ref="UFY173:UFZ173"/>
    <mergeCell ref="UGG173:UGH173"/>
    <mergeCell ref="UGO173:UGP173"/>
    <mergeCell ref="UBI173:UBJ173"/>
    <mergeCell ref="UBQ173:UBR173"/>
    <mergeCell ref="UBY173:UBZ173"/>
    <mergeCell ref="UCG173:UCH173"/>
    <mergeCell ref="UCO173:UCP173"/>
    <mergeCell ref="UCW173:UCX173"/>
    <mergeCell ref="UDE173:UDF173"/>
    <mergeCell ref="UDM173:UDN173"/>
    <mergeCell ref="UDU173:UDV173"/>
    <mergeCell ref="TYO173:TYP173"/>
    <mergeCell ref="TYW173:TYX173"/>
    <mergeCell ref="TZE173:TZF173"/>
    <mergeCell ref="TZM173:TZN173"/>
    <mergeCell ref="TZU173:TZV173"/>
    <mergeCell ref="UAC173:UAD173"/>
    <mergeCell ref="UAK173:UAL173"/>
    <mergeCell ref="UAS173:UAT173"/>
    <mergeCell ref="UBA173:UBB173"/>
    <mergeCell ref="TVU173:TVV173"/>
    <mergeCell ref="TWC173:TWD173"/>
    <mergeCell ref="TWK173:TWL173"/>
    <mergeCell ref="TWS173:TWT173"/>
    <mergeCell ref="TXA173:TXB173"/>
    <mergeCell ref="TXI173:TXJ173"/>
    <mergeCell ref="TXQ173:TXR173"/>
    <mergeCell ref="TXY173:TXZ173"/>
    <mergeCell ref="TYG173:TYH173"/>
    <mergeCell ref="TTA173:TTB173"/>
    <mergeCell ref="TTI173:TTJ173"/>
    <mergeCell ref="TTQ173:TTR173"/>
    <mergeCell ref="TTY173:TTZ173"/>
    <mergeCell ref="TUG173:TUH173"/>
    <mergeCell ref="TUO173:TUP173"/>
    <mergeCell ref="TUW173:TUX173"/>
    <mergeCell ref="TVE173:TVF173"/>
    <mergeCell ref="TVM173:TVN173"/>
    <mergeCell ref="TQG173:TQH173"/>
    <mergeCell ref="TQO173:TQP173"/>
    <mergeCell ref="TQW173:TQX173"/>
    <mergeCell ref="TRE173:TRF173"/>
    <mergeCell ref="TRM173:TRN173"/>
    <mergeCell ref="TRU173:TRV173"/>
    <mergeCell ref="TSC173:TSD173"/>
    <mergeCell ref="TSK173:TSL173"/>
    <mergeCell ref="TSS173:TST173"/>
    <mergeCell ref="TNM173:TNN173"/>
    <mergeCell ref="TNU173:TNV173"/>
    <mergeCell ref="TOC173:TOD173"/>
    <mergeCell ref="TOK173:TOL173"/>
    <mergeCell ref="TOS173:TOT173"/>
    <mergeCell ref="TPA173:TPB173"/>
    <mergeCell ref="TPI173:TPJ173"/>
    <mergeCell ref="TPQ173:TPR173"/>
    <mergeCell ref="TPY173:TPZ173"/>
    <mergeCell ref="TKS173:TKT173"/>
    <mergeCell ref="TLA173:TLB173"/>
    <mergeCell ref="TLI173:TLJ173"/>
    <mergeCell ref="TLQ173:TLR173"/>
    <mergeCell ref="TLY173:TLZ173"/>
    <mergeCell ref="TMG173:TMH173"/>
    <mergeCell ref="TMO173:TMP173"/>
    <mergeCell ref="TMW173:TMX173"/>
    <mergeCell ref="TNE173:TNF173"/>
    <mergeCell ref="THY173:THZ173"/>
    <mergeCell ref="TIG173:TIH173"/>
    <mergeCell ref="TIO173:TIP173"/>
    <mergeCell ref="TIW173:TIX173"/>
    <mergeCell ref="TJE173:TJF173"/>
    <mergeCell ref="TJM173:TJN173"/>
    <mergeCell ref="TJU173:TJV173"/>
    <mergeCell ref="TKC173:TKD173"/>
    <mergeCell ref="TKK173:TKL173"/>
    <mergeCell ref="TFE173:TFF173"/>
    <mergeCell ref="TFM173:TFN173"/>
    <mergeCell ref="TFU173:TFV173"/>
    <mergeCell ref="TGC173:TGD173"/>
    <mergeCell ref="TGK173:TGL173"/>
    <mergeCell ref="TGS173:TGT173"/>
    <mergeCell ref="THA173:THB173"/>
    <mergeCell ref="THI173:THJ173"/>
    <mergeCell ref="THQ173:THR173"/>
    <mergeCell ref="TCK173:TCL173"/>
    <mergeCell ref="TCS173:TCT173"/>
    <mergeCell ref="TDA173:TDB173"/>
    <mergeCell ref="TDI173:TDJ173"/>
    <mergeCell ref="TDQ173:TDR173"/>
    <mergeCell ref="TDY173:TDZ173"/>
    <mergeCell ref="TEG173:TEH173"/>
    <mergeCell ref="TEO173:TEP173"/>
    <mergeCell ref="TEW173:TEX173"/>
    <mergeCell ref="SZQ173:SZR173"/>
    <mergeCell ref="SZY173:SZZ173"/>
    <mergeCell ref="TAG173:TAH173"/>
    <mergeCell ref="TAO173:TAP173"/>
    <mergeCell ref="TAW173:TAX173"/>
    <mergeCell ref="TBE173:TBF173"/>
    <mergeCell ref="TBM173:TBN173"/>
    <mergeCell ref="TBU173:TBV173"/>
    <mergeCell ref="TCC173:TCD173"/>
    <mergeCell ref="SWW173:SWX173"/>
    <mergeCell ref="SXE173:SXF173"/>
    <mergeCell ref="SXM173:SXN173"/>
    <mergeCell ref="SXU173:SXV173"/>
    <mergeCell ref="SYC173:SYD173"/>
    <mergeCell ref="SYK173:SYL173"/>
    <mergeCell ref="SYS173:SYT173"/>
    <mergeCell ref="SZA173:SZB173"/>
    <mergeCell ref="SZI173:SZJ173"/>
    <mergeCell ref="SUC173:SUD173"/>
    <mergeCell ref="SUK173:SUL173"/>
    <mergeCell ref="SUS173:SUT173"/>
    <mergeCell ref="SVA173:SVB173"/>
    <mergeCell ref="SVI173:SVJ173"/>
    <mergeCell ref="SVQ173:SVR173"/>
    <mergeCell ref="SVY173:SVZ173"/>
    <mergeCell ref="SWG173:SWH173"/>
    <mergeCell ref="SWO173:SWP173"/>
    <mergeCell ref="SRI173:SRJ173"/>
    <mergeCell ref="SRQ173:SRR173"/>
    <mergeCell ref="SRY173:SRZ173"/>
    <mergeCell ref="SSG173:SSH173"/>
    <mergeCell ref="SSO173:SSP173"/>
    <mergeCell ref="SSW173:SSX173"/>
    <mergeCell ref="STE173:STF173"/>
    <mergeCell ref="STM173:STN173"/>
    <mergeCell ref="STU173:STV173"/>
    <mergeCell ref="SOO173:SOP173"/>
    <mergeCell ref="SOW173:SOX173"/>
    <mergeCell ref="SPE173:SPF173"/>
    <mergeCell ref="SPM173:SPN173"/>
    <mergeCell ref="SPU173:SPV173"/>
    <mergeCell ref="SQC173:SQD173"/>
    <mergeCell ref="SQK173:SQL173"/>
    <mergeCell ref="SQS173:SQT173"/>
    <mergeCell ref="SRA173:SRB173"/>
    <mergeCell ref="SLU173:SLV173"/>
    <mergeCell ref="SMC173:SMD173"/>
    <mergeCell ref="SMK173:SML173"/>
    <mergeCell ref="SMS173:SMT173"/>
    <mergeCell ref="SNA173:SNB173"/>
    <mergeCell ref="SNI173:SNJ173"/>
    <mergeCell ref="SNQ173:SNR173"/>
    <mergeCell ref="SNY173:SNZ173"/>
    <mergeCell ref="SOG173:SOH173"/>
    <mergeCell ref="SJA173:SJB173"/>
    <mergeCell ref="SJI173:SJJ173"/>
    <mergeCell ref="SJQ173:SJR173"/>
    <mergeCell ref="SJY173:SJZ173"/>
    <mergeCell ref="SKG173:SKH173"/>
    <mergeCell ref="SKO173:SKP173"/>
    <mergeCell ref="SKW173:SKX173"/>
    <mergeCell ref="SLE173:SLF173"/>
    <mergeCell ref="SLM173:SLN173"/>
    <mergeCell ref="SGG173:SGH173"/>
    <mergeCell ref="SGO173:SGP173"/>
    <mergeCell ref="SGW173:SGX173"/>
    <mergeCell ref="SHE173:SHF173"/>
    <mergeCell ref="SHM173:SHN173"/>
    <mergeCell ref="SHU173:SHV173"/>
    <mergeCell ref="SIC173:SID173"/>
    <mergeCell ref="SIK173:SIL173"/>
    <mergeCell ref="SIS173:SIT173"/>
    <mergeCell ref="SDM173:SDN173"/>
    <mergeCell ref="SDU173:SDV173"/>
    <mergeCell ref="SEC173:SED173"/>
    <mergeCell ref="SEK173:SEL173"/>
    <mergeCell ref="SES173:SET173"/>
    <mergeCell ref="SFA173:SFB173"/>
    <mergeCell ref="SFI173:SFJ173"/>
    <mergeCell ref="SFQ173:SFR173"/>
    <mergeCell ref="SFY173:SFZ173"/>
    <mergeCell ref="SAS173:SAT173"/>
    <mergeCell ref="SBA173:SBB173"/>
    <mergeCell ref="SBI173:SBJ173"/>
    <mergeCell ref="SBQ173:SBR173"/>
    <mergeCell ref="SBY173:SBZ173"/>
    <mergeCell ref="SCG173:SCH173"/>
    <mergeCell ref="SCO173:SCP173"/>
    <mergeCell ref="SCW173:SCX173"/>
    <mergeCell ref="SDE173:SDF173"/>
    <mergeCell ref="RXY173:RXZ173"/>
    <mergeCell ref="RYG173:RYH173"/>
    <mergeCell ref="RYO173:RYP173"/>
    <mergeCell ref="RYW173:RYX173"/>
    <mergeCell ref="RZE173:RZF173"/>
    <mergeCell ref="RZM173:RZN173"/>
    <mergeCell ref="RZU173:RZV173"/>
    <mergeCell ref="SAC173:SAD173"/>
    <mergeCell ref="SAK173:SAL173"/>
    <mergeCell ref="RVE173:RVF173"/>
    <mergeCell ref="RVM173:RVN173"/>
    <mergeCell ref="RVU173:RVV173"/>
    <mergeCell ref="RWC173:RWD173"/>
    <mergeCell ref="RWK173:RWL173"/>
    <mergeCell ref="RWS173:RWT173"/>
    <mergeCell ref="RXA173:RXB173"/>
    <mergeCell ref="RXI173:RXJ173"/>
    <mergeCell ref="RXQ173:RXR173"/>
    <mergeCell ref="RSK173:RSL173"/>
    <mergeCell ref="RSS173:RST173"/>
    <mergeCell ref="RTA173:RTB173"/>
    <mergeCell ref="RTI173:RTJ173"/>
    <mergeCell ref="RTQ173:RTR173"/>
    <mergeCell ref="RTY173:RTZ173"/>
    <mergeCell ref="RUG173:RUH173"/>
    <mergeCell ref="RUO173:RUP173"/>
    <mergeCell ref="RUW173:RUX173"/>
    <mergeCell ref="RPQ173:RPR173"/>
    <mergeCell ref="RPY173:RPZ173"/>
    <mergeCell ref="RQG173:RQH173"/>
    <mergeCell ref="RQO173:RQP173"/>
    <mergeCell ref="RQW173:RQX173"/>
    <mergeCell ref="RRE173:RRF173"/>
    <mergeCell ref="RRM173:RRN173"/>
    <mergeCell ref="RRU173:RRV173"/>
    <mergeCell ref="RSC173:RSD173"/>
    <mergeCell ref="RMW173:RMX173"/>
    <mergeCell ref="RNE173:RNF173"/>
    <mergeCell ref="RNM173:RNN173"/>
    <mergeCell ref="RNU173:RNV173"/>
    <mergeCell ref="ROC173:ROD173"/>
    <mergeCell ref="ROK173:ROL173"/>
    <mergeCell ref="ROS173:ROT173"/>
    <mergeCell ref="RPA173:RPB173"/>
    <mergeCell ref="RPI173:RPJ173"/>
    <mergeCell ref="RKC173:RKD173"/>
    <mergeCell ref="RKK173:RKL173"/>
    <mergeCell ref="RKS173:RKT173"/>
    <mergeCell ref="RLA173:RLB173"/>
    <mergeCell ref="RLI173:RLJ173"/>
    <mergeCell ref="RLQ173:RLR173"/>
    <mergeCell ref="RLY173:RLZ173"/>
    <mergeCell ref="RMG173:RMH173"/>
    <mergeCell ref="RMO173:RMP173"/>
    <mergeCell ref="RHI173:RHJ173"/>
    <mergeCell ref="RHQ173:RHR173"/>
    <mergeCell ref="RHY173:RHZ173"/>
    <mergeCell ref="RIG173:RIH173"/>
    <mergeCell ref="RIO173:RIP173"/>
    <mergeCell ref="RIW173:RIX173"/>
    <mergeCell ref="RJE173:RJF173"/>
    <mergeCell ref="RJM173:RJN173"/>
    <mergeCell ref="RJU173:RJV173"/>
    <mergeCell ref="REO173:REP173"/>
    <mergeCell ref="REW173:REX173"/>
    <mergeCell ref="RFE173:RFF173"/>
    <mergeCell ref="RFM173:RFN173"/>
    <mergeCell ref="RFU173:RFV173"/>
    <mergeCell ref="RGC173:RGD173"/>
    <mergeCell ref="RGK173:RGL173"/>
    <mergeCell ref="RGS173:RGT173"/>
    <mergeCell ref="RHA173:RHB173"/>
    <mergeCell ref="RBU173:RBV173"/>
    <mergeCell ref="RCC173:RCD173"/>
    <mergeCell ref="RCK173:RCL173"/>
    <mergeCell ref="RCS173:RCT173"/>
    <mergeCell ref="RDA173:RDB173"/>
    <mergeCell ref="RDI173:RDJ173"/>
    <mergeCell ref="RDQ173:RDR173"/>
    <mergeCell ref="RDY173:RDZ173"/>
    <mergeCell ref="REG173:REH173"/>
    <mergeCell ref="QZA173:QZB173"/>
    <mergeCell ref="QZI173:QZJ173"/>
    <mergeCell ref="QZQ173:QZR173"/>
    <mergeCell ref="QZY173:QZZ173"/>
    <mergeCell ref="RAG173:RAH173"/>
    <mergeCell ref="RAO173:RAP173"/>
    <mergeCell ref="RAW173:RAX173"/>
    <mergeCell ref="RBE173:RBF173"/>
    <mergeCell ref="RBM173:RBN173"/>
    <mergeCell ref="QWG173:QWH173"/>
    <mergeCell ref="QWO173:QWP173"/>
    <mergeCell ref="QWW173:QWX173"/>
    <mergeCell ref="QXE173:QXF173"/>
    <mergeCell ref="QXM173:QXN173"/>
    <mergeCell ref="QXU173:QXV173"/>
    <mergeCell ref="QYC173:QYD173"/>
    <mergeCell ref="QYK173:QYL173"/>
    <mergeCell ref="QYS173:QYT173"/>
    <mergeCell ref="QTM173:QTN173"/>
    <mergeCell ref="QTU173:QTV173"/>
    <mergeCell ref="QUC173:QUD173"/>
    <mergeCell ref="QUK173:QUL173"/>
    <mergeCell ref="QUS173:QUT173"/>
    <mergeCell ref="QVA173:QVB173"/>
    <mergeCell ref="QVI173:QVJ173"/>
    <mergeCell ref="QVQ173:QVR173"/>
    <mergeCell ref="QVY173:QVZ173"/>
    <mergeCell ref="QQS173:QQT173"/>
    <mergeCell ref="QRA173:QRB173"/>
    <mergeCell ref="QRI173:QRJ173"/>
    <mergeCell ref="QRQ173:QRR173"/>
    <mergeCell ref="QRY173:QRZ173"/>
    <mergeCell ref="QSG173:QSH173"/>
    <mergeCell ref="QSO173:QSP173"/>
    <mergeCell ref="QSW173:QSX173"/>
    <mergeCell ref="QTE173:QTF173"/>
    <mergeCell ref="QNY173:QNZ173"/>
    <mergeCell ref="QOG173:QOH173"/>
    <mergeCell ref="QOO173:QOP173"/>
    <mergeCell ref="QOW173:QOX173"/>
    <mergeCell ref="QPE173:QPF173"/>
    <mergeCell ref="QPM173:QPN173"/>
    <mergeCell ref="QPU173:QPV173"/>
    <mergeCell ref="QQC173:QQD173"/>
    <mergeCell ref="QQK173:QQL173"/>
    <mergeCell ref="QLE173:QLF173"/>
    <mergeCell ref="QLM173:QLN173"/>
    <mergeCell ref="QLU173:QLV173"/>
    <mergeCell ref="QMC173:QMD173"/>
    <mergeCell ref="QMK173:QML173"/>
    <mergeCell ref="QMS173:QMT173"/>
    <mergeCell ref="QNA173:QNB173"/>
    <mergeCell ref="QNI173:QNJ173"/>
    <mergeCell ref="QNQ173:QNR173"/>
    <mergeCell ref="QIK173:QIL173"/>
    <mergeCell ref="QIS173:QIT173"/>
    <mergeCell ref="QJA173:QJB173"/>
    <mergeCell ref="QJI173:QJJ173"/>
    <mergeCell ref="QJQ173:QJR173"/>
    <mergeCell ref="QJY173:QJZ173"/>
    <mergeCell ref="QKG173:QKH173"/>
    <mergeCell ref="QKO173:QKP173"/>
    <mergeCell ref="QKW173:QKX173"/>
    <mergeCell ref="QFQ173:QFR173"/>
    <mergeCell ref="QFY173:QFZ173"/>
    <mergeCell ref="QGG173:QGH173"/>
    <mergeCell ref="QGO173:QGP173"/>
    <mergeCell ref="QGW173:QGX173"/>
    <mergeCell ref="QHE173:QHF173"/>
    <mergeCell ref="QHM173:QHN173"/>
    <mergeCell ref="QHU173:QHV173"/>
    <mergeCell ref="QIC173:QID173"/>
    <mergeCell ref="QCW173:QCX173"/>
    <mergeCell ref="QDE173:QDF173"/>
    <mergeCell ref="QDM173:QDN173"/>
    <mergeCell ref="QDU173:QDV173"/>
    <mergeCell ref="QEC173:QED173"/>
    <mergeCell ref="QEK173:QEL173"/>
    <mergeCell ref="QES173:QET173"/>
    <mergeCell ref="QFA173:QFB173"/>
    <mergeCell ref="QFI173:QFJ173"/>
    <mergeCell ref="QAC173:QAD173"/>
    <mergeCell ref="QAK173:QAL173"/>
    <mergeCell ref="QAS173:QAT173"/>
    <mergeCell ref="QBA173:QBB173"/>
    <mergeCell ref="QBI173:QBJ173"/>
    <mergeCell ref="QBQ173:QBR173"/>
    <mergeCell ref="QBY173:QBZ173"/>
    <mergeCell ref="QCG173:QCH173"/>
    <mergeCell ref="QCO173:QCP173"/>
    <mergeCell ref="PXI173:PXJ173"/>
    <mergeCell ref="PXQ173:PXR173"/>
    <mergeCell ref="PXY173:PXZ173"/>
    <mergeCell ref="PYG173:PYH173"/>
    <mergeCell ref="PYO173:PYP173"/>
    <mergeCell ref="PYW173:PYX173"/>
    <mergeCell ref="PZE173:PZF173"/>
    <mergeCell ref="PZM173:PZN173"/>
    <mergeCell ref="PZU173:PZV173"/>
    <mergeCell ref="PUO173:PUP173"/>
    <mergeCell ref="PUW173:PUX173"/>
    <mergeCell ref="PVE173:PVF173"/>
    <mergeCell ref="PVM173:PVN173"/>
    <mergeCell ref="PVU173:PVV173"/>
    <mergeCell ref="PWC173:PWD173"/>
    <mergeCell ref="PWK173:PWL173"/>
    <mergeCell ref="PWS173:PWT173"/>
    <mergeCell ref="PXA173:PXB173"/>
    <mergeCell ref="PRU173:PRV173"/>
    <mergeCell ref="PSC173:PSD173"/>
    <mergeCell ref="PSK173:PSL173"/>
    <mergeCell ref="PSS173:PST173"/>
    <mergeCell ref="PTA173:PTB173"/>
    <mergeCell ref="PTI173:PTJ173"/>
    <mergeCell ref="PTQ173:PTR173"/>
    <mergeCell ref="PTY173:PTZ173"/>
    <mergeCell ref="PUG173:PUH173"/>
    <mergeCell ref="PPA173:PPB173"/>
    <mergeCell ref="PPI173:PPJ173"/>
    <mergeCell ref="PPQ173:PPR173"/>
    <mergeCell ref="PPY173:PPZ173"/>
    <mergeCell ref="PQG173:PQH173"/>
    <mergeCell ref="PQO173:PQP173"/>
    <mergeCell ref="PQW173:PQX173"/>
    <mergeCell ref="PRE173:PRF173"/>
    <mergeCell ref="PRM173:PRN173"/>
    <mergeCell ref="PMG173:PMH173"/>
    <mergeCell ref="PMO173:PMP173"/>
    <mergeCell ref="PMW173:PMX173"/>
    <mergeCell ref="PNE173:PNF173"/>
    <mergeCell ref="PNM173:PNN173"/>
    <mergeCell ref="PNU173:PNV173"/>
    <mergeCell ref="POC173:POD173"/>
    <mergeCell ref="POK173:POL173"/>
    <mergeCell ref="POS173:POT173"/>
    <mergeCell ref="PJM173:PJN173"/>
    <mergeCell ref="PJU173:PJV173"/>
    <mergeCell ref="PKC173:PKD173"/>
    <mergeCell ref="PKK173:PKL173"/>
    <mergeCell ref="PKS173:PKT173"/>
    <mergeCell ref="PLA173:PLB173"/>
    <mergeCell ref="PLI173:PLJ173"/>
    <mergeCell ref="PLQ173:PLR173"/>
    <mergeCell ref="PLY173:PLZ173"/>
    <mergeCell ref="PGS173:PGT173"/>
    <mergeCell ref="PHA173:PHB173"/>
    <mergeCell ref="PHI173:PHJ173"/>
    <mergeCell ref="PHQ173:PHR173"/>
    <mergeCell ref="PHY173:PHZ173"/>
    <mergeCell ref="PIG173:PIH173"/>
    <mergeCell ref="PIO173:PIP173"/>
    <mergeCell ref="PIW173:PIX173"/>
    <mergeCell ref="PJE173:PJF173"/>
    <mergeCell ref="PDY173:PDZ173"/>
    <mergeCell ref="PEG173:PEH173"/>
    <mergeCell ref="PEO173:PEP173"/>
    <mergeCell ref="PEW173:PEX173"/>
    <mergeCell ref="PFE173:PFF173"/>
    <mergeCell ref="PFM173:PFN173"/>
    <mergeCell ref="PFU173:PFV173"/>
    <mergeCell ref="PGC173:PGD173"/>
    <mergeCell ref="PGK173:PGL173"/>
    <mergeCell ref="PBE173:PBF173"/>
    <mergeCell ref="PBM173:PBN173"/>
    <mergeCell ref="PBU173:PBV173"/>
    <mergeCell ref="PCC173:PCD173"/>
    <mergeCell ref="PCK173:PCL173"/>
    <mergeCell ref="PCS173:PCT173"/>
    <mergeCell ref="PDA173:PDB173"/>
    <mergeCell ref="PDI173:PDJ173"/>
    <mergeCell ref="PDQ173:PDR173"/>
    <mergeCell ref="OYK173:OYL173"/>
    <mergeCell ref="OYS173:OYT173"/>
    <mergeCell ref="OZA173:OZB173"/>
    <mergeCell ref="OZI173:OZJ173"/>
    <mergeCell ref="OZQ173:OZR173"/>
    <mergeCell ref="OZY173:OZZ173"/>
    <mergeCell ref="PAG173:PAH173"/>
    <mergeCell ref="PAO173:PAP173"/>
    <mergeCell ref="PAW173:PAX173"/>
    <mergeCell ref="OVQ173:OVR173"/>
    <mergeCell ref="OVY173:OVZ173"/>
    <mergeCell ref="OWG173:OWH173"/>
    <mergeCell ref="OWO173:OWP173"/>
    <mergeCell ref="OWW173:OWX173"/>
    <mergeCell ref="OXE173:OXF173"/>
    <mergeCell ref="OXM173:OXN173"/>
    <mergeCell ref="OXU173:OXV173"/>
    <mergeCell ref="OYC173:OYD173"/>
    <mergeCell ref="OSW173:OSX173"/>
    <mergeCell ref="OTE173:OTF173"/>
    <mergeCell ref="OTM173:OTN173"/>
    <mergeCell ref="OTU173:OTV173"/>
    <mergeCell ref="OUC173:OUD173"/>
    <mergeCell ref="OUK173:OUL173"/>
    <mergeCell ref="OUS173:OUT173"/>
    <mergeCell ref="OVA173:OVB173"/>
    <mergeCell ref="OVI173:OVJ173"/>
    <mergeCell ref="OQC173:OQD173"/>
    <mergeCell ref="OQK173:OQL173"/>
    <mergeCell ref="OQS173:OQT173"/>
    <mergeCell ref="ORA173:ORB173"/>
    <mergeCell ref="ORI173:ORJ173"/>
    <mergeCell ref="ORQ173:ORR173"/>
    <mergeCell ref="ORY173:ORZ173"/>
    <mergeCell ref="OSG173:OSH173"/>
    <mergeCell ref="OSO173:OSP173"/>
    <mergeCell ref="ONI173:ONJ173"/>
    <mergeCell ref="ONQ173:ONR173"/>
    <mergeCell ref="ONY173:ONZ173"/>
    <mergeCell ref="OOG173:OOH173"/>
    <mergeCell ref="OOO173:OOP173"/>
    <mergeCell ref="OOW173:OOX173"/>
    <mergeCell ref="OPE173:OPF173"/>
    <mergeCell ref="OPM173:OPN173"/>
    <mergeCell ref="OPU173:OPV173"/>
    <mergeCell ref="OKO173:OKP173"/>
    <mergeCell ref="OKW173:OKX173"/>
    <mergeCell ref="OLE173:OLF173"/>
    <mergeCell ref="OLM173:OLN173"/>
    <mergeCell ref="OLU173:OLV173"/>
    <mergeCell ref="OMC173:OMD173"/>
    <mergeCell ref="OMK173:OML173"/>
    <mergeCell ref="OMS173:OMT173"/>
    <mergeCell ref="ONA173:ONB173"/>
    <mergeCell ref="OHU173:OHV173"/>
    <mergeCell ref="OIC173:OID173"/>
    <mergeCell ref="OIK173:OIL173"/>
    <mergeCell ref="OIS173:OIT173"/>
    <mergeCell ref="OJA173:OJB173"/>
    <mergeCell ref="OJI173:OJJ173"/>
    <mergeCell ref="OJQ173:OJR173"/>
    <mergeCell ref="OJY173:OJZ173"/>
    <mergeCell ref="OKG173:OKH173"/>
    <mergeCell ref="OFA173:OFB173"/>
    <mergeCell ref="OFI173:OFJ173"/>
    <mergeCell ref="OFQ173:OFR173"/>
    <mergeCell ref="OFY173:OFZ173"/>
    <mergeCell ref="OGG173:OGH173"/>
    <mergeCell ref="OGO173:OGP173"/>
    <mergeCell ref="OGW173:OGX173"/>
    <mergeCell ref="OHE173:OHF173"/>
    <mergeCell ref="OHM173:OHN173"/>
    <mergeCell ref="OCG173:OCH173"/>
    <mergeCell ref="OCO173:OCP173"/>
    <mergeCell ref="OCW173:OCX173"/>
    <mergeCell ref="ODE173:ODF173"/>
    <mergeCell ref="ODM173:ODN173"/>
    <mergeCell ref="ODU173:ODV173"/>
    <mergeCell ref="OEC173:OED173"/>
    <mergeCell ref="OEK173:OEL173"/>
    <mergeCell ref="OES173:OET173"/>
    <mergeCell ref="NZM173:NZN173"/>
    <mergeCell ref="NZU173:NZV173"/>
    <mergeCell ref="OAC173:OAD173"/>
    <mergeCell ref="OAK173:OAL173"/>
    <mergeCell ref="OAS173:OAT173"/>
    <mergeCell ref="OBA173:OBB173"/>
    <mergeCell ref="OBI173:OBJ173"/>
    <mergeCell ref="OBQ173:OBR173"/>
    <mergeCell ref="OBY173:OBZ173"/>
    <mergeCell ref="NWS173:NWT173"/>
    <mergeCell ref="NXA173:NXB173"/>
    <mergeCell ref="NXI173:NXJ173"/>
    <mergeCell ref="NXQ173:NXR173"/>
    <mergeCell ref="NXY173:NXZ173"/>
    <mergeCell ref="NYG173:NYH173"/>
    <mergeCell ref="NYO173:NYP173"/>
    <mergeCell ref="NYW173:NYX173"/>
    <mergeCell ref="NZE173:NZF173"/>
    <mergeCell ref="NTY173:NTZ173"/>
    <mergeCell ref="NUG173:NUH173"/>
    <mergeCell ref="NUO173:NUP173"/>
    <mergeCell ref="NUW173:NUX173"/>
    <mergeCell ref="NVE173:NVF173"/>
    <mergeCell ref="NVM173:NVN173"/>
    <mergeCell ref="NVU173:NVV173"/>
    <mergeCell ref="NWC173:NWD173"/>
    <mergeCell ref="NWK173:NWL173"/>
    <mergeCell ref="NRE173:NRF173"/>
    <mergeCell ref="NRM173:NRN173"/>
    <mergeCell ref="NRU173:NRV173"/>
    <mergeCell ref="NSC173:NSD173"/>
    <mergeCell ref="NSK173:NSL173"/>
    <mergeCell ref="NSS173:NST173"/>
    <mergeCell ref="NTA173:NTB173"/>
    <mergeCell ref="NTI173:NTJ173"/>
    <mergeCell ref="NTQ173:NTR173"/>
    <mergeCell ref="NOK173:NOL173"/>
    <mergeCell ref="NOS173:NOT173"/>
    <mergeCell ref="NPA173:NPB173"/>
    <mergeCell ref="NPI173:NPJ173"/>
    <mergeCell ref="NPQ173:NPR173"/>
    <mergeCell ref="NPY173:NPZ173"/>
    <mergeCell ref="NQG173:NQH173"/>
    <mergeCell ref="NQO173:NQP173"/>
    <mergeCell ref="NQW173:NQX173"/>
    <mergeCell ref="NLQ173:NLR173"/>
    <mergeCell ref="NLY173:NLZ173"/>
    <mergeCell ref="NMG173:NMH173"/>
    <mergeCell ref="NMO173:NMP173"/>
    <mergeCell ref="NMW173:NMX173"/>
    <mergeCell ref="NNE173:NNF173"/>
    <mergeCell ref="NNM173:NNN173"/>
    <mergeCell ref="NNU173:NNV173"/>
    <mergeCell ref="NOC173:NOD173"/>
    <mergeCell ref="NIW173:NIX173"/>
    <mergeCell ref="NJE173:NJF173"/>
    <mergeCell ref="NJM173:NJN173"/>
    <mergeCell ref="NJU173:NJV173"/>
    <mergeCell ref="NKC173:NKD173"/>
    <mergeCell ref="NKK173:NKL173"/>
    <mergeCell ref="NKS173:NKT173"/>
    <mergeCell ref="NLA173:NLB173"/>
    <mergeCell ref="NLI173:NLJ173"/>
    <mergeCell ref="NGC173:NGD173"/>
    <mergeCell ref="NGK173:NGL173"/>
    <mergeCell ref="NGS173:NGT173"/>
    <mergeCell ref="NHA173:NHB173"/>
    <mergeCell ref="NHI173:NHJ173"/>
    <mergeCell ref="NHQ173:NHR173"/>
    <mergeCell ref="NHY173:NHZ173"/>
    <mergeCell ref="NIG173:NIH173"/>
    <mergeCell ref="NIO173:NIP173"/>
    <mergeCell ref="NDI173:NDJ173"/>
    <mergeCell ref="NDQ173:NDR173"/>
    <mergeCell ref="NDY173:NDZ173"/>
    <mergeCell ref="NEG173:NEH173"/>
    <mergeCell ref="NEO173:NEP173"/>
    <mergeCell ref="NEW173:NEX173"/>
    <mergeCell ref="NFE173:NFF173"/>
    <mergeCell ref="NFM173:NFN173"/>
    <mergeCell ref="NFU173:NFV173"/>
    <mergeCell ref="NAO173:NAP173"/>
    <mergeCell ref="NAW173:NAX173"/>
    <mergeCell ref="NBE173:NBF173"/>
    <mergeCell ref="NBM173:NBN173"/>
    <mergeCell ref="NBU173:NBV173"/>
    <mergeCell ref="NCC173:NCD173"/>
    <mergeCell ref="NCK173:NCL173"/>
    <mergeCell ref="NCS173:NCT173"/>
    <mergeCell ref="NDA173:NDB173"/>
    <mergeCell ref="MXU173:MXV173"/>
    <mergeCell ref="MYC173:MYD173"/>
    <mergeCell ref="MYK173:MYL173"/>
    <mergeCell ref="MYS173:MYT173"/>
    <mergeCell ref="MZA173:MZB173"/>
    <mergeCell ref="MZI173:MZJ173"/>
    <mergeCell ref="MZQ173:MZR173"/>
    <mergeCell ref="MZY173:MZZ173"/>
    <mergeCell ref="NAG173:NAH173"/>
    <mergeCell ref="MVA173:MVB173"/>
    <mergeCell ref="MVI173:MVJ173"/>
    <mergeCell ref="MVQ173:MVR173"/>
    <mergeCell ref="MVY173:MVZ173"/>
    <mergeCell ref="MWG173:MWH173"/>
    <mergeCell ref="MWO173:MWP173"/>
    <mergeCell ref="MWW173:MWX173"/>
    <mergeCell ref="MXE173:MXF173"/>
    <mergeCell ref="MXM173:MXN173"/>
    <mergeCell ref="MSG173:MSH173"/>
    <mergeCell ref="MSO173:MSP173"/>
    <mergeCell ref="MSW173:MSX173"/>
    <mergeCell ref="MTE173:MTF173"/>
    <mergeCell ref="MTM173:MTN173"/>
    <mergeCell ref="MTU173:MTV173"/>
    <mergeCell ref="MUC173:MUD173"/>
    <mergeCell ref="MUK173:MUL173"/>
    <mergeCell ref="MUS173:MUT173"/>
    <mergeCell ref="MPM173:MPN173"/>
    <mergeCell ref="MPU173:MPV173"/>
    <mergeCell ref="MQC173:MQD173"/>
    <mergeCell ref="MQK173:MQL173"/>
    <mergeCell ref="MQS173:MQT173"/>
    <mergeCell ref="MRA173:MRB173"/>
    <mergeCell ref="MRI173:MRJ173"/>
    <mergeCell ref="MRQ173:MRR173"/>
    <mergeCell ref="MRY173:MRZ173"/>
    <mergeCell ref="MMS173:MMT173"/>
    <mergeCell ref="MNA173:MNB173"/>
    <mergeCell ref="MNI173:MNJ173"/>
    <mergeCell ref="MNQ173:MNR173"/>
    <mergeCell ref="MNY173:MNZ173"/>
    <mergeCell ref="MOG173:MOH173"/>
    <mergeCell ref="MOO173:MOP173"/>
    <mergeCell ref="MOW173:MOX173"/>
    <mergeCell ref="MPE173:MPF173"/>
    <mergeCell ref="MJY173:MJZ173"/>
    <mergeCell ref="MKG173:MKH173"/>
    <mergeCell ref="MKO173:MKP173"/>
    <mergeCell ref="MKW173:MKX173"/>
    <mergeCell ref="MLE173:MLF173"/>
    <mergeCell ref="MLM173:MLN173"/>
    <mergeCell ref="MLU173:MLV173"/>
    <mergeCell ref="MMC173:MMD173"/>
    <mergeCell ref="MMK173:MML173"/>
    <mergeCell ref="MHE173:MHF173"/>
    <mergeCell ref="MHM173:MHN173"/>
    <mergeCell ref="MHU173:MHV173"/>
    <mergeCell ref="MIC173:MID173"/>
    <mergeCell ref="MIK173:MIL173"/>
    <mergeCell ref="MIS173:MIT173"/>
    <mergeCell ref="MJA173:MJB173"/>
    <mergeCell ref="MJI173:MJJ173"/>
    <mergeCell ref="MJQ173:MJR173"/>
    <mergeCell ref="MEK173:MEL173"/>
    <mergeCell ref="MES173:MET173"/>
    <mergeCell ref="MFA173:MFB173"/>
    <mergeCell ref="MFI173:MFJ173"/>
    <mergeCell ref="MFQ173:MFR173"/>
    <mergeCell ref="MFY173:MFZ173"/>
    <mergeCell ref="MGG173:MGH173"/>
    <mergeCell ref="MGO173:MGP173"/>
    <mergeCell ref="MGW173:MGX173"/>
    <mergeCell ref="MBQ173:MBR173"/>
    <mergeCell ref="MBY173:MBZ173"/>
    <mergeCell ref="MCG173:MCH173"/>
    <mergeCell ref="MCO173:MCP173"/>
    <mergeCell ref="MCW173:MCX173"/>
    <mergeCell ref="MDE173:MDF173"/>
    <mergeCell ref="MDM173:MDN173"/>
    <mergeCell ref="MDU173:MDV173"/>
    <mergeCell ref="MEC173:MED173"/>
    <mergeCell ref="LYW173:LYX173"/>
    <mergeCell ref="LZE173:LZF173"/>
    <mergeCell ref="LZM173:LZN173"/>
    <mergeCell ref="LZU173:LZV173"/>
    <mergeCell ref="MAC173:MAD173"/>
    <mergeCell ref="MAK173:MAL173"/>
    <mergeCell ref="MAS173:MAT173"/>
    <mergeCell ref="MBA173:MBB173"/>
    <mergeCell ref="MBI173:MBJ173"/>
    <mergeCell ref="LWC173:LWD173"/>
    <mergeCell ref="LWK173:LWL173"/>
    <mergeCell ref="LWS173:LWT173"/>
    <mergeCell ref="LXA173:LXB173"/>
    <mergeCell ref="LXI173:LXJ173"/>
    <mergeCell ref="LXQ173:LXR173"/>
    <mergeCell ref="LXY173:LXZ173"/>
    <mergeCell ref="LYG173:LYH173"/>
    <mergeCell ref="LYO173:LYP173"/>
    <mergeCell ref="LTI173:LTJ173"/>
    <mergeCell ref="LTQ173:LTR173"/>
    <mergeCell ref="LTY173:LTZ173"/>
    <mergeCell ref="LUG173:LUH173"/>
    <mergeCell ref="LUO173:LUP173"/>
    <mergeCell ref="LUW173:LUX173"/>
    <mergeCell ref="LVE173:LVF173"/>
    <mergeCell ref="LVM173:LVN173"/>
    <mergeCell ref="LVU173:LVV173"/>
    <mergeCell ref="LQO173:LQP173"/>
    <mergeCell ref="LQW173:LQX173"/>
    <mergeCell ref="LRE173:LRF173"/>
    <mergeCell ref="LRM173:LRN173"/>
    <mergeCell ref="LRU173:LRV173"/>
    <mergeCell ref="LSC173:LSD173"/>
    <mergeCell ref="LSK173:LSL173"/>
    <mergeCell ref="LSS173:LST173"/>
    <mergeCell ref="LTA173:LTB173"/>
    <mergeCell ref="LNU173:LNV173"/>
    <mergeCell ref="LOC173:LOD173"/>
    <mergeCell ref="LOK173:LOL173"/>
    <mergeCell ref="LOS173:LOT173"/>
    <mergeCell ref="LPA173:LPB173"/>
    <mergeCell ref="LPI173:LPJ173"/>
    <mergeCell ref="LPQ173:LPR173"/>
    <mergeCell ref="LPY173:LPZ173"/>
    <mergeCell ref="LQG173:LQH173"/>
    <mergeCell ref="LLA173:LLB173"/>
    <mergeCell ref="LLI173:LLJ173"/>
    <mergeCell ref="LLQ173:LLR173"/>
    <mergeCell ref="LLY173:LLZ173"/>
    <mergeCell ref="LMG173:LMH173"/>
    <mergeCell ref="LMO173:LMP173"/>
    <mergeCell ref="LMW173:LMX173"/>
    <mergeCell ref="LNE173:LNF173"/>
    <mergeCell ref="LNM173:LNN173"/>
    <mergeCell ref="LIG173:LIH173"/>
    <mergeCell ref="LIO173:LIP173"/>
    <mergeCell ref="LIW173:LIX173"/>
    <mergeCell ref="LJE173:LJF173"/>
    <mergeCell ref="LJM173:LJN173"/>
    <mergeCell ref="LJU173:LJV173"/>
    <mergeCell ref="LKC173:LKD173"/>
    <mergeCell ref="LKK173:LKL173"/>
    <mergeCell ref="LKS173:LKT173"/>
    <mergeCell ref="LFM173:LFN173"/>
    <mergeCell ref="LFU173:LFV173"/>
    <mergeCell ref="LGC173:LGD173"/>
    <mergeCell ref="LGK173:LGL173"/>
    <mergeCell ref="LGS173:LGT173"/>
    <mergeCell ref="LHA173:LHB173"/>
    <mergeCell ref="LHI173:LHJ173"/>
    <mergeCell ref="LHQ173:LHR173"/>
    <mergeCell ref="LHY173:LHZ173"/>
    <mergeCell ref="LCS173:LCT173"/>
    <mergeCell ref="LDA173:LDB173"/>
    <mergeCell ref="LDI173:LDJ173"/>
    <mergeCell ref="LDQ173:LDR173"/>
    <mergeCell ref="LDY173:LDZ173"/>
    <mergeCell ref="LEG173:LEH173"/>
    <mergeCell ref="LEO173:LEP173"/>
    <mergeCell ref="LEW173:LEX173"/>
    <mergeCell ref="LFE173:LFF173"/>
    <mergeCell ref="KZY173:KZZ173"/>
    <mergeCell ref="LAG173:LAH173"/>
    <mergeCell ref="LAO173:LAP173"/>
    <mergeCell ref="LAW173:LAX173"/>
    <mergeCell ref="LBE173:LBF173"/>
    <mergeCell ref="LBM173:LBN173"/>
    <mergeCell ref="LBU173:LBV173"/>
    <mergeCell ref="LCC173:LCD173"/>
    <mergeCell ref="LCK173:LCL173"/>
    <mergeCell ref="KXE173:KXF173"/>
    <mergeCell ref="KXM173:KXN173"/>
    <mergeCell ref="KXU173:KXV173"/>
    <mergeCell ref="KYC173:KYD173"/>
    <mergeCell ref="KYK173:KYL173"/>
    <mergeCell ref="KYS173:KYT173"/>
    <mergeCell ref="KZA173:KZB173"/>
    <mergeCell ref="KZI173:KZJ173"/>
    <mergeCell ref="KZQ173:KZR173"/>
    <mergeCell ref="KUK173:KUL173"/>
    <mergeCell ref="KUS173:KUT173"/>
    <mergeCell ref="KVA173:KVB173"/>
    <mergeCell ref="KVI173:KVJ173"/>
    <mergeCell ref="KVQ173:KVR173"/>
    <mergeCell ref="KVY173:KVZ173"/>
    <mergeCell ref="KWG173:KWH173"/>
    <mergeCell ref="KWO173:KWP173"/>
    <mergeCell ref="KWW173:KWX173"/>
    <mergeCell ref="KRQ173:KRR173"/>
    <mergeCell ref="KRY173:KRZ173"/>
    <mergeCell ref="KSG173:KSH173"/>
    <mergeCell ref="KSO173:KSP173"/>
    <mergeCell ref="KSW173:KSX173"/>
    <mergeCell ref="KTE173:KTF173"/>
    <mergeCell ref="KTM173:KTN173"/>
    <mergeCell ref="KTU173:KTV173"/>
    <mergeCell ref="KUC173:KUD173"/>
    <mergeCell ref="KOW173:KOX173"/>
    <mergeCell ref="KPE173:KPF173"/>
    <mergeCell ref="KPM173:KPN173"/>
    <mergeCell ref="KPU173:KPV173"/>
    <mergeCell ref="KQC173:KQD173"/>
    <mergeCell ref="KQK173:KQL173"/>
    <mergeCell ref="KQS173:KQT173"/>
    <mergeCell ref="KRA173:KRB173"/>
    <mergeCell ref="KRI173:KRJ173"/>
    <mergeCell ref="KMC173:KMD173"/>
    <mergeCell ref="KMK173:KML173"/>
    <mergeCell ref="KMS173:KMT173"/>
    <mergeCell ref="KNA173:KNB173"/>
    <mergeCell ref="KNI173:KNJ173"/>
    <mergeCell ref="KNQ173:KNR173"/>
    <mergeCell ref="KNY173:KNZ173"/>
    <mergeCell ref="KOG173:KOH173"/>
    <mergeCell ref="KOO173:KOP173"/>
    <mergeCell ref="KJI173:KJJ173"/>
    <mergeCell ref="KJQ173:KJR173"/>
    <mergeCell ref="KJY173:KJZ173"/>
    <mergeCell ref="KKG173:KKH173"/>
    <mergeCell ref="KKO173:KKP173"/>
    <mergeCell ref="KKW173:KKX173"/>
    <mergeCell ref="KLE173:KLF173"/>
    <mergeCell ref="KLM173:KLN173"/>
    <mergeCell ref="KLU173:KLV173"/>
    <mergeCell ref="KGO173:KGP173"/>
    <mergeCell ref="KGW173:KGX173"/>
    <mergeCell ref="KHE173:KHF173"/>
    <mergeCell ref="KHM173:KHN173"/>
    <mergeCell ref="KHU173:KHV173"/>
    <mergeCell ref="KIC173:KID173"/>
    <mergeCell ref="KIK173:KIL173"/>
    <mergeCell ref="KIS173:KIT173"/>
    <mergeCell ref="KJA173:KJB173"/>
    <mergeCell ref="KDU173:KDV173"/>
    <mergeCell ref="KEC173:KED173"/>
    <mergeCell ref="KEK173:KEL173"/>
    <mergeCell ref="KES173:KET173"/>
    <mergeCell ref="KFA173:KFB173"/>
    <mergeCell ref="KFI173:KFJ173"/>
    <mergeCell ref="KFQ173:KFR173"/>
    <mergeCell ref="KFY173:KFZ173"/>
    <mergeCell ref="KGG173:KGH173"/>
    <mergeCell ref="KBA173:KBB173"/>
    <mergeCell ref="KBI173:KBJ173"/>
    <mergeCell ref="KBQ173:KBR173"/>
    <mergeCell ref="KBY173:KBZ173"/>
    <mergeCell ref="KCG173:KCH173"/>
    <mergeCell ref="KCO173:KCP173"/>
    <mergeCell ref="KCW173:KCX173"/>
    <mergeCell ref="KDE173:KDF173"/>
    <mergeCell ref="KDM173:KDN173"/>
    <mergeCell ref="JYG173:JYH173"/>
    <mergeCell ref="JYO173:JYP173"/>
    <mergeCell ref="JYW173:JYX173"/>
    <mergeCell ref="JZE173:JZF173"/>
    <mergeCell ref="JZM173:JZN173"/>
    <mergeCell ref="JZU173:JZV173"/>
    <mergeCell ref="KAC173:KAD173"/>
    <mergeCell ref="KAK173:KAL173"/>
    <mergeCell ref="KAS173:KAT173"/>
    <mergeCell ref="JVM173:JVN173"/>
    <mergeCell ref="JVU173:JVV173"/>
    <mergeCell ref="JWC173:JWD173"/>
    <mergeCell ref="JWK173:JWL173"/>
    <mergeCell ref="JWS173:JWT173"/>
    <mergeCell ref="JXA173:JXB173"/>
    <mergeCell ref="JXI173:JXJ173"/>
    <mergeCell ref="JXQ173:JXR173"/>
    <mergeCell ref="JXY173:JXZ173"/>
    <mergeCell ref="JSS173:JST173"/>
    <mergeCell ref="JTA173:JTB173"/>
    <mergeCell ref="JTI173:JTJ173"/>
    <mergeCell ref="JTQ173:JTR173"/>
    <mergeCell ref="JTY173:JTZ173"/>
    <mergeCell ref="JUG173:JUH173"/>
    <mergeCell ref="JUO173:JUP173"/>
    <mergeCell ref="JUW173:JUX173"/>
    <mergeCell ref="JVE173:JVF173"/>
    <mergeCell ref="JPY173:JPZ173"/>
    <mergeCell ref="JQG173:JQH173"/>
    <mergeCell ref="JQO173:JQP173"/>
    <mergeCell ref="JQW173:JQX173"/>
    <mergeCell ref="JRE173:JRF173"/>
    <mergeCell ref="JRM173:JRN173"/>
    <mergeCell ref="JRU173:JRV173"/>
    <mergeCell ref="JSC173:JSD173"/>
    <mergeCell ref="JSK173:JSL173"/>
    <mergeCell ref="JNE173:JNF173"/>
    <mergeCell ref="JNM173:JNN173"/>
    <mergeCell ref="JNU173:JNV173"/>
    <mergeCell ref="JOC173:JOD173"/>
    <mergeCell ref="JOK173:JOL173"/>
    <mergeCell ref="JOS173:JOT173"/>
    <mergeCell ref="JPA173:JPB173"/>
    <mergeCell ref="JPI173:JPJ173"/>
    <mergeCell ref="JPQ173:JPR173"/>
    <mergeCell ref="JKK173:JKL173"/>
    <mergeCell ref="JKS173:JKT173"/>
    <mergeCell ref="JLA173:JLB173"/>
    <mergeCell ref="JLI173:JLJ173"/>
    <mergeCell ref="JLQ173:JLR173"/>
    <mergeCell ref="JLY173:JLZ173"/>
    <mergeCell ref="JMG173:JMH173"/>
    <mergeCell ref="JMO173:JMP173"/>
    <mergeCell ref="JMW173:JMX173"/>
    <mergeCell ref="JHQ173:JHR173"/>
    <mergeCell ref="JHY173:JHZ173"/>
    <mergeCell ref="JIG173:JIH173"/>
    <mergeCell ref="JIO173:JIP173"/>
    <mergeCell ref="JIW173:JIX173"/>
    <mergeCell ref="JJE173:JJF173"/>
    <mergeCell ref="JJM173:JJN173"/>
    <mergeCell ref="JJU173:JJV173"/>
    <mergeCell ref="JKC173:JKD173"/>
    <mergeCell ref="JEW173:JEX173"/>
    <mergeCell ref="JFE173:JFF173"/>
    <mergeCell ref="JFM173:JFN173"/>
    <mergeCell ref="JFU173:JFV173"/>
    <mergeCell ref="JGC173:JGD173"/>
    <mergeCell ref="JGK173:JGL173"/>
    <mergeCell ref="JGS173:JGT173"/>
    <mergeCell ref="JHA173:JHB173"/>
    <mergeCell ref="JHI173:JHJ173"/>
    <mergeCell ref="JCC173:JCD173"/>
    <mergeCell ref="JCK173:JCL173"/>
    <mergeCell ref="JCS173:JCT173"/>
    <mergeCell ref="JDA173:JDB173"/>
    <mergeCell ref="JDI173:JDJ173"/>
    <mergeCell ref="JDQ173:JDR173"/>
    <mergeCell ref="JDY173:JDZ173"/>
    <mergeCell ref="JEG173:JEH173"/>
    <mergeCell ref="JEO173:JEP173"/>
    <mergeCell ref="IZI173:IZJ173"/>
    <mergeCell ref="IZQ173:IZR173"/>
    <mergeCell ref="IZY173:IZZ173"/>
    <mergeCell ref="JAG173:JAH173"/>
    <mergeCell ref="JAO173:JAP173"/>
    <mergeCell ref="JAW173:JAX173"/>
    <mergeCell ref="JBE173:JBF173"/>
    <mergeCell ref="JBM173:JBN173"/>
    <mergeCell ref="JBU173:JBV173"/>
    <mergeCell ref="IWO173:IWP173"/>
    <mergeCell ref="IWW173:IWX173"/>
    <mergeCell ref="IXE173:IXF173"/>
    <mergeCell ref="IXM173:IXN173"/>
    <mergeCell ref="IXU173:IXV173"/>
    <mergeCell ref="IYC173:IYD173"/>
    <mergeCell ref="IYK173:IYL173"/>
    <mergeCell ref="IYS173:IYT173"/>
    <mergeCell ref="IZA173:IZB173"/>
    <mergeCell ref="ITU173:ITV173"/>
    <mergeCell ref="IUC173:IUD173"/>
    <mergeCell ref="IUK173:IUL173"/>
    <mergeCell ref="IUS173:IUT173"/>
    <mergeCell ref="IVA173:IVB173"/>
    <mergeCell ref="IVI173:IVJ173"/>
    <mergeCell ref="IVQ173:IVR173"/>
    <mergeCell ref="IVY173:IVZ173"/>
    <mergeCell ref="IWG173:IWH173"/>
    <mergeCell ref="IRA173:IRB173"/>
    <mergeCell ref="IRI173:IRJ173"/>
    <mergeCell ref="IRQ173:IRR173"/>
    <mergeCell ref="IRY173:IRZ173"/>
    <mergeCell ref="ISG173:ISH173"/>
    <mergeCell ref="ISO173:ISP173"/>
    <mergeCell ref="ISW173:ISX173"/>
    <mergeCell ref="ITE173:ITF173"/>
    <mergeCell ref="ITM173:ITN173"/>
    <mergeCell ref="IOG173:IOH173"/>
    <mergeCell ref="IOO173:IOP173"/>
    <mergeCell ref="IOW173:IOX173"/>
    <mergeCell ref="IPE173:IPF173"/>
    <mergeCell ref="IPM173:IPN173"/>
    <mergeCell ref="IPU173:IPV173"/>
    <mergeCell ref="IQC173:IQD173"/>
    <mergeCell ref="IQK173:IQL173"/>
    <mergeCell ref="IQS173:IQT173"/>
    <mergeCell ref="ILM173:ILN173"/>
    <mergeCell ref="ILU173:ILV173"/>
    <mergeCell ref="IMC173:IMD173"/>
    <mergeCell ref="IMK173:IML173"/>
    <mergeCell ref="IMS173:IMT173"/>
    <mergeCell ref="INA173:INB173"/>
    <mergeCell ref="INI173:INJ173"/>
    <mergeCell ref="INQ173:INR173"/>
    <mergeCell ref="INY173:INZ173"/>
    <mergeCell ref="IIS173:IIT173"/>
    <mergeCell ref="IJA173:IJB173"/>
    <mergeCell ref="IJI173:IJJ173"/>
    <mergeCell ref="IJQ173:IJR173"/>
    <mergeCell ref="IJY173:IJZ173"/>
    <mergeCell ref="IKG173:IKH173"/>
    <mergeCell ref="IKO173:IKP173"/>
    <mergeCell ref="IKW173:IKX173"/>
    <mergeCell ref="ILE173:ILF173"/>
    <mergeCell ref="IFY173:IFZ173"/>
    <mergeCell ref="IGG173:IGH173"/>
    <mergeCell ref="IGO173:IGP173"/>
    <mergeCell ref="IGW173:IGX173"/>
    <mergeCell ref="IHE173:IHF173"/>
    <mergeCell ref="IHM173:IHN173"/>
    <mergeCell ref="IHU173:IHV173"/>
    <mergeCell ref="IIC173:IID173"/>
    <mergeCell ref="IIK173:IIL173"/>
    <mergeCell ref="IDE173:IDF173"/>
    <mergeCell ref="IDM173:IDN173"/>
    <mergeCell ref="IDU173:IDV173"/>
    <mergeCell ref="IEC173:IED173"/>
    <mergeCell ref="IEK173:IEL173"/>
    <mergeCell ref="IES173:IET173"/>
    <mergeCell ref="IFA173:IFB173"/>
    <mergeCell ref="IFI173:IFJ173"/>
    <mergeCell ref="IFQ173:IFR173"/>
    <mergeCell ref="IAK173:IAL173"/>
    <mergeCell ref="IAS173:IAT173"/>
    <mergeCell ref="IBA173:IBB173"/>
    <mergeCell ref="IBI173:IBJ173"/>
    <mergeCell ref="IBQ173:IBR173"/>
    <mergeCell ref="IBY173:IBZ173"/>
    <mergeCell ref="ICG173:ICH173"/>
    <mergeCell ref="ICO173:ICP173"/>
    <mergeCell ref="ICW173:ICX173"/>
    <mergeCell ref="HXQ173:HXR173"/>
    <mergeCell ref="HXY173:HXZ173"/>
    <mergeCell ref="HYG173:HYH173"/>
    <mergeCell ref="HYO173:HYP173"/>
    <mergeCell ref="HYW173:HYX173"/>
    <mergeCell ref="HZE173:HZF173"/>
    <mergeCell ref="HZM173:HZN173"/>
    <mergeCell ref="HZU173:HZV173"/>
    <mergeCell ref="IAC173:IAD173"/>
    <mergeCell ref="HUW173:HUX173"/>
    <mergeCell ref="HVE173:HVF173"/>
    <mergeCell ref="HVM173:HVN173"/>
    <mergeCell ref="HVU173:HVV173"/>
    <mergeCell ref="HWC173:HWD173"/>
    <mergeCell ref="HWK173:HWL173"/>
    <mergeCell ref="HWS173:HWT173"/>
    <mergeCell ref="HXA173:HXB173"/>
    <mergeCell ref="HXI173:HXJ173"/>
    <mergeCell ref="HSC173:HSD173"/>
    <mergeCell ref="HSK173:HSL173"/>
    <mergeCell ref="HSS173:HST173"/>
    <mergeCell ref="HTA173:HTB173"/>
    <mergeCell ref="HTI173:HTJ173"/>
    <mergeCell ref="HTQ173:HTR173"/>
    <mergeCell ref="HTY173:HTZ173"/>
    <mergeCell ref="HUG173:HUH173"/>
    <mergeCell ref="HUO173:HUP173"/>
    <mergeCell ref="HPI173:HPJ173"/>
    <mergeCell ref="HPQ173:HPR173"/>
    <mergeCell ref="HPY173:HPZ173"/>
    <mergeCell ref="HQG173:HQH173"/>
    <mergeCell ref="HQO173:HQP173"/>
    <mergeCell ref="HQW173:HQX173"/>
    <mergeCell ref="HRE173:HRF173"/>
    <mergeCell ref="HRM173:HRN173"/>
    <mergeCell ref="HRU173:HRV173"/>
    <mergeCell ref="HMO173:HMP173"/>
    <mergeCell ref="HMW173:HMX173"/>
    <mergeCell ref="HNE173:HNF173"/>
    <mergeCell ref="HNM173:HNN173"/>
    <mergeCell ref="HNU173:HNV173"/>
    <mergeCell ref="HOC173:HOD173"/>
    <mergeCell ref="HOK173:HOL173"/>
    <mergeCell ref="HOS173:HOT173"/>
    <mergeCell ref="HPA173:HPB173"/>
    <mergeCell ref="HJU173:HJV173"/>
    <mergeCell ref="HKC173:HKD173"/>
    <mergeCell ref="HKK173:HKL173"/>
    <mergeCell ref="HKS173:HKT173"/>
    <mergeCell ref="HLA173:HLB173"/>
    <mergeCell ref="HLI173:HLJ173"/>
    <mergeCell ref="HLQ173:HLR173"/>
    <mergeCell ref="HLY173:HLZ173"/>
    <mergeCell ref="HMG173:HMH173"/>
    <mergeCell ref="HHA173:HHB173"/>
    <mergeCell ref="HHI173:HHJ173"/>
    <mergeCell ref="HHQ173:HHR173"/>
    <mergeCell ref="HHY173:HHZ173"/>
    <mergeCell ref="HIG173:HIH173"/>
    <mergeCell ref="HIO173:HIP173"/>
    <mergeCell ref="HIW173:HIX173"/>
    <mergeCell ref="HJE173:HJF173"/>
    <mergeCell ref="HJM173:HJN173"/>
    <mergeCell ref="HEG173:HEH173"/>
    <mergeCell ref="HEO173:HEP173"/>
    <mergeCell ref="HEW173:HEX173"/>
    <mergeCell ref="HFE173:HFF173"/>
    <mergeCell ref="HFM173:HFN173"/>
    <mergeCell ref="HFU173:HFV173"/>
    <mergeCell ref="HGC173:HGD173"/>
    <mergeCell ref="HGK173:HGL173"/>
    <mergeCell ref="HGS173:HGT173"/>
    <mergeCell ref="HBM173:HBN173"/>
    <mergeCell ref="HBU173:HBV173"/>
    <mergeCell ref="HCC173:HCD173"/>
    <mergeCell ref="HCK173:HCL173"/>
    <mergeCell ref="HCS173:HCT173"/>
    <mergeCell ref="HDA173:HDB173"/>
    <mergeCell ref="HDI173:HDJ173"/>
    <mergeCell ref="HDQ173:HDR173"/>
    <mergeCell ref="HDY173:HDZ173"/>
    <mergeCell ref="GYS173:GYT173"/>
    <mergeCell ref="GZA173:GZB173"/>
    <mergeCell ref="GZI173:GZJ173"/>
    <mergeCell ref="GZQ173:GZR173"/>
    <mergeCell ref="GZY173:GZZ173"/>
    <mergeCell ref="HAG173:HAH173"/>
    <mergeCell ref="HAO173:HAP173"/>
    <mergeCell ref="HAW173:HAX173"/>
    <mergeCell ref="HBE173:HBF173"/>
    <mergeCell ref="GVY173:GVZ173"/>
    <mergeCell ref="GWG173:GWH173"/>
    <mergeCell ref="GWO173:GWP173"/>
    <mergeCell ref="GWW173:GWX173"/>
    <mergeCell ref="GXE173:GXF173"/>
    <mergeCell ref="GXM173:GXN173"/>
    <mergeCell ref="GXU173:GXV173"/>
    <mergeCell ref="GYC173:GYD173"/>
    <mergeCell ref="GYK173:GYL173"/>
    <mergeCell ref="GTE173:GTF173"/>
    <mergeCell ref="GTM173:GTN173"/>
    <mergeCell ref="GTU173:GTV173"/>
    <mergeCell ref="GUC173:GUD173"/>
    <mergeCell ref="GUK173:GUL173"/>
    <mergeCell ref="GUS173:GUT173"/>
    <mergeCell ref="GVA173:GVB173"/>
    <mergeCell ref="GVI173:GVJ173"/>
    <mergeCell ref="GVQ173:GVR173"/>
    <mergeCell ref="GQK173:GQL173"/>
    <mergeCell ref="GQS173:GQT173"/>
    <mergeCell ref="GRA173:GRB173"/>
    <mergeCell ref="GRI173:GRJ173"/>
    <mergeCell ref="GRQ173:GRR173"/>
    <mergeCell ref="GRY173:GRZ173"/>
    <mergeCell ref="GSG173:GSH173"/>
    <mergeCell ref="GSO173:GSP173"/>
    <mergeCell ref="GSW173:GSX173"/>
    <mergeCell ref="GNQ173:GNR173"/>
    <mergeCell ref="GNY173:GNZ173"/>
    <mergeCell ref="GOG173:GOH173"/>
    <mergeCell ref="GOO173:GOP173"/>
    <mergeCell ref="GOW173:GOX173"/>
    <mergeCell ref="GPE173:GPF173"/>
    <mergeCell ref="GPM173:GPN173"/>
    <mergeCell ref="GPU173:GPV173"/>
    <mergeCell ref="GQC173:GQD173"/>
    <mergeCell ref="GKW173:GKX173"/>
    <mergeCell ref="GLE173:GLF173"/>
    <mergeCell ref="GLM173:GLN173"/>
    <mergeCell ref="GLU173:GLV173"/>
    <mergeCell ref="GMC173:GMD173"/>
    <mergeCell ref="GMK173:GML173"/>
    <mergeCell ref="GMS173:GMT173"/>
    <mergeCell ref="GNA173:GNB173"/>
    <mergeCell ref="GNI173:GNJ173"/>
    <mergeCell ref="GIC173:GID173"/>
    <mergeCell ref="GIK173:GIL173"/>
    <mergeCell ref="GIS173:GIT173"/>
    <mergeCell ref="GJA173:GJB173"/>
    <mergeCell ref="GJI173:GJJ173"/>
    <mergeCell ref="GJQ173:GJR173"/>
    <mergeCell ref="GJY173:GJZ173"/>
    <mergeCell ref="GKG173:GKH173"/>
    <mergeCell ref="GKO173:GKP173"/>
    <mergeCell ref="GFI173:GFJ173"/>
    <mergeCell ref="GFQ173:GFR173"/>
    <mergeCell ref="GFY173:GFZ173"/>
    <mergeCell ref="GGG173:GGH173"/>
    <mergeCell ref="GGO173:GGP173"/>
    <mergeCell ref="GGW173:GGX173"/>
    <mergeCell ref="GHE173:GHF173"/>
    <mergeCell ref="GHM173:GHN173"/>
    <mergeCell ref="GHU173:GHV173"/>
    <mergeCell ref="GCO173:GCP173"/>
    <mergeCell ref="GCW173:GCX173"/>
    <mergeCell ref="GDE173:GDF173"/>
    <mergeCell ref="GDM173:GDN173"/>
    <mergeCell ref="GDU173:GDV173"/>
    <mergeCell ref="GEC173:GED173"/>
    <mergeCell ref="GEK173:GEL173"/>
    <mergeCell ref="GES173:GET173"/>
    <mergeCell ref="GFA173:GFB173"/>
    <mergeCell ref="FZU173:FZV173"/>
    <mergeCell ref="GAC173:GAD173"/>
    <mergeCell ref="GAK173:GAL173"/>
    <mergeCell ref="GAS173:GAT173"/>
    <mergeCell ref="GBA173:GBB173"/>
    <mergeCell ref="GBI173:GBJ173"/>
    <mergeCell ref="GBQ173:GBR173"/>
    <mergeCell ref="GBY173:GBZ173"/>
    <mergeCell ref="GCG173:GCH173"/>
    <mergeCell ref="FXA173:FXB173"/>
    <mergeCell ref="FXI173:FXJ173"/>
    <mergeCell ref="FXQ173:FXR173"/>
    <mergeCell ref="FXY173:FXZ173"/>
    <mergeCell ref="FYG173:FYH173"/>
    <mergeCell ref="FYO173:FYP173"/>
    <mergeCell ref="FYW173:FYX173"/>
    <mergeCell ref="FZE173:FZF173"/>
    <mergeCell ref="FZM173:FZN173"/>
    <mergeCell ref="FUG173:FUH173"/>
    <mergeCell ref="FUO173:FUP173"/>
    <mergeCell ref="FUW173:FUX173"/>
    <mergeCell ref="FVE173:FVF173"/>
    <mergeCell ref="FVM173:FVN173"/>
    <mergeCell ref="FVU173:FVV173"/>
    <mergeCell ref="FWC173:FWD173"/>
    <mergeCell ref="FWK173:FWL173"/>
    <mergeCell ref="FWS173:FWT173"/>
    <mergeCell ref="FRM173:FRN173"/>
    <mergeCell ref="FRU173:FRV173"/>
    <mergeCell ref="FSC173:FSD173"/>
    <mergeCell ref="FSK173:FSL173"/>
    <mergeCell ref="FSS173:FST173"/>
    <mergeCell ref="FTA173:FTB173"/>
    <mergeCell ref="FTI173:FTJ173"/>
    <mergeCell ref="FTQ173:FTR173"/>
    <mergeCell ref="FTY173:FTZ173"/>
    <mergeCell ref="FOS173:FOT173"/>
    <mergeCell ref="FPA173:FPB173"/>
    <mergeCell ref="FPI173:FPJ173"/>
    <mergeCell ref="FPQ173:FPR173"/>
    <mergeCell ref="FPY173:FPZ173"/>
    <mergeCell ref="FQG173:FQH173"/>
    <mergeCell ref="FQO173:FQP173"/>
    <mergeCell ref="FQW173:FQX173"/>
    <mergeCell ref="FRE173:FRF173"/>
    <mergeCell ref="FLY173:FLZ173"/>
    <mergeCell ref="FMG173:FMH173"/>
    <mergeCell ref="FMO173:FMP173"/>
    <mergeCell ref="FMW173:FMX173"/>
    <mergeCell ref="FNE173:FNF173"/>
    <mergeCell ref="FNM173:FNN173"/>
    <mergeCell ref="FNU173:FNV173"/>
    <mergeCell ref="FOC173:FOD173"/>
    <mergeCell ref="FOK173:FOL173"/>
    <mergeCell ref="FJE173:FJF173"/>
    <mergeCell ref="FJM173:FJN173"/>
    <mergeCell ref="FJU173:FJV173"/>
    <mergeCell ref="FKC173:FKD173"/>
    <mergeCell ref="FKK173:FKL173"/>
    <mergeCell ref="FKS173:FKT173"/>
    <mergeCell ref="FLA173:FLB173"/>
    <mergeCell ref="FLI173:FLJ173"/>
    <mergeCell ref="FLQ173:FLR173"/>
    <mergeCell ref="FGK173:FGL173"/>
    <mergeCell ref="FGS173:FGT173"/>
    <mergeCell ref="FHA173:FHB173"/>
    <mergeCell ref="FHI173:FHJ173"/>
    <mergeCell ref="FHQ173:FHR173"/>
    <mergeCell ref="FHY173:FHZ173"/>
    <mergeCell ref="FIG173:FIH173"/>
    <mergeCell ref="FIO173:FIP173"/>
    <mergeCell ref="FIW173:FIX173"/>
    <mergeCell ref="FDQ173:FDR173"/>
    <mergeCell ref="FDY173:FDZ173"/>
    <mergeCell ref="FEG173:FEH173"/>
    <mergeCell ref="FEO173:FEP173"/>
    <mergeCell ref="FEW173:FEX173"/>
    <mergeCell ref="FFE173:FFF173"/>
    <mergeCell ref="FFM173:FFN173"/>
    <mergeCell ref="FFU173:FFV173"/>
    <mergeCell ref="FGC173:FGD173"/>
    <mergeCell ref="FAW173:FAX173"/>
    <mergeCell ref="FBE173:FBF173"/>
    <mergeCell ref="FBM173:FBN173"/>
    <mergeCell ref="FBU173:FBV173"/>
    <mergeCell ref="FCC173:FCD173"/>
    <mergeCell ref="FCK173:FCL173"/>
    <mergeCell ref="FCS173:FCT173"/>
    <mergeCell ref="FDA173:FDB173"/>
    <mergeCell ref="FDI173:FDJ173"/>
    <mergeCell ref="EYC173:EYD173"/>
    <mergeCell ref="EYK173:EYL173"/>
    <mergeCell ref="EYS173:EYT173"/>
    <mergeCell ref="EZA173:EZB173"/>
    <mergeCell ref="EZI173:EZJ173"/>
    <mergeCell ref="EZQ173:EZR173"/>
    <mergeCell ref="EZY173:EZZ173"/>
    <mergeCell ref="FAG173:FAH173"/>
    <mergeCell ref="FAO173:FAP173"/>
    <mergeCell ref="EVI173:EVJ173"/>
    <mergeCell ref="EVQ173:EVR173"/>
    <mergeCell ref="EVY173:EVZ173"/>
    <mergeCell ref="EWG173:EWH173"/>
    <mergeCell ref="EWO173:EWP173"/>
    <mergeCell ref="EWW173:EWX173"/>
    <mergeCell ref="EXE173:EXF173"/>
    <mergeCell ref="EXM173:EXN173"/>
    <mergeCell ref="EXU173:EXV173"/>
    <mergeCell ref="ESO173:ESP173"/>
    <mergeCell ref="ESW173:ESX173"/>
    <mergeCell ref="ETE173:ETF173"/>
    <mergeCell ref="ETM173:ETN173"/>
    <mergeCell ref="ETU173:ETV173"/>
    <mergeCell ref="EUC173:EUD173"/>
    <mergeCell ref="EUK173:EUL173"/>
    <mergeCell ref="EUS173:EUT173"/>
    <mergeCell ref="EVA173:EVB173"/>
    <mergeCell ref="EPU173:EPV173"/>
    <mergeCell ref="EQC173:EQD173"/>
    <mergeCell ref="EQK173:EQL173"/>
    <mergeCell ref="EQS173:EQT173"/>
    <mergeCell ref="ERA173:ERB173"/>
    <mergeCell ref="ERI173:ERJ173"/>
    <mergeCell ref="ERQ173:ERR173"/>
    <mergeCell ref="ERY173:ERZ173"/>
    <mergeCell ref="ESG173:ESH173"/>
    <mergeCell ref="ENA173:ENB173"/>
    <mergeCell ref="ENI173:ENJ173"/>
    <mergeCell ref="ENQ173:ENR173"/>
    <mergeCell ref="ENY173:ENZ173"/>
    <mergeCell ref="EOG173:EOH173"/>
    <mergeCell ref="EOO173:EOP173"/>
    <mergeCell ref="EOW173:EOX173"/>
    <mergeCell ref="EPE173:EPF173"/>
    <mergeCell ref="EPM173:EPN173"/>
    <mergeCell ref="EKG173:EKH173"/>
    <mergeCell ref="EKO173:EKP173"/>
    <mergeCell ref="EKW173:EKX173"/>
    <mergeCell ref="ELE173:ELF173"/>
    <mergeCell ref="ELM173:ELN173"/>
    <mergeCell ref="ELU173:ELV173"/>
    <mergeCell ref="EMC173:EMD173"/>
    <mergeCell ref="EMK173:EML173"/>
    <mergeCell ref="EMS173:EMT173"/>
    <mergeCell ref="EHM173:EHN173"/>
    <mergeCell ref="EHU173:EHV173"/>
    <mergeCell ref="EIC173:EID173"/>
    <mergeCell ref="EIK173:EIL173"/>
    <mergeCell ref="EIS173:EIT173"/>
    <mergeCell ref="EJA173:EJB173"/>
    <mergeCell ref="EJI173:EJJ173"/>
    <mergeCell ref="EJQ173:EJR173"/>
    <mergeCell ref="EJY173:EJZ173"/>
    <mergeCell ref="EES173:EET173"/>
    <mergeCell ref="EFA173:EFB173"/>
    <mergeCell ref="EFI173:EFJ173"/>
    <mergeCell ref="EFQ173:EFR173"/>
    <mergeCell ref="EFY173:EFZ173"/>
    <mergeCell ref="EGG173:EGH173"/>
    <mergeCell ref="EGO173:EGP173"/>
    <mergeCell ref="EGW173:EGX173"/>
    <mergeCell ref="EHE173:EHF173"/>
    <mergeCell ref="EBY173:EBZ173"/>
    <mergeCell ref="ECG173:ECH173"/>
    <mergeCell ref="ECO173:ECP173"/>
    <mergeCell ref="ECW173:ECX173"/>
    <mergeCell ref="EDE173:EDF173"/>
    <mergeCell ref="EDM173:EDN173"/>
    <mergeCell ref="EDU173:EDV173"/>
    <mergeCell ref="EEC173:EED173"/>
    <mergeCell ref="EEK173:EEL173"/>
    <mergeCell ref="DZE173:DZF173"/>
    <mergeCell ref="DZM173:DZN173"/>
    <mergeCell ref="DZU173:DZV173"/>
    <mergeCell ref="EAC173:EAD173"/>
    <mergeCell ref="EAK173:EAL173"/>
    <mergeCell ref="EAS173:EAT173"/>
    <mergeCell ref="EBA173:EBB173"/>
    <mergeCell ref="EBI173:EBJ173"/>
    <mergeCell ref="EBQ173:EBR173"/>
    <mergeCell ref="DWK173:DWL173"/>
    <mergeCell ref="DWS173:DWT173"/>
    <mergeCell ref="DXA173:DXB173"/>
    <mergeCell ref="DXI173:DXJ173"/>
    <mergeCell ref="DXQ173:DXR173"/>
    <mergeCell ref="DXY173:DXZ173"/>
    <mergeCell ref="DYG173:DYH173"/>
    <mergeCell ref="DYO173:DYP173"/>
    <mergeCell ref="DYW173:DYX173"/>
    <mergeCell ref="DTQ173:DTR173"/>
    <mergeCell ref="DTY173:DTZ173"/>
    <mergeCell ref="DUG173:DUH173"/>
    <mergeCell ref="DUO173:DUP173"/>
    <mergeCell ref="DUW173:DUX173"/>
    <mergeCell ref="DVE173:DVF173"/>
    <mergeCell ref="DVM173:DVN173"/>
    <mergeCell ref="DVU173:DVV173"/>
    <mergeCell ref="DWC173:DWD173"/>
    <mergeCell ref="DQW173:DQX173"/>
    <mergeCell ref="DRE173:DRF173"/>
    <mergeCell ref="DRM173:DRN173"/>
    <mergeCell ref="DRU173:DRV173"/>
    <mergeCell ref="DSC173:DSD173"/>
    <mergeCell ref="DSK173:DSL173"/>
    <mergeCell ref="DSS173:DST173"/>
    <mergeCell ref="DTA173:DTB173"/>
    <mergeCell ref="DTI173:DTJ173"/>
    <mergeCell ref="DOC173:DOD173"/>
    <mergeCell ref="DOK173:DOL173"/>
    <mergeCell ref="DOS173:DOT173"/>
    <mergeCell ref="DPA173:DPB173"/>
    <mergeCell ref="DPI173:DPJ173"/>
    <mergeCell ref="DPQ173:DPR173"/>
    <mergeCell ref="DPY173:DPZ173"/>
    <mergeCell ref="DQG173:DQH173"/>
    <mergeCell ref="DQO173:DQP173"/>
    <mergeCell ref="DLI173:DLJ173"/>
    <mergeCell ref="DLQ173:DLR173"/>
    <mergeCell ref="DLY173:DLZ173"/>
    <mergeCell ref="DMG173:DMH173"/>
    <mergeCell ref="DMO173:DMP173"/>
    <mergeCell ref="DMW173:DMX173"/>
    <mergeCell ref="DNE173:DNF173"/>
    <mergeCell ref="DNM173:DNN173"/>
    <mergeCell ref="DNU173:DNV173"/>
    <mergeCell ref="DIO173:DIP173"/>
    <mergeCell ref="DIW173:DIX173"/>
    <mergeCell ref="DJE173:DJF173"/>
    <mergeCell ref="DJM173:DJN173"/>
    <mergeCell ref="DJU173:DJV173"/>
    <mergeCell ref="DKC173:DKD173"/>
    <mergeCell ref="DKK173:DKL173"/>
    <mergeCell ref="DKS173:DKT173"/>
    <mergeCell ref="DLA173:DLB173"/>
    <mergeCell ref="DFU173:DFV173"/>
    <mergeCell ref="DGC173:DGD173"/>
    <mergeCell ref="DGK173:DGL173"/>
    <mergeCell ref="DGS173:DGT173"/>
    <mergeCell ref="DHA173:DHB173"/>
    <mergeCell ref="DHI173:DHJ173"/>
    <mergeCell ref="DHQ173:DHR173"/>
    <mergeCell ref="DHY173:DHZ173"/>
    <mergeCell ref="DIG173:DIH173"/>
    <mergeCell ref="DDA173:DDB173"/>
    <mergeCell ref="DDI173:DDJ173"/>
    <mergeCell ref="DDQ173:DDR173"/>
    <mergeCell ref="DDY173:DDZ173"/>
    <mergeCell ref="DEG173:DEH173"/>
    <mergeCell ref="DEO173:DEP173"/>
    <mergeCell ref="DEW173:DEX173"/>
    <mergeCell ref="DFE173:DFF173"/>
    <mergeCell ref="DFM173:DFN173"/>
    <mergeCell ref="DAG173:DAH173"/>
    <mergeCell ref="DAO173:DAP173"/>
    <mergeCell ref="DAW173:DAX173"/>
    <mergeCell ref="DBE173:DBF173"/>
    <mergeCell ref="DBM173:DBN173"/>
    <mergeCell ref="DBU173:DBV173"/>
    <mergeCell ref="DCC173:DCD173"/>
    <mergeCell ref="DCK173:DCL173"/>
    <mergeCell ref="DCS173:DCT173"/>
    <mergeCell ref="CXM173:CXN173"/>
    <mergeCell ref="CXU173:CXV173"/>
    <mergeCell ref="CYC173:CYD173"/>
    <mergeCell ref="CYK173:CYL173"/>
    <mergeCell ref="CYS173:CYT173"/>
    <mergeCell ref="CZA173:CZB173"/>
    <mergeCell ref="CZI173:CZJ173"/>
    <mergeCell ref="CZQ173:CZR173"/>
    <mergeCell ref="CZY173:CZZ173"/>
    <mergeCell ref="CUS173:CUT173"/>
    <mergeCell ref="CVA173:CVB173"/>
    <mergeCell ref="CVI173:CVJ173"/>
    <mergeCell ref="CVQ173:CVR173"/>
    <mergeCell ref="CVY173:CVZ173"/>
    <mergeCell ref="CWG173:CWH173"/>
    <mergeCell ref="CWO173:CWP173"/>
    <mergeCell ref="CWW173:CWX173"/>
    <mergeCell ref="CXE173:CXF173"/>
    <mergeCell ref="CRY173:CRZ173"/>
    <mergeCell ref="CSG173:CSH173"/>
    <mergeCell ref="CSO173:CSP173"/>
    <mergeCell ref="CSW173:CSX173"/>
    <mergeCell ref="CTE173:CTF173"/>
    <mergeCell ref="CTM173:CTN173"/>
    <mergeCell ref="CTU173:CTV173"/>
    <mergeCell ref="CUC173:CUD173"/>
    <mergeCell ref="CUK173:CUL173"/>
    <mergeCell ref="CPE173:CPF173"/>
    <mergeCell ref="CPM173:CPN173"/>
    <mergeCell ref="CPU173:CPV173"/>
    <mergeCell ref="CQC173:CQD173"/>
    <mergeCell ref="CQK173:CQL173"/>
    <mergeCell ref="CQS173:CQT173"/>
    <mergeCell ref="CRA173:CRB173"/>
    <mergeCell ref="CRI173:CRJ173"/>
    <mergeCell ref="CRQ173:CRR173"/>
    <mergeCell ref="CMK173:CML173"/>
    <mergeCell ref="CMS173:CMT173"/>
    <mergeCell ref="CNA173:CNB173"/>
    <mergeCell ref="CNI173:CNJ173"/>
    <mergeCell ref="CNQ173:CNR173"/>
    <mergeCell ref="CNY173:CNZ173"/>
    <mergeCell ref="COG173:COH173"/>
    <mergeCell ref="COO173:COP173"/>
    <mergeCell ref="COW173:COX173"/>
    <mergeCell ref="CJQ173:CJR173"/>
    <mergeCell ref="CJY173:CJZ173"/>
    <mergeCell ref="CKG173:CKH173"/>
    <mergeCell ref="CKO173:CKP173"/>
    <mergeCell ref="CKW173:CKX173"/>
    <mergeCell ref="CLE173:CLF173"/>
    <mergeCell ref="CLM173:CLN173"/>
    <mergeCell ref="CLU173:CLV173"/>
    <mergeCell ref="CMC173:CMD173"/>
    <mergeCell ref="CGW173:CGX173"/>
    <mergeCell ref="CHE173:CHF173"/>
    <mergeCell ref="CHM173:CHN173"/>
    <mergeCell ref="CHU173:CHV173"/>
    <mergeCell ref="CIC173:CID173"/>
    <mergeCell ref="CIK173:CIL173"/>
    <mergeCell ref="CIS173:CIT173"/>
    <mergeCell ref="CJA173:CJB173"/>
    <mergeCell ref="CJI173:CJJ173"/>
    <mergeCell ref="CEC173:CED173"/>
    <mergeCell ref="CEK173:CEL173"/>
    <mergeCell ref="CES173:CET173"/>
    <mergeCell ref="CFA173:CFB173"/>
    <mergeCell ref="CFI173:CFJ173"/>
    <mergeCell ref="CFQ173:CFR173"/>
    <mergeCell ref="CFY173:CFZ173"/>
    <mergeCell ref="CGG173:CGH173"/>
    <mergeCell ref="CGO173:CGP173"/>
    <mergeCell ref="CBI173:CBJ173"/>
    <mergeCell ref="CBQ173:CBR173"/>
    <mergeCell ref="CBY173:CBZ173"/>
    <mergeCell ref="CCG173:CCH173"/>
    <mergeCell ref="CCO173:CCP173"/>
    <mergeCell ref="CCW173:CCX173"/>
    <mergeCell ref="CDE173:CDF173"/>
    <mergeCell ref="CDM173:CDN173"/>
    <mergeCell ref="CDU173:CDV173"/>
    <mergeCell ref="BYO173:BYP173"/>
    <mergeCell ref="BYW173:BYX173"/>
    <mergeCell ref="BZE173:BZF173"/>
    <mergeCell ref="BZM173:BZN173"/>
    <mergeCell ref="BZU173:BZV173"/>
    <mergeCell ref="CAC173:CAD173"/>
    <mergeCell ref="CAK173:CAL173"/>
    <mergeCell ref="CAS173:CAT173"/>
    <mergeCell ref="CBA173:CBB173"/>
    <mergeCell ref="BVU173:BVV173"/>
    <mergeCell ref="BWC173:BWD173"/>
    <mergeCell ref="BWK173:BWL173"/>
    <mergeCell ref="BWS173:BWT173"/>
    <mergeCell ref="BXA173:BXB173"/>
    <mergeCell ref="BXI173:BXJ173"/>
    <mergeCell ref="BXQ173:BXR173"/>
    <mergeCell ref="BXY173:BXZ173"/>
    <mergeCell ref="BYG173:BYH173"/>
    <mergeCell ref="BTA173:BTB173"/>
    <mergeCell ref="BTI173:BTJ173"/>
    <mergeCell ref="BTQ173:BTR173"/>
    <mergeCell ref="BTY173:BTZ173"/>
    <mergeCell ref="BUG173:BUH173"/>
    <mergeCell ref="BUO173:BUP173"/>
    <mergeCell ref="BUW173:BUX173"/>
    <mergeCell ref="BVE173:BVF173"/>
    <mergeCell ref="BVM173:BVN173"/>
    <mergeCell ref="BQG173:BQH173"/>
    <mergeCell ref="BQO173:BQP173"/>
    <mergeCell ref="BQW173:BQX173"/>
    <mergeCell ref="BRE173:BRF173"/>
    <mergeCell ref="BRM173:BRN173"/>
    <mergeCell ref="BRU173:BRV173"/>
    <mergeCell ref="BSC173:BSD173"/>
    <mergeCell ref="BSK173:BSL173"/>
    <mergeCell ref="BSS173:BST173"/>
    <mergeCell ref="BNM173:BNN173"/>
    <mergeCell ref="BNU173:BNV173"/>
    <mergeCell ref="BOC173:BOD173"/>
    <mergeCell ref="BOK173:BOL173"/>
    <mergeCell ref="BOS173:BOT173"/>
    <mergeCell ref="BPA173:BPB173"/>
    <mergeCell ref="BPI173:BPJ173"/>
    <mergeCell ref="BPQ173:BPR173"/>
    <mergeCell ref="BPY173:BPZ173"/>
    <mergeCell ref="BKS173:BKT173"/>
    <mergeCell ref="BLA173:BLB173"/>
    <mergeCell ref="BLI173:BLJ173"/>
    <mergeCell ref="BLQ173:BLR173"/>
    <mergeCell ref="BLY173:BLZ173"/>
    <mergeCell ref="BMG173:BMH173"/>
    <mergeCell ref="BMO173:BMP173"/>
    <mergeCell ref="BMW173:BMX173"/>
    <mergeCell ref="BNE173:BNF173"/>
    <mergeCell ref="BHY173:BHZ173"/>
    <mergeCell ref="BIG173:BIH173"/>
    <mergeCell ref="BIO173:BIP173"/>
    <mergeCell ref="BIW173:BIX173"/>
    <mergeCell ref="BJE173:BJF173"/>
    <mergeCell ref="BJM173:BJN173"/>
    <mergeCell ref="BJU173:BJV173"/>
    <mergeCell ref="BKC173:BKD173"/>
    <mergeCell ref="BKK173:BKL173"/>
    <mergeCell ref="BFE173:BFF173"/>
    <mergeCell ref="BFM173:BFN173"/>
    <mergeCell ref="BFU173:BFV173"/>
    <mergeCell ref="BGC173:BGD173"/>
    <mergeCell ref="BGK173:BGL173"/>
    <mergeCell ref="BGS173:BGT173"/>
    <mergeCell ref="BHA173:BHB173"/>
    <mergeCell ref="BHI173:BHJ173"/>
    <mergeCell ref="BHQ173:BHR173"/>
    <mergeCell ref="BCK173:BCL173"/>
    <mergeCell ref="BCS173:BCT173"/>
    <mergeCell ref="BDA173:BDB173"/>
    <mergeCell ref="BDI173:BDJ173"/>
    <mergeCell ref="BDQ173:BDR173"/>
    <mergeCell ref="BDY173:BDZ173"/>
    <mergeCell ref="BEG173:BEH173"/>
    <mergeCell ref="BEO173:BEP173"/>
    <mergeCell ref="BEW173:BEX173"/>
    <mergeCell ref="AZQ173:AZR173"/>
    <mergeCell ref="AZY173:AZZ173"/>
    <mergeCell ref="BAG173:BAH173"/>
    <mergeCell ref="BAO173:BAP173"/>
    <mergeCell ref="BAW173:BAX173"/>
    <mergeCell ref="BBE173:BBF173"/>
    <mergeCell ref="BBM173:BBN173"/>
    <mergeCell ref="BBU173:BBV173"/>
    <mergeCell ref="BCC173:BCD173"/>
    <mergeCell ref="AWW173:AWX173"/>
    <mergeCell ref="AXE173:AXF173"/>
    <mergeCell ref="AXM173:AXN173"/>
    <mergeCell ref="AXU173:AXV173"/>
    <mergeCell ref="AYC173:AYD173"/>
    <mergeCell ref="AYK173:AYL173"/>
    <mergeCell ref="AYS173:AYT173"/>
    <mergeCell ref="AZA173:AZB173"/>
    <mergeCell ref="AZI173:AZJ173"/>
    <mergeCell ref="AUC173:AUD173"/>
    <mergeCell ref="AUK173:AUL173"/>
    <mergeCell ref="AUS173:AUT173"/>
    <mergeCell ref="AVA173:AVB173"/>
    <mergeCell ref="AVI173:AVJ173"/>
    <mergeCell ref="AVQ173:AVR173"/>
    <mergeCell ref="AVY173:AVZ173"/>
    <mergeCell ref="AWG173:AWH173"/>
    <mergeCell ref="AWO173:AWP173"/>
    <mergeCell ref="ARI173:ARJ173"/>
    <mergeCell ref="ARQ173:ARR173"/>
    <mergeCell ref="ARY173:ARZ173"/>
    <mergeCell ref="ASG173:ASH173"/>
    <mergeCell ref="ASO173:ASP173"/>
    <mergeCell ref="ASW173:ASX173"/>
    <mergeCell ref="ATE173:ATF173"/>
    <mergeCell ref="ATM173:ATN173"/>
    <mergeCell ref="ATU173:ATV173"/>
    <mergeCell ref="AOO173:AOP173"/>
    <mergeCell ref="AOW173:AOX173"/>
    <mergeCell ref="APE173:APF173"/>
    <mergeCell ref="APM173:APN173"/>
    <mergeCell ref="APU173:APV173"/>
    <mergeCell ref="AQC173:AQD173"/>
    <mergeCell ref="AQK173:AQL173"/>
    <mergeCell ref="AQS173:AQT173"/>
    <mergeCell ref="ARA173:ARB173"/>
    <mergeCell ref="ALU173:ALV173"/>
    <mergeCell ref="AMC173:AMD173"/>
    <mergeCell ref="AMK173:AML173"/>
    <mergeCell ref="AMS173:AMT173"/>
    <mergeCell ref="ANA173:ANB173"/>
    <mergeCell ref="ANI173:ANJ173"/>
    <mergeCell ref="ANQ173:ANR173"/>
    <mergeCell ref="ANY173:ANZ173"/>
    <mergeCell ref="AOG173:AOH173"/>
    <mergeCell ref="AJA173:AJB173"/>
    <mergeCell ref="AJI173:AJJ173"/>
    <mergeCell ref="AJQ173:AJR173"/>
    <mergeCell ref="AJY173:AJZ173"/>
    <mergeCell ref="AKG173:AKH173"/>
    <mergeCell ref="AKO173:AKP173"/>
    <mergeCell ref="AKW173:AKX173"/>
    <mergeCell ref="ALE173:ALF173"/>
    <mergeCell ref="ALM173:ALN173"/>
    <mergeCell ref="AGG173:AGH173"/>
    <mergeCell ref="AGO173:AGP173"/>
    <mergeCell ref="AGW173:AGX173"/>
    <mergeCell ref="AHE173:AHF173"/>
    <mergeCell ref="AHM173:AHN173"/>
    <mergeCell ref="AHU173:AHV173"/>
    <mergeCell ref="AIC173:AID173"/>
    <mergeCell ref="AIK173:AIL173"/>
    <mergeCell ref="AIS173:AIT173"/>
    <mergeCell ref="ADM173:ADN173"/>
    <mergeCell ref="ADU173:ADV173"/>
    <mergeCell ref="AEC173:AED173"/>
    <mergeCell ref="AEK173:AEL173"/>
    <mergeCell ref="AES173:AET173"/>
    <mergeCell ref="AFA173:AFB173"/>
    <mergeCell ref="AFI173:AFJ173"/>
    <mergeCell ref="AFQ173:AFR173"/>
    <mergeCell ref="AFY173:AFZ173"/>
    <mergeCell ref="AAS173:AAT173"/>
    <mergeCell ref="ABA173:ABB173"/>
    <mergeCell ref="ABI173:ABJ173"/>
    <mergeCell ref="ABQ173:ABR173"/>
    <mergeCell ref="ABY173:ABZ173"/>
    <mergeCell ref="ACG173:ACH173"/>
    <mergeCell ref="ACO173:ACP173"/>
    <mergeCell ref="ACW173:ACX173"/>
    <mergeCell ref="ADE173:ADF173"/>
    <mergeCell ref="XY173:XZ173"/>
    <mergeCell ref="YG173:YH173"/>
    <mergeCell ref="YO173:YP173"/>
    <mergeCell ref="YW173:YX173"/>
    <mergeCell ref="ZE173:ZF173"/>
    <mergeCell ref="ZM173:ZN173"/>
    <mergeCell ref="ZU173:ZV173"/>
    <mergeCell ref="AAC173:AAD173"/>
    <mergeCell ref="AAK173:AAL173"/>
    <mergeCell ref="VE173:VF173"/>
    <mergeCell ref="VM173:VN173"/>
    <mergeCell ref="VU173:VV173"/>
    <mergeCell ref="WC173:WD173"/>
    <mergeCell ref="WK173:WL173"/>
    <mergeCell ref="WS173:WT173"/>
    <mergeCell ref="XA173:XB173"/>
    <mergeCell ref="XI173:XJ173"/>
    <mergeCell ref="XQ173:XR173"/>
    <mergeCell ref="SK173:SL173"/>
    <mergeCell ref="SS173:ST173"/>
    <mergeCell ref="TA173:TB173"/>
    <mergeCell ref="TI173:TJ173"/>
    <mergeCell ref="TQ173:TR173"/>
    <mergeCell ref="TY173:TZ173"/>
    <mergeCell ref="UG173:UH173"/>
    <mergeCell ref="UO173:UP173"/>
    <mergeCell ref="UW173:UX173"/>
    <mergeCell ref="PQ173:PR173"/>
    <mergeCell ref="PY173:PZ173"/>
    <mergeCell ref="QG173:QH173"/>
    <mergeCell ref="QO173:QP173"/>
    <mergeCell ref="QW173:QX173"/>
    <mergeCell ref="RE173:RF173"/>
    <mergeCell ref="RM173:RN173"/>
    <mergeCell ref="RU173:RV173"/>
    <mergeCell ref="SC173:SD173"/>
    <mergeCell ref="MW173:MX173"/>
    <mergeCell ref="NE173:NF173"/>
    <mergeCell ref="NM173:NN173"/>
    <mergeCell ref="NU173:NV173"/>
    <mergeCell ref="OC173:OD173"/>
    <mergeCell ref="OK173:OL173"/>
    <mergeCell ref="OS173:OT173"/>
    <mergeCell ref="PA173:PB173"/>
    <mergeCell ref="PI173:PJ173"/>
    <mergeCell ref="KC173:KD173"/>
    <mergeCell ref="KK173:KL173"/>
    <mergeCell ref="KS173:KT173"/>
    <mergeCell ref="LA173:LB173"/>
    <mergeCell ref="LI173:LJ173"/>
    <mergeCell ref="LQ173:LR173"/>
    <mergeCell ref="LY173:LZ173"/>
    <mergeCell ref="MG173:MH173"/>
    <mergeCell ref="MO173:MP173"/>
    <mergeCell ref="HI173:HJ173"/>
    <mergeCell ref="HQ173:HR173"/>
    <mergeCell ref="HY173:HZ173"/>
    <mergeCell ref="IG173:IH173"/>
    <mergeCell ref="IO173:IP173"/>
    <mergeCell ref="IW173:IX173"/>
    <mergeCell ref="JE173:JF173"/>
    <mergeCell ref="JM173:JN173"/>
    <mergeCell ref="JU173:JV173"/>
    <mergeCell ref="EO173:EP173"/>
    <mergeCell ref="EW173:EX173"/>
    <mergeCell ref="FE173:FF173"/>
    <mergeCell ref="FM173:FN173"/>
    <mergeCell ref="FU173:FV173"/>
    <mergeCell ref="GC173:GD173"/>
    <mergeCell ref="GK173:GL173"/>
    <mergeCell ref="GS173:GT173"/>
    <mergeCell ref="HA173:HB173"/>
    <mergeCell ref="BU173:BV173"/>
    <mergeCell ref="CC173:CD173"/>
    <mergeCell ref="CK173:CL173"/>
    <mergeCell ref="CS173:CT173"/>
    <mergeCell ref="DA173:DB173"/>
    <mergeCell ref="DI173:DJ173"/>
    <mergeCell ref="DQ173:DR173"/>
    <mergeCell ref="DY173:DZ173"/>
    <mergeCell ref="EG173:EH173"/>
    <mergeCell ref="Q173:R173"/>
    <mergeCell ref="Y173:Z173"/>
    <mergeCell ref="AG173:AH173"/>
    <mergeCell ref="AO173:AP173"/>
    <mergeCell ref="AW173:AX173"/>
    <mergeCell ref="BE173:BF173"/>
    <mergeCell ref="BM173:BN173"/>
    <mergeCell ref="XBE172:XBF172"/>
    <mergeCell ref="XBM172:XBN172"/>
    <mergeCell ref="XBU172:XBV172"/>
    <mergeCell ref="XCC172:XCD172"/>
    <mergeCell ref="XCK172:XCL172"/>
    <mergeCell ref="XCS172:XCT172"/>
    <mergeCell ref="XDA172:XDB172"/>
    <mergeCell ref="XDI172:XDJ172"/>
    <mergeCell ref="WNI172:WNJ172"/>
    <mergeCell ref="WNQ172:WNR172"/>
    <mergeCell ref="WNY172:WNZ172"/>
    <mergeCell ref="WOG172:WOH172"/>
    <mergeCell ref="WOO172:WOP172"/>
    <mergeCell ref="WOW172:WOX172"/>
    <mergeCell ref="WPE172:WPF172"/>
    <mergeCell ref="WPM172:WPN172"/>
    <mergeCell ref="WPU172:WPV172"/>
    <mergeCell ref="WKO172:WKP172"/>
    <mergeCell ref="WKW172:WKX172"/>
    <mergeCell ref="WLE172:WLF172"/>
    <mergeCell ref="WLM172:WLN172"/>
    <mergeCell ref="WLU172:WLV172"/>
    <mergeCell ref="WMC172:WMD172"/>
    <mergeCell ref="WMK172:WML172"/>
    <mergeCell ref="WMS172:WMT172"/>
    <mergeCell ref="WNA172:WNB172"/>
    <mergeCell ref="WHU172:WHV172"/>
    <mergeCell ref="WIC172:WID172"/>
    <mergeCell ref="WIK172:WIL172"/>
    <mergeCell ref="WIS172:WIT172"/>
    <mergeCell ref="WJA172:WJB172"/>
    <mergeCell ref="WJI172:WJJ172"/>
    <mergeCell ref="WJQ172:WJR172"/>
    <mergeCell ref="WJY172:WJZ172"/>
    <mergeCell ref="WKG172:WKH172"/>
    <mergeCell ref="WFA172:WFB172"/>
    <mergeCell ref="WFI172:WFJ172"/>
    <mergeCell ref="WFQ172:WFR172"/>
    <mergeCell ref="WFY172:WFZ172"/>
    <mergeCell ref="XDQ172:XDR172"/>
    <mergeCell ref="WYK172:WYL172"/>
    <mergeCell ref="WYS172:WYT172"/>
    <mergeCell ref="WZA172:WZB172"/>
    <mergeCell ref="WZI172:WZJ172"/>
    <mergeCell ref="WZQ172:WZR172"/>
    <mergeCell ref="WZY172:WZZ172"/>
    <mergeCell ref="XAG172:XAH172"/>
    <mergeCell ref="XAO172:XAP172"/>
    <mergeCell ref="XAW172:XAX172"/>
    <mergeCell ref="WVQ172:WVR172"/>
    <mergeCell ref="WVY172:WVZ172"/>
    <mergeCell ref="WWG172:WWH172"/>
    <mergeCell ref="WWO172:WWP172"/>
    <mergeCell ref="WWW172:WWX172"/>
    <mergeCell ref="WXE172:WXF172"/>
    <mergeCell ref="WXM172:WXN172"/>
    <mergeCell ref="WXU172:WXV172"/>
    <mergeCell ref="WYC172:WYD172"/>
    <mergeCell ref="WSW172:WSX172"/>
    <mergeCell ref="WTE172:WTF172"/>
    <mergeCell ref="WTM172:WTN172"/>
    <mergeCell ref="WTU172:WTV172"/>
    <mergeCell ref="WUC172:WUD172"/>
    <mergeCell ref="WUK172:WUL172"/>
    <mergeCell ref="WUS172:WUT172"/>
    <mergeCell ref="WVA172:WVB172"/>
    <mergeCell ref="WVI172:WVJ172"/>
    <mergeCell ref="WQC172:WQD172"/>
    <mergeCell ref="WQK172:WQL172"/>
    <mergeCell ref="WQS172:WQT172"/>
    <mergeCell ref="WRA172:WRB172"/>
    <mergeCell ref="WRI172:WRJ172"/>
    <mergeCell ref="WRQ172:WRR172"/>
    <mergeCell ref="WRY172:WRZ172"/>
    <mergeCell ref="WSG172:WSH172"/>
    <mergeCell ref="WSO172:WSP172"/>
    <mergeCell ref="WGG172:WGH172"/>
    <mergeCell ref="WGO172:WGP172"/>
    <mergeCell ref="WGW172:WGX172"/>
    <mergeCell ref="WHE172:WHF172"/>
    <mergeCell ref="WHM172:WHN172"/>
    <mergeCell ref="WCG172:WCH172"/>
    <mergeCell ref="WCO172:WCP172"/>
    <mergeCell ref="WCW172:WCX172"/>
    <mergeCell ref="WDE172:WDF172"/>
    <mergeCell ref="WDM172:WDN172"/>
    <mergeCell ref="WDU172:WDV172"/>
    <mergeCell ref="WEC172:WED172"/>
    <mergeCell ref="WEK172:WEL172"/>
    <mergeCell ref="WES172:WET172"/>
    <mergeCell ref="VZM172:VZN172"/>
    <mergeCell ref="VZU172:VZV172"/>
    <mergeCell ref="WAC172:WAD172"/>
    <mergeCell ref="WAK172:WAL172"/>
    <mergeCell ref="WAS172:WAT172"/>
    <mergeCell ref="WBA172:WBB172"/>
    <mergeCell ref="WBI172:WBJ172"/>
    <mergeCell ref="WBQ172:WBR172"/>
    <mergeCell ref="WBY172:WBZ172"/>
    <mergeCell ref="VWS172:VWT172"/>
    <mergeCell ref="VXA172:VXB172"/>
    <mergeCell ref="VXI172:VXJ172"/>
    <mergeCell ref="VXQ172:VXR172"/>
    <mergeCell ref="VXY172:VXZ172"/>
    <mergeCell ref="VYG172:VYH172"/>
    <mergeCell ref="VYO172:VYP172"/>
    <mergeCell ref="VYW172:VYX172"/>
    <mergeCell ref="VZE172:VZF172"/>
    <mergeCell ref="VTY172:VTZ172"/>
    <mergeCell ref="VUG172:VUH172"/>
    <mergeCell ref="VUO172:VUP172"/>
    <mergeCell ref="VUW172:VUX172"/>
    <mergeCell ref="VVE172:VVF172"/>
    <mergeCell ref="VVM172:VVN172"/>
    <mergeCell ref="VVU172:VVV172"/>
    <mergeCell ref="VWC172:VWD172"/>
    <mergeCell ref="VWK172:VWL172"/>
    <mergeCell ref="VRE172:VRF172"/>
    <mergeCell ref="VRM172:VRN172"/>
    <mergeCell ref="VRU172:VRV172"/>
    <mergeCell ref="VSC172:VSD172"/>
    <mergeCell ref="VSK172:VSL172"/>
    <mergeCell ref="VSS172:VST172"/>
    <mergeCell ref="VTA172:VTB172"/>
    <mergeCell ref="VTI172:VTJ172"/>
    <mergeCell ref="VTQ172:VTR172"/>
    <mergeCell ref="VOK172:VOL172"/>
    <mergeCell ref="VOS172:VOT172"/>
    <mergeCell ref="VPA172:VPB172"/>
    <mergeCell ref="VPI172:VPJ172"/>
    <mergeCell ref="VPQ172:VPR172"/>
    <mergeCell ref="VPY172:VPZ172"/>
    <mergeCell ref="VQG172:VQH172"/>
    <mergeCell ref="VQO172:VQP172"/>
    <mergeCell ref="VQW172:VQX172"/>
    <mergeCell ref="VLQ172:VLR172"/>
    <mergeCell ref="VLY172:VLZ172"/>
    <mergeCell ref="VMG172:VMH172"/>
    <mergeCell ref="VMO172:VMP172"/>
    <mergeCell ref="VMW172:VMX172"/>
    <mergeCell ref="VNE172:VNF172"/>
    <mergeCell ref="VNM172:VNN172"/>
    <mergeCell ref="VNU172:VNV172"/>
    <mergeCell ref="VOC172:VOD172"/>
    <mergeCell ref="VIW172:VIX172"/>
    <mergeCell ref="VJE172:VJF172"/>
    <mergeCell ref="VJM172:VJN172"/>
    <mergeCell ref="VJU172:VJV172"/>
    <mergeCell ref="VKC172:VKD172"/>
    <mergeCell ref="VKK172:VKL172"/>
    <mergeCell ref="VKS172:VKT172"/>
    <mergeCell ref="VLA172:VLB172"/>
    <mergeCell ref="VLI172:VLJ172"/>
    <mergeCell ref="VGC172:VGD172"/>
    <mergeCell ref="VGK172:VGL172"/>
    <mergeCell ref="VGS172:VGT172"/>
    <mergeCell ref="VHA172:VHB172"/>
    <mergeCell ref="VHI172:VHJ172"/>
    <mergeCell ref="VHQ172:VHR172"/>
    <mergeCell ref="VHY172:VHZ172"/>
    <mergeCell ref="VIG172:VIH172"/>
    <mergeCell ref="VIO172:VIP172"/>
    <mergeCell ref="VDI172:VDJ172"/>
    <mergeCell ref="VDQ172:VDR172"/>
    <mergeCell ref="VDY172:VDZ172"/>
    <mergeCell ref="VEG172:VEH172"/>
    <mergeCell ref="VEO172:VEP172"/>
    <mergeCell ref="VEW172:VEX172"/>
    <mergeCell ref="VFE172:VFF172"/>
    <mergeCell ref="VFM172:VFN172"/>
    <mergeCell ref="VFU172:VFV172"/>
    <mergeCell ref="VAO172:VAP172"/>
    <mergeCell ref="VAW172:VAX172"/>
    <mergeCell ref="VBE172:VBF172"/>
    <mergeCell ref="VBM172:VBN172"/>
    <mergeCell ref="VBU172:VBV172"/>
    <mergeCell ref="VCC172:VCD172"/>
    <mergeCell ref="VCK172:VCL172"/>
    <mergeCell ref="VCS172:VCT172"/>
    <mergeCell ref="VDA172:VDB172"/>
    <mergeCell ref="UXU172:UXV172"/>
    <mergeCell ref="UYC172:UYD172"/>
    <mergeCell ref="UYK172:UYL172"/>
    <mergeCell ref="UYS172:UYT172"/>
    <mergeCell ref="UZA172:UZB172"/>
    <mergeCell ref="UZI172:UZJ172"/>
    <mergeCell ref="UZQ172:UZR172"/>
    <mergeCell ref="UZY172:UZZ172"/>
    <mergeCell ref="VAG172:VAH172"/>
    <mergeCell ref="UVA172:UVB172"/>
    <mergeCell ref="UVI172:UVJ172"/>
    <mergeCell ref="UVQ172:UVR172"/>
    <mergeCell ref="UVY172:UVZ172"/>
    <mergeCell ref="UWG172:UWH172"/>
    <mergeCell ref="UWO172:UWP172"/>
    <mergeCell ref="UWW172:UWX172"/>
    <mergeCell ref="UXE172:UXF172"/>
    <mergeCell ref="UXM172:UXN172"/>
    <mergeCell ref="USG172:USH172"/>
    <mergeCell ref="USO172:USP172"/>
    <mergeCell ref="USW172:USX172"/>
    <mergeCell ref="UTE172:UTF172"/>
    <mergeCell ref="UTM172:UTN172"/>
    <mergeCell ref="UTU172:UTV172"/>
    <mergeCell ref="UUC172:UUD172"/>
    <mergeCell ref="UUK172:UUL172"/>
    <mergeCell ref="UUS172:UUT172"/>
    <mergeCell ref="UPM172:UPN172"/>
    <mergeCell ref="UPU172:UPV172"/>
    <mergeCell ref="UQC172:UQD172"/>
    <mergeCell ref="UQK172:UQL172"/>
    <mergeCell ref="UQS172:UQT172"/>
    <mergeCell ref="URA172:URB172"/>
    <mergeCell ref="URI172:URJ172"/>
    <mergeCell ref="URQ172:URR172"/>
    <mergeCell ref="URY172:URZ172"/>
    <mergeCell ref="UMS172:UMT172"/>
    <mergeCell ref="UNA172:UNB172"/>
    <mergeCell ref="UNI172:UNJ172"/>
    <mergeCell ref="UNQ172:UNR172"/>
    <mergeCell ref="UNY172:UNZ172"/>
    <mergeCell ref="UOG172:UOH172"/>
    <mergeCell ref="UOO172:UOP172"/>
    <mergeCell ref="UOW172:UOX172"/>
    <mergeCell ref="UPE172:UPF172"/>
    <mergeCell ref="UJY172:UJZ172"/>
    <mergeCell ref="UKG172:UKH172"/>
    <mergeCell ref="UKO172:UKP172"/>
    <mergeCell ref="UKW172:UKX172"/>
    <mergeCell ref="ULE172:ULF172"/>
    <mergeCell ref="ULM172:ULN172"/>
    <mergeCell ref="ULU172:ULV172"/>
    <mergeCell ref="UMC172:UMD172"/>
    <mergeCell ref="UMK172:UML172"/>
    <mergeCell ref="UHE172:UHF172"/>
    <mergeCell ref="UHM172:UHN172"/>
    <mergeCell ref="UHU172:UHV172"/>
    <mergeCell ref="UIC172:UID172"/>
    <mergeCell ref="UIK172:UIL172"/>
    <mergeCell ref="UIS172:UIT172"/>
    <mergeCell ref="UJA172:UJB172"/>
    <mergeCell ref="UJI172:UJJ172"/>
    <mergeCell ref="UJQ172:UJR172"/>
    <mergeCell ref="UEK172:UEL172"/>
    <mergeCell ref="UES172:UET172"/>
    <mergeCell ref="UFA172:UFB172"/>
    <mergeCell ref="UFI172:UFJ172"/>
    <mergeCell ref="UFQ172:UFR172"/>
    <mergeCell ref="UFY172:UFZ172"/>
    <mergeCell ref="UGG172:UGH172"/>
    <mergeCell ref="UGO172:UGP172"/>
    <mergeCell ref="UGW172:UGX172"/>
    <mergeCell ref="UBQ172:UBR172"/>
    <mergeCell ref="UBY172:UBZ172"/>
    <mergeCell ref="UCG172:UCH172"/>
    <mergeCell ref="UCO172:UCP172"/>
    <mergeCell ref="UCW172:UCX172"/>
    <mergeCell ref="UDE172:UDF172"/>
    <mergeCell ref="UDM172:UDN172"/>
    <mergeCell ref="UDU172:UDV172"/>
    <mergeCell ref="UEC172:UED172"/>
    <mergeCell ref="TYW172:TYX172"/>
    <mergeCell ref="TZE172:TZF172"/>
    <mergeCell ref="TZM172:TZN172"/>
    <mergeCell ref="TZU172:TZV172"/>
    <mergeCell ref="UAC172:UAD172"/>
    <mergeCell ref="UAK172:UAL172"/>
    <mergeCell ref="UAS172:UAT172"/>
    <mergeCell ref="UBA172:UBB172"/>
    <mergeCell ref="UBI172:UBJ172"/>
    <mergeCell ref="TWC172:TWD172"/>
    <mergeCell ref="TWK172:TWL172"/>
    <mergeCell ref="TWS172:TWT172"/>
    <mergeCell ref="TXA172:TXB172"/>
    <mergeCell ref="TXI172:TXJ172"/>
    <mergeCell ref="TXQ172:TXR172"/>
    <mergeCell ref="TXY172:TXZ172"/>
    <mergeCell ref="TYG172:TYH172"/>
    <mergeCell ref="TYO172:TYP172"/>
    <mergeCell ref="TTI172:TTJ172"/>
    <mergeCell ref="TTQ172:TTR172"/>
    <mergeCell ref="TTY172:TTZ172"/>
    <mergeCell ref="TUG172:TUH172"/>
    <mergeCell ref="TUO172:TUP172"/>
    <mergeCell ref="TUW172:TUX172"/>
    <mergeCell ref="TVE172:TVF172"/>
    <mergeCell ref="TVM172:TVN172"/>
    <mergeCell ref="TVU172:TVV172"/>
    <mergeCell ref="TQO172:TQP172"/>
    <mergeCell ref="TQW172:TQX172"/>
    <mergeCell ref="TRE172:TRF172"/>
    <mergeCell ref="TRM172:TRN172"/>
    <mergeCell ref="TRU172:TRV172"/>
    <mergeCell ref="TSC172:TSD172"/>
    <mergeCell ref="TSK172:TSL172"/>
    <mergeCell ref="TSS172:TST172"/>
    <mergeCell ref="TTA172:TTB172"/>
    <mergeCell ref="TNU172:TNV172"/>
    <mergeCell ref="TOC172:TOD172"/>
    <mergeCell ref="TOK172:TOL172"/>
    <mergeCell ref="TOS172:TOT172"/>
    <mergeCell ref="TPA172:TPB172"/>
    <mergeCell ref="TPI172:TPJ172"/>
    <mergeCell ref="TPQ172:TPR172"/>
    <mergeCell ref="TPY172:TPZ172"/>
    <mergeCell ref="TQG172:TQH172"/>
    <mergeCell ref="TLA172:TLB172"/>
    <mergeCell ref="TLI172:TLJ172"/>
    <mergeCell ref="TLQ172:TLR172"/>
    <mergeCell ref="TLY172:TLZ172"/>
    <mergeCell ref="TMG172:TMH172"/>
    <mergeCell ref="TMO172:TMP172"/>
    <mergeCell ref="TMW172:TMX172"/>
    <mergeCell ref="TNE172:TNF172"/>
    <mergeCell ref="TNM172:TNN172"/>
    <mergeCell ref="TIG172:TIH172"/>
    <mergeCell ref="TIO172:TIP172"/>
    <mergeCell ref="TIW172:TIX172"/>
    <mergeCell ref="TJE172:TJF172"/>
    <mergeCell ref="TJM172:TJN172"/>
    <mergeCell ref="TJU172:TJV172"/>
    <mergeCell ref="TKC172:TKD172"/>
    <mergeCell ref="TKK172:TKL172"/>
    <mergeCell ref="TKS172:TKT172"/>
    <mergeCell ref="TFM172:TFN172"/>
    <mergeCell ref="TFU172:TFV172"/>
    <mergeCell ref="TGC172:TGD172"/>
    <mergeCell ref="TGK172:TGL172"/>
    <mergeCell ref="TGS172:TGT172"/>
    <mergeCell ref="THA172:THB172"/>
    <mergeCell ref="THI172:THJ172"/>
    <mergeCell ref="THQ172:THR172"/>
    <mergeCell ref="THY172:THZ172"/>
    <mergeCell ref="TCS172:TCT172"/>
    <mergeCell ref="TDA172:TDB172"/>
    <mergeCell ref="TDI172:TDJ172"/>
    <mergeCell ref="TDQ172:TDR172"/>
    <mergeCell ref="TDY172:TDZ172"/>
    <mergeCell ref="TEG172:TEH172"/>
    <mergeCell ref="TEO172:TEP172"/>
    <mergeCell ref="TEW172:TEX172"/>
    <mergeCell ref="TFE172:TFF172"/>
    <mergeCell ref="SZY172:SZZ172"/>
    <mergeCell ref="TAG172:TAH172"/>
    <mergeCell ref="TAO172:TAP172"/>
    <mergeCell ref="TAW172:TAX172"/>
    <mergeCell ref="TBE172:TBF172"/>
    <mergeCell ref="TBM172:TBN172"/>
    <mergeCell ref="TBU172:TBV172"/>
    <mergeCell ref="TCC172:TCD172"/>
    <mergeCell ref="TCK172:TCL172"/>
    <mergeCell ref="SXE172:SXF172"/>
    <mergeCell ref="SXM172:SXN172"/>
    <mergeCell ref="SXU172:SXV172"/>
    <mergeCell ref="SYC172:SYD172"/>
    <mergeCell ref="SYK172:SYL172"/>
    <mergeCell ref="SYS172:SYT172"/>
    <mergeCell ref="SZA172:SZB172"/>
    <mergeCell ref="SZI172:SZJ172"/>
    <mergeCell ref="SZQ172:SZR172"/>
    <mergeCell ref="SUK172:SUL172"/>
    <mergeCell ref="SUS172:SUT172"/>
    <mergeCell ref="SVA172:SVB172"/>
    <mergeCell ref="SVI172:SVJ172"/>
    <mergeCell ref="SVQ172:SVR172"/>
    <mergeCell ref="SVY172:SVZ172"/>
    <mergeCell ref="SWG172:SWH172"/>
    <mergeCell ref="SWO172:SWP172"/>
    <mergeCell ref="SWW172:SWX172"/>
    <mergeCell ref="SRQ172:SRR172"/>
    <mergeCell ref="SRY172:SRZ172"/>
    <mergeCell ref="SSG172:SSH172"/>
    <mergeCell ref="SSO172:SSP172"/>
    <mergeCell ref="SSW172:SSX172"/>
    <mergeCell ref="STE172:STF172"/>
    <mergeCell ref="STM172:STN172"/>
    <mergeCell ref="STU172:STV172"/>
    <mergeCell ref="SUC172:SUD172"/>
    <mergeCell ref="SOW172:SOX172"/>
    <mergeCell ref="SPE172:SPF172"/>
    <mergeCell ref="SPM172:SPN172"/>
    <mergeCell ref="SPU172:SPV172"/>
    <mergeCell ref="SQC172:SQD172"/>
    <mergeCell ref="SQK172:SQL172"/>
    <mergeCell ref="SQS172:SQT172"/>
    <mergeCell ref="SRA172:SRB172"/>
    <mergeCell ref="SRI172:SRJ172"/>
    <mergeCell ref="SMC172:SMD172"/>
    <mergeCell ref="SMK172:SML172"/>
    <mergeCell ref="SMS172:SMT172"/>
    <mergeCell ref="SNA172:SNB172"/>
    <mergeCell ref="SNI172:SNJ172"/>
    <mergeCell ref="SNQ172:SNR172"/>
    <mergeCell ref="SNY172:SNZ172"/>
    <mergeCell ref="SOG172:SOH172"/>
    <mergeCell ref="SOO172:SOP172"/>
    <mergeCell ref="SJI172:SJJ172"/>
    <mergeCell ref="SJQ172:SJR172"/>
    <mergeCell ref="SJY172:SJZ172"/>
    <mergeCell ref="SKG172:SKH172"/>
    <mergeCell ref="SKO172:SKP172"/>
    <mergeCell ref="SKW172:SKX172"/>
    <mergeCell ref="SLE172:SLF172"/>
    <mergeCell ref="SLM172:SLN172"/>
    <mergeCell ref="SLU172:SLV172"/>
    <mergeCell ref="SGO172:SGP172"/>
    <mergeCell ref="SGW172:SGX172"/>
    <mergeCell ref="SHE172:SHF172"/>
    <mergeCell ref="SHM172:SHN172"/>
    <mergeCell ref="SHU172:SHV172"/>
    <mergeCell ref="SIC172:SID172"/>
    <mergeCell ref="SIK172:SIL172"/>
    <mergeCell ref="SIS172:SIT172"/>
    <mergeCell ref="SJA172:SJB172"/>
    <mergeCell ref="SDU172:SDV172"/>
    <mergeCell ref="SEC172:SED172"/>
    <mergeCell ref="SEK172:SEL172"/>
    <mergeCell ref="SES172:SET172"/>
    <mergeCell ref="SFA172:SFB172"/>
    <mergeCell ref="SFI172:SFJ172"/>
    <mergeCell ref="SFQ172:SFR172"/>
    <mergeCell ref="SFY172:SFZ172"/>
    <mergeCell ref="SGG172:SGH172"/>
    <mergeCell ref="SBA172:SBB172"/>
    <mergeCell ref="SBI172:SBJ172"/>
    <mergeCell ref="SBQ172:SBR172"/>
    <mergeCell ref="SBY172:SBZ172"/>
    <mergeCell ref="SCG172:SCH172"/>
    <mergeCell ref="SCO172:SCP172"/>
    <mergeCell ref="SCW172:SCX172"/>
    <mergeCell ref="SDE172:SDF172"/>
    <mergeCell ref="SDM172:SDN172"/>
    <mergeCell ref="RYG172:RYH172"/>
    <mergeCell ref="RYO172:RYP172"/>
    <mergeCell ref="RYW172:RYX172"/>
    <mergeCell ref="RZE172:RZF172"/>
    <mergeCell ref="RZM172:RZN172"/>
    <mergeCell ref="RZU172:RZV172"/>
    <mergeCell ref="SAC172:SAD172"/>
    <mergeCell ref="SAK172:SAL172"/>
    <mergeCell ref="SAS172:SAT172"/>
    <mergeCell ref="RVM172:RVN172"/>
    <mergeCell ref="RVU172:RVV172"/>
    <mergeCell ref="RWC172:RWD172"/>
    <mergeCell ref="RWK172:RWL172"/>
    <mergeCell ref="RWS172:RWT172"/>
    <mergeCell ref="RXA172:RXB172"/>
    <mergeCell ref="RXI172:RXJ172"/>
    <mergeCell ref="RXQ172:RXR172"/>
    <mergeCell ref="RXY172:RXZ172"/>
    <mergeCell ref="RSS172:RST172"/>
    <mergeCell ref="RTA172:RTB172"/>
    <mergeCell ref="RTI172:RTJ172"/>
    <mergeCell ref="RTQ172:RTR172"/>
    <mergeCell ref="RTY172:RTZ172"/>
    <mergeCell ref="RUG172:RUH172"/>
    <mergeCell ref="RUO172:RUP172"/>
    <mergeCell ref="RUW172:RUX172"/>
    <mergeCell ref="RVE172:RVF172"/>
    <mergeCell ref="RPY172:RPZ172"/>
    <mergeCell ref="RQG172:RQH172"/>
    <mergeCell ref="RQO172:RQP172"/>
    <mergeCell ref="RQW172:RQX172"/>
    <mergeCell ref="RRE172:RRF172"/>
    <mergeCell ref="RRM172:RRN172"/>
    <mergeCell ref="RRU172:RRV172"/>
    <mergeCell ref="RSC172:RSD172"/>
    <mergeCell ref="RSK172:RSL172"/>
    <mergeCell ref="RNE172:RNF172"/>
    <mergeCell ref="RNM172:RNN172"/>
    <mergeCell ref="RNU172:RNV172"/>
    <mergeCell ref="ROC172:ROD172"/>
    <mergeCell ref="ROK172:ROL172"/>
    <mergeCell ref="ROS172:ROT172"/>
    <mergeCell ref="RPA172:RPB172"/>
    <mergeCell ref="RPI172:RPJ172"/>
    <mergeCell ref="RPQ172:RPR172"/>
    <mergeCell ref="RKK172:RKL172"/>
    <mergeCell ref="RKS172:RKT172"/>
    <mergeCell ref="RLA172:RLB172"/>
    <mergeCell ref="RLI172:RLJ172"/>
    <mergeCell ref="RLQ172:RLR172"/>
    <mergeCell ref="RLY172:RLZ172"/>
    <mergeCell ref="RMG172:RMH172"/>
    <mergeCell ref="RMO172:RMP172"/>
    <mergeCell ref="RMW172:RMX172"/>
    <mergeCell ref="RHQ172:RHR172"/>
    <mergeCell ref="RHY172:RHZ172"/>
    <mergeCell ref="RIG172:RIH172"/>
    <mergeCell ref="RIO172:RIP172"/>
    <mergeCell ref="RIW172:RIX172"/>
    <mergeCell ref="RJE172:RJF172"/>
    <mergeCell ref="RJM172:RJN172"/>
    <mergeCell ref="RJU172:RJV172"/>
    <mergeCell ref="RKC172:RKD172"/>
    <mergeCell ref="REW172:REX172"/>
    <mergeCell ref="RFE172:RFF172"/>
    <mergeCell ref="RFM172:RFN172"/>
    <mergeCell ref="RFU172:RFV172"/>
    <mergeCell ref="RGC172:RGD172"/>
    <mergeCell ref="RGK172:RGL172"/>
    <mergeCell ref="RGS172:RGT172"/>
    <mergeCell ref="RHA172:RHB172"/>
    <mergeCell ref="RHI172:RHJ172"/>
    <mergeCell ref="RCC172:RCD172"/>
    <mergeCell ref="RCK172:RCL172"/>
    <mergeCell ref="RCS172:RCT172"/>
    <mergeCell ref="RDA172:RDB172"/>
    <mergeCell ref="RDI172:RDJ172"/>
    <mergeCell ref="RDQ172:RDR172"/>
    <mergeCell ref="RDY172:RDZ172"/>
    <mergeCell ref="REG172:REH172"/>
    <mergeCell ref="REO172:REP172"/>
    <mergeCell ref="QZI172:QZJ172"/>
    <mergeCell ref="QZQ172:QZR172"/>
    <mergeCell ref="QZY172:QZZ172"/>
    <mergeCell ref="RAG172:RAH172"/>
    <mergeCell ref="RAO172:RAP172"/>
    <mergeCell ref="RAW172:RAX172"/>
    <mergeCell ref="RBE172:RBF172"/>
    <mergeCell ref="RBM172:RBN172"/>
    <mergeCell ref="RBU172:RBV172"/>
    <mergeCell ref="QWO172:QWP172"/>
    <mergeCell ref="QWW172:QWX172"/>
    <mergeCell ref="QXE172:QXF172"/>
    <mergeCell ref="QXM172:QXN172"/>
    <mergeCell ref="QXU172:QXV172"/>
    <mergeCell ref="QYC172:QYD172"/>
    <mergeCell ref="QYK172:QYL172"/>
    <mergeCell ref="QYS172:QYT172"/>
    <mergeCell ref="QZA172:QZB172"/>
    <mergeCell ref="QTU172:QTV172"/>
    <mergeCell ref="QUC172:QUD172"/>
    <mergeCell ref="QUK172:QUL172"/>
    <mergeCell ref="QUS172:QUT172"/>
    <mergeCell ref="QVA172:QVB172"/>
    <mergeCell ref="QVI172:QVJ172"/>
    <mergeCell ref="QVQ172:QVR172"/>
    <mergeCell ref="QVY172:QVZ172"/>
    <mergeCell ref="QWG172:QWH172"/>
    <mergeCell ref="QRA172:QRB172"/>
    <mergeCell ref="QRI172:QRJ172"/>
    <mergeCell ref="QRQ172:QRR172"/>
    <mergeCell ref="QRY172:QRZ172"/>
    <mergeCell ref="QSG172:QSH172"/>
    <mergeCell ref="QSO172:QSP172"/>
    <mergeCell ref="QSW172:QSX172"/>
    <mergeCell ref="QTE172:QTF172"/>
    <mergeCell ref="QTM172:QTN172"/>
    <mergeCell ref="QOG172:QOH172"/>
    <mergeCell ref="QOO172:QOP172"/>
    <mergeCell ref="QOW172:QOX172"/>
    <mergeCell ref="QPE172:QPF172"/>
    <mergeCell ref="QPM172:QPN172"/>
    <mergeCell ref="QPU172:QPV172"/>
    <mergeCell ref="QQC172:QQD172"/>
    <mergeCell ref="QQK172:QQL172"/>
    <mergeCell ref="QQS172:QQT172"/>
    <mergeCell ref="QLM172:QLN172"/>
    <mergeCell ref="QLU172:QLV172"/>
    <mergeCell ref="QMC172:QMD172"/>
    <mergeCell ref="QMK172:QML172"/>
    <mergeCell ref="QMS172:QMT172"/>
    <mergeCell ref="QNA172:QNB172"/>
    <mergeCell ref="QNI172:QNJ172"/>
    <mergeCell ref="QNQ172:QNR172"/>
    <mergeCell ref="QNY172:QNZ172"/>
    <mergeCell ref="QIS172:QIT172"/>
    <mergeCell ref="QJA172:QJB172"/>
    <mergeCell ref="QJI172:QJJ172"/>
    <mergeCell ref="QJQ172:QJR172"/>
    <mergeCell ref="QJY172:QJZ172"/>
    <mergeCell ref="QKG172:QKH172"/>
    <mergeCell ref="QKO172:QKP172"/>
    <mergeCell ref="QKW172:QKX172"/>
    <mergeCell ref="QLE172:QLF172"/>
    <mergeCell ref="QFY172:QFZ172"/>
    <mergeCell ref="QGG172:QGH172"/>
    <mergeCell ref="QGO172:QGP172"/>
    <mergeCell ref="QGW172:QGX172"/>
    <mergeCell ref="QHE172:QHF172"/>
    <mergeCell ref="QHM172:QHN172"/>
    <mergeCell ref="QHU172:QHV172"/>
    <mergeCell ref="QIC172:QID172"/>
    <mergeCell ref="QIK172:QIL172"/>
    <mergeCell ref="QDE172:QDF172"/>
    <mergeCell ref="QDM172:QDN172"/>
    <mergeCell ref="QDU172:QDV172"/>
    <mergeCell ref="QEC172:QED172"/>
    <mergeCell ref="QEK172:QEL172"/>
    <mergeCell ref="QES172:QET172"/>
    <mergeCell ref="QFA172:QFB172"/>
    <mergeCell ref="QFI172:QFJ172"/>
    <mergeCell ref="QFQ172:QFR172"/>
    <mergeCell ref="QAK172:QAL172"/>
    <mergeCell ref="QAS172:QAT172"/>
    <mergeCell ref="QBA172:QBB172"/>
    <mergeCell ref="QBI172:QBJ172"/>
    <mergeCell ref="QBQ172:QBR172"/>
    <mergeCell ref="QBY172:QBZ172"/>
    <mergeCell ref="QCG172:QCH172"/>
    <mergeCell ref="QCO172:QCP172"/>
    <mergeCell ref="QCW172:QCX172"/>
    <mergeCell ref="PXQ172:PXR172"/>
    <mergeCell ref="PXY172:PXZ172"/>
    <mergeCell ref="PYG172:PYH172"/>
    <mergeCell ref="PYO172:PYP172"/>
    <mergeCell ref="PYW172:PYX172"/>
    <mergeCell ref="PZE172:PZF172"/>
    <mergeCell ref="PZM172:PZN172"/>
    <mergeCell ref="PZU172:PZV172"/>
    <mergeCell ref="QAC172:QAD172"/>
    <mergeCell ref="PUW172:PUX172"/>
    <mergeCell ref="PVE172:PVF172"/>
    <mergeCell ref="PVM172:PVN172"/>
    <mergeCell ref="PVU172:PVV172"/>
    <mergeCell ref="PWC172:PWD172"/>
    <mergeCell ref="PWK172:PWL172"/>
    <mergeCell ref="PWS172:PWT172"/>
    <mergeCell ref="PXA172:PXB172"/>
    <mergeCell ref="PXI172:PXJ172"/>
    <mergeCell ref="PSC172:PSD172"/>
    <mergeCell ref="PSK172:PSL172"/>
    <mergeCell ref="PSS172:PST172"/>
    <mergeCell ref="PTA172:PTB172"/>
    <mergeCell ref="PTI172:PTJ172"/>
    <mergeCell ref="PTQ172:PTR172"/>
    <mergeCell ref="PTY172:PTZ172"/>
    <mergeCell ref="PUG172:PUH172"/>
    <mergeCell ref="PUO172:PUP172"/>
    <mergeCell ref="PPI172:PPJ172"/>
    <mergeCell ref="PPQ172:PPR172"/>
    <mergeCell ref="PPY172:PPZ172"/>
    <mergeCell ref="PQG172:PQH172"/>
    <mergeCell ref="PQO172:PQP172"/>
    <mergeCell ref="PQW172:PQX172"/>
    <mergeCell ref="PRE172:PRF172"/>
    <mergeCell ref="PRM172:PRN172"/>
    <mergeCell ref="PRU172:PRV172"/>
    <mergeCell ref="PMO172:PMP172"/>
    <mergeCell ref="PMW172:PMX172"/>
    <mergeCell ref="PNE172:PNF172"/>
    <mergeCell ref="PNM172:PNN172"/>
    <mergeCell ref="PNU172:PNV172"/>
    <mergeCell ref="POC172:POD172"/>
    <mergeCell ref="POK172:POL172"/>
    <mergeCell ref="POS172:POT172"/>
    <mergeCell ref="PPA172:PPB172"/>
    <mergeCell ref="PJU172:PJV172"/>
    <mergeCell ref="PKC172:PKD172"/>
    <mergeCell ref="PKK172:PKL172"/>
    <mergeCell ref="PKS172:PKT172"/>
    <mergeCell ref="PLA172:PLB172"/>
    <mergeCell ref="PLI172:PLJ172"/>
    <mergeCell ref="PLQ172:PLR172"/>
    <mergeCell ref="PLY172:PLZ172"/>
    <mergeCell ref="PMG172:PMH172"/>
    <mergeCell ref="PHA172:PHB172"/>
    <mergeCell ref="PHI172:PHJ172"/>
    <mergeCell ref="PHQ172:PHR172"/>
    <mergeCell ref="PHY172:PHZ172"/>
    <mergeCell ref="PIG172:PIH172"/>
    <mergeCell ref="PIO172:PIP172"/>
    <mergeCell ref="PIW172:PIX172"/>
    <mergeCell ref="PJE172:PJF172"/>
    <mergeCell ref="PJM172:PJN172"/>
    <mergeCell ref="PEG172:PEH172"/>
    <mergeCell ref="PEO172:PEP172"/>
    <mergeCell ref="PEW172:PEX172"/>
    <mergeCell ref="PFE172:PFF172"/>
    <mergeCell ref="PFM172:PFN172"/>
    <mergeCell ref="PFU172:PFV172"/>
    <mergeCell ref="PGC172:PGD172"/>
    <mergeCell ref="PGK172:PGL172"/>
    <mergeCell ref="PGS172:PGT172"/>
    <mergeCell ref="PBM172:PBN172"/>
    <mergeCell ref="PBU172:PBV172"/>
    <mergeCell ref="PCC172:PCD172"/>
    <mergeCell ref="PCK172:PCL172"/>
    <mergeCell ref="PCS172:PCT172"/>
    <mergeCell ref="PDA172:PDB172"/>
    <mergeCell ref="PDI172:PDJ172"/>
    <mergeCell ref="PDQ172:PDR172"/>
    <mergeCell ref="PDY172:PDZ172"/>
    <mergeCell ref="OYS172:OYT172"/>
    <mergeCell ref="OZA172:OZB172"/>
    <mergeCell ref="OZI172:OZJ172"/>
    <mergeCell ref="OZQ172:OZR172"/>
    <mergeCell ref="OZY172:OZZ172"/>
    <mergeCell ref="PAG172:PAH172"/>
    <mergeCell ref="PAO172:PAP172"/>
    <mergeCell ref="PAW172:PAX172"/>
    <mergeCell ref="PBE172:PBF172"/>
    <mergeCell ref="OVY172:OVZ172"/>
    <mergeCell ref="OWG172:OWH172"/>
    <mergeCell ref="OWO172:OWP172"/>
    <mergeCell ref="OWW172:OWX172"/>
    <mergeCell ref="OXE172:OXF172"/>
    <mergeCell ref="OXM172:OXN172"/>
    <mergeCell ref="OXU172:OXV172"/>
    <mergeCell ref="OYC172:OYD172"/>
    <mergeCell ref="OYK172:OYL172"/>
    <mergeCell ref="OTE172:OTF172"/>
    <mergeCell ref="OTM172:OTN172"/>
    <mergeCell ref="OTU172:OTV172"/>
    <mergeCell ref="OUC172:OUD172"/>
    <mergeCell ref="OUK172:OUL172"/>
    <mergeCell ref="OUS172:OUT172"/>
    <mergeCell ref="OVA172:OVB172"/>
    <mergeCell ref="OVI172:OVJ172"/>
    <mergeCell ref="OVQ172:OVR172"/>
    <mergeCell ref="OQK172:OQL172"/>
    <mergeCell ref="OQS172:OQT172"/>
    <mergeCell ref="ORA172:ORB172"/>
    <mergeCell ref="ORI172:ORJ172"/>
    <mergeCell ref="ORQ172:ORR172"/>
    <mergeCell ref="ORY172:ORZ172"/>
    <mergeCell ref="OSG172:OSH172"/>
    <mergeCell ref="OSO172:OSP172"/>
    <mergeCell ref="OSW172:OSX172"/>
    <mergeCell ref="ONQ172:ONR172"/>
    <mergeCell ref="ONY172:ONZ172"/>
    <mergeCell ref="OOG172:OOH172"/>
    <mergeCell ref="OOO172:OOP172"/>
    <mergeCell ref="OOW172:OOX172"/>
    <mergeCell ref="OPE172:OPF172"/>
    <mergeCell ref="OPM172:OPN172"/>
    <mergeCell ref="OPU172:OPV172"/>
    <mergeCell ref="OQC172:OQD172"/>
    <mergeCell ref="OKW172:OKX172"/>
    <mergeCell ref="OLE172:OLF172"/>
    <mergeCell ref="OLM172:OLN172"/>
    <mergeCell ref="OLU172:OLV172"/>
    <mergeCell ref="OMC172:OMD172"/>
    <mergeCell ref="OMK172:OML172"/>
    <mergeCell ref="OMS172:OMT172"/>
    <mergeCell ref="ONA172:ONB172"/>
    <mergeCell ref="ONI172:ONJ172"/>
    <mergeCell ref="OIC172:OID172"/>
    <mergeCell ref="OIK172:OIL172"/>
    <mergeCell ref="OIS172:OIT172"/>
    <mergeCell ref="OJA172:OJB172"/>
    <mergeCell ref="OJI172:OJJ172"/>
    <mergeCell ref="OJQ172:OJR172"/>
    <mergeCell ref="OJY172:OJZ172"/>
    <mergeCell ref="OKG172:OKH172"/>
    <mergeCell ref="OKO172:OKP172"/>
    <mergeCell ref="OFI172:OFJ172"/>
    <mergeCell ref="OFQ172:OFR172"/>
    <mergeCell ref="OFY172:OFZ172"/>
    <mergeCell ref="OGG172:OGH172"/>
    <mergeCell ref="OGO172:OGP172"/>
    <mergeCell ref="OGW172:OGX172"/>
    <mergeCell ref="OHE172:OHF172"/>
    <mergeCell ref="OHM172:OHN172"/>
    <mergeCell ref="OHU172:OHV172"/>
    <mergeCell ref="OCO172:OCP172"/>
    <mergeCell ref="OCW172:OCX172"/>
    <mergeCell ref="ODE172:ODF172"/>
    <mergeCell ref="ODM172:ODN172"/>
    <mergeCell ref="ODU172:ODV172"/>
    <mergeCell ref="OEC172:OED172"/>
    <mergeCell ref="OEK172:OEL172"/>
    <mergeCell ref="OES172:OET172"/>
    <mergeCell ref="OFA172:OFB172"/>
    <mergeCell ref="NZU172:NZV172"/>
    <mergeCell ref="OAC172:OAD172"/>
    <mergeCell ref="OAK172:OAL172"/>
    <mergeCell ref="OAS172:OAT172"/>
    <mergeCell ref="OBA172:OBB172"/>
    <mergeCell ref="OBI172:OBJ172"/>
    <mergeCell ref="OBQ172:OBR172"/>
    <mergeCell ref="OBY172:OBZ172"/>
    <mergeCell ref="OCG172:OCH172"/>
    <mergeCell ref="NXA172:NXB172"/>
    <mergeCell ref="NXI172:NXJ172"/>
    <mergeCell ref="NXQ172:NXR172"/>
    <mergeCell ref="NXY172:NXZ172"/>
    <mergeCell ref="NYG172:NYH172"/>
    <mergeCell ref="NYO172:NYP172"/>
    <mergeCell ref="NYW172:NYX172"/>
    <mergeCell ref="NZE172:NZF172"/>
    <mergeCell ref="NZM172:NZN172"/>
    <mergeCell ref="NUG172:NUH172"/>
    <mergeCell ref="NUO172:NUP172"/>
    <mergeCell ref="NUW172:NUX172"/>
    <mergeCell ref="NVE172:NVF172"/>
    <mergeCell ref="NVM172:NVN172"/>
    <mergeCell ref="NVU172:NVV172"/>
    <mergeCell ref="NWC172:NWD172"/>
    <mergeCell ref="NWK172:NWL172"/>
    <mergeCell ref="NWS172:NWT172"/>
    <mergeCell ref="NRM172:NRN172"/>
    <mergeCell ref="NRU172:NRV172"/>
    <mergeCell ref="NSC172:NSD172"/>
    <mergeCell ref="NSK172:NSL172"/>
    <mergeCell ref="NSS172:NST172"/>
    <mergeCell ref="NTA172:NTB172"/>
    <mergeCell ref="NTI172:NTJ172"/>
    <mergeCell ref="NTQ172:NTR172"/>
    <mergeCell ref="NTY172:NTZ172"/>
    <mergeCell ref="NOS172:NOT172"/>
    <mergeCell ref="NPA172:NPB172"/>
    <mergeCell ref="NPI172:NPJ172"/>
    <mergeCell ref="NPQ172:NPR172"/>
    <mergeCell ref="NPY172:NPZ172"/>
    <mergeCell ref="NQG172:NQH172"/>
    <mergeCell ref="NQO172:NQP172"/>
    <mergeCell ref="NQW172:NQX172"/>
    <mergeCell ref="NRE172:NRF172"/>
    <mergeCell ref="NLY172:NLZ172"/>
    <mergeCell ref="NMG172:NMH172"/>
    <mergeCell ref="NMO172:NMP172"/>
    <mergeCell ref="NMW172:NMX172"/>
    <mergeCell ref="NNE172:NNF172"/>
    <mergeCell ref="NNM172:NNN172"/>
    <mergeCell ref="NNU172:NNV172"/>
    <mergeCell ref="NOC172:NOD172"/>
    <mergeCell ref="NOK172:NOL172"/>
    <mergeCell ref="NJE172:NJF172"/>
    <mergeCell ref="NJM172:NJN172"/>
    <mergeCell ref="NJU172:NJV172"/>
    <mergeCell ref="NKC172:NKD172"/>
    <mergeCell ref="NKK172:NKL172"/>
    <mergeCell ref="NKS172:NKT172"/>
    <mergeCell ref="NLA172:NLB172"/>
    <mergeCell ref="NLI172:NLJ172"/>
    <mergeCell ref="NLQ172:NLR172"/>
    <mergeCell ref="NGK172:NGL172"/>
    <mergeCell ref="NGS172:NGT172"/>
    <mergeCell ref="NHA172:NHB172"/>
    <mergeCell ref="NHI172:NHJ172"/>
    <mergeCell ref="NHQ172:NHR172"/>
    <mergeCell ref="NHY172:NHZ172"/>
    <mergeCell ref="NIG172:NIH172"/>
    <mergeCell ref="NIO172:NIP172"/>
    <mergeCell ref="NIW172:NIX172"/>
    <mergeCell ref="NDQ172:NDR172"/>
    <mergeCell ref="NDY172:NDZ172"/>
    <mergeCell ref="NEG172:NEH172"/>
    <mergeCell ref="NEO172:NEP172"/>
    <mergeCell ref="NEW172:NEX172"/>
    <mergeCell ref="NFE172:NFF172"/>
    <mergeCell ref="NFM172:NFN172"/>
    <mergeCell ref="NFU172:NFV172"/>
    <mergeCell ref="NGC172:NGD172"/>
    <mergeCell ref="NAW172:NAX172"/>
    <mergeCell ref="NBE172:NBF172"/>
    <mergeCell ref="NBM172:NBN172"/>
    <mergeCell ref="NBU172:NBV172"/>
    <mergeCell ref="NCC172:NCD172"/>
    <mergeCell ref="NCK172:NCL172"/>
    <mergeCell ref="NCS172:NCT172"/>
    <mergeCell ref="NDA172:NDB172"/>
    <mergeCell ref="NDI172:NDJ172"/>
    <mergeCell ref="MYC172:MYD172"/>
    <mergeCell ref="MYK172:MYL172"/>
    <mergeCell ref="MYS172:MYT172"/>
    <mergeCell ref="MZA172:MZB172"/>
    <mergeCell ref="MZI172:MZJ172"/>
    <mergeCell ref="MZQ172:MZR172"/>
    <mergeCell ref="MZY172:MZZ172"/>
    <mergeCell ref="NAG172:NAH172"/>
    <mergeCell ref="NAO172:NAP172"/>
    <mergeCell ref="MVI172:MVJ172"/>
    <mergeCell ref="MVQ172:MVR172"/>
    <mergeCell ref="MVY172:MVZ172"/>
    <mergeCell ref="MWG172:MWH172"/>
    <mergeCell ref="MWO172:MWP172"/>
    <mergeCell ref="MWW172:MWX172"/>
    <mergeCell ref="MXE172:MXF172"/>
    <mergeCell ref="MXM172:MXN172"/>
    <mergeCell ref="MXU172:MXV172"/>
    <mergeCell ref="MSO172:MSP172"/>
    <mergeCell ref="MSW172:MSX172"/>
    <mergeCell ref="MTE172:MTF172"/>
    <mergeCell ref="MTM172:MTN172"/>
    <mergeCell ref="MTU172:MTV172"/>
    <mergeCell ref="MUC172:MUD172"/>
    <mergeCell ref="MUK172:MUL172"/>
    <mergeCell ref="MUS172:MUT172"/>
    <mergeCell ref="MVA172:MVB172"/>
    <mergeCell ref="MPU172:MPV172"/>
    <mergeCell ref="MQC172:MQD172"/>
    <mergeCell ref="MQK172:MQL172"/>
    <mergeCell ref="MQS172:MQT172"/>
    <mergeCell ref="MRA172:MRB172"/>
    <mergeCell ref="MRI172:MRJ172"/>
    <mergeCell ref="MRQ172:MRR172"/>
    <mergeCell ref="MRY172:MRZ172"/>
    <mergeCell ref="MSG172:MSH172"/>
    <mergeCell ref="MNA172:MNB172"/>
    <mergeCell ref="MNI172:MNJ172"/>
    <mergeCell ref="MNQ172:MNR172"/>
    <mergeCell ref="MNY172:MNZ172"/>
    <mergeCell ref="MOG172:MOH172"/>
    <mergeCell ref="MOO172:MOP172"/>
    <mergeCell ref="MOW172:MOX172"/>
    <mergeCell ref="MPE172:MPF172"/>
    <mergeCell ref="MPM172:MPN172"/>
    <mergeCell ref="MKG172:MKH172"/>
    <mergeCell ref="MKO172:MKP172"/>
    <mergeCell ref="MKW172:MKX172"/>
    <mergeCell ref="MLE172:MLF172"/>
    <mergeCell ref="MLM172:MLN172"/>
    <mergeCell ref="MLU172:MLV172"/>
    <mergeCell ref="MMC172:MMD172"/>
    <mergeCell ref="MMK172:MML172"/>
    <mergeCell ref="MMS172:MMT172"/>
    <mergeCell ref="MHM172:MHN172"/>
    <mergeCell ref="MHU172:MHV172"/>
    <mergeCell ref="MIC172:MID172"/>
    <mergeCell ref="MIK172:MIL172"/>
    <mergeCell ref="MIS172:MIT172"/>
    <mergeCell ref="MJA172:MJB172"/>
    <mergeCell ref="MJI172:MJJ172"/>
    <mergeCell ref="MJQ172:MJR172"/>
    <mergeCell ref="MJY172:MJZ172"/>
    <mergeCell ref="MES172:MET172"/>
    <mergeCell ref="MFA172:MFB172"/>
    <mergeCell ref="MFI172:MFJ172"/>
    <mergeCell ref="MFQ172:MFR172"/>
    <mergeCell ref="MFY172:MFZ172"/>
    <mergeCell ref="MGG172:MGH172"/>
    <mergeCell ref="MGO172:MGP172"/>
    <mergeCell ref="MGW172:MGX172"/>
    <mergeCell ref="MHE172:MHF172"/>
    <mergeCell ref="MBY172:MBZ172"/>
    <mergeCell ref="MCG172:MCH172"/>
    <mergeCell ref="MCO172:MCP172"/>
    <mergeCell ref="MCW172:MCX172"/>
    <mergeCell ref="MDE172:MDF172"/>
    <mergeCell ref="MDM172:MDN172"/>
    <mergeCell ref="MDU172:MDV172"/>
    <mergeCell ref="MEC172:MED172"/>
    <mergeCell ref="MEK172:MEL172"/>
    <mergeCell ref="LZE172:LZF172"/>
    <mergeCell ref="LZM172:LZN172"/>
    <mergeCell ref="LZU172:LZV172"/>
    <mergeCell ref="MAC172:MAD172"/>
    <mergeCell ref="MAK172:MAL172"/>
    <mergeCell ref="MAS172:MAT172"/>
    <mergeCell ref="MBA172:MBB172"/>
    <mergeCell ref="MBI172:MBJ172"/>
    <mergeCell ref="MBQ172:MBR172"/>
    <mergeCell ref="LWK172:LWL172"/>
    <mergeCell ref="LWS172:LWT172"/>
    <mergeCell ref="LXA172:LXB172"/>
    <mergeCell ref="LXI172:LXJ172"/>
    <mergeCell ref="LXQ172:LXR172"/>
    <mergeCell ref="LXY172:LXZ172"/>
    <mergeCell ref="LYG172:LYH172"/>
    <mergeCell ref="LYO172:LYP172"/>
    <mergeCell ref="LYW172:LYX172"/>
    <mergeCell ref="LTQ172:LTR172"/>
    <mergeCell ref="LTY172:LTZ172"/>
    <mergeCell ref="LUG172:LUH172"/>
    <mergeCell ref="LUO172:LUP172"/>
    <mergeCell ref="LUW172:LUX172"/>
    <mergeCell ref="LVE172:LVF172"/>
    <mergeCell ref="LVM172:LVN172"/>
    <mergeCell ref="LVU172:LVV172"/>
    <mergeCell ref="LWC172:LWD172"/>
    <mergeCell ref="LQW172:LQX172"/>
    <mergeCell ref="LRE172:LRF172"/>
    <mergeCell ref="LRM172:LRN172"/>
    <mergeCell ref="LRU172:LRV172"/>
    <mergeCell ref="LSC172:LSD172"/>
    <mergeCell ref="LSK172:LSL172"/>
    <mergeCell ref="LSS172:LST172"/>
    <mergeCell ref="LTA172:LTB172"/>
    <mergeCell ref="LTI172:LTJ172"/>
    <mergeCell ref="LOC172:LOD172"/>
    <mergeCell ref="LOK172:LOL172"/>
    <mergeCell ref="LOS172:LOT172"/>
    <mergeCell ref="LPA172:LPB172"/>
    <mergeCell ref="LPI172:LPJ172"/>
    <mergeCell ref="LPQ172:LPR172"/>
    <mergeCell ref="LPY172:LPZ172"/>
    <mergeCell ref="LQG172:LQH172"/>
    <mergeCell ref="LQO172:LQP172"/>
    <mergeCell ref="LLI172:LLJ172"/>
    <mergeCell ref="LLQ172:LLR172"/>
    <mergeCell ref="LLY172:LLZ172"/>
    <mergeCell ref="LMG172:LMH172"/>
    <mergeCell ref="LMO172:LMP172"/>
    <mergeCell ref="LMW172:LMX172"/>
    <mergeCell ref="LNE172:LNF172"/>
    <mergeCell ref="LNM172:LNN172"/>
    <mergeCell ref="LNU172:LNV172"/>
    <mergeCell ref="LIO172:LIP172"/>
    <mergeCell ref="LIW172:LIX172"/>
    <mergeCell ref="LJE172:LJF172"/>
    <mergeCell ref="LJM172:LJN172"/>
    <mergeCell ref="LJU172:LJV172"/>
    <mergeCell ref="LKC172:LKD172"/>
    <mergeCell ref="LKK172:LKL172"/>
    <mergeCell ref="LKS172:LKT172"/>
    <mergeCell ref="LLA172:LLB172"/>
    <mergeCell ref="LFU172:LFV172"/>
    <mergeCell ref="LGC172:LGD172"/>
    <mergeCell ref="LGK172:LGL172"/>
    <mergeCell ref="LGS172:LGT172"/>
    <mergeCell ref="LHA172:LHB172"/>
    <mergeCell ref="LHI172:LHJ172"/>
    <mergeCell ref="LHQ172:LHR172"/>
    <mergeCell ref="LHY172:LHZ172"/>
    <mergeCell ref="LIG172:LIH172"/>
    <mergeCell ref="LDA172:LDB172"/>
    <mergeCell ref="LDI172:LDJ172"/>
    <mergeCell ref="LDQ172:LDR172"/>
    <mergeCell ref="LDY172:LDZ172"/>
    <mergeCell ref="LEG172:LEH172"/>
    <mergeCell ref="LEO172:LEP172"/>
    <mergeCell ref="LEW172:LEX172"/>
    <mergeCell ref="LFE172:LFF172"/>
    <mergeCell ref="LFM172:LFN172"/>
    <mergeCell ref="LAG172:LAH172"/>
    <mergeCell ref="LAO172:LAP172"/>
    <mergeCell ref="LAW172:LAX172"/>
    <mergeCell ref="LBE172:LBF172"/>
    <mergeCell ref="LBM172:LBN172"/>
    <mergeCell ref="LBU172:LBV172"/>
    <mergeCell ref="LCC172:LCD172"/>
    <mergeCell ref="LCK172:LCL172"/>
    <mergeCell ref="LCS172:LCT172"/>
    <mergeCell ref="KXM172:KXN172"/>
    <mergeCell ref="KXU172:KXV172"/>
    <mergeCell ref="KYC172:KYD172"/>
    <mergeCell ref="KYK172:KYL172"/>
    <mergeCell ref="KYS172:KYT172"/>
    <mergeCell ref="KZA172:KZB172"/>
    <mergeCell ref="KZI172:KZJ172"/>
    <mergeCell ref="KZQ172:KZR172"/>
    <mergeCell ref="KZY172:KZZ172"/>
    <mergeCell ref="KUS172:KUT172"/>
    <mergeCell ref="KVA172:KVB172"/>
    <mergeCell ref="KVI172:KVJ172"/>
    <mergeCell ref="KVQ172:KVR172"/>
    <mergeCell ref="KVY172:KVZ172"/>
    <mergeCell ref="KWG172:KWH172"/>
    <mergeCell ref="KWO172:KWP172"/>
    <mergeCell ref="KWW172:KWX172"/>
    <mergeCell ref="KXE172:KXF172"/>
    <mergeCell ref="KRY172:KRZ172"/>
    <mergeCell ref="KSG172:KSH172"/>
    <mergeCell ref="KSO172:KSP172"/>
    <mergeCell ref="KSW172:KSX172"/>
    <mergeCell ref="KTE172:KTF172"/>
    <mergeCell ref="KTM172:KTN172"/>
    <mergeCell ref="KTU172:KTV172"/>
    <mergeCell ref="KUC172:KUD172"/>
    <mergeCell ref="KUK172:KUL172"/>
    <mergeCell ref="KPE172:KPF172"/>
    <mergeCell ref="KPM172:KPN172"/>
    <mergeCell ref="KPU172:KPV172"/>
    <mergeCell ref="KQC172:KQD172"/>
    <mergeCell ref="KQK172:KQL172"/>
    <mergeCell ref="KQS172:KQT172"/>
    <mergeCell ref="KRA172:KRB172"/>
    <mergeCell ref="KRI172:KRJ172"/>
    <mergeCell ref="KRQ172:KRR172"/>
    <mergeCell ref="KMK172:KML172"/>
    <mergeCell ref="KMS172:KMT172"/>
    <mergeCell ref="KNA172:KNB172"/>
    <mergeCell ref="KNI172:KNJ172"/>
    <mergeCell ref="KNQ172:KNR172"/>
    <mergeCell ref="KNY172:KNZ172"/>
    <mergeCell ref="KOG172:KOH172"/>
    <mergeCell ref="KOO172:KOP172"/>
    <mergeCell ref="KOW172:KOX172"/>
    <mergeCell ref="KJQ172:KJR172"/>
    <mergeCell ref="KJY172:KJZ172"/>
    <mergeCell ref="KKG172:KKH172"/>
    <mergeCell ref="KKO172:KKP172"/>
    <mergeCell ref="KKW172:KKX172"/>
    <mergeCell ref="KLE172:KLF172"/>
    <mergeCell ref="KLM172:KLN172"/>
    <mergeCell ref="KLU172:KLV172"/>
    <mergeCell ref="KMC172:KMD172"/>
    <mergeCell ref="KGW172:KGX172"/>
    <mergeCell ref="KHE172:KHF172"/>
    <mergeCell ref="KHM172:KHN172"/>
    <mergeCell ref="KHU172:KHV172"/>
    <mergeCell ref="KIC172:KID172"/>
    <mergeCell ref="KIK172:KIL172"/>
    <mergeCell ref="KIS172:KIT172"/>
    <mergeCell ref="KJA172:KJB172"/>
    <mergeCell ref="KJI172:KJJ172"/>
    <mergeCell ref="KEC172:KED172"/>
    <mergeCell ref="KEK172:KEL172"/>
    <mergeCell ref="KES172:KET172"/>
    <mergeCell ref="KFA172:KFB172"/>
    <mergeCell ref="KFI172:KFJ172"/>
    <mergeCell ref="KFQ172:KFR172"/>
    <mergeCell ref="KFY172:KFZ172"/>
    <mergeCell ref="KGG172:KGH172"/>
    <mergeCell ref="KGO172:KGP172"/>
    <mergeCell ref="KBI172:KBJ172"/>
    <mergeCell ref="KBQ172:KBR172"/>
    <mergeCell ref="KBY172:KBZ172"/>
    <mergeCell ref="KCG172:KCH172"/>
    <mergeCell ref="KCO172:KCP172"/>
    <mergeCell ref="KCW172:KCX172"/>
    <mergeCell ref="KDE172:KDF172"/>
    <mergeCell ref="KDM172:KDN172"/>
    <mergeCell ref="KDU172:KDV172"/>
    <mergeCell ref="JYO172:JYP172"/>
    <mergeCell ref="JYW172:JYX172"/>
    <mergeCell ref="JZE172:JZF172"/>
    <mergeCell ref="JZM172:JZN172"/>
    <mergeCell ref="JZU172:JZV172"/>
    <mergeCell ref="KAC172:KAD172"/>
    <mergeCell ref="KAK172:KAL172"/>
    <mergeCell ref="KAS172:KAT172"/>
    <mergeCell ref="KBA172:KBB172"/>
    <mergeCell ref="JVU172:JVV172"/>
    <mergeCell ref="JWC172:JWD172"/>
    <mergeCell ref="JWK172:JWL172"/>
    <mergeCell ref="JWS172:JWT172"/>
    <mergeCell ref="JXA172:JXB172"/>
    <mergeCell ref="JXI172:JXJ172"/>
    <mergeCell ref="JXQ172:JXR172"/>
    <mergeCell ref="JXY172:JXZ172"/>
    <mergeCell ref="JYG172:JYH172"/>
    <mergeCell ref="JTA172:JTB172"/>
    <mergeCell ref="JTI172:JTJ172"/>
    <mergeCell ref="JTQ172:JTR172"/>
    <mergeCell ref="JTY172:JTZ172"/>
    <mergeCell ref="JUG172:JUH172"/>
    <mergeCell ref="JUO172:JUP172"/>
    <mergeCell ref="JUW172:JUX172"/>
    <mergeCell ref="JVE172:JVF172"/>
    <mergeCell ref="JVM172:JVN172"/>
    <mergeCell ref="JQG172:JQH172"/>
    <mergeCell ref="JQO172:JQP172"/>
    <mergeCell ref="JQW172:JQX172"/>
    <mergeCell ref="JRE172:JRF172"/>
    <mergeCell ref="JRM172:JRN172"/>
    <mergeCell ref="JRU172:JRV172"/>
    <mergeCell ref="JSC172:JSD172"/>
    <mergeCell ref="JSK172:JSL172"/>
    <mergeCell ref="JSS172:JST172"/>
    <mergeCell ref="JNM172:JNN172"/>
    <mergeCell ref="JNU172:JNV172"/>
    <mergeCell ref="JOC172:JOD172"/>
    <mergeCell ref="JOK172:JOL172"/>
    <mergeCell ref="JOS172:JOT172"/>
    <mergeCell ref="JPA172:JPB172"/>
    <mergeCell ref="JPI172:JPJ172"/>
    <mergeCell ref="JPQ172:JPR172"/>
    <mergeCell ref="JPY172:JPZ172"/>
    <mergeCell ref="JKS172:JKT172"/>
    <mergeCell ref="JLA172:JLB172"/>
    <mergeCell ref="JLI172:JLJ172"/>
    <mergeCell ref="JLQ172:JLR172"/>
    <mergeCell ref="JLY172:JLZ172"/>
    <mergeCell ref="JMG172:JMH172"/>
    <mergeCell ref="JMO172:JMP172"/>
    <mergeCell ref="JMW172:JMX172"/>
    <mergeCell ref="JNE172:JNF172"/>
    <mergeCell ref="JHY172:JHZ172"/>
    <mergeCell ref="JIG172:JIH172"/>
    <mergeCell ref="JIO172:JIP172"/>
    <mergeCell ref="JIW172:JIX172"/>
    <mergeCell ref="JJE172:JJF172"/>
    <mergeCell ref="JJM172:JJN172"/>
    <mergeCell ref="JJU172:JJV172"/>
    <mergeCell ref="JKC172:JKD172"/>
    <mergeCell ref="JKK172:JKL172"/>
    <mergeCell ref="JFE172:JFF172"/>
    <mergeCell ref="JFM172:JFN172"/>
    <mergeCell ref="JFU172:JFV172"/>
    <mergeCell ref="JGC172:JGD172"/>
    <mergeCell ref="JGK172:JGL172"/>
    <mergeCell ref="JGS172:JGT172"/>
    <mergeCell ref="JHA172:JHB172"/>
    <mergeCell ref="JHI172:JHJ172"/>
    <mergeCell ref="JHQ172:JHR172"/>
    <mergeCell ref="JCK172:JCL172"/>
    <mergeCell ref="JCS172:JCT172"/>
    <mergeCell ref="JDA172:JDB172"/>
    <mergeCell ref="JDI172:JDJ172"/>
    <mergeCell ref="JDQ172:JDR172"/>
    <mergeCell ref="JDY172:JDZ172"/>
    <mergeCell ref="JEG172:JEH172"/>
    <mergeCell ref="JEO172:JEP172"/>
    <mergeCell ref="JEW172:JEX172"/>
    <mergeCell ref="IZQ172:IZR172"/>
    <mergeCell ref="IZY172:IZZ172"/>
    <mergeCell ref="JAG172:JAH172"/>
    <mergeCell ref="JAO172:JAP172"/>
    <mergeCell ref="JAW172:JAX172"/>
    <mergeCell ref="JBE172:JBF172"/>
    <mergeCell ref="JBM172:JBN172"/>
    <mergeCell ref="JBU172:JBV172"/>
    <mergeCell ref="JCC172:JCD172"/>
    <mergeCell ref="IWW172:IWX172"/>
    <mergeCell ref="IXE172:IXF172"/>
    <mergeCell ref="IXM172:IXN172"/>
    <mergeCell ref="IXU172:IXV172"/>
    <mergeCell ref="IYC172:IYD172"/>
    <mergeCell ref="IYK172:IYL172"/>
    <mergeCell ref="IYS172:IYT172"/>
    <mergeCell ref="IZA172:IZB172"/>
    <mergeCell ref="IZI172:IZJ172"/>
    <mergeCell ref="IUC172:IUD172"/>
    <mergeCell ref="IUK172:IUL172"/>
    <mergeCell ref="IUS172:IUT172"/>
    <mergeCell ref="IVA172:IVB172"/>
    <mergeCell ref="IVI172:IVJ172"/>
    <mergeCell ref="IVQ172:IVR172"/>
    <mergeCell ref="IVY172:IVZ172"/>
    <mergeCell ref="IWG172:IWH172"/>
    <mergeCell ref="IWO172:IWP172"/>
    <mergeCell ref="IRI172:IRJ172"/>
    <mergeCell ref="IRQ172:IRR172"/>
    <mergeCell ref="IRY172:IRZ172"/>
    <mergeCell ref="ISG172:ISH172"/>
    <mergeCell ref="ISO172:ISP172"/>
    <mergeCell ref="ISW172:ISX172"/>
    <mergeCell ref="ITE172:ITF172"/>
    <mergeCell ref="ITM172:ITN172"/>
    <mergeCell ref="ITU172:ITV172"/>
    <mergeCell ref="IOO172:IOP172"/>
    <mergeCell ref="IOW172:IOX172"/>
    <mergeCell ref="IPE172:IPF172"/>
    <mergeCell ref="IPM172:IPN172"/>
    <mergeCell ref="IPU172:IPV172"/>
    <mergeCell ref="IQC172:IQD172"/>
    <mergeCell ref="IQK172:IQL172"/>
    <mergeCell ref="IQS172:IQT172"/>
    <mergeCell ref="IRA172:IRB172"/>
    <mergeCell ref="ILU172:ILV172"/>
    <mergeCell ref="IMC172:IMD172"/>
    <mergeCell ref="IMK172:IML172"/>
    <mergeCell ref="IMS172:IMT172"/>
    <mergeCell ref="INA172:INB172"/>
    <mergeCell ref="INI172:INJ172"/>
    <mergeCell ref="INQ172:INR172"/>
    <mergeCell ref="INY172:INZ172"/>
    <mergeCell ref="IOG172:IOH172"/>
    <mergeCell ref="IJA172:IJB172"/>
    <mergeCell ref="IJI172:IJJ172"/>
    <mergeCell ref="IJQ172:IJR172"/>
    <mergeCell ref="IJY172:IJZ172"/>
    <mergeCell ref="IKG172:IKH172"/>
    <mergeCell ref="IKO172:IKP172"/>
    <mergeCell ref="IKW172:IKX172"/>
    <mergeCell ref="ILE172:ILF172"/>
    <mergeCell ref="ILM172:ILN172"/>
    <mergeCell ref="IGG172:IGH172"/>
    <mergeCell ref="IGO172:IGP172"/>
    <mergeCell ref="IGW172:IGX172"/>
    <mergeCell ref="IHE172:IHF172"/>
    <mergeCell ref="IHM172:IHN172"/>
    <mergeCell ref="IHU172:IHV172"/>
    <mergeCell ref="IIC172:IID172"/>
    <mergeCell ref="IIK172:IIL172"/>
    <mergeCell ref="IIS172:IIT172"/>
    <mergeCell ref="IDM172:IDN172"/>
    <mergeCell ref="IDU172:IDV172"/>
    <mergeCell ref="IEC172:IED172"/>
    <mergeCell ref="IEK172:IEL172"/>
    <mergeCell ref="IES172:IET172"/>
    <mergeCell ref="IFA172:IFB172"/>
    <mergeCell ref="IFI172:IFJ172"/>
    <mergeCell ref="IFQ172:IFR172"/>
    <mergeCell ref="IFY172:IFZ172"/>
    <mergeCell ref="IAS172:IAT172"/>
    <mergeCell ref="IBA172:IBB172"/>
    <mergeCell ref="IBI172:IBJ172"/>
    <mergeCell ref="IBQ172:IBR172"/>
    <mergeCell ref="IBY172:IBZ172"/>
    <mergeCell ref="ICG172:ICH172"/>
    <mergeCell ref="ICO172:ICP172"/>
    <mergeCell ref="ICW172:ICX172"/>
    <mergeCell ref="IDE172:IDF172"/>
    <mergeCell ref="HXY172:HXZ172"/>
    <mergeCell ref="HYG172:HYH172"/>
    <mergeCell ref="HYO172:HYP172"/>
    <mergeCell ref="HYW172:HYX172"/>
    <mergeCell ref="HZE172:HZF172"/>
    <mergeCell ref="HZM172:HZN172"/>
    <mergeCell ref="HZU172:HZV172"/>
    <mergeCell ref="IAC172:IAD172"/>
    <mergeCell ref="IAK172:IAL172"/>
    <mergeCell ref="HVE172:HVF172"/>
    <mergeCell ref="HVM172:HVN172"/>
    <mergeCell ref="HVU172:HVV172"/>
    <mergeCell ref="HWC172:HWD172"/>
    <mergeCell ref="HWK172:HWL172"/>
    <mergeCell ref="HWS172:HWT172"/>
    <mergeCell ref="HXA172:HXB172"/>
    <mergeCell ref="HXI172:HXJ172"/>
    <mergeCell ref="HXQ172:HXR172"/>
    <mergeCell ref="HSK172:HSL172"/>
    <mergeCell ref="HSS172:HST172"/>
    <mergeCell ref="HTA172:HTB172"/>
    <mergeCell ref="HTI172:HTJ172"/>
    <mergeCell ref="HTQ172:HTR172"/>
    <mergeCell ref="HTY172:HTZ172"/>
    <mergeCell ref="HUG172:HUH172"/>
    <mergeCell ref="HUO172:HUP172"/>
    <mergeCell ref="HUW172:HUX172"/>
    <mergeCell ref="HPQ172:HPR172"/>
    <mergeCell ref="HPY172:HPZ172"/>
    <mergeCell ref="HQG172:HQH172"/>
    <mergeCell ref="HQO172:HQP172"/>
    <mergeCell ref="HQW172:HQX172"/>
    <mergeCell ref="HRE172:HRF172"/>
    <mergeCell ref="HRM172:HRN172"/>
    <mergeCell ref="HRU172:HRV172"/>
    <mergeCell ref="HSC172:HSD172"/>
    <mergeCell ref="HMW172:HMX172"/>
    <mergeCell ref="HNE172:HNF172"/>
    <mergeCell ref="HNM172:HNN172"/>
    <mergeCell ref="HNU172:HNV172"/>
    <mergeCell ref="HOC172:HOD172"/>
    <mergeCell ref="HOK172:HOL172"/>
    <mergeCell ref="HOS172:HOT172"/>
    <mergeCell ref="HPA172:HPB172"/>
    <mergeCell ref="HPI172:HPJ172"/>
    <mergeCell ref="HKC172:HKD172"/>
    <mergeCell ref="HKK172:HKL172"/>
    <mergeCell ref="HKS172:HKT172"/>
    <mergeCell ref="HLA172:HLB172"/>
    <mergeCell ref="HLI172:HLJ172"/>
    <mergeCell ref="HLQ172:HLR172"/>
    <mergeCell ref="HLY172:HLZ172"/>
    <mergeCell ref="HMG172:HMH172"/>
    <mergeCell ref="HMO172:HMP172"/>
    <mergeCell ref="HHI172:HHJ172"/>
    <mergeCell ref="HHQ172:HHR172"/>
    <mergeCell ref="HHY172:HHZ172"/>
    <mergeCell ref="HIG172:HIH172"/>
    <mergeCell ref="HIO172:HIP172"/>
    <mergeCell ref="HIW172:HIX172"/>
    <mergeCell ref="HJE172:HJF172"/>
    <mergeCell ref="HJM172:HJN172"/>
    <mergeCell ref="HJU172:HJV172"/>
    <mergeCell ref="HEO172:HEP172"/>
    <mergeCell ref="HEW172:HEX172"/>
    <mergeCell ref="HFE172:HFF172"/>
    <mergeCell ref="HFM172:HFN172"/>
    <mergeCell ref="HFU172:HFV172"/>
    <mergeCell ref="HGC172:HGD172"/>
    <mergeCell ref="HGK172:HGL172"/>
    <mergeCell ref="HGS172:HGT172"/>
    <mergeCell ref="HHA172:HHB172"/>
    <mergeCell ref="HBU172:HBV172"/>
    <mergeCell ref="HCC172:HCD172"/>
    <mergeCell ref="HCK172:HCL172"/>
    <mergeCell ref="HCS172:HCT172"/>
    <mergeCell ref="HDA172:HDB172"/>
    <mergeCell ref="HDI172:HDJ172"/>
    <mergeCell ref="HDQ172:HDR172"/>
    <mergeCell ref="HDY172:HDZ172"/>
    <mergeCell ref="HEG172:HEH172"/>
    <mergeCell ref="GZA172:GZB172"/>
    <mergeCell ref="GZI172:GZJ172"/>
    <mergeCell ref="GZQ172:GZR172"/>
    <mergeCell ref="GZY172:GZZ172"/>
    <mergeCell ref="HAG172:HAH172"/>
    <mergeCell ref="HAO172:HAP172"/>
    <mergeCell ref="HAW172:HAX172"/>
    <mergeCell ref="HBE172:HBF172"/>
    <mergeCell ref="HBM172:HBN172"/>
    <mergeCell ref="GWG172:GWH172"/>
    <mergeCell ref="GWO172:GWP172"/>
    <mergeCell ref="GWW172:GWX172"/>
    <mergeCell ref="GXE172:GXF172"/>
    <mergeCell ref="GXM172:GXN172"/>
    <mergeCell ref="GXU172:GXV172"/>
    <mergeCell ref="GYC172:GYD172"/>
    <mergeCell ref="GYK172:GYL172"/>
    <mergeCell ref="GYS172:GYT172"/>
    <mergeCell ref="GTM172:GTN172"/>
    <mergeCell ref="GTU172:GTV172"/>
    <mergeCell ref="GUC172:GUD172"/>
    <mergeCell ref="GUK172:GUL172"/>
    <mergeCell ref="GUS172:GUT172"/>
    <mergeCell ref="GVA172:GVB172"/>
    <mergeCell ref="GVI172:GVJ172"/>
    <mergeCell ref="GVQ172:GVR172"/>
    <mergeCell ref="GVY172:GVZ172"/>
    <mergeCell ref="GQS172:GQT172"/>
    <mergeCell ref="GRA172:GRB172"/>
    <mergeCell ref="GRI172:GRJ172"/>
    <mergeCell ref="GRQ172:GRR172"/>
    <mergeCell ref="GRY172:GRZ172"/>
    <mergeCell ref="GSG172:GSH172"/>
    <mergeCell ref="GSO172:GSP172"/>
    <mergeCell ref="GSW172:GSX172"/>
    <mergeCell ref="GTE172:GTF172"/>
    <mergeCell ref="GNY172:GNZ172"/>
    <mergeCell ref="GOG172:GOH172"/>
    <mergeCell ref="GOO172:GOP172"/>
    <mergeCell ref="GOW172:GOX172"/>
    <mergeCell ref="GPE172:GPF172"/>
    <mergeCell ref="GPM172:GPN172"/>
    <mergeCell ref="GPU172:GPV172"/>
    <mergeCell ref="GQC172:GQD172"/>
    <mergeCell ref="GQK172:GQL172"/>
    <mergeCell ref="GLE172:GLF172"/>
    <mergeCell ref="GLM172:GLN172"/>
    <mergeCell ref="GLU172:GLV172"/>
    <mergeCell ref="GMC172:GMD172"/>
    <mergeCell ref="GMK172:GML172"/>
    <mergeCell ref="GMS172:GMT172"/>
    <mergeCell ref="GNA172:GNB172"/>
    <mergeCell ref="GNI172:GNJ172"/>
    <mergeCell ref="GNQ172:GNR172"/>
    <mergeCell ref="GIK172:GIL172"/>
    <mergeCell ref="GIS172:GIT172"/>
    <mergeCell ref="GJA172:GJB172"/>
    <mergeCell ref="GJI172:GJJ172"/>
    <mergeCell ref="GJQ172:GJR172"/>
    <mergeCell ref="GJY172:GJZ172"/>
    <mergeCell ref="GKG172:GKH172"/>
    <mergeCell ref="GKO172:GKP172"/>
    <mergeCell ref="GKW172:GKX172"/>
    <mergeCell ref="GFQ172:GFR172"/>
    <mergeCell ref="GFY172:GFZ172"/>
    <mergeCell ref="GGG172:GGH172"/>
    <mergeCell ref="GGO172:GGP172"/>
    <mergeCell ref="GGW172:GGX172"/>
    <mergeCell ref="GHE172:GHF172"/>
    <mergeCell ref="GHM172:GHN172"/>
    <mergeCell ref="GHU172:GHV172"/>
    <mergeCell ref="GIC172:GID172"/>
    <mergeCell ref="GCW172:GCX172"/>
    <mergeCell ref="GDE172:GDF172"/>
    <mergeCell ref="GDM172:GDN172"/>
    <mergeCell ref="GDU172:GDV172"/>
    <mergeCell ref="GEC172:GED172"/>
    <mergeCell ref="GEK172:GEL172"/>
    <mergeCell ref="GES172:GET172"/>
    <mergeCell ref="GFA172:GFB172"/>
    <mergeCell ref="GFI172:GFJ172"/>
    <mergeCell ref="GAC172:GAD172"/>
    <mergeCell ref="GAK172:GAL172"/>
    <mergeCell ref="GAS172:GAT172"/>
    <mergeCell ref="GBA172:GBB172"/>
    <mergeCell ref="GBI172:GBJ172"/>
    <mergeCell ref="GBQ172:GBR172"/>
    <mergeCell ref="GBY172:GBZ172"/>
    <mergeCell ref="GCG172:GCH172"/>
    <mergeCell ref="GCO172:GCP172"/>
    <mergeCell ref="FXI172:FXJ172"/>
    <mergeCell ref="FXQ172:FXR172"/>
    <mergeCell ref="FXY172:FXZ172"/>
    <mergeCell ref="FYG172:FYH172"/>
    <mergeCell ref="FYO172:FYP172"/>
    <mergeCell ref="FYW172:FYX172"/>
    <mergeCell ref="FZE172:FZF172"/>
    <mergeCell ref="FZM172:FZN172"/>
    <mergeCell ref="FZU172:FZV172"/>
    <mergeCell ref="FUO172:FUP172"/>
    <mergeCell ref="FUW172:FUX172"/>
    <mergeCell ref="FVE172:FVF172"/>
    <mergeCell ref="FVM172:FVN172"/>
    <mergeCell ref="FVU172:FVV172"/>
    <mergeCell ref="FWC172:FWD172"/>
    <mergeCell ref="FWK172:FWL172"/>
    <mergeCell ref="FWS172:FWT172"/>
    <mergeCell ref="FXA172:FXB172"/>
    <mergeCell ref="FRU172:FRV172"/>
    <mergeCell ref="FSC172:FSD172"/>
    <mergeCell ref="FSK172:FSL172"/>
    <mergeCell ref="FSS172:FST172"/>
    <mergeCell ref="FTA172:FTB172"/>
    <mergeCell ref="FTI172:FTJ172"/>
    <mergeCell ref="FTQ172:FTR172"/>
    <mergeCell ref="FTY172:FTZ172"/>
    <mergeCell ref="FUG172:FUH172"/>
    <mergeCell ref="FPA172:FPB172"/>
    <mergeCell ref="FPI172:FPJ172"/>
    <mergeCell ref="FPQ172:FPR172"/>
    <mergeCell ref="FPY172:FPZ172"/>
    <mergeCell ref="FQG172:FQH172"/>
    <mergeCell ref="FQO172:FQP172"/>
    <mergeCell ref="FQW172:FQX172"/>
    <mergeCell ref="FRE172:FRF172"/>
    <mergeCell ref="FRM172:FRN172"/>
    <mergeCell ref="FMG172:FMH172"/>
    <mergeCell ref="FMO172:FMP172"/>
    <mergeCell ref="FMW172:FMX172"/>
    <mergeCell ref="FNE172:FNF172"/>
    <mergeCell ref="FNM172:FNN172"/>
    <mergeCell ref="FNU172:FNV172"/>
    <mergeCell ref="FOC172:FOD172"/>
    <mergeCell ref="FOK172:FOL172"/>
    <mergeCell ref="FOS172:FOT172"/>
    <mergeCell ref="FJM172:FJN172"/>
    <mergeCell ref="FJU172:FJV172"/>
    <mergeCell ref="FKC172:FKD172"/>
    <mergeCell ref="FKK172:FKL172"/>
    <mergeCell ref="FKS172:FKT172"/>
    <mergeCell ref="FLA172:FLB172"/>
    <mergeCell ref="FLI172:FLJ172"/>
    <mergeCell ref="FLQ172:FLR172"/>
    <mergeCell ref="FLY172:FLZ172"/>
    <mergeCell ref="FGS172:FGT172"/>
    <mergeCell ref="FHA172:FHB172"/>
    <mergeCell ref="FHI172:FHJ172"/>
    <mergeCell ref="FHQ172:FHR172"/>
    <mergeCell ref="FHY172:FHZ172"/>
    <mergeCell ref="FIG172:FIH172"/>
    <mergeCell ref="FIO172:FIP172"/>
    <mergeCell ref="FIW172:FIX172"/>
    <mergeCell ref="FJE172:FJF172"/>
    <mergeCell ref="FDY172:FDZ172"/>
    <mergeCell ref="FEG172:FEH172"/>
    <mergeCell ref="FEO172:FEP172"/>
    <mergeCell ref="FEW172:FEX172"/>
    <mergeCell ref="FFE172:FFF172"/>
    <mergeCell ref="FFM172:FFN172"/>
    <mergeCell ref="FFU172:FFV172"/>
    <mergeCell ref="FGC172:FGD172"/>
    <mergeCell ref="FGK172:FGL172"/>
    <mergeCell ref="FBE172:FBF172"/>
    <mergeCell ref="FBM172:FBN172"/>
    <mergeCell ref="FBU172:FBV172"/>
    <mergeCell ref="FCC172:FCD172"/>
    <mergeCell ref="FCK172:FCL172"/>
    <mergeCell ref="FCS172:FCT172"/>
    <mergeCell ref="FDA172:FDB172"/>
    <mergeCell ref="FDI172:FDJ172"/>
    <mergeCell ref="FDQ172:FDR172"/>
    <mergeCell ref="EYK172:EYL172"/>
    <mergeCell ref="EYS172:EYT172"/>
    <mergeCell ref="EZA172:EZB172"/>
    <mergeCell ref="EZI172:EZJ172"/>
    <mergeCell ref="EZQ172:EZR172"/>
    <mergeCell ref="EZY172:EZZ172"/>
    <mergeCell ref="FAG172:FAH172"/>
    <mergeCell ref="FAO172:FAP172"/>
    <mergeCell ref="FAW172:FAX172"/>
    <mergeCell ref="EVQ172:EVR172"/>
    <mergeCell ref="EVY172:EVZ172"/>
    <mergeCell ref="EWG172:EWH172"/>
    <mergeCell ref="EWO172:EWP172"/>
    <mergeCell ref="EWW172:EWX172"/>
    <mergeCell ref="EXE172:EXF172"/>
    <mergeCell ref="EXM172:EXN172"/>
    <mergeCell ref="EXU172:EXV172"/>
    <mergeCell ref="EYC172:EYD172"/>
    <mergeCell ref="ESW172:ESX172"/>
    <mergeCell ref="ETE172:ETF172"/>
    <mergeCell ref="ETM172:ETN172"/>
    <mergeCell ref="ETU172:ETV172"/>
    <mergeCell ref="EUC172:EUD172"/>
    <mergeCell ref="EUK172:EUL172"/>
    <mergeCell ref="EUS172:EUT172"/>
    <mergeCell ref="EVA172:EVB172"/>
    <mergeCell ref="EVI172:EVJ172"/>
    <mergeCell ref="EQC172:EQD172"/>
    <mergeCell ref="EQK172:EQL172"/>
    <mergeCell ref="EQS172:EQT172"/>
    <mergeCell ref="ERA172:ERB172"/>
    <mergeCell ref="ERI172:ERJ172"/>
    <mergeCell ref="ERQ172:ERR172"/>
    <mergeCell ref="ERY172:ERZ172"/>
    <mergeCell ref="ESG172:ESH172"/>
    <mergeCell ref="ESO172:ESP172"/>
    <mergeCell ref="ENI172:ENJ172"/>
    <mergeCell ref="ENQ172:ENR172"/>
    <mergeCell ref="ENY172:ENZ172"/>
    <mergeCell ref="EOG172:EOH172"/>
    <mergeCell ref="EOO172:EOP172"/>
    <mergeCell ref="EOW172:EOX172"/>
    <mergeCell ref="EPE172:EPF172"/>
    <mergeCell ref="EPM172:EPN172"/>
    <mergeCell ref="EPU172:EPV172"/>
    <mergeCell ref="EKO172:EKP172"/>
    <mergeCell ref="EKW172:EKX172"/>
    <mergeCell ref="ELE172:ELF172"/>
    <mergeCell ref="ELM172:ELN172"/>
    <mergeCell ref="ELU172:ELV172"/>
    <mergeCell ref="EMC172:EMD172"/>
    <mergeCell ref="EMK172:EML172"/>
    <mergeCell ref="EMS172:EMT172"/>
    <mergeCell ref="ENA172:ENB172"/>
    <mergeCell ref="EHU172:EHV172"/>
    <mergeCell ref="EIC172:EID172"/>
    <mergeCell ref="EIK172:EIL172"/>
    <mergeCell ref="EIS172:EIT172"/>
    <mergeCell ref="EJA172:EJB172"/>
    <mergeCell ref="EJI172:EJJ172"/>
    <mergeCell ref="EJQ172:EJR172"/>
    <mergeCell ref="EJY172:EJZ172"/>
    <mergeCell ref="EKG172:EKH172"/>
    <mergeCell ref="EFA172:EFB172"/>
    <mergeCell ref="EFI172:EFJ172"/>
    <mergeCell ref="EFQ172:EFR172"/>
    <mergeCell ref="EFY172:EFZ172"/>
    <mergeCell ref="EGG172:EGH172"/>
    <mergeCell ref="EGO172:EGP172"/>
    <mergeCell ref="EGW172:EGX172"/>
    <mergeCell ref="EHE172:EHF172"/>
    <mergeCell ref="EHM172:EHN172"/>
    <mergeCell ref="ECG172:ECH172"/>
    <mergeCell ref="ECO172:ECP172"/>
    <mergeCell ref="ECW172:ECX172"/>
    <mergeCell ref="EDE172:EDF172"/>
    <mergeCell ref="EDM172:EDN172"/>
    <mergeCell ref="EDU172:EDV172"/>
    <mergeCell ref="EEC172:EED172"/>
    <mergeCell ref="EEK172:EEL172"/>
    <mergeCell ref="EES172:EET172"/>
    <mergeCell ref="DZM172:DZN172"/>
    <mergeCell ref="DZU172:DZV172"/>
    <mergeCell ref="EAC172:EAD172"/>
    <mergeCell ref="EAK172:EAL172"/>
    <mergeCell ref="EAS172:EAT172"/>
    <mergeCell ref="EBA172:EBB172"/>
    <mergeCell ref="EBI172:EBJ172"/>
    <mergeCell ref="EBQ172:EBR172"/>
    <mergeCell ref="EBY172:EBZ172"/>
    <mergeCell ref="DWS172:DWT172"/>
    <mergeCell ref="DXA172:DXB172"/>
    <mergeCell ref="DXI172:DXJ172"/>
    <mergeCell ref="DXQ172:DXR172"/>
    <mergeCell ref="DXY172:DXZ172"/>
    <mergeCell ref="DYG172:DYH172"/>
    <mergeCell ref="DYO172:DYP172"/>
    <mergeCell ref="DYW172:DYX172"/>
    <mergeCell ref="DZE172:DZF172"/>
    <mergeCell ref="DTY172:DTZ172"/>
    <mergeCell ref="DUG172:DUH172"/>
    <mergeCell ref="DUO172:DUP172"/>
    <mergeCell ref="DUW172:DUX172"/>
    <mergeCell ref="DVE172:DVF172"/>
    <mergeCell ref="DVM172:DVN172"/>
    <mergeCell ref="DVU172:DVV172"/>
    <mergeCell ref="DWC172:DWD172"/>
    <mergeCell ref="DWK172:DWL172"/>
    <mergeCell ref="DRE172:DRF172"/>
    <mergeCell ref="DRM172:DRN172"/>
    <mergeCell ref="DRU172:DRV172"/>
    <mergeCell ref="DSC172:DSD172"/>
    <mergeCell ref="DSK172:DSL172"/>
    <mergeCell ref="DSS172:DST172"/>
    <mergeCell ref="DTA172:DTB172"/>
    <mergeCell ref="DTI172:DTJ172"/>
    <mergeCell ref="DTQ172:DTR172"/>
    <mergeCell ref="DOK172:DOL172"/>
    <mergeCell ref="DOS172:DOT172"/>
    <mergeCell ref="DPA172:DPB172"/>
    <mergeCell ref="DPI172:DPJ172"/>
    <mergeCell ref="DPQ172:DPR172"/>
    <mergeCell ref="DPY172:DPZ172"/>
    <mergeCell ref="DQG172:DQH172"/>
    <mergeCell ref="DQO172:DQP172"/>
    <mergeCell ref="DQW172:DQX172"/>
    <mergeCell ref="DLQ172:DLR172"/>
    <mergeCell ref="DLY172:DLZ172"/>
    <mergeCell ref="DMG172:DMH172"/>
    <mergeCell ref="DMO172:DMP172"/>
    <mergeCell ref="DMW172:DMX172"/>
    <mergeCell ref="DNE172:DNF172"/>
    <mergeCell ref="DNM172:DNN172"/>
    <mergeCell ref="DNU172:DNV172"/>
    <mergeCell ref="DOC172:DOD172"/>
    <mergeCell ref="DIW172:DIX172"/>
    <mergeCell ref="DJE172:DJF172"/>
    <mergeCell ref="DJM172:DJN172"/>
    <mergeCell ref="DJU172:DJV172"/>
    <mergeCell ref="DKC172:DKD172"/>
    <mergeCell ref="DKK172:DKL172"/>
    <mergeCell ref="DKS172:DKT172"/>
    <mergeCell ref="DLA172:DLB172"/>
    <mergeCell ref="DLI172:DLJ172"/>
    <mergeCell ref="DGC172:DGD172"/>
    <mergeCell ref="DGK172:DGL172"/>
    <mergeCell ref="DGS172:DGT172"/>
    <mergeCell ref="DHA172:DHB172"/>
    <mergeCell ref="DHI172:DHJ172"/>
    <mergeCell ref="DHQ172:DHR172"/>
    <mergeCell ref="DHY172:DHZ172"/>
    <mergeCell ref="DIG172:DIH172"/>
    <mergeCell ref="DIO172:DIP172"/>
    <mergeCell ref="DDI172:DDJ172"/>
    <mergeCell ref="DDQ172:DDR172"/>
    <mergeCell ref="DDY172:DDZ172"/>
    <mergeCell ref="DEG172:DEH172"/>
    <mergeCell ref="DEO172:DEP172"/>
    <mergeCell ref="DEW172:DEX172"/>
    <mergeCell ref="DFE172:DFF172"/>
    <mergeCell ref="DFM172:DFN172"/>
    <mergeCell ref="DFU172:DFV172"/>
    <mergeCell ref="DAO172:DAP172"/>
    <mergeCell ref="DAW172:DAX172"/>
    <mergeCell ref="DBE172:DBF172"/>
    <mergeCell ref="DBM172:DBN172"/>
    <mergeCell ref="DBU172:DBV172"/>
    <mergeCell ref="DCC172:DCD172"/>
    <mergeCell ref="DCK172:DCL172"/>
    <mergeCell ref="DCS172:DCT172"/>
    <mergeCell ref="DDA172:DDB172"/>
    <mergeCell ref="CXU172:CXV172"/>
    <mergeCell ref="CYC172:CYD172"/>
    <mergeCell ref="CYK172:CYL172"/>
    <mergeCell ref="CYS172:CYT172"/>
    <mergeCell ref="CZA172:CZB172"/>
    <mergeCell ref="CZI172:CZJ172"/>
    <mergeCell ref="CZQ172:CZR172"/>
    <mergeCell ref="CZY172:CZZ172"/>
    <mergeCell ref="DAG172:DAH172"/>
    <mergeCell ref="CVA172:CVB172"/>
    <mergeCell ref="CVI172:CVJ172"/>
    <mergeCell ref="CVQ172:CVR172"/>
    <mergeCell ref="CVY172:CVZ172"/>
    <mergeCell ref="CWG172:CWH172"/>
    <mergeCell ref="CWO172:CWP172"/>
    <mergeCell ref="CWW172:CWX172"/>
    <mergeCell ref="CXE172:CXF172"/>
    <mergeCell ref="CXM172:CXN172"/>
    <mergeCell ref="CSG172:CSH172"/>
    <mergeCell ref="CSO172:CSP172"/>
    <mergeCell ref="CSW172:CSX172"/>
    <mergeCell ref="CTE172:CTF172"/>
    <mergeCell ref="CTM172:CTN172"/>
    <mergeCell ref="CTU172:CTV172"/>
    <mergeCell ref="CUC172:CUD172"/>
    <mergeCell ref="CUK172:CUL172"/>
    <mergeCell ref="CUS172:CUT172"/>
    <mergeCell ref="CPM172:CPN172"/>
    <mergeCell ref="CPU172:CPV172"/>
    <mergeCell ref="CQC172:CQD172"/>
    <mergeCell ref="CQK172:CQL172"/>
    <mergeCell ref="CQS172:CQT172"/>
    <mergeCell ref="CRA172:CRB172"/>
    <mergeCell ref="CRI172:CRJ172"/>
    <mergeCell ref="CRQ172:CRR172"/>
    <mergeCell ref="CRY172:CRZ172"/>
    <mergeCell ref="CMS172:CMT172"/>
    <mergeCell ref="CNA172:CNB172"/>
    <mergeCell ref="CNI172:CNJ172"/>
    <mergeCell ref="CNQ172:CNR172"/>
    <mergeCell ref="CNY172:CNZ172"/>
    <mergeCell ref="COG172:COH172"/>
    <mergeCell ref="COO172:COP172"/>
    <mergeCell ref="COW172:COX172"/>
    <mergeCell ref="CPE172:CPF172"/>
    <mergeCell ref="CJY172:CJZ172"/>
    <mergeCell ref="CKG172:CKH172"/>
    <mergeCell ref="CKO172:CKP172"/>
    <mergeCell ref="CKW172:CKX172"/>
    <mergeCell ref="CLE172:CLF172"/>
    <mergeCell ref="CLM172:CLN172"/>
    <mergeCell ref="CLU172:CLV172"/>
    <mergeCell ref="CMC172:CMD172"/>
    <mergeCell ref="CMK172:CML172"/>
    <mergeCell ref="CHE172:CHF172"/>
    <mergeCell ref="CHM172:CHN172"/>
    <mergeCell ref="CHU172:CHV172"/>
    <mergeCell ref="CIC172:CID172"/>
    <mergeCell ref="CIK172:CIL172"/>
    <mergeCell ref="CIS172:CIT172"/>
    <mergeCell ref="CJA172:CJB172"/>
    <mergeCell ref="CJI172:CJJ172"/>
    <mergeCell ref="CJQ172:CJR172"/>
    <mergeCell ref="CEK172:CEL172"/>
    <mergeCell ref="CES172:CET172"/>
    <mergeCell ref="CFA172:CFB172"/>
    <mergeCell ref="CFI172:CFJ172"/>
    <mergeCell ref="CFQ172:CFR172"/>
    <mergeCell ref="CFY172:CFZ172"/>
    <mergeCell ref="CGG172:CGH172"/>
    <mergeCell ref="CGO172:CGP172"/>
    <mergeCell ref="CGW172:CGX172"/>
    <mergeCell ref="CBQ172:CBR172"/>
    <mergeCell ref="CBY172:CBZ172"/>
    <mergeCell ref="CCG172:CCH172"/>
    <mergeCell ref="CCO172:CCP172"/>
    <mergeCell ref="CCW172:CCX172"/>
    <mergeCell ref="CDE172:CDF172"/>
    <mergeCell ref="CDM172:CDN172"/>
    <mergeCell ref="CDU172:CDV172"/>
    <mergeCell ref="CEC172:CED172"/>
    <mergeCell ref="BYW172:BYX172"/>
    <mergeCell ref="BZE172:BZF172"/>
    <mergeCell ref="BZM172:BZN172"/>
    <mergeCell ref="BZU172:BZV172"/>
    <mergeCell ref="CAC172:CAD172"/>
    <mergeCell ref="CAK172:CAL172"/>
    <mergeCell ref="CAS172:CAT172"/>
    <mergeCell ref="CBA172:CBB172"/>
    <mergeCell ref="CBI172:CBJ172"/>
    <mergeCell ref="BWC172:BWD172"/>
    <mergeCell ref="BWK172:BWL172"/>
    <mergeCell ref="BWS172:BWT172"/>
    <mergeCell ref="BXA172:BXB172"/>
    <mergeCell ref="BXI172:BXJ172"/>
    <mergeCell ref="BXQ172:BXR172"/>
    <mergeCell ref="BXY172:BXZ172"/>
    <mergeCell ref="BYG172:BYH172"/>
    <mergeCell ref="BYO172:BYP172"/>
    <mergeCell ref="BTI172:BTJ172"/>
    <mergeCell ref="BTQ172:BTR172"/>
    <mergeCell ref="BTY172:BTZ172"/>
    <mergeCell ref="BUG172:BUH172"/>
    <mergeCell ref="BUO172:BUP172"/>
    <mergeCell ref="BUW172:BUX172"/>
    <mergeCell ref="BVE172:BVF172"/>
    <mergeCell ref="BVM172:BVN172"/>
    <mergeCell ref="BVU172:BVV172"/>
    <mergeCell ref="BQO172:BQP172"/>
    <mergeCell ref="BQW172:BQX172"/>
    <mergeCell ref="BRE172:BRF172"/>
    <mergeCell ref="BRM172:BRN172"/>
    <mergeCell ref="BRU172:BRV172"/>
    <mergeCell ref="BSC172:BSD172"/>
    <mergeCell ref="BSK172:BSL172"/>
    <mergeCell ref="BSS172:BST172"/>
    <mergeCell ref="BTA172:BTB172"/>
    <mergeCell ref="BNU172:BNV172"/>
    <mergeCell ref="BOC172:BOD172"/>
    <mergeCell ref="BOK172:BOL172"/>
    <mergeCell ref="BOS172:BOT172"/>
    <mergeCell ref="BPA172:BPB172"/>
    <mergeCell ref="BPI172:BPJ172"/>
    <mergeCell ref="BPQ172:BPR172"/>
    <mergeCell ref="BPY172:BPZ172"/>
    <mergeCell ref="BQG172:BQH172"/>
    <mergeCell ref="BLA172:BLB172"/>
    <mergeCell ref="BLI172:BLJ172"/>
    <mergeCell ref="BLQ172:BLR172"/>
    <mergeCell ref="BLY172:BLZ172"/>
    <mergeCell ref="BMG172:BMH172"/>
    <mergeCell ref="BMO172:BMP172"/>
    <mergeCell ref="BMW172:BMX172"/>
    <mergeCell ref="BNE172:BNF172"/>
    <mergeCell ref="BNM172:BNN172"/>
    <mergeCell ref="BIG172:BIH172"/>
    <mergeCell ref="BIO172:BIP172"/>
    <mergeCell ref="BIW172:BIX172"/>
    <mergeCell ref="BJE172:BJF172"/>
    <mergeCell ref="BJM172:BJN172"/>
    <mergeCell ref="BJU172:BJV172"/>
    <mergeCell ref="BKC172:BKD172"/>
    <mergeCell ref="BKK172:BKL172"/>
    <mergeCell ref="BKS172:BKT172"/>
    <mergeCell ref="BFM172:BFN172"/>
    <mergeCell ref="BFU172:BFV172"/>
    <mergeCell ref="BGC172:BGD172"/>
    <mergeCell ref="BGK172:BGL172"/>
    <mergeCell ref="BGS172:BGT172"/>
    <mergeCell ref="BHA172:BHB172"/>
    <mergeCell ref="BHI172:BHJ172"/>
    <mergeCell ref="BHQ172:BHR172"/>
    <mergeCell ref="BHY172:BHZ172"/>
    <mergeCell ref="BCS172:BCT172"/>
    <mergeCell ref="BDA172:BDB172"/>
    <mergeCell ref="BDI172:BDJ172"/>
    <mergeCell ref="BDQ172:BDR172"/>
    <mergeCell ref="BDY172:BDZ172"/>
    <mergeCell ref="BEG172:BEH172"/>
    <mergeCell ref="BEO172:BEP172"/>
    <mergeCell ref="BEW172:BEX172"/>
    <mergeCell ref="BFE172:BFF172"/>
    <mergeCell ref="AZY172:AZZ172"/>
    <mergeCell ref="BAG172:BAH172"/>
    <mergeCell ref="BAO172:BAP172"/>
    <mergeCell ref="BAW172:BAX172"/>
    <mergeCell ref="BBE172:BBF172"/>
    <mergeCell ref="BBM172:BBN172"/>
    <mergeCell ref="BBU172:BBV172"/>
    <mergeCell ref="BCC172:BCD172"/>
    <mergeCell ref="BCK172:BCL172"/>
    <mergeCell ref="AXE172:AXF172"/>
    <mergeCell ref="AXM172:AXN172"/>
    <mergeCell ref="AXU172:AXV172"/>
    <mergeCell ref="AYC172:AYD172"/>
    <mergeCell ref="AYK172:AYL172"/>
    <mergeCell ref="AYS172:AYT172"/>
    <mergeCell ref="AZA172:AZB172"/>
    <mergeCell ref="AZI172:AZJ172"/>
    <mergeCell ref="AZQ172:AZR172"/>
    <mergeCell ref="AUK172:AUL172"/>
    <mergeCell ref="AUS172:AUT172"/>
    <mergeCell ref="AVA172:AVB172"/>
    <mergeCell ref="AVI172:AVJ172"/>
    <mergeCell ref="AVQ172:AVR172"/>
    <mergeCell ref="AVY172:AVZ172"/>
    <mergeCell ref="AWG172:AWH172"/>
    <mergeCell ref="AWO172:AWP172"/>
    <mergeCell ref="AWW172:AWX172"/>
    <mergeCell ref="ARQ172:ARR172"/>
    <mergeCell ref="ARY172:ARZ172"/>
    <mergeCell ref="ASG172:ASH172"/>
    <mergeCell ref="ASO172:ASP172"/>
    <mergeCell ref="ASW172:ASX172"/>
    <mergeCell ref="ATE172:ATF172"/>
    <mergeCell ref="ATM172:ATN172"/>
    <mergeCell ref="ATU172:ATV172"/>
    <mergeCell ref="AUC172:AUD172"/>
    <mergeCell ref="AOW172:AOX172"/>
    <mergeCell ref="APE172:APF172"/>
    <mergeCell ref="APM172:APN172"/>
    <mergeCell ref="APU172:APV172"/>
    <mergeCell ref="AQC172:AQD172"/>
    <mergeCell ref="AQK172:AQL172"/>
    <mergeCell ref="AQS172:AQT172"/>
    <mergeCell ref="ARA172:ARB172"/>
    <mergeCell ref="ARI172:ARJ172"/>
    <mergeCell ref="AMC172:AMD172"/>
    <mergeCell ref="AMK172:AML172"/>
    <mergeCell ref="AMS172:AMT172"/>
    <mergeCell ref="ANA172:ANB172"/>
    <mergeCell ref="ANI172:ANJ172"/>
    <mergeCell ref="ANQ172:ANR172"/>
    <mergeCell ref="ANY172:ANZ172"/>
    <mergeCell ref="AOG172:AOH172"/>
    <mergeCell ref="AOO172:AOP172"/>
    <mergeCell ref="AJI172:AJJ172"/>
    <mergeCell ref="AJQ172:AJR172"/>
    <mergeCell ref="AJY172:AJZ172"/>
    <mergeCell ref="AKG172:AKH172"/>
    <mergeCell ref="AKO172:AKP172"/>
    <mergeCell ref="AKW172:AKX172"/>
    <mergeCell ref="ALE172:ALF172"/>
    <mergeCell ref="ALM172:ALN172"/>
    <mergeCell ref="ALU172:ALV172"/>
    <mergeCell ref="AGO172:AGP172"/>
    <mergeCell ref="AGW172:AGX172"/>
    <mergeCell ref="AHE172:AHF172"/>
    <mergeCell ref="AHM172:AHN172"/>
    <mergeCell ref="AHU172:AHV172"/>
    <mergeCell ref="AIC172:AID172"/>
    <mergeCell ref="AIK172:AIL172"/>
    <mergeCell ref="AIS172:AIT172"/>
    <mergeCell ref="AJA172:AJB172"/>
    <mergeCell ref="ADU172:ADV172"/>
    <mergeCell ref="AEC172:AED172"/>
    <mergeCell ref="AEK172:AEL172"/>
    <mergeCell ref="AES172:AET172"/>
    <mergeCell ref="AFA172:AFB172"/>
    <mergeCell ref="AFI172:AFJ172"/>
    <mergeCell ref="AFQ172:AFR172"/>
    <mergeCell ref="AFY172:AFZ172"/>
    <mergeCell ref="AGG172:AGH172"/>
    <mergeCell ref="ABA172:ABB172"/>
    <mergeCell ref="ABI172:ABJ172"/>
    <mergeCell ref="ABQ172:ABR172"/>
    <mergeCell ref="ABY172:ABZ172"/>
    <mergeCell ref="ACG172:ACH172"/>
    <mergeCell ref="ACO172:ACP172"/>
    <mergeCell ref="ACW172:ACX172"/>
    <mergeCell ref="ADE172:ADF172"/>
    <mergeCell ref="ADM172:ADN172"/>
    <mergeCell ref="YG172:YH172"/>
    <mergeCell ref="YO172:YP172"/>
    <mergeCell ref="YW172:YX172"/>
    <mergeCell ref="ZE172:ZF172"/>
    <mergeCell ref="ZM172:ZN172"/>
    <mergeCell ref="ZU172:ZV172"/>
    <mergeCell ref="AAC172:AAD172"/>
    <mergeCell ref="AAK172:AAL172"/>
    <mergeCell ref="AAS172:AAT172"/>
    <mergeCell ref="VM172:VN172"/>
    <mergeCell ref="VU172:VV172"/>
    <mergeCell ref="WC172:WD172"/>
    <mergeCell ref="WK172:WL172"/>
    <mergeCell ref="WS172:WT172"/>
    <mergeCell ref="XA172:XB172"/>
    <mergeCell ref="XI172:XJ172"/>
    <mergeCell ref="XQ172:XR172"/>
    <mergeCell ref="XY172:XZ172"/>
    <mergeCell ref="SS172:ST172"/>
    <mergeCell ref="TA172:TB172"/>
    <mergeCell ref="TI172:TJ172"/>
    <mergeCell ref="TQ172:TR172"/>
    <mergeCell ref="TY172:TZ172"/>
    <mergeCell ref="UG172:UH172"/>
    <mergeCell ref="UO172:UP172"/>
    <mergeCell ref="UW172:UX172"/>
    <mergeCell ref="VE172:VF172"/>
    <mergeCell ref="PY172:PZ172"/>
    <mergeCell ref="QG172:QH172"/>
    <mergeCell ref="QO172:QP172"/>
    <mergeCell ref="QW172:QX172"/>
    <mergeCell ref="RE172:RF172"/>
    <mergeCell ref="RM172:RN172"/>
    <mergeCell ref="RU172:RV172"/>
    <mergeCell ref="SC172:SD172"/>
    <mergeCell ref="SK172:SL172"/>
    <mergeCell ref="NE172:NF172"/>
    <mergeCell ref="NM172:NN172"/>
    <mergeCell ref="NU172:NV172"/>
    <mergeCell ref="OC172:OD172"/>
    <mergeCell ref="OK172:OL172"/>
    <mergeCell ref="OS172:OT172"/>
    <mergeCell ref="PA172:PB172"/>
    <mergeCell ref="PI172:PJ172"/>
    <mergeCell ref="PQ172:PR172"/>
    <mergeCell ref="KK172:KL172"/>
    <mergeCell ref="KS172:KT172"/>
    <mergeCell ref="LA172:LB172"/>
    <mergeCell ref="LI172:LJ172"/>
    <mergeCell ref="LQ172:LR172"/>
    <mergeCell ref="LY172:LZ172"/>
    <mergeCell ref="MG172:MH172"/>
    <mergeCell ref="MO172:MP172"/>
    <mergeCell ref="MW172:MX172"/>
    <mergeCell ref="HQ172:HR172"/>
    <mergeCell ref="HY172:HZ172"/>
    <mergeCell ref="IG172:IH172"/>
    <mergeCell ref="IO172:IP172"/>
    <mergeCell ref="IW172:IX172"/>
    <mergeCell ref="JE172:JF172"/>
    <mergeCell ref="JM172:JN172"/>
    <mergeCell ref="JU172:JV172"/>
    <mergeCell ref="KC172:KD172"/>
    <mergeCell ref="EW172:EX172"/>
    <mergeCell ref="FE172:FF172"/>
    <mergeCell ref="FM172:FN172"/>
    <mergeCell ref="FU172:FV172"/>
    <mergeCell ref="GC172:GD172"/>
    <mergeCell ref="GK172:GL172"/>
    <mergeCell ref="GS172:GT172"/>
    <mergeCell ref="HA172:HB172"/>
    <mergeCell ref="HI172:HJ172"/>
    <mergeCell ref="XDY171:XEF171"/>
    <mergeCell ref="A172:B172"/>
    <mergeCell ref="Q172:R172"/>
    <mergeCell ref="Y172:Z172"/>
    <mergeCell ref="AG172:AH172"/>
    <mergeCell ref="AO172:AP172"/>
    <mergeCell ref="AW172:AX172"/>
    <mergeCell ref="BE172:BF172"/>
    <mergeCell ref="BM172:BN172"/>
    <mergeCell ref="BU172:BV172"/>
    <mergeCell ref="CC172:CD172"/>
    <mergeCell ref="CK172:CL172"/>
    <mergeCell ref="CS172:CT172"/>
    <mergeCell ref="DA172:DB172"/>
    <mergeCell ref="DI172:DJ172"/>
    <mergeCell ref="DQ172:DR172"/>
    <mergeCell ref="DY172:DZ172"/>
    <mergeCell ref="EG172:EH172"/>
    <mergeCell ref="EO172:EP172"/>
    <mergeCell ref="XBE171:XBL171"/>
    <mergeCell ref="XBM171:XBT171"/>
    <mergeCell ref="XBU171:XCB171"/>
    <mergeCell ref="XCC171:XCJ171"/>
    <mergeCell ref="XCK171:XCR171"/>
    <mergeCell ref="XCS171:XCZ171"/>
    <mergeCell ref="XDA171:XDH171"/>
    <mergeCell ref="XDI171:XDP171"/>
    <mergeCell ref="XDQ171:XDX171"/>
    <mergeCell ref="WYK171:WYR171"/>
    <mergeCell ref="WYS171:WYZ171"/>
    <mergeCell ref="WZA171:WZH171"/>
    <mergeCell ref="WZI171:WZP171"/>
    <mergeCell ref="WZQ171:WZX171"/>
    <mergeCell ref="WZY171:XAF171"/>
    <mergeCell ref="XAG171:XAN171"/>
    <mergeCell ref="XAO171:XAV171"/>
    <mergeCell ref="XAW171:XBD171"/>
    <mergeCell ref="WVQ171:WVX171"/>
    <mergeCell ref="WVY171:WWF171"/>
    <mergeCell ref="WWG171:WWN171"/>
    <mergeCell ref="WWO171:WWV171"/>
    <mergeCell ref="WWW171:WXD171"/>
    <mergeCell ref="WXE171:WXL171"/>
    <mergeCell ref="WXM171:WXT171"/>
    <mergeCell ref="WXU171:WYB171"/>
    <mergeCell ref="WYC171:WYJ171"/>
    <mergeCell ref="WSW171:WTD171"/>
    <mergeCell ref="WTE171:WTL171"/>
    <mergeCell ref="WTM171:WTT171"/>
    <mergeCell ref="WTU171:WUB171"/>
    <mergeCell ref="WUC171:WUJ171"/>
    <mergeCell ref="WUK171:WUR171"/>
    <mergeCell ref="WUS171:WUZ171"/>
    <mergeCell ref="WVA171:WVH171"/>
    <mergeCell ref="WVI171:WVP171"/>
    <mergeCell ref="WQC171:WQJ171"/>
    <mergeCell ref="WQK171:WQR171"/>
    <mergeCell ref="WQS171:WQZ171"/>
    <mergeCell ref="WRA171:WRH171"/>
    <mergeCell ref="WRI171:WRP171"/>
    <mergeCell ref="WRQ171:WRX171"/>
    <mergeCell ref="WRY171:WSF171"/>
    <mergeCell ref="WSG171:WSN171"/>
    <mergeCell ref="WSO171:WSV171"/>
    <mergeCell ref="WNI171:WNP171"/>
    <mergeCell ref="WNQ171:WNX171"/>
    <mergeCell ref="WNY171:WOF171"/>
    <mergeCell ref="WOG171:WON171"/>
    <mergeCell ref="WOO171:WOV171"/>
    <mergeCell ref="WOW171:WPD171"/>
    <mergeCell ref="WPE171:WPL171"/>
    <mergeCell ref="WPM171:WPT171"/>
    <mergeCell ref="WPU171:WQB171"/>
    <mergeCell ref="WKO171:WKV171"/>
    <mergeCell ref="WKW171:WLD171"/>
    <mergeCell ref="WLE171:WLL171"/>
    <mergeCell ref="WLM171:WLT171"/>
    <mergeCell ref="WLU171:WMB171"/>
    <mergeCell ref="WMC171:WMJ171"/>
    <mergeCell ref="WMK171:WMR171"/>
    <mergeCell ref="WMS171:WMZ171"/>
    <mergeCell ref="WNA171:WNH171"/>
    <mergeCell ref="WHU171:WIB171"/>
    <mergeCell ref="WIC171:WIJ171"/>
    <mergeCell ref="WIK171:WIR171"/>
    <mergeCell ref="WIS171:WIZ171"/>
    <mergeCell ref="WJA171:WJH171"/>
    <mergeCell ref="WJI171:WJP171"/>
    <mergeCell ref="WJQ171:WJX171"/>
    <mergeCell ref="WJY171:WKF171"/>
    <mergeCell ref="WKG171:WKN171"/>
    <mergeCell ref="WFA171:WFH171"/>
    <mergeCell ref="WFI171:WFP171"/>
    <mergeCell ref="WFQ171:WFX171"/>
    <mergeCell ref="WFY171:WGF171"/>
    <mergeCell ref="WGG171:WGN171"/>
    <mergeCell ref="WGO171:WGV171"/>
    <mergeCell ref="WGW171:WHD171"/>
    <mergeCell ref="WHE171:WHL171"/>
    <mergeCell ref="WHM171:WHT171"/>
    <mergeCell ref="WCG171:WCN171"/>
    <mergeCell ref="WCO171:WCV171"/>
    <mergeCell ref="WCW171:WDD171"/>
    <mergeCell ref="WDE171:WDL171"/>
    <mergeCell ref="WDM171:WDT171"/>
    <mergeCell ref="WDU171:WEB171"/>
    <mergeCell ref="WEC171:WEJ171"/>
    <mergeCell ref="WEK171:WER171"/>
    <mergeCell ref="WES171:WEZ171"/>
    <mergeCell ref="VZM171:VZT171"/>
    <mergeCell ref="VZU171:WAB171"/>
    <mergeCell ref="WAC171:WAJ171"/>
    <mergeCell ref="WAK171:WAR171"/>
    <mergeCell ref="WAS171:WAZ171"/>
    <mergeCell ref="WBA171:WBH171"/>
    <mergeCell ref="WBI171:WBP171"/>
    <mergeCell ref="WBQ171:WBX171"/>
    <mergeCell ref="WBY171:WCF171"/>
    <mergeCell ref="VWS171:VWZ171"/>
    <mergeCell ref="VXA171:VXH171"/>
    <mergeCell ref="VXI171:VXP171"/>
    <mergeCell ref="VXQ171:VXX171"/>
    <mergeCell ref="VXY171:VYF171"/>
    <mergeCell ref="VYG171:VYN171"/>
    <mergeCell ref="VYO171:VYV171"/>
    <mergeCell ref="VYW171:VZD171"/>
    <mergeCell ref="VZE171:VZL171"/>
    <mergeCell ref="VTY171:VUF171"/>
    <mergeCell ref="VUG171:VUN171"/>
    <mergeCell ref="VUO171:VUV171"/>
    <mergeCell ref="VUW171:VVD171"/>
    <mergeCell ref="VVE171:VVL171"/>
    <mergeCell ref="VVM171:VVT171"/>
    <mergeCell ref="VVU171:VWB171"/>
    <mergeCell ref="VWC171:VWJ171"/>
    <mergeCell ref="VWK171:VWR171"/>
    <mergeCell ref="VRE171:VRL171"/>
    <mergeCell ref="VRM171:VRT171"/>
    <mergeCell ref="VRU171:VSB171"/>
    <mergeCell ref="VSC171:VSJ171"/>
    <mergeCell ref="VSK171:VSR171"/>
    <mergeCell ref="VSS171:VSZ171"/>
    <mergeCell ref="VTA171:VTH171"/>
    <mergeCell ref="VTI171:VTP171"/>
    <mergeCell ref="VTQ171:VTX171"/>
    <mergeCell ref="VOK171:VOR171"/>
    <mergeCell ref="VOS171:VOZ171"/>
    <mergeCell ref="VPA171:VPH171"/>
    <mergeCell ref="VPI171:VPP171"/>
    <mergeCell ref="VPQ171:VPX171"/>
    <mergeCell ref="VPY171:VQF171"/>
    <mergeCell ref="VQG171:VQN171"/>
    <mergeCell ref="VQO171:VQV171"/>
    <mergeCell ref="VQW171:VRD171"/>
    <mergeCell ref="VLQ171:VLX171"/>
    <mergeCell ref="VLY171:VMF171"/>
    <mergeCell ref="VMG171:VMN171"/>
    <mergeCell ref="VMO171:VMV171"/>
    <mergeCell ref="VMW171:VND171"/>
    <mergeCell ref="VNE171:VNL171"/>
    <mergeCell ref="VNM171:VNT171"/>
    <mergeCell ref="VNU171:VOB171"/>
    <mergeCell ref="VOC171:VOJ171"/>
    <mergeCell ref="VIW171:VJD171"/>
    <mergeCell ref="VJE171:VJL171"/>
    <mergeCell ref="VJM171:VJT171"/>
    <mergeCell ref="VJU171:VKB171"/>
    <mergeCell ref="VKC171:VKJ171"/>
    <mergeCell ref="VKK171:VKR171"/>
    <mergeCell ref="VKS171:VKZ171"/>
    <mergeCell ref="VLA171:VLH171"/>
    <mergeCell ref="VLI171:VLP171"/>
    <mergeCell ref="VGC171:VGJ171"/>
    <mergeCell ref="VGK171:VGR171"/>
    <mergeCell ref="VGS171:VGZ171"/>
    <mergeCell ref="VHA171:VHH171"/>
    <mergeCell ref="VHI171:VHP171"/>
    <mergeCell ref="VHQ171:VHX171"/>
    <mergeCell ref="VHY171:VIF171"/>
    <mergeCell ref="VIG171:VIN171"/>
    <mergeCell ref="VIO171:VIV171"/>
    <mergeCell ref="VDI171:VDP171"/>
    <mergeCell ref="VDQ171:VDX171"/>
    <mergeCell ref="VDY171:VEF171"/>
    <mergeCell ref="VEG171:VEN171"/>
    <mergeCell ref="VEO171:VEV171"/>
    <mergeCell ref="VEW171:VFD171"/>
    <mergeCell ref="VFE171:VFL171"/>
    <mergeCell ref="VFM171:VFT171"/>
    <mergeCell ref="VFU171:VGB171"/>
    <mergeCell ref="VAO171:VAV171"/>
    <mergeCell ref="VAW171:VBD171"/>
    <mergeCell ref="VBE171:VBL171"/>
    <mergeCell ref="VBM171:VBT171"/>
    <mergeCell ref="VBU171:VCB171"/>
    <mergeCell ref="VCC171:VCJ171"/>
    <mergeCell ref="VCK171:VCR171"/>
    <mergeCell ref="VCS171:VCZ171"/>
    <mergeCell ref="VDA171:VDH171"/>
    <mergeCell ref="UXU171:UYB171"/>
    <mergeCell ref="UYC171:UYJ171"/>
    <mergeCell ref="UYK171:UYR171"/>
    <mergeCell ref="UYS171:UYZ171"/>
    <mergeCell ref="UZA171:UZH171"/>
    <mergeCell ref="UZI171:UZP171"/>
    <mergeCell ref="UZQ171:UZX171"/>
    <mergeCell ref="UZY171:VAF171"/>
    <mergeCell ref="VAG171:VAN171"/>
    <mergeCell ref="UVA171:UVH171"/>
    <mergeCell ref="UVI171:UVP171"/>
    <mergeCell ref="UVQ171:UVX171"/>
    <mergeCell ref="UVY171:UWF171"/>
    <mergeCell ref="UWG171:UWN171"/>
    <mergeCell ref="UWO171:UWV171"/>
    <mergeCell ref="UWW171:UXD171"/>
    <mergeCell ref="UXE171:UXL171"/>
    <mergeCell ref="UXM171:UXT171"/>
    <mergeCell ref="USG171:USN171"/>
    <mergeCell ref="USO171:USV171"/>
    <mergeCell ref="USW171:UTD171"/>
    <mergeCell ref="UTE171:UTL171"/>
    <mergeCell ref="UTM171:UTT171"/>
    <mergeCell ref="UTU171:UUB171"/>
    <mergeCell ref="UUC171:UUJ171"/>
    <mergeCell ref="UUK171:UUR171"/>
    <mergeCell ref="UUS171:UUZ171"/>
    <mergeCell ref="UPM171:UPT171"/>
    <mergeCell ref="UPU171:UQB171"/>
    <mergeCell ref="UQC171:UQJ171"/>
    <mergeCell ref="UQK171:UQR171"/>
    <mergeCell ref="UQS171:UQZ171"/>
    <mergeCell ref="URA171:URH171"/>
    <mergeCell ref="URI171:URP171"/>
    <mergeCell ref="URQ171:URX171"/>
    <mergeCell ref="URY171:USF171"/>
    <mergeCell ref="UMS171:UMZ171"/>
    <mergeCell ref="UNA171:UNH171"/>
    <mergeCell ref="UNI171:UNP171"/>
    <mergeCell ref="UNQ171:UNX171"/>
    <mergeCell ref="UNY171:UOF171"/>
    <mergeCell ref="UOG171:UON171"/>
    <mergeCell ref="UOO171:UOV171"/>
    <mergeCell ref="UOW171:UPD171"/>
    <mergeCell ref="UPE171:UPL171"/>
    <mergeCell ref="UJY171:UKF171"/>
    <mergeCell ref="UKG171:UKN171"/>
    <mergeCell ref="UKO171:UKV171"/>
    <mergeCell ref="UKW171:ULD171"/>
    <mergeCell ref="ULE171:ULL171"/>
    <mergeCell ref="ULM171:ULT171"/>
    <mergeCell ref="ULU171:UMB171"/>
    <mergeCell ref="UMC171:UMJ171"/>
    <mergeCell ref="UMK171:UMR171"/>
    <mergeCell ref="UHE171:UHL171"/>
    <mergeCell ref="UHM171:UHT171"/>
    <mergeCell ref="UHU171:UIB171"/>
    <mergeCell ref="UIC171:UIJ171"/>
    <mergeCell ref="UIK171:UIR171"/>
    <mergeCell ref="UIS171:UIZ171"/>
    <mergeCell ref="UJA171:UJH171"/>
    <mergeCell ref="UJI171:UJP171"/>
    <mergeCell ref="UJQ171:UJX171"/>
    <mergeCell ref="UEK171:UER171"/>
    <mergeCell ref="UES171:UEZ171"/>
    <mergeCell ref="UFA171:UFH171"/>
    <mergeCell ref="UFI171:UFP171"/>
    <mergeCell ref="UFQ171:UFX171"/>
    <mergeCell ref="UFY171:UGF171"/>
    <mergeCell ref="UGG171:UGN171"/>
    <mergeCell ref="UGO171:UGV171"/>
    <mergeCell ref="UGW171:UHD171"/>
    <mergeCell ref="UBQ171:UBX171"/>
    <mergeCell ref="UBY171:UCF171"/>
    <mergeCell ref="UCG171:UCN171"/>
    <mergeCell ref="UCO171:UCV171"/>
    <mergeCell ref="UCW171:UDD171"/>
    <mergeCell ref="UDE171:UDL171"/>
    <mergeCell ref="UDM171:UDT171"/>
    <mergeCell ref="UDU171:UEB171"/>
    <mergeCell ref="UEC171:UEJ171"/>
    <mergeCell ref="TYW171:TZD171"/>
    <mergeCell ref="TZE171:TZL171"/>
    <mergeCell ref="TZM171:TZT171"/>
    <mergeCell ref="TZU171:UAB171"/>
    <mergeCell ref="UAC171:UAJ171"/>
    <mergeCell ref="UAK171:UAR171"/>
    <mergeCell ref="UAS171:UAZ171"/>
    <mergeCell ref="UBA171:UBH171"/>
    <mergeCell ref="UBI171:UBP171"/>
    <mergeCell ref="TWC171:TWJ171"/>
    <mergeCell ref="TWK171:TWR171"/>
    <mergeCell ref="TWS171:TWZ171"/>
    <mergeCell ref="TXA171:TXH171"/>
    <mergeCell ref="TXI171:TXP171"/>
    <mergeCell ref="TXQ171:TXX171"/>
    <mergeCell ref="TXY171:TYF171"/>
    <mergeCell ref="TYG171:TYN171"/>
    <mergeCell ref="TYO171:TYV171"/>
    <mergeCell ref="TTI171:TTP171"/>
    <mergeCell ref="TTQ171:TTX171"/>
    <mergeCell ref="TTY171:TUF171"/>
    <mergeCell ref="TUG171:TUN171"/>
    <mergeCell ref="TUO171:TUV171"/>
    <mergeCell ref="TUW171:TVD171"/>
    <mergeCell ref="TVE171:TVL171"/>
    <mergeCell ref="TVM171:TVT171"/>
    <mergeCell ref="TVU171:TWB171"/>
    <mergeCell ref="TQO171:TQV171"/>
    <mergeCell ref="TQW171:TRD171"/>
    <mergeCell ref="TRE171:TRL171"/>
    <mergeCell ref="TRM171:TRT171"/>
    <mergeCell ref="TRU171:TSB171"/>
    <mergeCell ref="TSC171:TSJ171"/>
    <mergeCell ref="TSK171:TSR171"/>
    <mergeCell ref="TSS171:TSZ171"/>
    <mergeCell ref="TTA171:TTH171"/>
    <mergeCell ref="TNU171:TOB171"/>
    <mergeCell ref="TOC171:TOJ171"/>
    <mergeCell ref="TOK171:TOR171"/>
    <mergeCell ref="TOS171:TOZ171"/>
    <mergeCell ref="TPA171:TPH171"/>
    <mergeCell ref="TPI171:TPP171"/>
    <mergeCell ref="TPQ171:TPX171"/>
    <mergeCell ref="TPY171:TQF171"/>
    <mergeCell ref="TQG171:TQN171"/>
    <mergeCell ref="TLA171:TLH171"/>
    <mergeCell ref="TLI171:TLP171"/>
    <mergeCell ref="TLQ171:TLX171"/>
    <mergeCell ref="TLY171:TMF171"/>
    <mergeCell ref="TMG171:TMN171"/>
    <mergeCell ref="TMO171:TMV171"/>
    <mergeCell ref="TMW171:TND171"/>
    <mergeCell ref="TNE171:TNL171"/>
    <mergeCell ref="TNM171:TNT171"/>
    <mergeCell ref="TIG171:TIN171"/>
    <mergeCell ref="TIO171:TIV171"/>
    <mergeCell ref="TIW171:TJD171"/>
    <mergeCell ref="TJE171:TJL171"/>
    <mergeCell ref="TJM171:TJT171"/>
    <mergeCell ref="TJU171:TKB171"/>
    <mergeCell ref="TKC171:TKJ171"/>
    <mergeCell ref="TKK171:TKR171"/>
    <mergeCell ref="TKS171:TKZ171"/>
    <mergeCell ref="TFM171:TFT171"/>
    <mergeCell ref="TFU171:TGB171"/>
    <mergeCell ref="TGC171:TGJ171"/>
    <mergeCell ref="TGK171:TGR171"/>
    <mergeCell ref="TGS171:TGZ171"/>
    <mergeCell ref="THA171:THH171"/>
    <mergeCell ref="THI171:THP171"/>
    <mergeCell ref="THQ171:THX171"/>
    <mergeCell ref="THY171:TIF171"/>
    <mergeCell ref="TCS171:TCZ171"/>
    <mergeCell ref="TDA171:TDH171"/>
    <mergeCell ref="TDI171:TDP171"/>
    <mergeCell ref="TDQ171:TDX171"/>
    <mergeCell ref="TDY171:TEF171"/>
    <mergeCell ref="TEG171:TEN171"/>
    <mergeCell ref="TEO171:TEV171"/>
    <mergeCell ref="TEW171:TFD171"/>
    <mergeCell ref="TFE171:TFL171"/>
    <mergeCell ref="SZY171:TAF171"/>
    <mergeCell ref="TAG171:TAN171"/>
    <mergeCell ref="TAO171:TAV171"/>
    <mergeCell ref="TAW171:TBD171"/>
    <mergeCell ref="TBE171:TBL171"/>
    <mergeCell ref="TBM171:TBT171"/>
    <mergeCell ref="TBU171:TCB171"/>
    <mergeCell ref="TCC171:TCJ171"/>
    <mergeCell ref="TCK171:TCR171"/>
    <mergeCell ref="SXE171:SXL171"/>
    <mergeCell ref="SXM171:SXT171"/>
    <mergeCell ref="SXU171:SYB171"/>
    <mergeCell ref="SYC171:SYJ171"/>
    <mergeCell ref="SYK171:SYR171"/>
    <mergeCell ref="SYS171:SYZ171"/>
    <mergeCell ref="SZA171:SZH171"/>
    <mergeCell ref="SZI171:SZP171"/>
    <mergeCell ref="SZQ171:SZX171"/>
    <mergeCell ref="SUK171:SUR171"/>
    <mergeCell ref="SUS171:SUZ171"/>
    <mergeCell ref="SVA171:SVH171"/>
    <mergeCell ref="SVI171:SVP171"/>
    <mergeCell ref="SVQ171:SVX171"/>
    <mergeCell ref="SVY171:SWF171"/>
    <mergeCell ref="SWG171:SWN171"/>
    <mergeCell ref="SWO171:SWV171"/>
    <mergeCell ref="SWW171:SXD171"/>
    <mergeCell ref="SRQ171:SRX171"/>
    <mergeCell ref="SRY171:SSF171"/>
    <mergeCell ref="SSG171:SSN171"/>
    <mergeCell ref="SSO171:SSV171"/>
    <mergeCell ref="SSW171:STD171"/>
    <mergeCell ref="STE171:STL171"/>
    <mergeCell ref="STM171:STT171"/>
    <mergeCell ref="STU171:SUB171"/>
    <mergeCell ref="SUC171:SUJ171"/>
    <mergeCell ref="SOW171:SPD171"/>
    <mergeCell ref="SPE171:SPL171"/>
    <mergeCell ref="SPM171:SPT171"/>
    <mergeCell ref="SPU171:SQB171"/>
    <mergeCell ref="SQC171:SQJ171"/>
    <mergeCell ref="SQK171:SQR171"/>
    <mergeCell ref="SQS171:SQZ171"/>
    <mergeCell ref="SRA171:SRH171"/>
    <mergeCell ref="SRI171:SRP171"/>
    <mergeCell ref="SMC171:SMJ171"/>
    <mergeCell ref="SMK171:SMR171"/>
    <mergeCell ref="SMS171:SMZ171"/>
    <mergeCell ref="SNA171:SNH171"/>
    <mergeCell ref="SNI171:SNP171"/>
    <mergeCell ref="SNQ171:SNX171"/>
    <mergeCell ref="SNY171:SOF171"/>
    <mergeCell ref="SOG171:SON171"/>
    <mergeCell ref="SOO171:SOV171"/>
    <mergeCell ref="SJI171:SJP171"/>
    <mergeCell ref="SJQ171:SJX171"/>
    <mergeCell ref="SJY171:SKF171"/>
    <mergeCell ref="SKG171:SKN171"/>
    <mergeCell ref="SKO171:SKV171"/>
    <mergeCell ref="SKW171:SLD171"/>
    <mergeCell ref="SLE171:SLL171"/>
    <mergeCell ref="SLM171:SLT171"/>
    <mergeCell ref="SLU171:SMB171"/>
    <mergeCell ref="SGO171:SGV171"/>
    <mergeCell ref="SGW171:SHD171"/>
    <mergeCell ref="SHE171:SHL171"/>
    <mergeCell ref="SHM171:SHT171"/>
    <mergeCell ref="SHU171:SIB171"/>
    <mergeCell ref="SIC171:SIJ171"/>
    <mergeCell ref="SIK171:SIR171"/>
    <mergeCell ref="SIS171:SIZ171"/>
    <mergeCell ref="SJA171:SJH171"/>
    <mergeCell ref="SDU171:SEB171"/>
    <mergeCell ref="SEC171:SEJ171"/>
    <mergeCell ref="SEK171:SER171"/>
    <mergeCell ref="SES171:SEZ171"/>
    <mergeCell ref="SFA171:SFH171"/>
    <mergeCell ref="SFI171:SFP171"/>
    <mergeCell ref="SFQ171:SFX171"/>
    <mergeCell ref="SFY171:SGF171"/>
    <mergeCell ref="SGG171:SGN171"/>
    <mergeCell ref="SBA171:SBH171"/>
    <mergeCell ref="SBI171:SBP171"/>
    <mergeCell ref="SBQ171:SBX171"/>
    <mergeCell ref="SBY171:SCF171"/>
    <mergeCell ref="SCG171:SCN171"/>
    <mergeCell ref="SCO171:SCV171"/>
    <mergeCell ref="SCW171:SDD171"/>
    <mergeCell ref="SDE171:SDL171"/>
    <mergeCell ref="SDM171:SDT171"/>
    <mergeCell ref="RYG171:RYN171"/>
    <mergeCell ref="RYO171:RYV171"/>
    <mergeCell ref="RYW171:RZD171"/>
    <mergeCell ref="RZE171:RZL171"/>
    <mergeCell ref="RZM171:RZT171"/>
    <mergeCell ref="RZU171:SAB171"/>
    <mergeCell ref="SAC171:SAJ171"/>
    <mergeCell ref="SAK171:SAR171"/>
    <mergeCell ref="SAS171:SAZ171"/>
    <mergeCell ref="RVM171:RVT171"/>
    <mergeCell ref="RVU171:RWB171"/>
    <mergeCell ref="RWC171:RWJ171"/>
    <mergeCell ref="RWK171:RWR171"/>
    <mergeCell ref="RWS171:RWZ171"/>
    <mergeCell ref="RXA171:RXH171"/>
    <mergeCell ref="RXI171:RXP171"/>
    <mergeCell ref="RXQ171:RXX171"/>
    <mergeCell ref="RXY171:RYF171"/>
    <mergeCell ref="RSS171:RSZ171"/>
    <mergeCell ref="RTA171:RTH171"/>
    <mergeCell ref="RTI171:RTP171"/>
    <mergeCell ref="RTQ171:RTX171"/>
    <mergeCell ref="RTY171:RUF171"/>
    <mergeCell ref="RUG171:RUN171"/>
    <mergeCell ref="RUO171:RUV171"/>
    <mergeCell ref="RUW171:RVD171"/>
    <mergeCell ref="RVE171:RVL171"/>
    <mergeCell ref="RPY171:RQF171"/>
    <mergeCell ref="RQG171:RQN171"/>
    <mergeCell ref="RQO171:RQV171"/>
    <mergeCell ref="RQW171:RRD171"/>
    <mergeCell ref="RRE171:RRL171"/>
    <mergeCell ref="RRM171:RRT171"/>
    <mergeCell ref="RRU171:RSB171"/>
    <mergeCell ref="RSC171:RSJ171"/>
    <mergeCell ref="RSK171:RSR171"/>
    <mergeCell ref="RNE171:RNL171"/>
    <mergeCell ref="RNM171:RNT171"/>
    <mergeCell ref="RNU171:ROB171"/>
    <mergeCell ref="ROC171:ROJ171"/>
    <mergeCell ref="ROK171:ROR171"/>
    <mergeCell ref="ROS171:ROZ171"/>
    <mergeCell ref="RPA171:RPH171"/>
    <mergeCell ref="RPI171:RPP171"/>
    <mergeCell ref="RPQ171:RPX171"/>
    <mergeCell ref="RKK171:RKR171"/>
    <mergeCell ref="RKS171:RKZ171"/>
    <mergeCell ref="RLA171:RLH171"/>
    <mergeCell ref="RLI171:RLP171"/>
    <mergeCell ref="RLQ171:RLX171"/>
    <mergeCell ref="RLY171:RMF171"/>
    <mergeCell ref="RMG171:RMN171"/>
    <mergeCell ref="RMO171:RMV171"/>
    <mergeCell ref="RMW171:RND171"/>
    <mergeCell ref="RHQ171:RHX171"/>
    <mergeCell ref="RHY171:RIF171"/>
    <mergeCell ref="RIG171:RIN171"/>
    <mergeCell ref="RIO171:RIV171"/>
    <mergeCell ref="RIW171:RJD171"/>
    <mergeCell ref="RJE171:RJL171"/>
    <mergeCell ref="RJM171:RJT171"/>
    <mergeCell ref="RJU171:RKB171"/>
    <mergeCell ref="RKC171:RKJ171"/>
    <mergeCell ref="REW171:RFD171"/>
    <mergeCell ref="RFE171:RFL171"/>
    <mergeCell ref="RFM171:RFT171"/>
    <mergeCell ref="RFU171:RGB171"/>
    <mergeCell ref="RGC171:RGJ171"/>
    <mergeCell ref="RGK171:RGR171"/>
    <mergeCell ref="RGS171:RGZ171"/>
    <mergeCell ref="RHA171:RHH171"/>
    <mergeCell ref="RHI171:RHP171"/>
    <mergeCell ref="RCC171:RCJ171"/>
    <mergeCell ref="RCK171:RCR171"/>
    <mergeCell ref="RCS171:RCZ171"/>
    <mergeCell ref="RDA171:RDH171"/>
    <mergeCell ref="RDI171:RDP171"/>
    <mergeCell ref="RDQ171:RDX171"/>
    <mergeCell ref="RDY171:REF171"/>
    <mergeCell ref="REG171:REN171"/>
    <mergeCell ref="REO171:REV171"/>
    <mergeCell ref="QZI171:QZP171"/>
    <mergeCell ref="QZQ171:QZX171"/>
    <mergeCell ref="QZY171:RAF171"/>
    <mergeCell ref="RAG171:RAN171"/>
    <mergeCell ref="RAO171:RAV171"/>
    <mergeCell ref="RAW171:RBD171"/>
    <mergeCell ref="RBE171:RBL171"/>
    <mergeCell ref="RBM171:RBT171"/>
    <mergeCell ref="RBU171:RCB171"/>
    <mergeCell ref="QWO171:QWV171"/>
    <mergeCell ref="QWW171:QXD171"/>
    <mergeCell ref="QXE171:QXL171"/>
    <mergeCell ref="QXM171:QXT171"/>
    <mergeCell ref="QXU171:QYB171"/>
    <mergeCell ref="QYC171:QYJ171"/>
    <mergeCell ref="QYK171:QYR171"/>
    <mergeCell ref="QYS171:QYZ171"/>
    <mergeCell ref="QZA171:QZH171"/>
    <mergeCell ref="QTU171:QUB171"/>
    <mergeCell ref="QUC171:QUJ171"/>
    <mergeCell ref="QUK171:QUR171"/>
    <mergeCell ref="QUS171:QUZ171"/>
    <mergeCell ref="QVA171:QVH171"/>
    <mergeCell ref="QVI171:QVP171"/>
    <mergeCell ref="QVQ171:QVX171"/>
    <mergeCell ref="QVY171:QWF171"/>
    <mergeCell ref="QWG171:QWN171"/>
    <mergeCell ref="QRA171:QRH171"/>
    <mergeCell ref="QRI171:QRP171"/>
    <mergeCell ref="QRQ171:QRX171"/>
    <mergeCell ref="QRY171:QSF171"/>
    <mergeCell ref="QSG171:QSN171"/>
    <mergeCell ref="QSO171:QSV171"/>
    <mergeCell ref="QSW171:QTD171"/>
    <mergeCell ref="QTE171:QTL171"/>
    <mergeCell ref="QTM171:QTT171"/>
    <mergeCell ref="QOG171:QON171"/>
    <mergeCell ref="QOO171:QOV171"/>
    <mergeCell ref="QOW171:QPD171"/>
    <mergeCell ref="QPE171:QPL171"/>
    <mergeCell ref="QPM171:QPT171"/>
    <mergeCell ref="QPU171:QQB171"/>
    <mergeCell ref="QQC171:QQJ171"/>
    <mergeCell ref="QQK171:QQR171"/>
    <mergeCell ref="QQS171:QQZ171"/>
    <mergeCell ref="QLM171:QLT171"/>
    <mergeCell ref="QLU171:QMB171"/>
    <mergeCell ref="QMC171:QMJ171"/>
    <mergeCell ref="QMK171:QMR171"/>
    <mergeCell ref="QMS171:QMZ171"/>
    <mergeCell ref="QNA171:QNH171"/>
    <mergeCell ref="QNI171:QNP171"/>
    <mergeCell ref="QNQ171:QNX171"/>
    <mergeCell ref="QNY171:QOF171"/>
    <mergeCell ref="QIS171:QIZ171"/>
    <mergeCell ref="QJA171:QJH171"/>
    <mergeCell ref="QJI171:QJP171"/>
    <mergeCell ref="QJQ171:QJX171"/>
    <mergeCell ref="QJY171:QKF171"/>
    <mergeCell ref="QKG171:QKN171"/>
    <mergeCell ref="QKO171:QKV171"/>
    <mergeCell ref="QKW171:QLD171"/>
    <mergeCell ref="QLE171:QLL171"/>
    <mergeCell ref="QFY171:QGF171"/>
    <mergeCell ref="QGG171:QGN171"/>
    <mergeCell ref="QGO171:QGV171"/>
    <mergeCell ref="QGW171:QHD171"/>
    <mergeCell ref="QHE171:QHL171"/>
    <mergeCell ref="QHM171:QHT171"/>
    <mergeCell ref="QHU171:QIB171"/>
    <mergeCell ref="QIC171:QIJ171"/>
    <mergeCell ref="QIK171:QIR171"/>
    <mergeCell ref="QDE171:QDL171"/>
    <mergeCell ref="QDM171:QDT171"/>
    <mergeCell ref="QDU171:QEB171"/>
    <mergeCell ref="QEC171:QEJ171"/>
    <mergeCell ref="QEK171:QER171"/>
    <mergeCell ref="QES171:QEZ171"/>
    <mergeCell ref="QFA171:QFH171"/>
    <mergeCell ref="QFI171:QFP171"/>
    <mergeCell ref="QFQ171:QFX171"/>
    <mergeCell ref="QAK171:QAR171"/>
    <mergeCell ref="QAS171:QAZ171"/>
    <mergeCell ref="QBA171:QBH171"/>
    <mergeCell ref="QBI171:QBP171"/>
    <mergeCell ref="QBQ171:QBX171"/>
    <mergeCell ref="QBY171:QCF171"/>
    <mergeCell ref="QCG171:QCN171"/>
    <mergeCell ref="QCO171:QCV171"/>
    <mergeCell ref="QCW171:QDD171"/>
    <mergeCell ref="PXQ171:PXX171"/>
    <mergeCell ref="PXY171:PYF171"/>
    <mergeCell ref="PYG171:PYN171"/>
    <mergeCell ref="PYO171:PYV171"/>
    <mergeCell ref="PYW171:PZD171"/>
    <mergeCell ref="PZE171:PZL171"/>
    <mergeCell ref="PZM171:PZT171"/>
    <mergeCell ref="PZU171:QAB171"/>
    <mergeCell ref="QAC171:QAJ171"/>
    <mergeCell ref="PUW171:PVD171"/>
    <mergeCell ref="PVE171:PVL171"/>
    <mergeCell ref="PVM171:PVT171"/>
    <mergeCell ref="PVU171:PWB171"/>
    <mergeCell ref="PWC171:PWJ171"/>
    <mergeCell ref="PWK171:PWR171"/>
    <mergeCell ref="PWS171:PWZ171"/>
    <mergeCell ref="PXA171:PXH171"/>
    <mergeCell ref="PXI171:PXP171"/>
    <mergeCell ref="PSC171:PSJ171"/>
    <mergeCell ref="PSK171:PSR171"/>
    <mergeCell ref="PSS171:PSZ171"/>
    <mergeCell ref="PTA171:PTH171"/>
    <mergeCell ref="PTI171:PTP171"/>
    <mergeCell ref="PTQ171:PTX171"/>
    <mergeCell ref="PTY171:PUF171"/>
    <mergeCell ref="PUG171:PUN171"/>
    <mergeCell ref="PUO171:PUV171"/>
    <mergeCell ref="PPI171:PPP171"/>
    <mergeCell ref="PPQ171:PPX171"/>
    <mergeCell ref="PPY171:PQF171"/>
    <mergeCell ref="PQG171:PQN171"/>
    <mergeCell ref="PQO171:PQV171"/>
    <mergeCell ref="PQW171:PRD171"/>
    <mergeCell ref="PRE171:PRL171"/>
    <mergeCell ref="PRM171:PRT171"/>
    <mergeCell ref="PRU171:PSB171"/>
    <mergeCell ref="PMO171:PMV171"/>
    <mergeCell ref="PMW171:PND171"/>
    <mergeCell ref="PNE171:PNL171"/>
    <mergeCell ref="PNM171:PNT171"/>
    <mergeCell ref="PNU171:POB171"/>
    <mergeCell ref="POC171:POJ171"/>
    <mergeCell ref="POK171:POR171"/>
    <mergeCell ref="POS171:POZ171"/>
    <mergeCell ref="PPA171:PPH171"/>
    <mergeCell ref="PJU171:PKB171"/>
    <mergeCell ref="PKC171:PKJ171"/>
    <mergeCell ref="PKK171:PKR171"/>
    <mergeCell ref="PKS171:PKZ171"/>
    <mergeCell ref="PLA171:PLH171"/>
    <mergeCell ref="PLI171:PLP171"/>
    <mergeCell ref="PLQ171:PLX171"/>
    <mergeCell ref="PLY171:PMF171"/>
    <mergeCell ref="PMG171:PMN171"/>
    <mergeCell ref="PHA171:PHH171"/>
    <mergeCell ref="PHI171:PHP171"/>
    <mergeCell ref="PHQ171:PHX171"/>
    <mergeCell ref="PHY171:PIF171"/>
    <mergeCell ref="PIG171:PIN171"/>
    <mergeCell ref="PIO171:PIV171"/>
    <mergeCell ref="PIW171:PJD171"/>
    <mergeCell ref="PJE171:PJL171"/>
    <mergeCell ref="PJM171:PJT171"/>
    <mergeCell ref="PEG171:PEN171"/>
    <mergeCell ref="PEO171:PEV171"/>
    <mergeCell ref="PEW171:PFD171"/>
    <mergeCell ref="PFE171:PFL171"/>
    <mergeCell ref="PFM171:PFT171"/>
    <mergeCell ref="PFU171:PGB171"/>
    <mergeCell ref="PGC171:PGJ171"/>
    <mergeCell ref="PGK171:PGR171"/>
    <mergeCell ref="PGS171:PGZ171"/>
    <mergeCell ref="PBM171:PBT171"/>
    <mergeCell ref="PBU171:PCB171"/>
    <mergeCell ref="PCC171:PCJ171"/>
    <mergeCell ref="PCK171:PCR171"/>
    <mergeCell ref="PCS171:PCZ171"/>
    <mergeCell ref="PDA171:PDH171"/>
    <mergeCell ref="PDI171:PDP171"/>
    <mergeCell ref="PDQ171:PDX171"/>
    <mergeCell ref="PDY171:PEF171"/>
    <mergeCell ref="OYS171:OYZ171"/>
    <mergeCell ref="OZA171:OZH171"/>
    <mergeCell ref="OZI171:OZP171"/>
    <mergeCell ref="OZQ171:OZX171"/>
    <mergeCell ref="OZY171:PAF171"/>
    <mergeCell ref="PAG171:PAN171"/>
    <mergeCell ref="PAO171:PAV171"/>
    <mergeCell ref="PAW171:PBD171"/>
    <mergeCell ref="PBE171:PBL171"/>
    <mergeCell ref="OVY171:OWF171"/>
    <mergeCell ref="OWG171:OWN171"/>
    <mergeCell ref="OWO171:OWV171"/>
    <mergeCell ref="OWW171:OXD171"/>
    <mergeCell ref="OXE171:OXL171"/>
    <mergeCell ref="OXM171:OXT171"/>
    <mergeCell ref="OXU171:OYB171"/>
    <mergeCell ref="OYC171:OYJ171"/>
    <mergeCell ref="OYK171:OYR171"/>
    <mergeCell ref="OTE171:OTL171"/>
    <mergeCell ref="OTM171:OTT171"/>
    <mergeCell ref="OTU171:OUB171"/>
    <mergeCell ref="OUC171:OUJ171"/>
    <mergeCell ref="OUK171:OUR171"/>
    <mergeCell ref="OUS171:OUZ171"/>
    <mergeCell ref="OVA171:OVH171"/>
    <mergeCell ref="OVI171:OVP171"/>
    <mergeCell ref="OVQ171:OVX171"/>
    <mergeCell ref="OQK171:OQR171"/>
    <mergeCell ref="OQS171:OQZ171"/>
    <mergeCell ref="ORA171:ORH171"/>
    <mergeCell ref="ORI171:ORP171"/>
    <mergeCell ref="ORQ171:ORX171"/>
    <mergeCell ref="ORY171:OSF171"/>
    <mergeCell ref="OSG171:OSN171"/>
    <mergeCell ref="OSO171:OSV171"/>
    <mergeCell ref="OSW171:OTD171"/>
    <mergeCell ref="ONQ171:ONX171"/>
    <mergeCell ref="ONY171:OOF171"/>
    <mergeCell ref="OOG171:OON171"/>
    <mergeCell ref="OOO171:OOV171"/>
    <mergeCell ref="OOW171:OPD171"/>
    <mergeCell ref="OPE171:OPL171"/>
    <mergeCell ref="OPM171:OPT171"/>
    <mergeCell ref="OPU171:OQB171"/>
    <mergeCell ref="OQC171:OQJ171"/>
    <mergeCell ref="OKW171:OLD171"/>
    <mergeCell ref="OLE171:OLL171"/>
    <mergeCell ref="OLM171:OLT171"/>
    <mergeCell ref="OLU171:OMB171"/>
    <mergeCell ref="OMC171:OMJ171"/>
    <mergeCell ref="OMK171:OMR171"/>
    <mergeCell ref="OMS171:OMZ171"/>
    <mergeCell ref="ONA171:ONH171"/>
    <mergeCell ref="ONI171:ONP171"/>
    <mergeCell ref="OIC171:OIJ171"/>
    <mergeCell ref="OIK171:OIR171"/>
    <mergeCell ref="OIS171:OIZ171"/>
    <mergeCell ref="OJA171:OJH171"/>
    <mergeCell ref="OJI171:OJP171"/>
    <mergeCell ref="OJQ171:OJX171"/>
    <mergeCell ref="OJY171:OKF171"/>
    <mergeCell ref="OKG171:OKN171"/>
    <mergeCell ref="OKO171:OKV171"/>
    <mergeCell ref="OFI171:OFP171"/>
    <mergeCell ref="OFQ171:OFX171"/>
    <mergeCell ref="OFY171:OGF171"/>
    <mergeCell ref="OGG171:OGN171"/>
    <mergeCell ref="OGO171:OGV171"/>
    <mergeCell ref="OGW171:OHD171"/>
    <mergeCell ref="OHE171:OHL171"/>
    <mergeCell ref="OHM171:OHT171"/>
    <mergeCell ref="OHU171:OIB171"/>
    <mergeCell ref="OCO171:OCV171"/>
    <mergeCell ref="OCW171:ODD171"/>
    <mergeCell ref="ODE171:ODL171"/>
    <mergeCell ref="ODM171:ODT171"/>
    <mergeCell ref="ODU171:OEB171"/>
    <mergeCell ref="OEC171:OEJ171"/>
    <mergeCell ref="OEK171:OER171"/>
    <mergeCell ref="OES171:OEZ171"/>
    <mergeCell ref="OFA171:OFH171"/>
    <mergeCell ref="NZU171:OAB171"/>
    <mergeCell ref="OAC171:OAJ171"/>
    <mergeCell ref="OAK171:OAR171"/>
    <mergeCell ref="OAS171:OAZ171"/>
    <mergeCell ref="OBA171:OBH171"/>
    <mergeCell ref="OBI171:OBP171"/>
    <mergeCell ref="OBQ171:OBX171"/>
    <mergeCell ref="OBY171:OCF171"/>
    <mergeCell ref="OCG171:OCN171"/>
    <mergeCell ref="NXA171:NXH171"/>
    <mergeCell ref="NXI171:NXP171"/>
    <mergeCell ref="NXQ171:NXX171"/>
    <mergeCell ref="NXY171:NYF171"/>
    <mergeCell ref="NYG171:NYN171"/>
    <mergeCell ref="NYO171:NYV171"/>
    <mergeCell ref="NYW171:NZD171"/>
    <mergeCell ref="NZE171:NZL171"/>
    <mergeCell ref="NZM171:NZT171"/>
    <mergeCell ref="NUG171:NUN171"/>
    <mergeCell ref="NUO171:NUV171"/>
    <mergeCell ref="NUW171:NVD171"/>
    <mergeCell ref="NVE171:NVL171"/>
    <mergeCell ref="NVM171:NVT171"/>
    <mergeCell ref="NVU171:NWB171"/>
    <mergeCell ref="NWC171:NWJ171"/>
    <mergeCell ref="NWK171:NWR171"/>
    <mergeCell ref="NWS171:NWZ171"/>
    <mergeCell ref="NRM171:NRT171"/>
    <mergeCell ref="NRU171:NSB171"/>
    <mergeCell ref="NSC171:NSJ171"/>
    <mergeCell ref="NSK171:NSR171"/>
    <mergeCell ref="NSS171:NSZ171"/>
    <mergeCell ref="NTA171:NTH171"/>
    <mergeCell ref="NTI171:NTP171"/>
    <mergeCell ref="NTQ171:NTX171"/>
    <mergeCell ref="NTY171:NUF171"/>
    <mergeCell ref="NOS171:NOZ171"/>
    <mergeCell ref="NPA171:NPH171"/>
    <mergeCell ref="NPI171:NPP171"/>
    <mergeCell ref="NPQ171:NPX171"/>
    <mergeCell ref="NPY171:NQF171"/>
    <mergeCell ref="NQG171:NQN171"/>
    <mergeCell ref="NQO171:NQV171"/>
    <mergeCell ref="NQW171:NRD171"/>
    <mergeCell ref="NRE171:NRL171"/>
    <mergeCell ref="NLY171:NMF171"/>
    <mergeCell ref="NMG171:NMN171"/>
    <mergeCell ref="NMO171:NMV171"/>
    <mergeCell ref="NMW171:NND171"/>
    <mergeCell ref="NNE171:NNL171"/>
    <mergeCell ref="NNM171:NNT171"/>
    <mergeCell ref="NNU171:NOB171"/>
    <mergeCell ref="NOC171:NOJ171"/>
    <mergeCell ref="NOK171:NOR171"/>
    <mergeCell ref="NJE171:NJL171"/>
    <mergeCell ref="NJM171:NJT171"/>
    <mergeCell ref="NJU171:NKB171"/>
    <mergeCell ref="NKC171:NKJ171"/>
    <mergeCell ref="NKK171:NKR171"/>
    <mergeCell ref="NKS171:NKZ171"/>
    <mergeCell ref="NLA171:NLH171"/>
    <mergeCell ref="NLI171:NLP171"/>
    <mergeCell ref="NLQ171:NLX171"/>
    <mergeCell ref="NGK171:NGR171"/>
    <mergeCell ref="NGS171:NGZ171"/>
    <mergeCell ref="NHA171:NHH171"/>
    <mergeCell ref="NHI171:NHP171"/>
    <mergeCell ref="NHQ171:NHX171"/>
    <mergeCell ref="NHY171:NIF171"/>
    <mergeCell ref="NIG171:NIN171"/>
    <mergeCell ref="NIO171:NIV171"/>
    <mergeCell ref="NIW171:NJD171"/>
    <mergeCell ref="NDQ171:NDX171"/>
    <mergeCell ref="NDY171:NEF171"/>
    <mergeCell ref="NEG171:NEN171"/>
    <mergeCell ref="NEO171:NEV171"/>
    <mergeCell ref="NEW171:NFD171"/>
    <mergeCell ref="NFE171:NFL171"/>
    <mergeCell ref="NFM171:NFT171"/>
    <mergeCell ref="NFU171:NGB171"/>
    <mergeCell ref="NGC171:NGJ171"/>
    <mergeCell ref="NAW171:NBD171"/>
    <mergeCell ref="NBE171:NBL171"/>
    <mergeCell ref="NBM171:NBT171"/>
    <mergeCell ref="NBU171:NCB171"/>
    <mergeCell ref="NCC171:NCJ171"/>
    <mergeCell ref="NCK171:NCR171"/>
    <mergeCell ref="NCS171:NCZ171"/>
    <mergeCell ref="NDA171:NDH171"/>
    <mergeCell ref="NDI171:NDP171"/>
    <mergeCell ref="MYC171:MYJ171"/>
    <mergeCell ref="MYK171:MYR171"/>
    <mergeCell ref="MYS171:MYZ171"/>
    <mergeCell ref="MZA171:MZH171"/>
    <mergeCell ref="MZI171:MZP171"/>
    <mergeCell ref="MZQ171:MZX171"/>
    <mergeCell ref="MZY171:NAF171"/>
    <mergeCell ref="NAG171:NAN171"/>
    <mergeCell ref="NAO171:NAV171"/>
    <mergeCell ref="MVI171:MVP171"/>
    <mergeCell ref="MVQ171:MVX171"/>
    <mergeCell ref="MVY171:MWF171"/>
    <mergeCell ref="MWG171:MWN171"/>
    <mergeCell ref="MWO171:MWV171"/>
    <mergeCell ref="MWW171:MXD171"/>
    <mergeCell ref="MXE171:MXL171"/>
    <mergeCell ref="MXM171:MXT171"/>
    <mergeCell ref="MXU171:MYB171"/>
    <mergeCell ref="MSO171:MSV171"/>
    <mergeCell ref="MSW171:MTD171"/>
    <mergeCell ref="MTE171:MTL171"/>
    <mergeCell ref="MTM171:MTT171"/>
    <mergeCell ref="MTU171:MUB171"/>
    <mergeCell ref="MUC171:MUJ171"/>
    <mergeCell ref="MUK171:MUR171"/>
    <mergeCell ref="MUS171:MUZ171"/>
    <mergeCell ref="MVA171:MVH171"/>
    <mergeCell ref="MPU171:MQB171"/>
    <mergeCell ref="MQC171:MQJ171"/>
    <mergeCell ref="MQK171:MQR171"/>
    <mergeCell ref="MQS171:MQZ171"/>
    <mergeCell ref="MRA171:MRH171"/>
    <mergeCell ref="MRI171:MRP171"/>
    <mergeCell ref="MRQ171:MRX171"/>
    <mergeCell ref="MRY171:MSF171"/>
    <mergeCell ref="MSG171:MSN171"/>
    <mergeCell ref="MNA171:MNH171"/>
    <mergeCell ref="MNI171:MNP171"/>
    <mergeCell ref="MNQ171:MNX171"/>
    <mergeCell ref="MNY171:MOF171"/>
    <mergeCell ref="MOG171:MON171"/>
    <mergeCell ref="MOO171:MOV171"/>
    <mergeCell ref="MOW171:MPD171"/>
    <mergeCell ref="MPE171:MPL171"/>
    <mergeCell ref="MPM171:MPT171"/>
    <mergeCell ref="MKG171:MKN171"/>
    <mergeCell ref="MKO171:MKV171"/>
    <mergeCell ref="MKW171:MLD171"/>
    <mergeCell ref="MLE171:MLL171"/>
    <mergeCell ref="MLM171:MLT171"/>
    <mergeCell ref="MLU171:MMB171"/>
    <mergeCell ref="MMC171:MMJ171"/>
    <mergeCell ref="MMK171:MMR171"/>
    <mergeCell ref="MMS171:MMZ171"/>
    <mergeCell ref="MHM171:MHT171"/>
    <mergeCell ref="MHU171:MIB171"/>
    <mergeCell ref="MIC171:MIJ171"/>
    <mergeCell ref="MIK171:MIR171"/>
    <mergeCell ref="MIS171:MIZ171"/>
    <mergeCell ref="MJA171:MJH171"/>
    <mergeCell ref="MJI171:MJP171"/>
    <mergeCell ref="MJQ171:MJX171"/>
    <mergeCell ref="MJY171:MKF171"/>
    <mergeCell ref="MES171:MEZ171"/>
    <mergeCell ref="MFA171:MFH171"/>
    <mergeCell ref="MFI171:MFP171"/>
    <mergeCell ref="MFQ171:MFX171"/>
    <mergeCell ref="MFY171:MGF171"/>
    <mergeCell ref="MGG171:MGN171"/>
    <mergeCell ref="MGO171:MGV171"/>
    <mergeCell ref="MGW171:MHD171"/>
    <mergeCell ref="MHE171:MHL171"/>
    <mergeCell ref="MBY171:MCF171"/>
    <mergeCell ref="MCG171:MCN171"/>
    <mergeCell ref="MCO171:MCV171"/>
    <mergeCell ref="MCW171:MDD171"/>
    <mergeCell ref="MDE171:MDL171"/>
    <mergeCell ref="MDM171:MDT171"/>
    <mergeCell ref="MDU171:MEB171"/>
    <mergeCell ref="MEC171:MEJ171"/>
    <mergeCell ref="MEK171:MER171"/>
    <mergeCell ref="LZE171:LZL171"/>
    <mergeCell ref="LZM171:LZT171"/>
    <mergeCell ref="LZU171:MAB171"/>
    <mergeCell ref="MAC171:MAJ171"/>
    <mergeCell ref="MAK171:MAR171"/>
    <mergeCell ref="MAS171:MAZ171"/>
    <mergeCell ref="MBA171:MBH171"/>
    <mergeCell ref="MBI171:MBP171"/>
    <mergeCell ref="MBQ171:MBX171"/>
    <mergeCell ref="LWK171:LWR171"/>
    <mergeCell ref="LWS171:LWZ171"/>
    <mergeCell ref="LXA171:LXH171"/>
    <mergeCell ref="LXI171:LXP171"/>
    <mergeCell ref="LXQ171:LXX171"/>
    <mergeCell ref="LXY171:LYF171"/>
    <mergeCell ref="LYG171:LYN171"/>
    <mergeCell ref="LYO171:LYV171"/>
    <mergeCell ref="LYW171:LZD171"/>
    <mergeCell ref="LTQ171:LTX171"/>
    <mergeCell ref="LTY171:LUF171"/>
    <mergeCell ref="LUG171:LUN171"/>
    <mergeCell ref="LUO171:LUV171"/>
    <mergeCell ref="LUW171:LVD171"/>
    <mergeCell ref="LVE171:LVL171"/>
    <mergeCell ref="LVM171:LVT171"/>
    <mergeCell ref="LVU171:LWB171"/>
    <mergeCell ref="LWC171:LWJ171"/>
    <mergeCell ref="LQW171:LRD171"/>
    <mergeCell ref="LRE171:LRL171"/>
    <mergeCell ref="LRM171:LRT171"/>
    <mergeCell ref="LRU171:LSB171"/>
    <mergeCell ref="LSC171:LSJ171"/>
    <mergeCell ref="LSK171:LSR171"/>
    <mergeCell ref="LSS171:LSZ171"/>
    <mergeCell ref="LTA171:LTH171"/>
    <mergeCell ref="LTI171:LTP171"/>
    <mergeCell ref="LOC171:LOJ171"/>
    <mergeCell ref="LOK171:LOR171"/>
    <mergeCell ref="LOS171:LOZ171"/>
    <mergeCell ref="LPA171:LPH171"/>
    <mergeCell ref="LPI171:LPP171"/>
    <mergeCell ref="LPQ171:LPX171"/>
    <mergeCell ref="LPY171:LQF171"/>
    <mergeCell ref="LQG171:LQN171"/>
    <mergeCell ref="LQO171:LQV171"/>
    <mergeCell ref="LLI171:LLP171"/>
    <mergeCell ref="LLQ171:LLX171"/>
    <mergeCell ref="LLY171:LMF171"/>
    <mergeCell ref="LMG171:LMN171"/>
    <mergeCell ref="LMO171:LMV171"/>
    <mergeCell ref="LMW171:LND171"/>
    <mergeCell ref="LNE171:LNL171"/>
    <mergeCell ref="LNM171:LNT171"/>
    <mergeCell ref="LNU171:LOB171"/>
    <mergeCell ref="LIO171:LIV171"/>
    <mergeCell ref="LIW171:LJD171"/>
    <mergeCell ref="LJE171:LJL171"/>
    <mergeCell ref="LJM171:LJT171"/>
    <mergeCell ref="LJU171:LKB171"/>
    <mergeCell ref="LKC171:LKJ171"/>
    <mergeCell ref="LKK171:LKR171"/>
    <mergeCell ref="LKS171:LKZ171"/>
    <mergeCell ref="LLA171:LLH171"/>
    <mergeCell ref="LFU171:LGB171"/>
    <mergeCell ref="LGC171:LGJ171"/>
    <mergeCell ref="LGK171:LGR171"/>
    <mergeCell ref="LGS171:LGZ171"/>
    <mergeCell ref="LHA171:LHH171"/>
    <mergeCell ref="LHI171:LHP171"/>
    <mergeCell ref="LHQ171:LHX171"/>
    <mergeCell ref="LHY171:LIF171"/>
    <mergeCell ref="LIG171:LIN171"/>
    <mergeCell ref="LDA171:LDH171"/>
    <mergeCell ref="LDI171:LDP171"/>
    <mergeCell ref="LDQ171:LDX171"/>
    <mergeCell ref="LDY171:LEF171"/>
    <mergeCell ref="LEG171:LEN171"/>
    <mergeCell ref="LEO171:LEV171"/>
    <mergeCell ref="LEW171:LFD171"/>
    <mergeCell ref="LFE171:LFL171"/>
    <mergeCell ref="LFM171:LFT171"/>
    <mergeCell ref="LAG171:LAN171"/>
    <mergeCell ref="LAO171:LAV171"/>
    <mergeCell ref="LAW171:LBD171"/>
    <mergeCell ref="LBE171:LBL171"/>
    <mergeCell ref="LBM171:LBT171"/>
    <mergeCell ref="LBU171:LCB171"/>
    <mergeCell ref="LCC171:LCJ171"/>
    <mergeCell ref="LCK171:LCR171"/>
    <mergeCell ref="LCS171:LCZ171"/>
    <mergeCell ref="KXM171:KXT171"/>
    <mergeCell ref="KXU171:KYB171"/>
    <mergeCell ref="KYC171:KYJ171"/>
    <mergeCell ref="KYK171:KYR171"/>
    <mergeCell ref="KYS171:KYZ171"/>
    <mergeCell ref="KZA171:KZH171"/>
    <mergeCell ref="KZI171:KZP171"/>
    <mergeCell ref="KZQ171:KZX171"/>
    <mergeCell ref="KZY171:LAF171"/>
    <mergeCell ref="KUS171:KUZ171"/>
    <mergeCell ref="KVA171:KVH171"/>
    <mergeCell ref="KVI171:KVP171"/>
    <mergeCell ref="KVQ171:KVX171"/>
    <mergeCell ref="KVY171:KWF171"/>
    <mergeCell ref="KWG171:KWN171"/>
    <mergeCell ref="KWO171:KWV171"/>
    <mergeCell ref="KWW171:KXD171"/>
    <mergeCell ref="KXE171:KXL171"/>
    <mergeCell ref="KRY171:KSF171"/>
    <mergeCell ref="KSG171:KSN171"/>
    <mergeCell ref="KSO171:KSV171"/>
    <mergeCell ref="KSW171:KTD171"/>
    <mergeCell ref="KTE171:KTL171"/>
    <mergeCell ref="KTM171:KTT171"/>
    <mergeCell ref="KTU171:KUB171"/>
    <mergeCell ref="KUC171:KUJ171"/>
    <mergeCell ref="KUK171:KUR171"/>
    <mergeCell ref="KPE171:KPL171"/>
    <mergeCell ref="KPM171:KPT171"/>
    <mergeCell ref="KPU171:KQB171"/>
    <mergeCell ref="KQC171:KQJ171"/>
    <mergeCell ref="KQK171:KQR171"/>
    <mergeCell ref="KQS171:KQZ171"/>
    <mergeCell ref="KRA171:KRH171"/>
    <mergeCell ref="KRI171:KRP171"/>
    <mergeCell ref="KRQ171:KRX171"/>
    <mergeCell ref="KMK171:KMR171"/>
    <mergeCell ref="KMS171:KMZ171"/>
    <mergeCell ref="KNA171:KNH171"/>
    <mergeCell ref="KNI171:KNP171"/>
    <mergeCell ref="KNQ171:KNX171"/>
    <mergeCell ref="KNY171:KOF171"/>
    <mergeCell ref="KOG171:KON171"/>
    <mergeCell ref="KOO171:KOV171"/>
    <mergeCell ref="KOW171:KPD171"/>
    <mergeCell ref="KJQ171:KJX171"/>
    <mergeCell ref="KJY171:KKF171"/>
    <mergeCell ref="KKG171:KKN171"/>
    <mergeCell ref="KKO171:KKV171"/>
    <mergeCell ref="KKW171:KLD171"/>
    <mergeCell ref="KLE171:KLL171"/>
    <mergeCell ref="KLM171:KLT171"/>
    <mergeCell ref="KLU171:KMB171"/>
    <mergeCell ref="KMC171:KMJ171"/>
    <mergeCell ref="KGW171:KHD171"/>
    <mergeCell ref="KHE171:KHL171"/>
    <mergeCell ref="KHM171:KHT171"/>
    <mergeCell ref="KHU171:KIB171"/>
    <mergeCell ref="KIC171:KIJ171"/>
    <mergeCell ref="KIK171:KIR171"/>
    <mergeCell ref="KIS171:KIZ171"/>
    <mergeCell ref="KJA171:KJH171"/>
    <mergeCell ref="KJI171:KJP171"/>
    <mergeCell ref="KEC171:KEJ171"/>
    <mergeCell ref="KEK171:KER171"/>
    <mergeCell ref="KES171:KEZ171"/>
    <mergeCell ref="KFA171:KFH171"/>
    <mergeCell ref="KFI171:KFP171"/>
    <mergeCell ref="KFQ171:KFX171"/>
    <mergeCell ref="KFY171:KGF171"/>
    <mergeCell ref="KGG171:KGN171"/>
    <mergeCell ref="KGO171:KGV171"/>
    <mergeCell ref="KBI171:KBP171"/>
    <mergeCell ref="KBQ171:KBX171"/>
    <mergeCell ref="KBY171:KCF171"/>
    <mergeCell ref="KCG171:KCN171"/>
    <mergeCell ref="KCO171:KCV171"/>
    <mergeCell ref="KCW171:KDD171"/>
    <mergeCell ref="KDE171:KDL171"/>
    <mergeCell ref="KDM171:KDT171"/>
    <mergeCell ref="KDU171:KEB171"/>
    <mergeCell ref="JYO171:JYV171"/>
    <mergeCell ref="JYW171:JZD171"/>
    <mergeCell ref="JZE171:JZL171"/>
    <mergeCell ref="JZM171:JZT171"/>
    <mergeCell ref="JZU171:KAB171"/>
    <mergeCell ref="KAC171:KAJ171"/>
    <mergeCell ref="KAK171:KAR171"/>
    <mergeCell ref="KAS171:KAZ171"/>
    <mergeCell ref="KBA171:KBH171"/>
    <mergeCell ref="JVU171:JWB171"/>
    <mergeCell ref="JWC171:JWJ171"/>
    <mergeCell ref="JWK171:JWR171"/>
    <mergeCell ref="JWS171:JWZ171"/>
    <mergeCell ref="JXA171:JXH171"/>
    <mergeCell ref="JXI171:JXP171"/>
    <mergeCell ref="JXQ171:JXX171"/>
    <mergeCell ref="JXY171:JYF171"/>
    <mergeCell ref="JYG171:JYN171"/>
    <mergeCell ref="JTA171:JTH171"/>
    <mergeCell ref="JTI171:JTP171"/>
    <mergeCell ref="JTQ171:JTX171"/>
    <mergeCell ref="JTY171:JUF171"/>
    <mergeCell ref="JUG171:JUN171"/>
    <mergeCell ref="JUO171:JUV171"/>
    <mergeCell ref="JUW171:JVD171"/>
    <mergeCell ref="JVE171:JVL171"/>
    <mergeCell ref="JVM171:JVT171"/>
    <mergeCell ref="JQG171:JQN171"/>
    <mergeCell ref="JQO171:JQV171"/>
    <mergeCell ref="JQW171:JRD171"/>
    <mergeCell ref="JRE171:JRL171"/>
    <mergeCell ref="JRM171:JRT171"/>
    <mergeCell ref="JRU171:JSB171"/>
    <mergeCell ref="JSC171:JSJ171"/>
    <mergeCell ref="JSK171:JSR171"/>
    <mergeCell ref="JSS171:JSZ171"/>
    <mergeCell ref="JNM171:JNT171"/>
    <mergeCell ref="JNU171:JOB171"/>
    <mergeCell ref="JOC171:JOJ171"/>
    <mergeCell ref="JOK171:JOR171"/>
    <mergeCell ref="JOS171:JOZ171"/>
    <mergeCell ref="JPA171:JPH171"/>
    <mergeCell ref="JPI171:JPP171"/>
    <mergeCell ref="JPQ171:JPX171"/>
    <mergeCell ref="JPY171:JQF171"/>
    <mergeCell ref="JKS171:JKZ171"/>
    <mergeCell ref="JLA171:JLH171"/>
    <mergeCell ref="JLI171:JLP171"/>
    <mergeCell ref="JLQ171:JLX171"/>
    <mergeCell ref="JLY171:JMF171"/>
    <mergeCell ref="JMG171:JMN171"/>
    <mergeCell ref="JMO171:JMV171"/>
    <mergeCell ref="JMW171:JND171"/>
    <mergeCell ref="JNE171:JNL171"/>
    <mergeCell ref="JHY171:JIF171"/>
    <mergeCell ref="JIG171:JIN171"/>
    <mergeCell ref="JIO171:JIV171"/>
    <mergeCell ref="JIW171:JJD171"/>
    <mergeCell ref="JJE171:JJL171"/>
    <mergeCell ref="JJM171:JJT171"/>
    <mergeCell ref="JJU171:JKB171"/>
    <mergeCell ref="JKC171:JKJ171"/>
    <mergeCell ref="JKK171:JKR171"/>
    <mergeCell ref="JFE171:JFL171"/>
    <mergeCell ref="JFM171:JFT171"/>
    <mergeCell ref="JFU171:JGB171"/>
    <mergeCell ref="JGC171:JGJ171"/>
    <mergeCell ref="JGK171:JGR171"/>
    <mergeCell ref="JGS171:JGZ171"/>
    <mergeCell ref="JHA171:JHH171"/>
    <mergeCell ref="JHI171:JHP171"/>
    <mergeCell ref="JHQ171:JHX171"/>
    <mergeCell ref="JCK171:JCR171"/>
    <mergeCell ref="JCS171:JCZ171"/>
    <mergeCell ref="JDA171:JDH171"/>
    <mergeCell ref="JDI171:JDP171"/>
    <mergeCell ref="JDQ171:JDX171"/>
    <mergeCell ref="JDY171:JEF171"/>
    <mergeCell ref="JEG171:JEN171"/>
    <mergeCell ref="JEO171:JEV171"/>
    <mergeCell ref="JEW171:JFD171"/>
    <mergeCell ref="IZQ171:IZX171"/>
    <mergeCell ref="IZY171:JAF171"/>
    <mergeCell ref="JAG171:JAN171"/>
    <mergeCell ref="JAO171:JAV171"/>
    <mergeCell ref="JAW171:JBD171"/>
    <mergeCell ref="JBE171:JBL171"/>
    <mergeCell ref="JBM171:JBT171"/>
    <mergeCell ref="JBU171:JCB171"/>
    <mergeCell ref="JCC171:JCJ171"/>
    <mergeCell ref="IWW171:IXD171"/>
    <mergeCell ref="IXE171:IXL171"/>
    <mergeCell ref="IXM171:IXT171"/>
    <mergeCell ref="IXU171:IYB171"/>
    <mergeCell ref="IYC171:IYJ171"/>
    <mergeCell ref="IYK171:IYR171"/>
    <mergeCell ref="IYS171:IYZ171"/>
    <mergeCell ref="IZA171:IZH171"/>
    <mergeCell ref="IZI171:IZP171"/>
    <mergeCell ref="IUC171:IUJ171"/>
    <mergeCell ref="IUK171:IUR171"/>
    <mergeCell ref="IUS171:IUZ171"/>
    <mergeCell ref="IVA171:IVH171"/>
    <mergeCell ref="IVI171:IVP171"/>
    <mergeCell ref="IVQ171:IVX171"/>
    <mergeCell ref="IVY171:IWF171"/>
    <mergeCell ref="IWG171:IWN171"/>
    <mergeCell ref="IWO171:IWV171"/>
    <mergeCell ref="IRI171:IRP171"/>
    <mergeCell ref="IRQ171:IRX171"/>
    <mergeCell ref="IRY171:ISF171"/>
    <mergeCell ref="ISG171:ISN171"/>
    <mergeCell ref="ISO171:ISV171"/>
    <mergeCell ref="ISW171:ITD171"/>
    <mergeCell ref="ITE171:ITL171"/>
    <mergeCell ref="ITM171:ITT171"/>
    <mergeCell ref="ITU171:IUB171"/>
    <mergeCell ref="IOO171:IOV171"/>
    <mergeCell ref="IOW171:IPD171"/>
    <mergeCell ref="IPE171:IPL171"/>
    <mergeCell ref="IPM171:IPT171"/>
    <mergeCell ref="IPU171:IQB171"/>
    <mergeCell ref="IQC171:IQJ171"/>
    <mergeCell ref="IQK171:IQR171"/>
    <mergeCell ref="IQS171:IQZ171"/>
    <mergeCell ref="IRA171:IRH171"/>
    <mergeCell ref="ILU171:IMB171"/>
    <mergeCell ref="IMC171:IMJ171"/>
    <mergeCell ref="IMK171:IMR171"/>
    <mergeCell ref="IMS171:IMZ171"/>
    <mergeCell ref="INA171:INH171"/>
    <mergeCell ref="INI171:INP171"/>
    <mergeCell ref="INQ171:INX171"/>
    <mergeCell ref="INY171:IOF171"/>
    <mergeCell ref="IOG171:ION171"/>
    <mergeCell ref="IJA171:IJH171"/>
    <mergeCell ref="IJI171:IJP171"/>
    <mergeCell ref="IJQ171:IJX171"/>
    <mergeCell ref="IJY171:IKF171"/>
    <mergeCell ref="IKG171:IKN171"/>
    <mergeCell ref="IKO171:IKV171"/>
    <mergeCell ref="IKW171:ILD171"/>
    <mergeCell ref="ILE171:ILL171"/>
    <mergeCell ref="ILM171:ILT171"/>
    <mergeCell ref="IGG171:IGN171"/>
    <mergeCell ref="IGO171:IGV171"/>
    <mergeCell ref="IGW171:IHD171"/>
    <mergeCell ref="IHE171:IHL171"/>
    <mergeCell ref="IHM171:IHT171"/>
    <mergeCell ref="IHU171:IIB171"/>
    <mergeCell ref="IIC171:IIJ171"/>
    <mergeCell ref="IIK171:IIR171"/>
    <mergeCell ref="IIS171:IIZ171"/>
    <mergeCell ref="IDM171:IDT171"/>
    <mergeCell ref="IDU171:IEB171"/>
    <mergeCell ref="IEC171:IEJ171"/>
    <mergeCell ref="IEK171:IER171"/>
    <mergeCell ref="IES171:IEZ171"/>
    <mergeCell ref="IFA171:IFH171"/>
    <mergeCell ref="IFI171:IFP171"/>
    <mergeCell ref="IFQ171:IFX171"/>
    <mergeCell ref="IFY171:IGF171"/>
    <mergeCell ref="IAS171:IAZ171"/>
    <mergeCell ref="IBA171:IBH171"/>
    <mergeCell ref="IBI171:IBP171"/>
    <mergeCell ref="IBQ171:IBX171"/>
    <mergeCell ref="IBY171:ICF171"/>
    <mergeCell ref="ICG171:ICN171"/>
    <mergeCell ref="ICO171:ICV171"/>
    <mergeCell ref="ICW171:IDD171"/>
    <mergeCell ref="IDE171:IDL171"/>
    <mergeCell ref="HXY171:HYF171"/>
    <mergeCell ref="HYG171:HYN171"/>
    <mergeCell ref="HYO171:HYV171"/>
    <mergeCell ref="HYW171:HZD171"/>
    <mergeCell ref="HZE171:HZL171"/>
    <mergeCell ref="HZM171:HZT171"/>
    <mergeCell ref="HZU171:IAB171"/>
    <mergeCell ref="IAC171:IAJ171"/>
    <mergeCell ref="IAK171:IAR171"/>
    <mergeCell ref="HVE171:HVL171"/>
    <mergeCell ref="HVM171:HVT171"/>
    <mergeCell ref="HVU171:HWB171"/>
    <mergeCell ref="HWC171:HWJ171"/>
    <mergeCell ref="HWK171:HWR171"/>
    <mergeCell ref="HWS171:HWZ171"/>
    <mergeCell ref="HXA171:HXH171"/>
    <mergeCell ref="HXI171:HXP171"/>
    <mergeCell ref="HXQ171:HXX171"/>
    <mergeCell ref="HSK171:HSR171"/>
    <mergeCell ref="HSS171:HSZ171"/>
    <mergeCell ref="HTA171:HTH171"/>
    <mergeCell ref="HTI171:HTP171"/>
    <mergeCell ref="HTQ171:HTX171"/>
    <mergeCell ref="HTY171:HUF171"/>
    <mergeCell ref="HUG171:HUN171"/>
    <mergeCell ref="HUO171:HUV171"/>
    <mergeCell ref="HUW171:HVD171"/>
    <mergeCell ref="HPQ171:HPX171"/>
    <mergeCell ref="HPY171:HQF171"/>
    <mergeCell ref="HQG171:HQN171"/>
    <mergeCell ref="HQO171:HQV171"/>
    <mergeCell ref="HQW171:HRD171"/>
    <mergeCell ref="HRE171:HRL171"/>
    <mergeCell ref="HRM171:HRT171"/>
    <mergeCell ref="HRU171:HSB171"/>
    <mergeCell ref="HSC171:HSJ171"/>
    <mergeCell ref="HMW171:HND171"/>
    <mergeCell ref="HNE171:HNL171"/>
    <mergeCell ref="HNM171:HNT171"/>
    <mergeCell ref="HNU171:HOB171"/>
    <mergeCell ref="HOC171:HOJ171"/>
    <mergeCell ref="HOK171:HOR171"/>
    <mergeCell ref="HOS171:HOZ171"/>
    <mergeCell ref="HPA171:HPH171"/>
    <mergeCell ref="HPI171:HPP171"/>
    <mergeCell ref="HKC171:HKJ171"/>
    <mergeCell ref="HKK171:HKR171"/>
    <mergeCell ref="HKS171:HKZ171"/>
    <mergeCell ref="HLA171:HLH171"/>
    <mergeCell ref="HLI171:HLP171"/>
    <mergeCell ref="HLQ171:HLX171"/>
    <mergeCell ref="HLY171:HMF171"/>
    <mergeCell ref="HMG171:HMN171"/>
    <mergeCell ref="HMO171:HMV171"/>
    <mergeCell ref="HHI171:HHP171"/>
    <mergeCell ref="HHQ171:HHX171"/>
    <mergeCell ref="HHY171:HIF171"/>
    <mergeCell ref="HIG171:HIN171"/>
    <mergeCell ref="HIO171:HIV171"/>
    <mergeCell ref="HIW171:HJD171"/>
    <mergeCell ref="HJE171:HJL171"/>
    <mergeCell ref="HJM171:HJT171"/>
    <mergeCell ref="HJU171:HKB171"/>
    <mergeCell ref="HEO171:HEV171"/>
    <mergeCell ref="HEW171:HFD171"/>
    <mergeCell ref="HFE171:HFL171"/>
    <mergeCell ref="HFM171:HFT171"/>
    <mergeCell ref="HFU171:HGB171"/>
    <mergeCell ref="HGC171:HGJ171"/>
    <mergeCell ref="HGK171:HGR171"/>
    <mergeCell ref="HGS171:HGZ171"/>
    <mergeCell ref="HHA171:HHH171"/>
    <mergeCell ref="HBU171:HCB171"/>
    <mergeCell ref="HCC171:HCJ171"/>
    <mergeCell ref="HCK171:HCR171"/>
    <mergeCell ref="HCS171:HCZ171"/>
    <mergeCell ref="HDA171:HDH171"/>
    <mergeCell ref="HDI171:HDP171"/>
    <mergeCell ref="HDQ171:HDX171"/>
    <mergeCell ref="HDY171:HEF171"/>
    <mergeCell ref="HEG171:HEN171"/>
    <mergeCell ref="GZA171:GZH171"/>
    <mergeCell ref="GZI171:GZP171"/>
    <mergeCell ref="GZQ171:GZX171"/>
    <mergeCell ref="GZY171:HAF171"/>
    <mergeCell ref="HAG171:HAN171"/>
    <mergeCell ref="HAO171:HAV171"/>
    <mergeCell ref="HAW171:HBD171"/>
    <mergeCell ref="HBE171:HBL171"/>
    <mergeCell ref="HBM171:HBT171"/>
    <mergeCell ref="GWG171:GWN171"/>
    <mergeCell ref="GWO171:GWV171"/>
    <mergeCell ref="GWW171:GXD171"/>
    <mergeCell ref="GXE171:GXL171"/>
    <mergeCell ref="GXM171:GXT171"/>
    <mergeCell ref="GXU171:GYB171"/>
    <mergeCell ref="GYC171:GYJ171"/>
    <mergeCell ref="GYK171:GYR171"/>
    <mergeCell ref="GYS171:GYZ171"/>
    <mergeCell ref="GTM171:GTT171"/>
    <mergeCell ref="GTU171:GUB171"/>
    <mergeCell ref="GUC171:GUJ171"/>
    <mergeCell ref="GUK171:GUR171"/>
    <mergeCell ref="GUS171:GUZ171"/>
    <mergeCell ref="GVA171:GVH171"/>
    <mergeCell ref="GVI171:GVP171"/>
    <mergeCell ref="GVQ171:GVX171"/>
    <mergeCell ref="GVY171:GWF171"/>
    <mergeCell ref="GQS171:GQZ171"/>
    <mergeCell ref="GRA171:GRH171"/>
    <mergeCell ref="GRI171:GRP171"/>
    <mergeCell ref="GRQ171:GRX171"/>
    <mergeCell ref="GRY171:GSF171"/>
    <mergeCell ref="GSG171:GSN171"/>
    <mergeCell ref="GSO171:GSV171"/>
    <mergeCell ref="GSW171:GTD171"/>
    <mergeCell ref="GTE171:GTL171"/>
    <mergeCell ref="GNY171:GOF171"/>
    <mergeCell ref="GOG171:GON171"/>
    <mergeCell ref="GOO171:GOV171"/>
    <mergeCell ref="GOW171:GPD171"/>
    <mergeCell ref="GPE171:GPL171"/>
    <mergeCell ref="GPM171:GPT171"/>
    <mergeCell ref="GPU171:GQB171"/>
    <mergeCell ref="GQC171:GQJ171"/>
    <mergeCell ref="GQK171:GQR171"/>
    <mergeCell ref="GLE171:GLL171"/>
    <mergeCell ref="GLM171:GLT171"/>
    <mergeCell ref="GLU171:GMB171"/>
    <mergeCell ref="GMC171:GMJ171"/>
    <mergeCell ref="GMK171:GMR171"/>
    <mergeCell ref="GMS171:GMZ171"/>
    <mergeCell ref="GNA171:GNH171"/>
    <mergeCell ref="GNI171:GNP171"/>
    <mergeCell ref="GNQ171:GNX171"/>
    <mergeCell ref="GIK171:GIR171"/>
    <mergeCell ref="GIS171:GIZ171"/>
    <mergeCell ref="GJA171:GJH171"/>
    <mergeCell ref="GJI171:GJP171"/>
    <mergeCell ref="GJQ171:GJX171"/>
    <mergeCell ref="GJY171:GKF171"/>
    <mergeCell ref="GKG171:GKN171"/>
    <mergeCell ref="GKO171:GKV171"/>
    <mergeCell ref="GKW171:GLD171"/>
    <mergeCell ref="GFQ171:GFX171"/>
    <mergeCell ref="GFY171:GGF171"/>
    <mergeCell ref="GGG171:GGN171"/>
    <mergeCell ref="GGO171:GGV171"/>
    <mergeCell ref="GGW171:GHD171"/>
    <mergeCell ref="GHE171:GHL171"/>
    <mergeCell ref="GHM171:GHT171"/>
    <mergeCell ref="GHU171:GIB171"/>
    <mergeCell ref="GIC171:GIJ171"/>
    <mergeCell ref="GCW171:GDD171"/>
    <mergeCell ref="GDE171:GDL171"/>
    <mergeCell ref="GDM171:GDT171"/>
    <mergeCell ref="GDU171:GEB171"/>
    <mergeCell ref="GEC171:GEJ171"/>
    <mergeCell ref="GEK171:GER171"/>
    <mergeCell ref="GES171:GEZ171"/>
    <mergeCell ref="GFA171:GFH171"/>
    <mergeCell ref="GFI171:GFP171"/>
    <mergeCell ref="GAC171:GAJ171"/>
    <mergeCell ref="GAK171:GAR171"/>
    <mergeCell ref="GAS171:GAZ171"/>
    <mergeCell ref="GBA171:GBH171"/>
    <mergeCell ref="GBI171:GBP171"/>
    <mergeCell ref="GBQ171:GBX171"/>
    <mergeCell ref="GBY171:GCF171"/>
    <mergeCell ref="GCG171:GCN171"/>
    <mergeCell ref="GCO171:GCV171"/>
    <mergeCell ref="FXI171:FXP171"/>
    <mergeCell ref="FXQ171:FXX171"/>
    <mergeCell ref="FXY171:FYF171"/>
    <mergeCell ref="FYG171:FYN171"/>
    <mergeCell ref="FYO171:FYV171"/>
    <mergeCell ref="FYW171:FZD171"/>
    <mergeCell ref="FZE171:FZL171"/>
    <mergeCell ref="FZM171:FZT171"/>
    <mergeCell ref="FZU171:GAB171"/>
    <mergeCell ref="FUO171:FUV171"/>
    <mergeCell ref="FUW171:FVD171"/>
    <mergeCell ref="FVE171:FVL171"/>
    <mergeCell ref="FVM171:FVT171"/>
    <mergeCell ref="FVU171:FWB171"/>
    <mergeCell ref="FWC171:FWJ171"/>
    <mergeCell ref="FWK171:FWR171"/>
    <mergeCell ref="FWS171:FWZ171"/>
    <mergeCell ref="FXA171:FXH171"/>
    <mergeCell ref="FRU171:FSB171"/>
    <mergeCell ref="FSC171:FSJ171"/>
    <mergeCell ref="FSK171:FSR171"/>
    <mergeCell ref="FSS171:FSZ171"/>
    <mergeCell ref="FTA171:FTH171"/>
    <mergeCell ref="FTI171:FTP171"/>
    <mergeCell ref="FTQ171:FTX171"/>
    <mergeCell ref="FTY171:FUF171"/>
    <mergeCell ref="FUG171:FUN171"/>
    <mergeCell ref="FPA171:FPH171"/>
    <mergeCell ref="FPI171:FPP171"/>
    <mergeCell ref="FPQ171:FPX171"/>
    <mergeCell ref="FPY171:FQF171"/>
    <mergeCell ref="FQG171:FQN171"/>
    <mergeCell ref="FQO171:FQV171"/>
    <mergeCell ref="FQW171:FRD171"/>
    <mergeCell ref="FRE171:FRL171"/>
    <mergeCell ref="FRM171:FRT171"/>
    <mergeCell ref="FMG171:FMN171"/>
    <mergeCell ref="FMO171:FMV171"/>
    <mergeCell ref="FMW171:FND171"/>
    <mergeCell ref="FNE171:FNL171"/>
    <mergeCell ref="FNM171:FNT171"/>
    <mergeCell ref="FNU171:FOB171"/>
    <mergeCell ref="FOC171:FOJ171"/>
    <mergeCell ref="FOK171:FOR171"/>
    <mergeCell ref="FOS171:FOZ171"/>
    <mergeCell ref="FJM171:FJT171"/>
    <mergeCell ref="FJU171:FKB171"/>
    <mergeCell ref="FKC171:FKJ171"/>
    <mergeCell ref="FKK171:FKR171"/>
    <mergeCell ref="FKS171:FKZ171"/>
    <mergeCell ref="FLA171:FLH171"/>
    <mergeCell ref="FLI171:FLP171"/>
    <mergeCell ref="FLQ171:FLX171"/>
    <mergeCell ref="FLY171:FMF171"/>
    <mergeCell ref="FGS171:FGZ171"/>
    <mergeCell ref="FHA171:FHH171"/>
    <mergeCell ref="FHI171:FHP171"/>
    <mergeCell ref="FHQ171:FHX171"/>
    <mergeCell ref="FHY171:FIF171"/>
    <mergeCell ref="FIG171:FIN171"/>
    <mergeCell ref="FIO171:FIV171"/>
    <mergeCell ref="FIW171:FJD171"/>
    <mergeCell ref="FJE171:FJL171"/>
    <mergeCell ref="FDY171:FEF171"/>
    <mergeCell ref="FEG171:FEN171"/>
    <mergeCell ref="FEO171:FEV171"/>
    <mergeCell ref="FEW171:FFD171"/>
    <mergeCell ref="FFE171:FFL171"/>
    <mergeCell ref="FFM171:FFT171"/>
    <mergeCell ref="FFU171:FGB171"/>
    <mergeCell ref="FGC171:FGJ171"/>
    <mergeCell ref="FGK171:FGR171"/>
    <mergeCell ref="FBE171:FBL171"/>
    <mergeCell ref="FBM171:FBT171"/>
    <mergeCell ref="FBU171:FCB171"/>
    <mergeCell ref="FCC171:FCJ171"/>
    <mergeCell ref="FCK171:FCR171"/>
    <mergeCell ref="FCS171:FCZ171"/>
    <mergeCell ref="FDA171:FDH171"/>
    <mergeCell ref="FDI171:FDP171"/>
    <mergeCell ref="FDQ171:FDX171"/>
    <mergeCell ref="EYK171:EYR171"/>
    <mergeCell ref="EYS171:EYZ171"/>
    <mergeCell ref="EZA171:EZH171"/>
    <mergeCell ref="EZI171:EZP171"/>
    <mergeCell ref="EZQ171:EZX171"/>
    <mergeCell ref="EZY171:FAF171"/>
    <mergeCell ref="FAG171:FAN171"/>
    <mergeCell ref="FAO171:FAV171"/>
    <mergeCell ref="FAW171:FBD171"/>
    <mergeCell ref="EVQ171:EVX171"/>
    <mergeCell ref="EVY171:EWF171"/>
    <mergeCell ref="EWG171:EWN171"/>
    <mergeCell ref="EWO171:EWV171"/>
    <mergeCell ref="EWW171:EXD171"/>
    <mergeCell ref="EXE171:EXL171"/>
    <mergeCell ref="EXM171:EXT171"/>
    <mergeCell ref="EXU171:EYB171"/>
    <mergeCell ref="EYC171:EYJ171"/>
    <mergeCell ref="ESW171:ETD171"/>
    <mergeCell ref="ETE171:ETL171"/>
    <mergeCell ref="ETM171:ETT171"/>
    <mergeCell ref="ETU171:EUB171"/>
    <mergeCell ref="EUC171:EUJ171"/>
    <mergeCell ref="EUK171:EUR171"/>
    <mergeCell ref="EUS171:EUZ171"/>
    <mergeCell ref="EVA171:EVH171"/>
    <mergeCell ref="EVI171:EVP171"/>
    <mergeCell ref="EQC171:EQJ171"/>
    <mergeCell ref="EQK171:EQR171"/>
    <mergeCell ref="EQS171:EQZ171"/>
    <mergeCell ref="ERA171:ERH171"/>
    <mergeCell ref="ERI171:ERP171"/>
    <mergeCell ref="ERQ171:ERX171"/>
    <mergeCell ref="ERY171:ESF171"/>
    <mergeCell ref="ESG171:ESN171"/>
    <mergeCell ref="ESO171:ESV171"/>
    <mergeCell ref="ENI171:ENP171"/>
    <mergeCell ref="ENQ171:ENX171"/>
    <mergeCell ref="ENY171:EOF171"/>
    <mergeCell ref="EOG171:EON171"/>
    <mergeCell ref="EOO171:EOV171"/>
    <mergeCell ref="EOW171:EPD171"/>
    <mergeCell ref="EPE171:EPL171"/>
    <mergeCell ref="EPM171:EPT171"/>
    <mergeCell ref="EPU171:EQB171"/>
    <mergeCell ref="EKO171:EKV171"/>
    <mergeCell ref="EKW171:ELD171"/>
    <mergeCell ref="ELE171:ELL171"/>
    <mergeCell ref="ELM171:ELT171"/>
    <mergeCell ref="ELU171:EMB171"/>
    <mergeCell ref="EMC171:EMJ171"/>
    <mergeCell ref="EMK171:EMR171"/>
    <mergeCell ref="EMS171:EMZ171"/>
    <mergeCell ref="ENA171:ENH171"/>
    <mergeCell ref="EHU171:EIB171"/>
    <mergeCell ref="EIC171:EIJ171"/>
    <mergeCell ref="EIK171:EIR171"/>
    <mergeCell ref="EIS171:EIZ171"/>
    <mergeCell ref="EJA171:EJH171"/>
    <mergeCell ref="EJI171:EJP171"/>
    <mergeCell ref="EJQ171:EJX171"/>
    <mergeCell ref="EJY171:EKF171"/>
    <mergeCell ref="EKG171:EKN171"/>
    <mergeCell ref="EFA171:EFH171"/>
    <mergeCell ref="EFI171:EFP171"/>
    <mergeCell ref="EFQ171:EFX171"/>
    <mergeCell ref="EFY171:EGF171"/>
    <mergeCell ref="EGG171:EGN171"/>
    <mergeCell ref="EGO171:EGV171"/>
    <mergeCell ref="EGW171:EHD171"/>
    <mergeCell ref="EHE171:EHL171"/>
    <mergeCell ref="EHM171:EHT171"/>
    <mergeCell ref="ECG171:ECN171"/>
    <mergeCell ref="ECO171:ECV171"/>
    <mergeCell ref="ECW171:EDD171"/>
    <mergeCell ref="EDE171:EDL171"/>
    <mergeCell ref="EDM171:EDT171"/>
    <mergeCell ref="EDU171:EEB171"/>
    <mergeCell ref="EEC171:EEJ171"/>
    <mergeCell ref="EEK171:EER171"/>
    <mergeCell ref="EES171:EEZ171"/>
    <mergeCell ref="DZM171:DZT171"/>
    <mergeCell ref="DZU171:EAB171"/>
    <mergeCell ref="EAC171:EAJ171"/>
    <mergeCell ref="EAK171:EAR171"/>
    <mergeCell ref="EAS171:EAZ171"/>
    <mergeCell ref="EBA171:EBH171"/>
    <mergeCell ref="EBI171:EBP171"/>
    <mergeCell ref="EBQ171:EBX171"/>
    <mergeCell ref="EBY171:ECF171"/>
    <mergeCell ref="DWS171:DWZ171"/>
    <mergeCell ref="DXA171:DXH171"/>
    <mergeCell ref="DXI171:DXP171"/>
    <mergeCell ref="DXQ171:DXX171"/>
    <mergeCell ref="DXY171:DYF171"/>
    <mergeCell ref="DYG171:DYN171"/>
    <mergeCell ref="DYO171:DYV171"/>
    <mergeCell ref="DYW171:DZD171"/>
    <mergeCell ref="DZE171:DZL171"/>
    <mergeCell ref="DTY171:DUF171"/>
    <mergeCell ref="DUG171:DUN171"/>
    <mergeCell ref="DUO171:DUV171"/>
    <mergeCell ref="DUW171:DVD171"/>
    <mergeCell ref="DVE171:DVL171"/>
    <mergeCell ref="DVM171:DVT171"/>
    <mergeCell ref="DVU171:DWB171"/>
    <mergeCell ref="DWC171:DWJ171"/>
    <mergeCell ref="DWK171:DWR171"/>
    <mergeCell ref="DRE171:DRL171"/>
    <mergeCell ref="DRM171:DRT171"/>
    <mergeCell ref="DRU171:DSB171"/>
    <mergeCell ref="DSC171:DSJ171"/>
    <mergeCell ref="DSK171:DSR171"/>
    <mergeCell ref="DSS171:DSZ171"/>
    <mergeCell ref="DTA171:DTH171"/>
    <mergeCell ref="DTI171:DTP171"/>
    <mergeCell ref="DTQ171:DTX171"/>
    <mergeCell ref="DOK171:DOR171"/>
    <mergeCell ref="DOS171:DOZ171"/>
    <mergeCell ref="DPA171:DPH171"/>
    <mergeCell ref="DPI171:DPP171"/>
    <mergeCell ref="DPQ171:DPX171"/>
    <mergeCell ref="DPY171:DQF171"/>
    <mergeCell ref="DQG171:DQN171"/>
    <mergeCell ref="DQO171:DQV171"/>
    <mergeCell ref="DQW171:DRD171"/>
    <mergeCell ref="DLQ171:DLX171"/>
    <mergeCell ref="DLY171:DMF171"/>
    <mergeCell ref="DMG171:DMN171"/>
    <mergeCell ref="DMO171:DMV171"/>
    <mergeCell ref="DMW171:DND171"/>
    <mergeCell ref="DNE171:DNL171"/>
    <mergeCell ref="DNM171:DNT171"/>
    <mergeCell ref="DNU171:DOB171"/>
    <mergeCell ref="DOC171:DOJ171"/>
    <mergeCell ref="DIW171:DJD171"/>
    <mergeCell ref="DJE171:DJL171"/>
    <mergeCell ref="DJM171:DJT171"/>
    <mergeCell ref="DJU171:DKB171"/>
    <mergeCell ref="DKC171:DKJ171"/>
    <mergeCell ref="DKK171:DKR171"/>
    <mergeCell ref="DKS171:DKZ171"/>
    <mergeCell ref="DLA171:DLH171"/>
    <mergeCell ref="DLI171:DLP171"/>
    <mergeCell ref="DGC171:DGJ171"/>
    <mergeCell ref="DGK171:DGR171"/>
    <mergeCell ref="DGS171:DGZ171"/>
    <mergeCell ref="DHA171:DHH171"/>
    <mergeCell ref="DHI171:DHP171"/>
    <mergeCell ref="DHQ171:DHX171"/>
    <mergeCell ref="DHY171:DIF171"/>
    <mergeCell ref="DIG171:DIN171"/>
    <mergeCell ref="DIO171:DIV171"/>
    <mergeCell ref="DDI171:DDP171"/>
    <mergeCell ref="DDQ171:DDX171"/>
    <mergeCell ref="DDY171:DEF171"/>
    <mergeCell ref="DEG171:DEN171"/>
    <mergeCell ref="DEO171:DEV171"/>
    <mergeCell ref="DEW171:DFD171"/>
    <mergeCell ref="DFE171:DFL171"/>
    <mergeCell ref="DFM171:DFT171"/>
    <mergeCell ref="DFU171:DGB171"/>
    <mergeCell ref="DAO171:DAV171"/>
    <mergeCell ref="DAW171:DBD171"/>
    <mergeCell ref="DBE171:DBL171"/>
    <mergeCell ref="DBM171:DBT171"/>
    <mergeCell ref="DBU171:DCB171"/>
    <mergeCell ref="DCC171:DCJ171"/>
    <mergeCell ref="DCK171:DCR171"/>
    <mergeCell ref="DCS171:DCZ171"/>
    <mergeCell ref="DDA171:DDH171"/>
    <mergeCell ref="CXU171:CYB171"/>
    <mergeCell ref="CYC171:CYJ171"/>
    <mergeCell ref="CYK171:CYR171"/>
    <mergeCell ref="CYS171:CYZ171"/>
    <mergeCell ref="CZA171:CZH171"/>
    <mergeCell ref="CZI171:CZP171"/>
    <mergeCell ref="CZQ171:CZX171"/>
    <mergeCell ref="CZY171:DAF171"/>
    <mergeCell ref="DAG171:DAN171"/>
    <mergeCell ref="CVA171:CVH171"/>
    <mergeCell ref="CVI171:CVP171"/>
    <mergeCell ref="CVQ171:CVX171"/>
    <mergeCell ref="CVY171:CWF171"/>
    <mergeCell ref="CWG171:CWN171"/>
    <mergeCell ref="CWO171:CWV171"/>
    <mergeCell ref="CWW171:CXD171"/>
    <mergeCell ref="CXE171:CXL171"/>
    <mergeCell ref="CXM171:CXT171"/>
    <mergeCell ref="CSG171:CSN171"/>
    <mergeCell ref="CSO171:CSV171"/>
    <mergeCell ref="CSW171:CTD171"/>
    <mergeCell ref="CTE171:CTL171"/>
    <mergeCell ref="CTM171:CTT171"/>
    <mergeCell ref="CTU171:CUB171"/>
    <mergeCell ref="CUC171:CUJ171"/>
    <mergeCell ref="CUK171:CUR171"/>
    <mergeCell ref="CUS171:CUZ171"/>
    <mergeCell ref="CPM171:CPT171"/>
    <mergeCell ref="CPU171:CQB171"/>
    <mergeCell ref="CQC171:CQJ171"/>
    <mergeCell ref="CQK171:CQR171"/>
    <mergeCell ref="CQS171:CQZ171"/>
    <mergeCell ref="CRA171:CRH171"/>
    <mergeCell ref="CRI171:CRP171"/>
    <mergeCell ref="CRQ171:CRX171"/>
    <mergeCell ref="CRY171:CSF171"/>
    <mergeCell ref="CMS171:CMZ171"/>
    <mergeCell ref="CNA171:CNH171"/>
    <mergeCell ref="CNI171:CNP171"/>
    <mergeCell ref="CNQ171:CNX171"/>
    <mergeCell ref="CNY171:COF171"/>
    <mergeCell ref="COG171:CON171"/>
    <mergeCell ref="COO171:COV171"/>
    <mergeCell ref="COW171:CPD171"/>
    <mergeCell ref="CPE171:CPL171"/>
    <mergeCell ref="CJY171:CKF171"/>
    <mergeCell ref="CKG171:CKN171"/>
    <mergeCell ref="CKO171:CKV171"/>
    <mergeCell ref="CKW171:CLD171"/>
    <mergeCell ref="CLE171:CLL171"/>
    <mergeCell ref="CLM171:CLT171"/>
    <mergeCell ref="CLU171:CMB171"/>
    <mergeCell ref="CMC171:CMJ171"/>
    <mergeCell ref="CMK171:CMR171"/>
    <mergeCell ref="CHE171:CHL171"/>
    <mergeCell ref="CHM171:CHT171"/>
    <mergeCell ref="CHU171:CIB171"/>
    <mergeCell ref="CIC171:CIJ171"/>
    <mergeCell ref="CIK171:CIR171"/>
    <mergeCell ref="CIS171:CIZ171"/>
    <mergeCell ref="CJA171:CJH171"/>
    <mergeCell ref="CJI171:CJP171"/>
    <mergeCell ref="CJQ171:CJX171"/>
    <mergeCell ref="CEK171:CER171"/>
    <mergeCell ref="CES171:CEZ171"/>
    <mergeCell ref="CFA171:CFH171"/>
    <mergeCell ref="CFI171:CFP171"/>
    <mergeCell ref="CFQ171:CFX171"/>
    <mergeCell ref="CFY171:CGF171"/>
    <mergeCell ref="CGG171:CGN171"/>
    <mergeCell ref="CGO171:CGV171"/>
    <mergeCell ref="CGW171:CHD171"/>
    <mergeCell ref="CBQ171:CBX171"/>
    <mergeCell ref="CBY171:CCF171"/>
    <mergeCell ref="CCG171:CCN171"/>
    <mergeCell ref="CCO171:CCV171"/>
    <mergeCell ref="CCW171:CDD171"/>
    <mergeCell ref="CDE171:CDL171"/>
    <mergeCell ref="CDM171:CDT171"/>
    <mergeCell ref="CDU171:CEB171"/>
    <mergeCell ref="CEC171:CEJ171"/>
    <mergeCell ref="BYW171:BZD171"/>
    <mergeCell ref="BZE171:BZL171"/>
    <mergeCell ref="BZM171:BZT171"/>
    <mergeCell ref="BZU171:CAB171"/>
    <mergeCell ref="CAC171:CAJ171"/>
    <mergeCell ref="CAK171:CAR171"/>
    <mergeCell ref="CAS171:CAZ171"/>
    <mergeCell ref="CBA171:CBH171"/>
    <mergeCell ref="CBI171:CBP171"/>
    <mergeCell ref="BWC171:BWJ171"/>
    <mergeCell ref="BWK171:BWR171"/>
    <mergeCell ref="BWS171:BWZ171"/>
    <mergeCell ref="BXA171:BXH171"/>
    <mergeCell ref="BXI171:BXP171"/>
    <mergeCell ref="BXQ171:BXX171"/>
    <mergeCell ref="BXY171:BYF171"/>
    <mergeCell ref="BYG171:BYN171"/>
    <mergeCell ref="BYO171:BYV171"/>
    <mergeCell ref="BTI171:BTP171"/>
    <mergeCell ref="BTQ171:BTX171"/>
    <mergeCell ref="BTY171:BUF171"/>
    <mergeCell ref="BUG171:BUN171"/>
    <mergeCell ref="BUO171:BUV171"/>
    <mergeCell ref="BUW171:BVD171"/>
    <mergeCell ref="BVE171:BVL171"/>
    <mergeCell ref="BVM171:BVT171"/>
    <mergeCell ref="BVU171:BWB171"/>
    <mergeCell ref="BQO171:BQV171"/>
    <mergeCell ref="BQW171:BRD171"/>
    <mergeCell ref="BRE171:BRL171"/>
    <mergeCell ref="BRM171:BRT171"/>
    <mergeCell ref="BRU171:BSB171"/>
    <mergeCell ref="BSC171:BSJ171"/>
    <mergeCell ref="BSK171:BSR171"/>
    <mergeCell ref="BSS171:BSZ171"/>
    <mergeCell ref="BTA171:BTH171"/>
    <mergeCell ref="BNU171:BOB171"/>
    <mergeCell ref="BOC171:BOJ171"/>
    <mergeCell ref="BOK171:BOR171"/>
    <mergeCell ref="BOS171:BOZ171"/>
    <mergeCell ref="BPA171:BPH171"/>
    <mergeCell ref="BPI171:BPP171"/>
    <mergeCell ref="BPQ171:BPX171"/>
    <mergeCell ref="BPY171:BQF171"/>
    <mergeCell ref="BQG171:BQN171"/>
    <mergeCell ref="BLA171:BLH171"/>
    <mergeCell ref="BLI171:BLP171"/>
    <mergeCell ref="BLQ171:BLX171"/>
    <mergeCell ref="BLY171:BMF171"/>
    <mergeCell ref="BMG171:BMN171"/>
    <mergeCell ref="BMO171:BMV171"/>
    <mergeCell ref="BMW171:BND171"/>
    <mergeCell ref="BNE171:BNL171"/>
    <mergeCell ref="BNM171:BNT171"/>
    <mergeCell ref="BIG171:BIN171"/>
    <mergeCell ref="BIO171:BIV171"/>
    <mergeCell ref="BIW171:BJD171"/>
    <mergeCell ref="BJE171:BJL171"/>
    <mergeCell ref="BJM171:BJT171"/>
    <mergeCell ref="BJU171:BKB171"/>
    <mergeCell ref="BKC171:BKJ171"/>
    <mergeCell ref="BKK171:BKR171"/>
    <mergeCell ref="BKS171:BKZ171"/>
    <mergeCell ref="BFM171:BFT171"/>
    <mergeCell ref="BFU171:BGB171"/>
    <mergeCell ref="BGC171:BGJ171"/>
    <mergeCell ref="BGK171:BGR171"/>
    <mergeCell ref="BGS171:BGZ171"/>
    <mergeCell ref="BHA171:BHH171"/>
    <mergeCell ref="BHI171:BHP171"/>
    <mergeCell ref="BHQ171:BHX171"/>
    <mergeCell ref="BHY171:BIF171"/>
    <mergeCell ref="BCS171:BCZ171"/>
    <mergeCell ref="BDA171:BDH171"/>
    <mergeCell ref="BDI171:BDP171"/>
    <mergeCell ref="BDQ171:BDX171"/>
    <mergeCell ref="BDY171:BEF171"/>
    <mergeCell ref="BEG171:BEN171"/>
    <mergeCell ref="BEO171:BEV171"/>
    <mergeCell ref="BEW171:BFD171"/>
    <mergeCell ref="BFE171:BFL171"/>
    <mergeCell ref="AZY171:BAF171"/>
    <mergeCell ref="BAG171:BAN171"/>
    <mergeCell ref="BAO171:BAV171"/>
    <mergeCell ref="BAW171:BBD171"/>
    <mergeCell ref="BBE171:BBL171"/>
    <mergeCell ref="BBM171:BBT171"/>
    <mergeCell ref="BBU171:BCB171"/>
    <mergeCell ref="BCC171:BCJ171"/>
    <mergeCell ref="BCK171:BCR171"/>
    <mergeCell ref="AXE171:AXL171"/>
    <mergeCell ref="AXM171:AXT171"/>
    <mergeCell ref="AXU171:AYB171"/>
    <mergeCell ref="AYC171:AYJ171"/>
    <mergeCell ref="AYK171:AYR171"/>
    <mergeCell ref="AYS171:AYZ171"/>
    <mergeCell ref="AZA171:AZH171"/>
    <mergeCell ref="AZI171:AZP171"/>
    <mergeCell ref="AZQ171:AZX171"/>
    <mergeCell ref="AUK171:AUR171"/>
    <mergeCell ref="AUS171:AUZ171"/>
    <mergeCell ref="AVA171:AVH171"/>
    <mergeCell ref="AVI171:AVP171"/>
    <mergeCell ref="AVQ171:AVX171"/>
    <mergeCell ref="AVY171:AWF171"/>
    <mergeCell ref="AWG171:AWN171"/>
    <mergeCell ref="AWO171:AWV171"/>
    <mergeCell ref="AWW171:AXD171"/>
    <mergeCell ref="ARQ171:ARX171"/>
    <mergeCell ref="ARY171:ASF171"/>
    <mergeCell ref="ASG171:ASN171"/>
    <mergeCell ref="ASO171:ASV171"/>
    <mergeCell ref="ASW171:ATD171"/>
    <mergeCell ref="ATE171:ATL171"/>
    <mergeCell ref="ATM171:ATT171"/>
    <mergeCell ref="ATU171:AUB171"/>
    <mergeCell ref="AUC171:AUJ171"/>
    <mergeCell ref="AOW171:APD171"/>
    <mergeCell ref="APE171:APL171"/>
    <mergeCell ref="APM171:APT171"/>
    <mergeCell ref="APU171:AQB171"/>
    <mergeCell ref="AQC171:AQJ171"/>
    <mergeCell ref="AQK171:AQR171"/>
    <mergeCell ref="AQS171:AQZ171"/>
    <mergeCell ref="ARA171:ARH171"/>
    <mergeCell ref="ARI171:ARP171"/>
    <mergeCell ref="AMC171:AMJ171"/>
    <mergeCell ref="AMK171:AMR171"/>
    <mergeCell ref="AMS171:AMZ171"/>
    <mergeCell ref="ANA171:ANH171"/>
    <mergeCell ref="ANI171:ANP171"/>
    <mergeCell ref="ANQ171:ANX171"/>
    <mergeCell ref="ANY171:AOF171"/>
    <mergeCell ref="AOG171:AON171"/>
    <mergeCell ref="AOO171:AOV171"/>
    <mergeCell ref="AJI171:AJP171"/>
    <mergeCell ref="AJQ171:AJX171"/>
    <mergeCell ref="AJY171:AKF171"/>
    <mergeCell ref="AKG171:AKN171"/>
    <mergeCell ref="AKO171:AKV171"/>
    <mergeCell ref="AKW171:ALD171"/>
    <mergeCell ref="ALE171:ALL171"/>
    <mergeCell ref="ALM171:ALT171"/>
    <mergeCell ref="ALU171:AMB171"/>
    <mergeCell ref="AGO171:AGV171"/>
    <mergeCell ref="AGW171:AHD171"/>
    <mergeCell ref="AHE171:AHL171"/>
    <mergeCell ref="AHM171:AHT171"/>
    <mergeCell ref="AHU171:AIB171"/>
    <mergeCell ref="AIC171:AIJ171"/>
    <mergeCell ref="AIK171:AIR171"/>
    <mergeCell ref="AIS171:AIZ171"/>
    <mergeCell ref="AJA171:AJH171"/>
    <mergeCell ref="ADU171:AEB171"/>
    <mergeCell ref="AEC171:AEJ171"/>
    <mergeCell ref="AEK171:AER171"/>
    <mergeCell ref="AES171:AEZ171"/>
    <mergeCell ref="AFA171:AFH171"/>
    <mergeCell ref="AFI171:AFP171"/>
    <mergeCell ref="AFQ171:AFX171"/>
    <mergeCell ref="AFY171:AGF171"/>
    <mergeCell ref="AGG171:AGN171"/>
    <mergeCell ref="ABA171:ABH171"/>
    <mergeCell ref="ABI171:ABP171"/>
    <mergeCell ref="ABQ171:ABX171"/>
    <mergeCell ref="ABY171:ACF171"/>
    <mergeCell ref="ACG171:ACN171"/>
    <mergeCell ref="ACO171:ACV171"/>
    <mergeCell ref="ACW171:ADD171"/>
    <mergeCell ref="ADE171:ADL171"/>
    <mergeCell ref="ADM171:ADT171"/>
    <mergeCell ref="YG171:YN171"/>
    <mergeCell ref="YO171:YV171"/>
    <mergeCell ref="YW171:ZD171"/>
    <mergeCell ref="ZE171:ZL171"/>
    <mergeCell ref="ZM171:ZT171"/>
    <mergeCell ref="ZU171:AAB171"/>
    <mergeCell ref="AAC171:AAJ171"/>
    <mergeCell ref="AAK171:AAR171"/>
    <mergeCell ref="AAS171:AAZ171"/>
    <mergeCell ref="VM171:VT171"/>
    <mergeCell ref="VU171:WB171"/>
    <mergeCell ref="WC171:WJ171"/>
    <mergeCell ref="WK171:WR171"/>
    <mergeCell ref="WS171:WZ171"/>
    <mergeCell ref="XA171:XH171"/>
    <mergeCell ref="XI171:XP171"/>
    <mergeCell ref="XQ171:XX171"/>
    <mergeCell ref="XY171:YF171"/>
    <mergeCell ref="SS171:SZ171"/>
    <mergeCell ref="TA171:TH171"/>
    <mergeCell ref="TI171:TP171"/>
    <mergeCell ref="TQ171:TX171"/>
    <mergeCell ref="TY171:UF171"/>
    <mergeCell ref="UG171:UN171"/>
    <mergeCell ref="UO171:UV171"/>
    <mergeCell ref="UW171:VD171"/>
    <mergeCell ref="VE171:VL171"/>
    <mergeCell ref="PY171:QF171"/>
    <mergeCell ref="QG171:QN171"/>
    <mergeCell ref="QO171:QV171"/>
    <mergeCell ref="QW171:RD171"/>
    <mergeCell ref="RE171:RL171"/>
    <mergeCell ref="RM171:RT171"/>
    <mergeCell ref="RU171:SB171"/>
    <mergeCell ref="SC171:SJ171"/>
    <mergeCell ref="SK171:SR171"/>
    <mergeCell ref="NE171:NL171"/>
    <mergeCell ref="NM171:NT171"/>
    <mergeCell ref="NU171:OB171"/>
    <mergeCell ref="OC171:OJ171"/>
    <mergeCell ref="OK171:OR171"/>
    <mergeCell ref="OS171:OZ171"/>
    <mergeCell ref="PA171:PH171"/>
    <mergeCell ref="PI171:PP171"/>
    <mergeCell ref="PQ171:PX171"/>
    <mergeCell ref="KK171:KR171"/>
    <mergeCell ref="KS171:KZ171"/>
    <mergeCell ref="LA171:LH171"/>
    <mergeCell ref="LI171:LP171"/>
    <mergeCell ref="LQ171:LX171"/>
    <mergeCell ref="LY171:MF171"/>
    <mergeCell ref="MG171:MN171"/>
    <mergeCell ref="MO171:MV171"/>
    <mergeCell ref="MW171:ND171"/>
    <mergeCell ref="HQ171:HX171"/>
    <mergeCell ref="HY171:IF171"/>
    <mergeCell ref="IG171:IN171"/>
    <mergeCell ref="IO171:IV171"/>
    <mergeCell ref="IW171:JD171"/>
    <mergeCell ref="JE171:JL171"/>
    <mergeCell ref="JM171:JT171"/>
    <mergeCell ref="JU171:KB171"/>
    <mergeCell ref="KC171:KJ171"/>
    <mergeCell ref="EW171:FD171"/>
    <mergeCell ref="FE171:FL171"/>
    <mergeCell ref="FM171:FT171"/>
    <mergeCell ref="FU171:GB171"/>
    <mergeCell ref="GC171:GJ171"/>
    <mergeCell ref="GK171:GR171"/>
    <mergeCell ref="GS171:GZ171"/>
    <mergeCell ref="HA171:HH171"/>
    <mergeCell ref="HI171:HP171"/>
    <mergeCell ref="CC171:CJ171"/>
    <mergeCell ref="CK171:CR171"/>
    <mergeCell ref="CS171:CZ171"/>
    <mergeCell ref="DA171:DH171"/>
    <mergeCell ref="DI171:DP171"/>
    <mergeCell ref="DQ171:DX171"/>
    <mergeCell ref="DY171:EF171"/>
    <mergeCell ref="EG171:EN171"/>
    <mergeCell ref="EO171:EV171"/>
    <mergeCell ref="Q171:X171"/>
    <mergeCell ref="Y171:AF171"/>
    <mergeCell ref="AG171:AN171"/>
    <mergeCell ref="AO171:AV171"/>
    <mergeCell ref="AW171:BD171"/>
    <mergeCell ref="BE171:BL171"/>
    <mergeCell ref="BM171:BT171"/>
    <mergeCell ref="BU171:CB171"/>
    <mergeCell ref="A177:H177"/>
    <mergeCell ref="A178:B178"/>
    <mergeCell ref="A179:B179"/>
    <mergeCell ref="A180:B180"/>
    <mergeCell ref="A181:B181"/>
    <mergeCell ref="A171:H171"/>
    <mergeCell ref="I15:P15"/>
    <mergeCell ref="F112:H112"/>
    <mergeCell ref="F110:H110"/>
    <mergeCell ref="A163:B163"/>
    <mergeCell ref="A131:H131"/>
    <mergeCell ref="G116:H116"/>
    <mergeCell ref="A111:E111"/>
    <mergeCell ref="A137:B137"/>
    <mergeCell ref="A60:B60"/>
    <mergeCell ref="C60:E60"/>
    <mergeCell ref="D62:H62"/>
    <mergeCell ref="F111:H111"/>
    <mergeCell ref="E116:F116"/>
    <mergeCell ref="A116:B116"/>
    <mergeCell ref="A118:B118"/>
    <mergeCell ref="C126:D126"/>
    <mergeCell ref="D71:H71"/>
    <mergeCell ref="A72:C72"/>
    <mergeCell ref="E43:H43"/>
    <mergeCell ref="A43:D43"/>
    <mergeCell ref="A88:B88"/>
    <mergeCell ref="C88:H88"/>
    <mergeCell ref="A83:B83"/>
    <mergeCell ref="A50:B50"/>
    <mergeCell ref="C50:E50"/>
    <mergeCell ref="G50:H50"/>
    <mergeCell ref="G52:H52"/>
    <mergeCell ref="A51:B51"/>
    <mergeCell ref="A61:H61"/>
    <mergeCell ref="A62:C62"/>
    <mergeCell ref="A63:C63"/>
    <mergeCell ref="D63:H63"/>
    <mergeCell ref="G60:H60"/>
    <mergeCell ref="A54:B55"/>
    <mergeCell ref="C54:E54"/>
    <mergeCell ref="G54:H54"/>
    <mergeCell ref="A56:B57"/>
    <mergeCell ref="C56:E56"/>
    <mergeCell ref="G56:H56"/>
    <mergeCell ref="A58:B59"/>
    <mergeCell ref="C58:E58"/>
    <mergeCell ref="A65:C66"/>
    <mergeCell ref="D65:H65"/>
    <mergeCell ref="D66:H66"/>
    <mergeCell ref="C51:E51"/>
    <mergeCell ref="A198:H198"/>
    <mergeCell ref="A195:H195"/>
    <mergeCell ref="A126:B126"/>
    <mergeCell ref="D157:D158"/>
    <mergeCell ref="E157:E158"/>
    <mergeCell ref="A96:B96"/>
    <mergeCell ref="A97:B97"/>
    <mergeCell ref="A98:B98"/>
    <mergeCell ref="F103:H103"/>
    <mergeCell ref="G117:H117"/>
    <mergeCell ref="F109:H109"/>
    <mergeCell ref="C116:D116"/>
    <mergeCell ref="C128:D128"/>
    <mergeCell ref="A165:B165"/>
    <mergeCell ref="A136:B136"/>
    <mergeCell ref="A129:B129"/>
    <mergeCell ref="C129:D129"/>
    <mergeCell ref="E129:F129"/>
    <mergeCell ref="B191:H191"/>
    <mergeCell ref="B189:H189"/>
    <mergeCell ref="B185:H185"/>
    <mergeCell ref="B183:H183"/>
    <mergeCell ref="B184:H184"/>
    <mergeCell ref="B186:H186"/>
    <mergeCell ref="B187:H187"/>
    <mergeCell ref="A182:H182"/>
    <mergeCell ref="A161:H161"/>
    <mergeCell ref="A135:H135"/>
    <mergeCell ref="F102:H102"/>
    <mergeCell ref="F107:H107"/>
    <mergeCell ref="A139:B139"/>
    <mergeCell ref="A138:B138"/>
    <mergeCell ref="E91:F91"/>
    <mergeCell ref="G91:H91"/>
    <mergeCell ref="A108:E108"/>
    <mergeCell ref="F108:H108"/>
    <mergeCell ref="A110:E110"/>
    <mergeCell ref="F105:H105"/>
    <mergeCell ref="A109:E109"/>
    <mergeCell ref="E92:F101"/>
    <mergeCell ref="A99:B99"/>
    <mergeCell ref="A100:B100"/>
    <mergeCell ref="A156:H156"/>
    <mergeCell ref="E126:F126"/>
    <mergeCell ref="A130:H130"/>
    <mergeCell ref="A157:A158"/>
    <mergeCell ref="F157:F158"/>
    <mergeCell ref="C118:D118"/>
    <mergeCell ref="E118:F118"/>
    <mergeCell ref="G118:H118"/>
    <mergeCell ref="A119:B119"/>
    <mergeCell ref="C119:D119"/>
    <mergeCell ref="E119:F119"/>
    <mergeCell ref="G119:H119"/>
    <mergeCell ref="B190:H190"/>
    <mergeCell ref="A140:H140"/>
    <mergeCell ref="A141:B141"/>
    <mergeCell ref="B192:H192"/>
    <mergeCell ref="A201:H204"/>
    <mergeCell ref="A200:B200"/>
    <mergeCell ref="E200:F200"/>
    <mergeCell ref="C200:D200"/>
    <mergeCell ref="G200:H200"/>
    <mergeCell ref="A115:H115"/>
    <mergeCell ref="A113:E113"/>
    <mergeCell ref="F113:H113"/>
    <mergeCell ref="A114:E114"/>
    <mergeCell ref="F114:H114"/>
    <mergeCell ref="A127:B127"/>
    <mergeCell ref="A164:B164"/>
    <mergeCell ref="A117:B117"/>
    <mergeCell ref="A196:H196"/>
    <mergeCell ref="A125:H125"/>
    <mergeCell ref="A199:H199"/>
    <mergeCell ref="A197:H197"/>
    <mergeCell ref="A193:H193"/>
    <mergeCell ref="G126:H126"/>
    <mergeCell ref="C132:C133"/>
    <mergeCell ref="B157:B158"/>
    <mergeCell ref="A194:H194"/>
    <mergeCell ref="A162:B162"/>
    <mergeCell ref="A76:B76"/>
    <mergeCell ref="A74:B74"/>
    <mergeCell ref="C74:H74"/>
    <mergeCell ref="A82:B82"/>
    <mergeCell ref="A69:C69"/>
    <mergeCell ref="D69:H69"/>
    <mergeCell ref="C76:H76"/>
    <mergeCell ref="A79:B79"/>
    <mergeCell ref="A81:B81"/>
    <mergeCell ref="E77:F77"/>
    <mergeCell ref="A70:C70"/>
    <mergeCell ref="D70:H70"/>
    <mergeCell ref="A73:C73"/>
    <mergeCell ref="D73:H73"/>
    <mergeCell ref="A71:C71"/>
    <mergeCell ref="D72:H72"/>
    <mergeCell ref="A78:B78"/>
    <mergeCell ref="G77:H77"/>
    <mergeCell ref="C157:C158"/>
    <mergeCell ref="G157:G158"/>
    <mergeCell ref="A173:B173"/>
    <mergeCell ref="A174:B174"/>
    <mergeCell ref="A175:B175"/>
    <mergeCell ref="B188:H188"/>
    <mergeCell ref="A94:B94"/>
    <mergeCell ref="A95:B95"/>
    <mergeCell ref="F104:H104"/>
    <mergeCell ref="A104:E104"/>
    <mergeCell ref="D132:D133"/>
    <mergeCell ref="A106:E106"/>
    <mergeCell ref="A105:E105"/>
    <mergeCell ref="A102:E102"/>
    <mergeCell ref="F106:H106"/>
    <mergeCell ref="G132:G133"/>
    <mergeCell ref="A80:B80"/>
    <mergeCell ref="A107:E107"/>
    <mergeCell ref="A101:B101"/>
    <mergeCell ref="A128:B128"/>
    <mergeCell ref="E128:F128"/>
    <mergeCell ref="A112:E112"/>
    <mergeCell ref="G128:H128"/>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C35:E35"/>
    <mergeCell ref="A25:D25"/>
    <mergeCell ref="E25:H25"/>
    <mergeCell ref="A19:B19"/>
    <mergeCell ref="C19:D19"/>
    <mergeCell ref="E19:F19"/>
    <mergeCell ref="G19:H19"/>
    <mergeCell ref="A20:B20"/>
    <mergeCell ref="C20:D20"/>
    <mergeCell ref="E20:F20"/>
    <mergeCell ref="G20:H20"/>
    <mergeCell ref="A21:B21"/>
    <mergeCell ref="C21:D21"/>
    <mergeCell ref="E21:F21"/>
    <mergeCell ref="G21:H21"/>
    <mergeCell ref="A22:B22"/>
    <mergeCell ref="C22:D22"/>
    <mergeCell ref="E22:F22"/>
    <mergeCell ref="G22:H22"/>
    <mergeCell ref="F34:H34"/>
    <mergeCell ref="F35:H35"/>
    <mergeCell ref="F37:H37"/>
    <mergeCell ref="E27:H27"/>
    <mergeCell ref="A29:D29"/>
    <mergeCell ref="E29:H29"/>
    <mergeCell ref="A26:D26"/>
    <mergeCell ref="E26:H26"/>
    <mergeCell ref="A30:D30"/>
    <mergeCell ref="E30:H30"/>
    <mergeCell ref="A27:D27"/>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A38:H38"/>
    <mergeCell ref="A37:B37"/>
    <mergeCell ref="C37:E37"/>
    <mergeCell ref="A42:D42"/>
    <mergeCell ref="E42:H42"/>
    <mergeCell ref="A41:H41"/>
    <mergeCell ref="A67:C67"/>
    <mergeCell ref="A68:C68"/>
    <mergeCell ref="D67:H67"/>
    <mergeCell ref="E78:F87"/>
    <mergeCell ref="G78:H87"/>
    <mergeCell ref="A86:B86"/>
    <mergeCell ref="A87:B87"/>
    <mergeCell ref="D68:H68"/>
    <mergeCell ref="A44:D44"/>
    <mergeCell ref="E44:H44"/>
    <mergeCell ref="E45:H45"/>
    <mergeCell ref="E46:H46"/>
    <mergeCell ref="A91:B91"/>
    <mergeCell ref="E47:H47"/>
    <mergeCell ref="C57:H57"/>
    <mergeCell ref="C59:H59"/>
    <mergeCell ref="A90:B90"/>
    <mergeCell ref="A39:B39"/>
    <mergeCell ref="C39:H39"/>
    <mergeCell ref="A46:D46"/>
    <mergeCell ref="L139:M139"/>
    <mergeCell ref="L138:M138"/>
    <mergeCell ref="L137:M137"/>
    <mergeCell ref="L136:M136"/>
    <mergeCell ref="A85:B85"/>
    <mergeCell ref="C127:D127"/>
    <mergeCell ref="E127:F127"/>
    <mergeCell ref="G127:H127"/>
    <mergeCell ref="A103:E103"/>
    <mergeCell ref="A134:H134"/>
    <mergeCell ref="E132:E133"/>
    <mergeCell ref="A92:B92"/>
    <mergeCell ref="A47:D47"/>
    <mergeCell ref="A48:H48"/>
    <mergeCell ref="D64:H64"/>
    <mergeCell ref="A64:C64"/>
    <mergeCell ref="A84:B84"/>
    <mergeCell ref="C90:H90"/>
    <mergeCell ref="A45:D45"/>
    <mergeCell ref="A40:B40"/>
    <mergeCell ref="C40:H40"/>
    <mergeCell ref="F132:F133"/>
    <mergeCell ref="C117:D117"/>
    <mergeCell ref="E117:F117"/>
    <mergeCell ref="B132:B133"/>
    <mergeCell ref="A132:A133"/>
    <mergeCell ref="G129:H129"/>
    <mergeCell ref="C55:H55"/>
    <mergeCell ref="A77:B77"/>
    <mergeCell ref="A49:B49"/>
    <mergeCell ref="C49:H49"/>
    <mergeCell ref="G92:H101"/>
    <mergeCell ref="A93:B93"/>
    <mergeCell ref="G58:H58"/>
    <mergeCell ref="G51:H51"/>
    <mergeCell ref="A52:B53"/>
    <mergeCell ref="C53:H53"/>
    <mergeCell ref="C52:E52"/>
    <mergeCell ref="L141:M141"/>
    <mergeCell ref="A142:B142"/>
    <mergeCell ref="L142:M142"/>
    <mergeCell ref="A143:B143"/>
    <mergeCell ref="L143:M143"/>
    <mergeCell ref="A144:B144"/>
    <mergeCell ref="L144:M144"/>
    <mergeCell ref="A145:H145"/>
    <mergeCell ref="A146:H146"/>
    <mergeCell ref="A147:B147"/>
    <mergeCell ref="L147:M147"/>
    <mergeCell ref="A148:B148"/>
    <mergeCell ref="L148:M148"/>
    <mergeCell ref="A149:B149"/>
    <mergeCell ref="L149:M149"/>
    <mergeCell ref="A150:B150"/>
    <mergeCell ref="L150:M150"/>
    <mergeCell ref="A151:H151"/>
    <mergeCell ref="A152:B152"/>
    <mergeCell ref="L152:M152"/>
    <mergeCell ref="A153:B153"/>
    <mergeCell ref="L153:M153"/>
    <mergeCell ref="A154:B154"/>
    <mergeCell ref="L154:M154"/>
    <mergeCell ref="A155:B155"/>
    <mergeCell ref="L155:M155"/>
    <mergeCell ref="A159:H159"/>
    <mergeCell ref="A169:B169"/>
    <mergeCell ref="A170:B170"/>
    <mergeCell ref="A176:H176"/>
    <mergeCell ref="Q159:X159"/>
    <mergeCell ref="Y159:AF159"/>
    <mergeCell ref="AG159:AN159"/>
    <mergeCell ref="A168:B168"/>
    <mergeCell ref="Q176:X176"/>
    <mergeCell ref="Y176:AF176"/>
    <mergeCell ref="AG176:AN176"/>
    <mergeCell ref="AO159:AV159"/>
    <mergeCell ref="AW159:BD159"/>
    <mergeCell ref="BE159:BL159"/>
    <mergeCell ref="BM159:BT159"/>
    <mergeCell ref="BU159:CB159"/>
    <mergeCell ref="CC159:CJ159"/>
    <mergeCell ref="CK159:CR159"/>
    <mergeCell ref="CS159:CZ159"/>
    <mergeCell ref="DA159:DH159"/>
    <mergeCell ref="DI159:DP159"/>
    <mergeCell ref="DQ159:DX159"/>
    <mergeCell ref="DY159:EF159"/>
    <mergeCell ref="EG159:EN159"/>
    <mergeCell ref="EO159:EV159"/>
    <mergeCell ref="EW159:FD159"/>
    <mergeCell ref="FE159:FL159"/>
    <mergeCell ref="FM159:FT159"/>
    <mergeCell ref="FU159:GB159"/>
    <mergeCell ref="GC159:GJ159"/>
    <mergeCell ref="GK159:GR159"/>
    <mergeCell ref="GS159:GZ159"/>
    <mergeCell ref="HA159:HH159"/>
    <mergeCell ref="HI159:HP159"/>
    <mergeCell ref="HQ159:HX159"/>
    <mergeCell ref="HY159:IF159"/>
    <mergeCell ref="IG159:IN159"/>
    <mergeCell ref="IO159:IV159"/>
    <mergeCell ref="IW159:JD159"/>
    <mergeCell ref="JE159:JL159"/>
    <mergeCell ref="JM159:JT159"/>
    <mergeCell ref="JU159:KB159"/>
    <mergeCell ref="KC159:KJ159"/>
    <mergeCell ref="KK159:KR159"/>
    <mergeCell ref="KS159:KZ159"/>
    <mergeCell ref="LA159:LH159"/>
    <mergeCell ref="LI159:LP159"/>
    <mergeCell ref="LQ159:LX159"/>
    <mergeCell ref="LY159:MF159"/>
    <mergeCell ref="MG159:MN159"/>
    <mergeCell ref="MO159:MV159"/>
    <mergeCell ref="MW159:ND159"/>
    <mergeCell ref="NE159:NL159"/>
    <mergeCell ref="NM159:NT159"/>
    <mergeCell ref="NU159:OB159"/>
    <mergeCell ref="OC159:OJ159"/>
    <mergeCell ref="OK159:OR159"/>
    <mergeCell ref="OS159:OZ159"/>
    <mergeCell ref="PA159:PH159"/>
    <mergeCell ref="PI159:PP159"/>
    <mergeCell ref="PQ159:PX159"/>
    <mergeCell ref="PY159:QF159"/>
    <mergeCell ref="QG159:QN159"/>
    <mergeCell ref="QO159:QV159"/>
    <mergeCell ref="QW159:RD159"/>
    <mergeCell ref="RE159:RL159"/>
    <mergeCell ref="RM159:RT159"/>
    <mergeCell ref="RU159:SB159"/>
    <mergeCell ref="SC159:SJ159"/>
    <mergeCell ref="SK159:SR159"/>
    <mergeCell ref="SS159:SZ159"/>
    <mergeCell ref="TA159:TH159"/>
    <mergeCell ref="TI159:TP159"/>
    <mergeCell ref="TQ159:TX159"/>
    <mergeCell ref="TY159:UF159"/>
    <mergeCell ref="UG159:UN159"/>
    <mergeCell ref="UO159:UV159"/>
    <mergeCell ref="UW159:VD159"/>
    <mergeCell ref="VE159:VL159"/>
    <mergeCell ref="VM159:VT159"/>
    <mergeCell ref="VU159:WB159"/>
    <mergeCell ref="WC159:WJ159"/>
    <mergeCell ref="WK159:WR159"/>
    <mergeCell ref="WS159:WZ159"/>
    <mergeCell ref="XA159:XH159"/>
    <mergeCell ref="XI159:XP159"/>
    <mergeCell ref="XQ159:XX159"/>
    <mergeCell ref="XY159:YF159"/>
    <mergeCell ref="YG159:YN159"/>
    <mergeCell ref="YO159:YV159"/>
    <mergeCell ref="YW159:ZD159"/>
    <mergeCell ref="ZE159:ZL159"/>
    <mergeCell ref="ZM159:ZT159"/>
    <mergeCell ref="ZU159:AAB159"/>
    <mergeCell ref="AAC159:AAJ159"/>
    <mergeCell ref="AAK159:AAR159"/>
    <mergeCell ref="AAS159:AAZ159"/>
    <mergeCell ref="ABA159:ABH159"/>
    <mergeCell ref="ABI159:ABP159"/>
    <mergeCell ref="ABQ159:ABX159"/>
    <mergeCell ref="ABY159:ACF159"/>
    <mergeCell ref="ACG159:ACN159"/>
    <mergeCell ref="ACO159:ACV159"/>
    <mergeCell ref="ACW159:ADD159"/>
    <mergeCell ref="ADE159:ADL159"/>
    <mergeCell ref="ADM159:ADT159"/>
    <mergeCell ref="ADU159:AEB159"/>
    <mergeCell ref="AEC159:AEJ159"/>
    <mergeCell ref="AEK159:AER159"/>
    <mergeCell ref="AES159:AEZ159"/>
    <mergeCell ref="AFA159:AFH159"/>
    <mergeCell ref="AFI159:AFP159"/>
    <mergeCell ref="AFQ159:AFX159"/>
    <mergeCell ref="AFY159:AGF159"/>
    <mergeCell ref="AGG159:AGN159"/>
    <mergeCell ref="AGO159:AGV159"/>
    <mergeCell ref="AGW159:AHD159"/>
    <mergeCell ref="AHE159:AHL159"/>
    <mergeCell ref="AHM159:AHT159"/>
    <mergeCell ref="AHU159:AIB159"/>
    <mergeCell ref="AIC159:AIJ159"/>
    <mergeCell ref="AIK159:AIR159"/>
    <mergeCell ref="AIS159:AIZ159"/>
    <mergeCell ref="AJA159:AJH159"/>
    <mergeCell ref="AJI159:AJP159"/>
    <mergeCell ref="AJQ159:AJX159"/>
    <mergeCell ref="AJY159:AKF159"/>
    <mergeCell ref="AKG159:AKN159"/>
    <mergeCell ref="AKO159:AKV159"/>
    <mergeCell ref="AKW159:ALD159"/>
    <mergeCell ref="ALE159:ALL159"/>
    <mergeCell ref="ALM159:ALT159"/>
    <mergeCell ref="ALU159:AMB159"/>
    <mergeCell ref="AMC159:AMJ159"/>
    <mergeCell ref="AMK159:AMR159"/>
    <mergeCell ref="AMS159:AMZ159"/>
    <mergeCell ref="ANA159:ANH159"/>
    <mergeCell ref="ANI159:ANP159"/>
    <mergeCell ref="ANQ159:ANX159"/>
    <mergeCell ref="ANY159:AOF159"/>
    <mergeCell ref="AOG159:AON159"/>
    <mergeCell ref="AOO159:AOV159"/>
    <mergeCell ref="AOW159:APD159"/>
    <mergeCell ref="APE159:APL159"/>
    <mergeCell ref="APM159:APT159"/>
    <mergeCell ref="APU159:AQB159"/>
    <mergeCell ref="AQC159:AQJ159"/>
    <mergeCell ref="AQK159:AQR159"/>
    <mergeCell ref="AQS159:AQZ159"/>
    <mergeCell ref="ARA159:ARH159"/>
    <mergeCell ref="ARI159:ARP159"/>
    <mergeCell ref="ARQ159:ARX159"/>
    <mergeCell ref="ARY159:ASF159"/>
    <mergeCell ref="ASG159:ASN159"/>
    <mergeCell ref="ASO159:ASV159"/>
    <mergeCell ref="ASW159:ATD159"/>
    <mergeCell ref="ATE159:ATL159"/>
    <mergeCell ref="ATM159:ATT159"/>
    <mergeCell ref="ATU159:AUB159"/>
    <mergeCell ref="AUC159:AUJ159"/>
    <mergeCell ref="AUK159:AUR159"/>
    <mergeCell ref="AUS159:AUZ159"/>
    <mergeCell ref="AVA159:AVH159"/>
    <mergeCell ref="AVI159:AVP159"/>
    <mergeCell ref="AVQ159:AVX159"/>
    <mergeCell ref="AVY159:AWF159"/>
    <mergeCell ref="AWG159:AWN159"/>
    <mergeCell ref="AWO159:AWV159"/>
    <mergeCell ref="AWW159:AXD159"/>
    <mergeCell ref="AXE159:AXL159"/>
    <mergeCell ref="AXM159:AXT159"/>
    <mergeCell ref="AXU159:AYB159"/>
    <mergeCell ref="AYC159:AYJ159"/>
    <mergeCell ref="AYK159:AYR159"/>
    <mergeCell ref="AYS159:AYZ159"/>
    <mergeCell ref="AZA159:AZH159"/>
    <mergeCell ref="AZI159:AZP159"/>
    <mergeCell ref="AZQ159:AZX159"/>
    <mergeCell ref="AZY159:BAF159"/>
    <mergeCell ref="BAG159:BAN159"/>
    <mergeCell ref="BAO159:BAV159"/>
    <mergeCell ref="BAW159:BBD159"/>
    <mergeCell ref="BBE159:BBL159"/>
    <mergeCell ref="BBM159:BBT159"/>
    <mergeCell ref="BBU159:BCB159"/>
    <mergeCell ref="BCC159:BCJ159"/>
    <mergeCell ref="BCK159:BCR159"/>
    <mergeCell ref="BCS159:BCZ159"/>
    <mergeCell ref="BDA159:BDH159"/>
    <mergeCell ref="BDI159:BDP159"/>
    <mergeCell ref="BDQ159:BDX159"/>
    <mergeCell ref="BDY159:BEF159"/>
    <mergeCell ref="BEG159:BEN159"/>
    <mergeCell ref="BEO159:BEV159"/>
    <mergeCell ref="BEW159:BFD159"/>
    <mergeCell ref="BFE159:BFL159"/>
    <mergeCell ref="BFM159:BFT159"/>
    <mergeCell ref="BFU159:BGB159"/>
    <mergeCell ref="BGC159:BGJ159"/>
    <mergeCell ref="BGK159:BGR159"/>
    <mergeCell ref="BGS159:BGZ159"/>
    <mergeCell ref="BHA159:BHH159"/>
    <mergeCell ref="BHI159:BHP159"/>
    <mergeCell ref="BHQ159:BHX159"/>
    <mergeCell ref="BHY159:BIF159"/>
    <mergeCell ref="BIG159:BIN159"/>
    <mergeCell ref="BIO159:BIV159"/>
    <mergeCell ref="BIW159:BJD159"/>
    <mergeCell ref="BJE159:BJL159"/>
    <mergeCell ref="BJM159:BJT159"/>
    <mergeCell ref="BJU159:BKB159"/>
    <mergeCell ref="BKC159:BKJ159"/>
    <mergeCell ref="BKK159:BKR159"/>
    <mergeCell ref="BKS159:BKZ159"/>
    <mergeCell ref="BLA159:BLH159"/>
    <mergeCell ref="BLI159:BLP159"/>
    <mergeCell ref="BLQ159:BLX159"/>
    <mergeCell ref="BLY159:BMF159"/>
    <mergeCell ref="BMG159:BMN159"/>
    <mergeCell ref="BMO159:BMV159"/>
    <mergeCell ref="BMW159:BND159"/>
    <mergeCell ref="BNE159:BNL159"/>
    <mergeCell ref="BNM159:BNT159"/>
    <mergeCell ref="BNU159:BOB159"/>
    <mergeCell ref="BOC159:BOJ159"/>
    <mergeCell ref="BOK159:BOR159"/>
    <mergeCell ref="BOS159:BOZ159"/>
    <mergeCell ref="BPA159:BPH159"/>
    <mergeCell ref="BPI159:BPP159"/>
    <mergeCell ref="BPQ159:BPX159"/>
    <mergeCell ref="BPY159:BQF159"/>
    <mergeCell ref="BQG159:BQN159"/>
    <mergeCell ref="BQO159:BQV159"/>
    <mergeCell ref="BQW159:BRD159"/>
    <mergeCell ref="BRE159:BRL159"/>
    <mergeCell ref="BRM159:BRT159"/>
    <mergeCell ref="BRU159:BSB159"/>
    <mergeCell ref="BSC159:BSJ159"/>
    <mergeCell ref="BSK159:BSR159"/>
    <mergeCell ref="BSS159:BSZ159"/>
    <mergeCell ref="BTA159:BTH159"/>
    <mergeCell ref="BTI159:BTP159"/>
    <mergeCell ref="BTQ159:BTX159"/>
    <mergeCell ref="BTY159:BUF159"/>
    <mergeCell ref="BUG159:BUN159"/>
    <mergeCell ref="BUO159:BUV159"/>
    <mergeCell ref="BUW159:BVD159"/>
    <mergeCell ref="BVE159:BVL159"/>
    <mergeCell ref="BVM159:BVT159"/>
    <mergeCell ref="BVU159:BWB159"/>
    <mergeCell ref="BWC159:BWJ159"/>
    <mergeCell ref="BWK159:BWR159"/>
    <mergeCell ref="BWS159:BWZ159"/>
    <mergeCell ref="BXA159:BXH159"/>
    <mergeCell ref="BXI159:BXP159"/>
    <mergeCell ref="BXQ159:BXX159"/>
    <mergeCell ref="BXY159:BYF159"/>
    <mergeCell ref="BYG159:BYN159"/>
    <mergeCell ref="BYO159:BYV159"/>
    <mergeCell ref="BYW159:BZD159"/>
    <mergeCell ref="BZE159:BZL159"/>
    <mergeCell ref="BZM159:BZT159"/>
    <mergeCell ref="BZU159:CAB159"/>
    <mergeCell ref="CAC159:CAJ159"/>
    <mergeCell ref="CAK159:CAR159"/>
    <mergeCell ref="CAS159:CAZ159"/>
    <mergeCell ref="CBA159:CBH159"/>
    <mergeCell ref="CBI159:CBP159"/>
    <mergeCell ref="CBQ159:CBX159"/>
    <mergeCell ref="CBY159:CCF159"/>
    <mergeCell ref="CCG159:CCN159"/>
    <mergeCell ref="CCO159:CCV159"/>
    <mergeCell ref="CCW159:CDD159"/>
    <mergeCell ref="CDE159:CDL159"/>
    <mergeCell ref="CDM159:CDT159"/>
    <mergeCell ref="CDU159:CEB159"/>
    <mergeCell ref="CEC159:CEJ159"/>
    <mergeCell ref="CEK159:CER159"/>
    <mergeCell ref="CES159:CEZ159"/>
    <mergeCell ref="CFA159:CFH159"/>
    <mergeCell ref="CFI159:CFP159"/>
    <mergeCell ref="CFQ159:CFX159"/>
    <mergeCell ref="CFY159:CGF159"/>
    <mergeCell ref="CGG159:CGN159"/>
    <mergeCell ref="CGO159:CGV159"/>
    <mergeCell ref="CGW159:CHD159"/>
    <mergeCell ref="CHE159:CHL159"/>
    <mergeCell ref="CHM159:CHT159"/>
    <mergeCell ref="CHU159:CIB159"/>
    <mergeCell ref="CIC159:CIJ159"/>
    <mergeCell ref="CIK159:CIR159"/>
    <mergeCell ref="CIS159:CIZ159"/>
    <mergeCell ref="CJA159:CJH159"/>
    <mergeCell ref="CJI159:CJP159"/>
    <mergeCell ref="CJQ159:CJX159"/>
    <mergeCell ref="CJY159:CKF159"/>
    <mergeCell ref="CKG159:CKN159"/>
    <mergeCell ref="CKO159:CKV159"/>
    <mergeCell ref="CKW159:CLD159"/>
    <mergeCell ref="CLE159:CLL159"/>
    <mergeCell ref="CLM159:CLT159"/>
    <mergeCell ref="CLU159:CMB159"/>
    <mergeCell ref="CMC159:CMJ159"/>
    <mergeCell ref="CMK159:CMR159"/>
    <mergeCell ref="CMS159:CMZ159"/>
    <mergeCell ref="CNA159:CNH159"/>
    <mergeCell ref="CNI159:CNP159"/>
    <mergeCell ref="CNQ159:CNX159"/>
    <mergeCell ref="CNY159:COF159"/>
    <mergeCell ref="COG159:CON159"/>
    <mergeCell ref="COO159:COV159"/>
    <mergeCell ref="COW159:CPD159"/>
    <mergeCell ref="CPE159:CPL159"/>
    <mergeCell ref="CPM159:CPT159"/>
    <mergeCell ref="CPU159:CQB159"/>
    <mergeCell ref="CQC159:CQJ159"/>
    <mergeCell ref="CQK159:CQR159"/>
    <mergeCell ref="CQS159:CQZ159"/>
    <mergeCell ref="CRA159:CRH159"/>
    <mergeCell ref="CRI159:CRP159"/>
    <mergeCell ref="CRQ159:CRX159"/>
    <mergeCell ref="CRY159:CSF159"/>
    <mergeCell ref="CSG159:CSN159"/>
    <mergeCell ref="CSO159:CSV159"/>
    <mergeCell ref="CSW159:CTD159"/>
    <mergeCell ref="CTE159:CTL159"/>
    <mergeCell ref="CTM159:CTT159"/>
    <mergeCell ref="CTU159:CUB159"/>
    <mergeCell ref="CUC159:CUJ159"/>
    <mergeCell ref="CUK159:CUR159"/>
    <mergeCell ref="CUS159:CUZ159"/>
    <mergeCell ref="CVA159:CVH159"/>
    <mergeCell ref="CVI159:CVP159"/>
    <mergeCell ref="CVQ159:CVX159"/>
    <mergeCell ref="CVY159:CWF159"/>
    <mergeCell ref="CWG159:CWN159"/>
    <mergeCell ref="CWO159:CWV159"/>
    <mergeCell ref="CWW159:CXD159"/>
    <mergeCell ref="CXE159:CXL159"/>
    <mergeCell ref="CXM159:CXT159"/>
    <mergeCell ref="CXU159:CYB159"/>
    <mergeCell ref="CYC159:CYJ159"/>
    <mergeCell ref="CYK159:CYR159"/>
    <mergeCell ref="CYS159:CYZ159"/>
    <mergeCell ref="CZA159:CZH159"/>
    <mergeCell ref="CZI159:CZP159"/>
    <mergeCell ref="CZQ159:CZX159"/>
    <mergeCell ref="CZY159:DAF159"/>
    <mergeCell ref="DAG159:DAN159"/>
    <mergeCell ref="DAO159:DAV159"/>
    <mergeCell ref="DAW159:DBD159"/>
    <mergeCell ref="DBE159:DBL159"/>
    <mergeCell ref="DBM159:DBT159"/>
    <mergeCell ref="DBU159:DCB159"/>
    <mergeCell ref="DCC159:DCJ159"/>
    <mergeCell ref="DCK159:DCR159"/>
    <mergeCell ref="DCS159:DCZ159"/>
    <mergeCell ref="DDA159:DDH159"/>
    <mergeCell ref="DDI159:DDP159"/>
    <mergeCell ref="DDQ159:DDX159"/>
    <mergeCell ref="DDY159:DEF159"/>
    <mergeCell ref="DEG159:DEN159"/>
    <mergeCell ref="DEO159:DEV159"/>
    <mergeCell ref="DEW159:DFD159"/>
    <mergeCell ref="DFE159:DFL159"/>
    <mergeCell ref="DFM159:DFT159"/>
    <mergeCell ref="DFU159:DGB159"/>
    <mergeCell ref="DGC159:DGJ159"/>
    <mergeCell ref="DGK159:DGR159"/>
    <mergeCell ref="DGS159:DGZ159"/>
    <mergeCell ref="DHA159:DHH159"/>
    <mergeCell ref="DHI159:DHP159"/>
    <mergeCell ref="DHQ159:DHX159"/>
    <mergeCell ref="DHY159:DIF159"/>
    <mergeCell ref="DIG159:DIN159"/>
    <mergeCell ref="DIO159:DIV159"/>
    <mergeCell ref="DIW159:DJD159"/>
    <mergeCell ref="DJE159:DJL159"/>
    <mergeCell ref="DJM159:DJT159"/>
    <mergeCell ref="DJU159:DKB159"/>
    <mergeCell ref="DKC159:DKJ159"/>
    <mergeCell ref="DKK159:DKR159"/>
    <mergeCell ref="DKS159:DKZ159"/>
    <mergeCell ref="DLA159:DLH159"/>
    <mergeCell ref="DLI159:DLP159"/>
    <mergeCell ref="DLQ159:DLX159"/>
    <mergeCell ref="DLY159:DMF159"/>
    <mergeCell ref="DMG159:DMN159"/>
    <mergeCell ref="DMO159:DMV159"/>
    <mergeCell ref="DMW159:DND159"/>
    <mergeCell ref="DNE159:DNL159"/>
    <mergeCell ref="DNM159:DNT159"/>
    <mergeCell ref="DNU159:DOB159"/>
    <mergeCell ref="DOC159:DOJ159"/>
    <mergeCell ref="DOK159:DOR159"/>
    <mergeCell ref="DOS159:DOZ159"/>
    <mergeCell ref="DPA159:DPH159"/>
    <mergeCell ref="DPI159:DPP159"/>
    <mergeCell ref="DPQ159:DPX159"/>
    <mergeCell ref="DPY159:DQF159"/>
    <mergeCell ref="DQG159:DQN159"/>
    <mergeCell ref="DQO159:DQV159"/>
    <mergeCell ref="DQW159:DRD159"/>
    <mergeCell ref="DRE159:DRL159"/>
    <mergeCell ref="DRM159:DRT159"/>
    <mergeCell ref="DRU159:DSB159"/>
    <mergeCell ref="DSC159:DSJ159"/>
    <mergeCell ref="DSK159:DSR159"/>
    <mergeCell ref="DSS159:DSZ159"/>
    <mergeCell ref="DTA159:DTH159"/>
    <mergeCell ref="DTI159:DTP159"/>
    <mergeCell ref="DTQ159:DTX159"/>
    <mergeCell ref="DTY159:DUF159"/>
    <mergeCell ref="DUG159:DUN159"/>
    <mergeCell ref="DUO159:DUV159"/>
    <mergeCell ref="DUW159:DVD159"/>
    <mergeCell ref="DVE159:DVL159"/>
    <mergeCell ref="DVM159:DVT159"/>
    <mergeCell ref="DVU159:DWB159"/>
    <mergeCell ref="DWC159:DWJ159"/>
    <mergeCell ref="DWK159:DWR159"/>
    <mergeCell ref="DWS159:DWZ159"/>
    <mergeCell ref="DXA159:DXH159"/>
    <mergeCell ref="DXI159:DXP159"/>
    <mergeCell ref="DXQ159:DXX159"/>
    <mergeCell ref="DXY159:DYF159"/>
    <mergeCell ref="DYG159:DYN159"/>
    <mergeCell ref="DYO159:DYV159"/>
    <mergeCell ref="DYW159:DZD159"/>
    <mergeCell ref="DZE159:DZL159"/>
    <mergeCell ref="DZM159:DZT159"/>
    <mergeCell ref="DZU159:EAB159"/>
    <mergeCell ref="EAC159:EAJ159"/>
    <mergeCell ref="EAK159:EAR159"/>
    <mergeCell ref="EAS159:EAZ159"/>
    <mergeCell ref="EBA159:EBH159"/>
    <mergeCell ref="EBI159:EBP159"/>
    <mergeCell ref="EBQ159:EBX159"/>
    <mergeCell ref="EBY159:ECF159"/>
    <mergeCell ref="ECG159:ECN159"/>
    <mergeCell ref="ECO159:ECV159"/>
    <mergeCell ref="ECW159:EDD159"/>
    <mergeCell ref="EDE159:EDL159"/>
    <mergeCell ref="EDM159:EDT159"/>
    <mergeCell ref="EDU159:EEB159"/>
    <mergeCell ref="EEC159:EEJ159"/>
    <mergeCell ref="EEK159:EER159"/>
    <mergeCell ref="EES159:EEZ159"/>
    <mergeCell ref="EFA159:EFH159"/>
    <mergeCell ref="EFI159:EFP159"/>
    <mergeCell ref="EFQ159:EFX159"/>
    <mergeCell ref="EFY159:EGF159"/>
    <mergeCell ref="EGG159:EGN159"/>
    <mergeCell ref="EGO159:EGV159"/>
    <mergeCell ref="EGW159:EHD159"/>
    <mergeCell ref="EHE159:EHL159"/>
    <mergeCell ref="EHM159:EHT159"/>
    <mergeCell ref="EHU159:EIB159"/>
    <mergeCell ref="EIC159:EIJ159"/>
    <mergeCell ref="EIK159:EIR159"/>
    <mergeCell ref="EIS159:EIZ159"/>
    <mergeCell ref="EJA159:EJH159"/>
    <mergeCell ref="EJI159:EJP159"/>
    <mergeCell ref="EJQ159:EJX159"/>
    <mergeCell ref="EJY159:EKF159"/>
    <mergeCell ref="EKG159:EKN159"/>
    <mergeCell ref="EKO159:EKV159"/>
    <mergeCell ref="EKW159:ELD159"/>
    <mergeCell ref="ELE159:ELL159"/>
    <mergeCell ref="ELM159:ELT159"/>
    <mergeCell ref="ELU159:EMB159"/>
    <mergeCell ref="EMC159:EMJ159"/>
    <mergeCell ref="EMK159:EMR159"/>
    <mergeCell ref="EMS159:EMZ159"/>
    <mergeCell ref="ENA159:ENH159"/>
    <mergeCell ref="ENI159:ENP159"/>
    <mergeCell ref="ENQ159:ENX159"/>
    <mergeCell ref="ENY159:EOF159"/>
    <mergeCell ref="EOG159:EON159"/>
    <mergeCell ref="EOO159:EOV159"/>
    <mergeCell ref="EOW159:EPD159"/>
    <mergeCell ref="EPE159:EPL159"/>
    <mergeCell ref="EPM159:EPT159"/>
    <mergeCell ref="EPU159:EQB159"/>
    <mergeCell ref="EQC159:EQJ159"/>
    <mergeCell ref="EQK159:EQR159"/>
    <mergeCell ref="EQS159:EQZ159"/>
    <mergeCell ref="ERA159:ERH159"/>
    <mergeCell ref="ERI159:ERP159"/>
    <mergeCell ref="ERQ159:ERX159"/>
    <mergeCell ref="ERY159:ESF159"/>
    <mergeCell ref="ESG159:ESN159"/>
    <mergeCell ref="ESO159:ESV159"/>
    <mergeCell ref="ESW159:ETD159"/>
    <mergeCell ref="ETE159:ETL159"/>
    <mergeCell ref="ETM159:ETT159"/>
    <mergeCell ref="ETU159:EUB159"/>
    <mergeCell ref="EUC159:EUJ159"/>
    <mergeCell ref="EUK159:EUR159"/>
    <mergeCell ref="EUS159:EUZ159"/>
    <mergeCell ref="EVA159:EVH159"/>
    <mergeCell ref="EVI159:EVP159"/>
    <mergeCell ref="EVQ159:EVX159"/>
    <mergeCell ref="EVY159:EWF159"/>
    <mergeCell ref="EWG159:EWN159"/>
    <mergeCell ref="EWO159:EWV159"/>
    <mergeCell ref="EWW159:EXD159"/>
    <mergeCell ref="EXE159:EXL159"/>
    <mergeCell ref="EXM159:EXT159"/>
    <mergeCell ref="EXU159:EYB159"/>
    <mergeCell ref="EYC159:EYJ159"/>
    <mergeCell ref="EYK159:EYR159"/>
    <mergeCell ref="EYS159:EYZ159"/>
    <mergeCell ref="EZA159:EZH159"/>
    <mergeCell ref="EZI159:EZP159"/>
    <mergeCell ref="EZQ159:EZX159"/>
    <mergeCell ref="EZY159:FAF159"/>
    <mergeCell ref="FAG159:FAN159"/>
    <mergeCell ref="FAO159:FAV159"/>
    <mergeCell ref="FAW159:FBD159"/>
    <mergeCell ref="FBE159:FBL159"/>
    <mergeCell ref="FBM159:FBT159"/>
    <mergeCell ref="FBU159:FCB159"/>
    <mergeCell ref="FCC159:FCJ159"/>
    <mergeCell ref="FCK159:FCR159"/>
    <mergeCell ref="FCS159:FCZ159"/>
    <mergeCell ref="FDA159:FDH159"/>
    <mergeCell ref="FDI159:FDP159"/>
    <mergeCell ref="FDQ159:FDX159"/>
    <mergeCell ref="FDY159:FEF159"/>
    <mergeCell ref="FEG159:FEN159"/>
    <mergeCell ref="FEO159:FEV159"/>
    <mergeCell ref="FEW159:FFD159"/>
    <mergeCell ref="FFE159:FFL159"/>
    <mergeCell ref="FFM159:FFT159"/>
    <mergeCell ref="FFU159:FGB159"/>
    <mergeCell ref="FGC159:FGJ159"/>
    <mergeCell ref="FGK159:FGR159"/>
    <mergeCell ref="FGS159:FGZ159"/>
    <mergeCell ref="FHA159:FHH159"/>
    <mergeCell ref="FHI159:FHP159"/>
    <mergeCell ref="FHQ159:FHX159"/>
    <mergeCell ref="FHY159:FIF159"/>
    <mergeCell ref="FIG159:FIN159"/>
    <mergeCell ref="FIO159:FIV159"/>
    <mergeCell ref="FIW159:FJD159"/>
    <mergeCell ref="FJE159:FJL159"/>
    <mergeCell ref="FJM159:FJT159"/>
    <mergeCell ref="FJU159:FKB159"/>
    <mergeCell ref="FKC159:FKJ159"/>
    <mergeCell ref="FKK159:FKR159"/>
    <mergeCell ref="FKS159:FKZ159"/>
    <mergeCell ref="FLA159:FLH159"/>
    <mergeCell ref="FLI159:FLP159"/>
    <mergeCell ref="FLQ159:FLX159"/>
    <mergeCell ref="FLY159:FMF159"/>
    <mergeCell ref="FMG159:FMN159"/>
    <mergeCell ref="FMO159:FMV159"/>
    <mergeCell ref="FMW159:FND159"/>
    <mergeCell ref="FNE159:FNL159"/>
    <mergeCell ref="FNM159:FNT159"/>
    <mergeCell ref="FNU159:FOB159"/>
    <mergeCell ref="FOC159:FOJ159"/>
    <mergeCell ref="FOK159:FOR159"/>
    <mergeCell ref="FOS159:FOZ159"/>
    <mergeCell ref="FPA159:FPH159"/>
    <mergeCell ref="FPI159:FPP159"/>
    <mergeCell ref="FPQ159:FPX159"/>
    <mergeCell ref="FPY159:FQF159"/>
    <mergeCell ref="FQG159:FQN159"/>
    <mergeCell ref="FQO159:FQV159"/>
    <mergeCell ref="FQW159:FRD159"/>
    <mergeCell ref="FRE159:FRL159"/>
    <mergeCell ref="FRM159:FRT159"/>
    <mergeCell ref="FRU159:FSB159"/>
    <mergeCell ref="FSC159:FSJ159"/>
    <mergeCell ref="FSK159:FSR159"/>
    <mergeCell ref="FSS159:FSZ159"/>
    <mergeCell ref="FTA159:FTH159"/>
    <mergeCell ref="FTI159:FTP159"/>
    <mergeCell ref="FTQ159:FTX159"/>
    <mergeCell ref="FTY159:FUF159"/>
    <mergeCell ref="FUG159:FUN159"/>
    <mergeCell ref="FUO159:FUV159"/>
    <mergeCell ref="FUW159:FVD159"/>
    <mergeCell ref="FVE159:FVL159"/>
    <mergeCell ref="FVM159:FVT159"/>
    <mergeCell ref="FVU159:FWB159"/>
    <mergeCell ref="FWC159:FWJ159"/>
    <mergeCell ref="FWK159:FWR159"/>
    <mergeCell ref="FWS159:FWZ159"/>
    <mergeCell ref="FXA159:FXH159"/>
    <mergeCell ref="FXI159:FXP159"/>
    <mergeCell ref="FXQ159:FXX159"/>
    <mergeCell ref="FXY159:FYF159"/>
    <mergeCell ref="FYG159:FYN159"/>
    <mergeCell ref="FYO159:FYV159"/>
    <mergeCell ref="FYW159:FZD159"/>
    <mergeCell ref="FZE159:FZL159"/>
    <mergeCell ref="FZM159:FZT159"/>
    <mergeCell ref="FZU159:GAB159"/>
    <mergeCell ref="GAC159:GAJ159"/>
    <mergeCell ref="GAK159:GAR159"/>
    <mergeCell ref="GAS159:GAZ159"/>
    <mergeCell ref="GBA159:GBH159"/>
    <mergeCell ref="GBI159:GBP159"/>
    <mergeCell ref="GBQ159:GBX159"/>
    <mergeCell ref="GBY159:GCF159"/>
    <mergeCell ref="GCG159:GCN159"/>
    <mergeCell ref="GCO159:GCV159"/>
    <mergeCell ref="GCW159:GDD159"/>
    <mergeCell ref="GDE159:GDL159"/>
    <mergeCell ref="GDM159:GDT159"/>
    <mergeCell ref="GDU159:GEB159"/>
    <mergeCell ref="GEC159:GEJ159"/>
    <mergeCell ref="GEK159:GER159"/>
    <mergeCell ref="GES159:GEZ159"/>
    <mergeCell ref="GFA159:GFH159"/>
    <mergeCell ref="GFI159:GFP159"/>
    <mergeCell ref="GFQ159:GFX159"/>
    <mergeCell ref="GFY159:GGF159"/>
    <mergeCell ref="GGG159:GGN159"/>
    <mergeCell ref="GGO159:GGV159"/>
    <mergeCell ref="GGW159:GHD159"/>
    <mergeCell ref="GHE159:GHL159"/>
    <mergeCell ref="GHM159:GHT159"/>
    <mergeCell ref="GHU159:GIB159"/>
    <mergeCell ref="GIC159:GIJ159"/>
    <mergeCell ref="GIK159:GIR159"/>
    <mergeCell ref="GIS159:GIZ159"/>
    <mergeCell ref="GJA159:GJH159"/>
    <mergeCell ref="GJI159:GJP159"/>
    <mergeCell ref="GJQ159:GJX159"/>
    <mergeCell ref="GJY159:GKF159"/>
    <mergeCell ref="GKG159:GKN159"/>
    <mergeCell ref="GKO159:GKV159"/>
    <mergeCell ref="GKW159:GLD159"/>
    <mergeCell ref="GLE159:GLL159"/>
    <mergeCell ref="GLM159:GLT159"/>
    <mergeCell ref="GLU159:GMB159"/>
    <mergeCell ref="GMC159:GMJ159"/>
    <mergeCell ref="GMK159:GMR159"/>
    <mergeCell ref="GMS159:GMZ159"/>
    <mergeCell ref="GNA159:GNH159"/>
    <mergeCell ref="GNI159:GNP159"/>
    <mergeCell ref="GNQ159:GNX159"/>
    <mergeCell ref="GNY159:GOF159"/>
    <mergeCell ref="GOG159:GON159"/>
    <mergeCell ref="GOO159:GOV159"/>
    <mergeCell ref="GOW159:GPD159"/>
    <mergeCell ref="GPE159:GPL159"/>
    <mergeCell ref="GPM159:GPT159"/>
    <mergeCell ref="GPU159:GQB159"/>
    <mergeCell ref="GQC159:GQJ159"/>
    <mergeCell ref="GQK159:GQR159"/>
    <mergeCell ref="GQS159:GQZ159"/>
    <mergeCell ref="GRA159:GRH159"/>
    <mergeCell ref="GRI159:GRP159"/>
    <mergeCell ref="GRQ159:GRX159"/>
    <mergeCell ref="GRY159:GSF159"/>
    <mergeCell ref="GSG159:GSN159"/>
    <mergeCell ref="GSO159:GSV159"/>
    <mergeCell ref="GSW159:GTD159"/>
    <mergeCell ref="GTE159:GTL159"/>
    <mergeCell ref="GTM159:GTT159"/>
    <mergeCell ref="GTU159:GUB159"/>
    <mergeCell ref="GUC159:GUJ159"/>
    <mergeCell ref="GUK159:GUR159"/>
    <mergeCell ref="GUS159:GUZ159"/>
    <mergeCell ref="GVA159:GVH159"/>
    <mergeCell ref="GVI159:GVP159"/>
    <mergeCell ref="GVQ159:GVX159"/>
    <mergeCell ref="GVY159:GWF159"/>
    <mergeCell ref="GWG159:GWN159"/>
    <mergeCell ref="GWO159:GWV159"/>
    <mergeCell ref="GWW159:GXD159"/>
    <mergeCell ref="GXE159:GXL159"/>
    <mergeCell ref="GXM159:GXT159"/>
    <mergeCell ref="GXU159:GYB159"/>
    <mergeCell ref="GYC159:GYJ159"/>
    <mergeCell ref="GYK159:GYR159"/>
    <mergeCell ref="GYS159:GYZ159"/>
    <mergeCell ref="GZA159:GZH159"/>
    <mergeCell ref="GZI159:GZP159"/>
    <mergeCell ref="GZQ159:GZX159"/>
    <mergeCell ref="GZY159:HAF159"/>
    <mergeCell ref="HAG159:HAN159"/>
    <mergeCell ref="HAO159:HAV159"/>
    <mergeCell ref="HAW159:HBD159"/>
    <mergeCell ref="HBE159:HBL159"/>
    <mergeCell ref="HBM159:HBT159"/>
    <mergeCell ref="HBU159:HCB159"/>
    <mergeCell ref="HCC159:HCJ159"/>
    <mergeCell ref="HCK159:HCR159"/>
    <mergeCell ref="HCS159:HCZ159"/>
    <mergeCell ref="HDA159:HDH159"/>
    <mergeCell ref="HDI159:HDP159"/>
    <mergeCell ref="HDQ159:HDX159"/>
    <mergeCell ref="HDY159:HEF159"/>
    <mergeCell ref="HEG159:HEN159"/>
    <mergeCell ref="HEO159:HEV159"/>
    <mergeCell ref="HEW159:HFD159"/>
    <mergeCell ref="HFE159:HFL159"/>
    <mergeCell ref="HFM159:HFT159"/>
    <mergeCell ref="HFU159:HGB159"/>
    <mergeCell ref="HGC159:HGJ159"/>
    <mergeCell ref="HGK159:HGR159"/>
    <mergeCell ref="HGS159:HGZ159"/>
    <mergeCell ref="HHA159:HHH159"/>
    <mergeCell ref="HHI159:HHP159"/>
    <mergeCell ref="HHQ159:HHX159"/>
    <mergeCell ref="HHY159:HIF159"/>
    <mergeCell ref="HIG159:HIN159"/>
    <mergeCell ref="HIO159:HIV159"/>
    <mergeCell ref="HIW159:HJD159"/>
    <mergeCell ref="HJE159:HJL159"/>
    <mergeCell ref="HJM159:HJT159"/>
    <mergeCell ref="HJU159:HKB159"/>
    <mergeCell ref="HKC159:HKJ159"/>
    <mergeCell ref="HKK159:HKR159"/>
    <mergeCell ref="HKS159:HKZ159"/>
    <mergeCell ref="HLA159:HLH159"/>
    <mergeCell ref="HLI159:HLP159"/>
    <mergeCell ref="HLQ159:HLX159"/>
    <mergeCell ref="HLY159:HMF159"/>
    <mergeCell ref="HMG159:HMN159"/>
    <mergeCell ref="HMO159:HMV159"/>
    <mergeCell ref="HMW159:HND159"/>
    <mergeCell ref="HNE159:HNL159"/>
    <mergeCell ref="HNM159:HNT159"/>
    <mergeCell ref="HNU159:HOB159"/>
    <mergeCell ref="HOC159:HOJ159"/>
    <mergeCell ref="HOK159:HOR159"/>
    <mergeCell ref="HOS159:HOZ159"/>
    <mergeCell ref="HPA159:HPH159"/>
    <mergeCell ref="HPI159:HPP159"/>
    <mergeCell ref="HPQ159:HPX159"/>
    <mergeCell ref="HPY159:HQF159"/>
    <mergeCell ref="HQG159:HQN159"/>
    <mergeCell ref="HQO159:HQV159"/>
    <mergeCell ref="HQW159:HRD159"/>
    <mergeCell ref="HRE159:HRL159"/>
    <mergeCell ref="HRM159:HRT159"/>
    <mergeCell ref="HRU159:HSB159"/>
    <mergeCell ref="HSC159:HSJ159"/>
    <mergeCell ref="HSK159:HSR159"/>
    <mergeCell ref="HSS159:HSZ159"/>
    <mergeCell ref="HTA159:HTH159"/>
    <mergeCell ref="HTI159:HTP159"/>
    <mergeCell ref="HTQ159:HTX159"/>
    <mergeCell ref="HTY159:HUF159"/>
    <mergeCell ref="HUG159:HUN159"/>
    <mergeCell ref="HUO159:HUV159"/>
    <mergeCell ref="HUW159:HVD159"/>
    <mergeCell ref="HVE159:HVL159"/>
    <mergeCell ref="HVM159:HVT159"/>
    <mergeCell ref="HVU159:HWB159"/>
    <mergeCell ref="HWC159:HWJ159"/>
    <mergeCell ref="HWK159:HWR159"/>
    <mergeCell ref="HWS159:HWZ159"/>
    <mergeCell ref="HXA159:HXH159"/>
    <mergeCell ref="HXI159:HXP159"/>
    <mergeCell ref="HXQ159:HXX159"/>
    <mergeCell ref="HXY159:HYF159"/>
    <mergeCell ref="HYG159:HYN159"/>
    <mergeCell ref="HYO159:HYV159"/>
    <mergeCell ref="HYW159:HZD159"/>
    <mergeCell ref="HZE159:HZL159"/>
    <mergeCell ref="HZM159:HZT159"/>
    <mergeCell ref="HZU159:IAB159"/>
    <mergeCell ref="IAC159:IAJ159"/>
    <mergeCell ref="IAK159:IAR159"/>
    <mergeCell ref="IAS159:IAZ159"/>
    <mergeCell ref="IBA159:IBH159"/>
    <mergeCell ref="IBI159:IBP159"/>
    <mergeCell ref="IBQ159:IBX159"/>
    <mergeCell ref="IBY159:ICF159"/>
    <mergeCell ref="ICG159:ICN159"/>
    <mergeCell ref="ICO159:ICV159"/>
    <mergeCell ref="ICW159:IDD159"/>
    <mergeCell ref="IDE159:IDL159"/>
    <mergeCell ref="IDM159:IDT159"/>
    <mergeCell ref="IDU159:IEB159"/>
    <mergeCell ref="IEC159:IEJ159"/>
    <mergeCell ref="IEK159:IER159"/>
    <mergeCell ref="IES159:IEZ159"/>
    <mergeCell ref="IFA159:IFH159"/>
    <mergeCell ref="IFI159:IFP159"/>
    <mergeCell ref="IFQ159:IFX159"/>
    <mergeCell ref="IFY159:IGF159"/>
    <mergeCell ref="IGG159:IGN159"/>
    <mergeCell ref="IGO159:IGV159"/>
    <mergeCell ref="IGW159:IHD159"/>
    <mergeCell ref="IHE159:IHL159"/>
    <mergeCell ref="IHM159:IHT159"/>
    <mergeCell ref="IHU159:IIB159"/>
    <mergeCell ref="IIC159:IIJ159"/>
    <mergeCell ref="IIK159:IIR159"/>
    <mergeCell ref="IIS159:IIZ159"/>
    <mergeCell ref="IJA159:IJH159"/>
    <mergeCell ref="IJI159:IJP159"/>
    <mergeCell ref="IJQ159:IJX159"/>
    <mergeCell ref="IJY159:IKF159"/>
    <mergeCell ref="IKG159:IKN159"/>
    <mergeCell ref="IKO159:IKV159"/>
    <mergeCell ref="IKW159:ILD159"/>
    <mergeCell ref="ILE159:ILL159"/>
    <mergeCell ref="ILM159:ILT159"/>
    <mergeCell ref="ILU159:IMB159"/>
    <mergeCell ref="IMC159:IMJ159"/>
    <mergeCell ref="IMK159:IMR159"/>
    <mergeCell ref="IMS159:IMZ159"/>
    <mergeCell ref="INA159:INH159"/>
    <mergeCell ref="INI159:INP159"/>
    <mergeCell ref="INQ159:INX159"/>
    <mergeCell ref="INY159:IOF159"/>
    <mergeCell ref="IOG159:ION159"/>
    <mergeCell ref="IOO159:IOV159"/>
    <mergeCell ref="IOW159:IPD159"/>
    <mergeCell ref="IPE159:IPL159"/>
    <mergeCell ref="IPM159:IPT159"/>
    <mergeCell ref="IPU159:IQB159"/>
    <mergeCell ref="IQC159:IQJ159"/>
    <mergeCell ref="IQK159:IQR159"/>
    <mergeCell ref="IQS159:IQZ159"/>
    <mergeCell ref="IRA159:IRH159"/>
    <mergeCell ref="IRI159:IRP159"/>
    <mergeCell ref="IRQ159:IRX159"/>
    <mergeCell ref="IRY159:ISF159"/>
    <mergeCell ref="ISG159:ISN159"/>
    <mergeCell ref="ISO159:ISV159"/>
    <mergeCell ref="ISW159:ITD159"/>
    <mergeCell ref="ITE159:ITL159"/>
    <mergeCell ref="ITM159:ITT159"/>
    <mergeCell ref="ITU159:IUB159"/>
    <mergeCell ref="IUC159:IUJ159"/>
    <mergeCell ref="IUK159:IUR159"/>
    <mergeCell ref="IUS159:IUZ159"/>
    <mergeCell ref="IVA159:IVH159"/>
    <mergeCell ref="IVI159:IVP159"/>
    <mergeCell ref="IVQ159:IVX159"/>
    <mergeCell ref="IVY159:IWF159"/>
    <mergeCell ref="IWG159:IWN159"/>
    <mergeCell ref="IWO159:IWV159"/>
    <mergeCell ref="IWW159:IXD159"/>
    <mergeCell ref="IXE159:IXL159"/>
    <mergeCell ref="IXM159:IXT159"/>
    <mergeCell ref="IXU159:IYB159"/>
    <mergeCell ref="IYC159:IYJ159"/>
    <mergeCell ref="IYK159:IYR159"/>
    <mergeCell ref="IYS159:IYZ159"/>
    <mergeCell ref="IZA159:IZH159"/>
    <mergeCell ref="IZI159:IZP159"/>
    <mergeCell ref="IZQ159:IZX159"/>
    <mergeCell ref="IZY159:JAF159"/>
    <mergeCell ref="JAG159:JAN159"/>
    <mergeCell ref="JAO159:JAV159"/>
    <mergeCell ref="JAW159:JBD159"/>
    <mergeCell ref="JBE159:JBL159"/>
    <mergeCell ref="JBM159:JBT159"/>
    <mergeCell ref="JBU159:JCB159"/>
    <mergeCell ref="JCC159:JCJ159"/>
    <mergeCell ref="JCK159:JCR159"/>
    <mergeCell ref="JCS159:JCZ159"/>
    <mergeCell ref="JDA159:JDH159"/>
    <mergeCell ref="JDI159:JDP159"/>
    <mergeCell ref="JDQ159:JDX159"/>
    <mergeCell ref="JDY159:JEF159"/>
    <mergeCell ref="JEG159:JEN159"/>
    <mergeCell ref="JEO159:JEV159"/>
    <mergeCell ref="JEW159:JFD159"/>
    <mergeCell ref="JFE159:JFL159"/>
    <mergeCell ref="JFM159:JFT159"/>
    <mergeCell ref="JFU159:JGB159"/>
    <mergeCell ref="JGC159:JGJ159"/>
    <mergeCell ref="JGK159:JGR159"/>
    <mergeCell ref="JGS159:JGZ159"/>
    <mergeCell ref="JHA159:JHH159"/>
    <mergeCell ref="JHI159:JHP159"/>
    <mergeCell ref="JHQ159:JHX159"/>
    <mergeCell ref="JHY159:JIF159"/>
    <mergeCell ref="JIG159:JIN159"/>
    <mergeCell ref="JIO159:JIV159"/>
    <mergeCell ref="JIW159:JJD159"/>
    <mergeCell ref="JJE159:JJL159"/>
    <mergeCell ref="JJM159:JJT159"/>
    <mergeCell ref="JJU159:JKB159"/>
    <mergeCell ref="JKC159:JKJ159"/>
    <mergeCell ref="JKK159:JKR159"/>
    <mergeCell ref="JKS159:JKZ159"/>
    <mergeCell ref="JLA159:JLH159"/>
    <mergeCell ref="JLI159:JLP159"/>
    <mergeCell ref="JLQ159:JLX159"/>
    <mergeCell ref="JLY159:JMF159"/>
    <mergeCell ref="JMG159:JMN159"/>
    <mergeCell ref="JMO159:JMV159"/>
    <mergeCell ref="JMW159:JND159"/>
    <mergeCell ref="JNE159:JNL159"/>
    <mergeCell ref="JNM159:JNT159"/>
    <mergeCell ref="JNU159:JOB159"/>
    <mergeCell ref="JOC159:JOJ159"/>
    <mergeCell ref="JOK159:JOR159"/>
    <mergeCell ref="JOS159:JOZ159"/>
    <mergeCell ref="JPA159:JPH159"/>
    <mergeCell ref="JPI159:JPP159"/>
    <mergeCell ref="JPQ159:JPX159"/>
    <mergeCell ref="JPY159:JQF159"/>
    <mergeCell ref="JQG159:JQN159"/>
    <mergeCell ref="JQO159:JQV159"/>
    <mergeCell ref="JQW159:JRD159"/>
    <mergeCell ref="JRE159:JRL159"/>
    <mergeCell ref="JRM159:JRT159"/>
    <mergeCell ref="JRU159:JSB159"/>
    <mergeCell ref="JSC159:JSJ159"/>
    <mergeCell ref="JSK159:JSR159"/>
    <mergeCell ref="JSS159:JSZ159"/>
    <mergeCell ref="JTA159:JTH159"/>
    <mergeCell ref="JTI159:JTP159"/>
    <mergeCell ref="JTQ159:JTX159"/>
    <mergeCell ref="JTY159:JUF159"/>
    <mergeCell ref="JUG159:JUN159"/>
    <mergeCell ref="JUO159:JUV159"/>
    <mergeCell ref="JUW159:JVD159"/>
    <mergeCell ref="JVE159:JVL159"/>
    <mergeCell ref="JVM159:JVT159"/>
    <mergeCell ref="JVU159:JWB159"/>
    <mergeCell ref="JWC159:JWJ159"/>
    <mergeCell ref="JWK159:JWR159"/>
    <mergeCell ref="JWS159:JWZ159"/>
    <mergeCell ref="JXA159:JXH159"/>
    <mergeCell ref="JXI159:JXP159"/>
    <mergeCell ref="JXQ159:JXX159"/>
    <mergeCell ref="JXY159:JYF159"/>
    <mergeCell ref="JYG159:JYN159"/>
    <mergeCell ref="JYO159:JYV159"/>
    <mergeCell ref="JYW159:JZD159"/>
    <mergeCell ref="JZE159:JZL159"/>
    <mergeCell ref="JZM159:JZT159"/>
    <mergeCell ref="JZU159:KAB159"/>
    <mergeCell ref="KAC159:KAJ159"/>
    <mergeCell ref="KAK159:KAR159"/>
    <mergeCell ref="KAS159:KAZ159"/>
    <mergeCell ref="KBA159:KBH159"/>
    <mergeCell ref="KBI159:KBP159"/>
    <mergeCell ref="KBQ159:KBX159"/>
    <mergeCell ref="KBY159:KCF159"/>
    <mergeCell ref="KCG159:KCN159"/>
    <mergeCell ref="KCO159:KCV159"/>
    <mergeCell ref="KCW159:KDD159"/>
    <mergeCell ref="KDE159:KDL159"/>
    <mergeCell ref="KDM159:KDT159"/>
    <mergeCell ref="KDU159:KEB159"/>
    <mergeCell ref="KEC159:KEJ159"/>
    <mergeCell ref="KEK159:KER159"/>
    <mergeCell ref="KES159:KEZ159"/>
    <mergeCell ref="KFA159:KFH159"/>
    <mergeCell ref="KFI159:KFP159"/>
    <mergeCell ref="KFQ159:KFX159"/>
    <mergeCell ref="KFY159:KGF159"/>
    <mergeCell ref="KGG159:KGN159"/>
    <mergeCell ref="KGO159:KGV159"/>
    <mergeCell ref="KGW159:KHD159"/>
    <mergeCell ref="KHE159:KHL159"/>
    <mergeCell ref="KHM159:KHT159"/>
    <mergeCell ref="KHU159:KIB159"/>
    <mergeCell ref="KIC159:KIJ159"/>
    <mergeCell ref="KIK159:KIR159"/>
    <mergeCell ref="KIS159:KIZ159"/>
    <mergeCell ref="KJA159:KJH159"/>
    <mergeCell ref="KJI159:KJP159"/>
    <mergeCell ref="KJQ159:KJX159"/>
    <mergeCell ref="KJY159:KKF159"/>
    <mergeCell ref="KKG159:KKN159"/>
    <mergeCell ref="KKO159:KKV159"/>
    <mergeCell ref="KKW159:KLD159"/>
    <mergeCell ref="KLE159:KLL159"/>
    <mergeCell ref="KLM159:KLT159"/>
    <mergeCell ref="KLU159:KMB159"/>
    <mergeCell ref="KMC159:KMJ159"/>
    <mergeCell ref="KMK159:KMR159"/>
    <mergeCell ref="KMS159:KMZ159"/>
    <mergeCell ref="KNA159:KNH159"/>
    <mergeCell ref="KNI159:KNP159"/>
    <mergeCell ref="KNQ159:KNX159"/>
    <mergeCell ref="KNY159:KOF159"/>
    <mergeCell ref="KOG159:KON159"/>
    <mergeCell ref="KOO159:KOV159"/>
    <mergeCell ref="KOW159:KPD159"/>
    <mergeCell ref="KPE159:KPL159"/>
    <mergeCell ref="KPM159:KPT159"/>
    <mergeCell ref="KPU159:KQB159"/>
    <mergeCell ref="KQC159:KQJ159"/>
    <mergeCell ref="KQK159:KQR159"/>
    <mergeCell ref="KQS159:KQZ159"/>
    <mergeCell ref="KRA159:KRH159"/>
    <mergeCell ref="KRI159:KRP159"/>
    <mergeCell ref="KRQ159:KRX159"/>
    <mergeCell ref="KRY159:KSF159"/>
    <mergeCell ref="KSG159:KSN159"/>
    <mergeCell ref="KSO159:KSV159"/>
    <mergeCell ref="KSW159:KTD159"/>
    <mergeCell ref="KTE159:KTL159"/>
    <mergeCell ref="KTM159:KTT159"/>
    <mergeCell ref="KTU159:KUB159"/>
    <mergeCell ref="KUC159:KUJ159"/>
    <mergeCell ref="KUK159:KUR159"/>
    <mergeCell ref="KUS159:KUZ159"/>
    <mergeCell ref="KVA159:KVH159"/>
    <mergeCell ref="KVI159:KVP159"/>
    <mergeCell ref="KVQ159:KVX159"/>
    <mergeCell ref="KVY159:KWF159"/>
    <mergeCell ref="KWG159:KWN159"/>
    <mergeCell ref="KWO159:KWV159"/>
    <mergeCell ref="KWW159:KXD159"/>
    <mergeCell ref="KXE159:KXL159"/>
    <mergeCell ref="KXM159:KXT159"/>
    <mergeCell ref="KXU159:KYB159"/>
    <mergeCell ref="KYC159:KYJ159"/>
    <mergeCell ref="KYK159:KYR159"/>
    <mergeCell ref="KYS159:KYZ159"/>
    <mergeCell ref="KZA159:KZH159"/>
    <mergeCell ref="KZI159:KZP159"/>
    <mergeCell ref="KZQ159:KZX159"/>
    <mergeCell ref="KZY159:LAF159"/>
    <mergeCell ref="LAG159:LAN159"/>
    <mergeCell ref="LAO159:LAV159"/>
    <mergeCell ref="LAW159:LBD159"/>
    <mergeCell ref="LBE159:LBL159"/>
    <mergeCell ref="LBM159:LBT159"/>
    <mergeCell ref="LBU159:LCB159"/>
    <mergeCell ref="LCC159:LCJ159"/>
    <mergeCell ref="LCK159:LCR159"/>
    <mergeCell ref="LCS159:LCZ159"/>
    <mergeCell ref="LDA159:LDH159"/>
    <mergeCell ref="LDI159:LDP159"/>
    <mergeCell ref="LDQ159:LDX159"/>
    <mergeCell ref="LDY159:LEF159"/>
    <mergeCell ref="LEG159:LEN159"/>
    <mergeCell ref="LEO159:LEV159"/>
    <mergeCell ref="LEW159:LFD159"/>
    <mergeCell ref="LFE159:LFL159"/>
    <mergeCell ref="LFM159:LFT159"/>
    <mergeCell ref="LFU159:LGB159"/>
    <mergeCell ref="LGC159:LGJ159"/>
    <mergeCell ref="LGK159:LGR159"/>
    <mergeCell ref="LGS159:LGZ159"/>
    <mergeCell ref="LHA159:LHH159"/>
    <mergeCell ref="LHI159:LHP159"/>
    <mergeCell ref="LHQ159:LHX159"/>
    <mergeCell ref="LHY159:LIF159"/>
    <mergeCell ref="LIG159:LIN159"/>
    <mergeCell ref="LIO159:LIV159"/>
    <mergeCell ref="LIW159:LJD159"/>
    <mergeCell ref="LJE159:LJL159"/>
    <mergeCell ref="LJM159:LJT159"/>
    <mergeCell ref="LJU159:LKB159"/>
    <mergeCell ref="LKC159:LKJ159"/>
    <mergeCell ref="LKK159:LKR159"/>
    <mergeCell ref="LKS159:LKZ159"/>
    <mergeCell ref="LLA159:LLH159"/>
    <mergeCell ref="LLI159:LLP159"/>
    <mergeCell ref="LLQ159:LLX159"/>
    <mergeCell ref="LLY159:LMF159"/>
    <mergeCell ref="LMG159:LMN159"/>
    <mergeCell ref="LMO159:LMV159"/>
    <mergeCell ref="LMW159:LND159"/>
    <mergeCell ref="LNE159:LNL159"/>
    <mergeCell ref="LNM159:LNT159"/>
    <mergeCell ref="LNU159:LOB159"/>
    <mergeCell ref="LOC159:LOJ159"/>
    <mergeCell ref="LOK159:LOR159"/>
    <mergeCell ref="LOS159:LOZ159"/>
    <mergeCell ref="LPA159:LPH159"/>
    <mergeCell ref="LPI159:LPP159"/>
    <mergeCell ref="LPQ159:LPX159"/>
    <mergeCell ref="LPY159:LQF159"/>
    <mergeCell ref="LQG159:LQN159"/>
    <mergeCell ref="LQO159:LQV159"/>
    <mergeCell ref="LQW159:LRD159"/>
    <mergeCell ref="LRE159:LRL159"/>
    <mergeCell ref="LRM159:LRT159"/>
    <mergeCell ref="LRU159:LSB159"/>
    <mergeCell ref="LSC159:LSJ159"/>
    <mergeCell ref="LSK159:LSR159"/>
    <mergeCell ref="LSS159:LSZ159"/>
    <mergeCell ref="LTA159:LTH159"/>
    <mergeCell ref="LTI159:LTP159"/>
    <mergeCell ref="LTQ159:LTX159"/>
    <mergeCell ref="LTY159:LUF159"/>
    <mergeCell ref="LUG159:LUN159"/>
    <mergeCell ref="LUO159:LUV159"/>
    <mergeCell ref="LUW159:LVD159"/>
    <mergeCell ref="LVE159:LVL159"/>
    <mergeCell ref="LVM159:LVT159"/>
    <mergeCell ref="LVU159:LWB159"/>
    <mergeCell ref="LWC159:LWJ159"/>
    <mergeCell ref="LWK159:LWR159"/>
    <mergeCell ref="LWS159:LWZ159"/>
    <mergeCell ref="LXA159:LXH159"/>
    <mergeCell ref="LXI159:LXP159"/>
    <mergeCell ref="LXQ159:LXX159"/>
    <mergeCell ref="LXY159:LYF159"/>
    <mergeCell ref="LYG159:LYN159"/>
    <mergeCell ref="LYO159:LYV159"/>
    <mergeCell ref="LYW159:LZD159"/>
    <mergeCell ref="LZE159:LZL159"/>
    <mergeCell ref="LZM159:LZT159"/>
    <mergeCell ref="LZU159:MAB159"/>
    <mergeCell ref="MAC159:MAJ159"/>
    <mergeCell ref="MAK159:MAR159"/>
    <mergeCell ref="MAS159:MAZ159"/>
    <mergeCell ref="MBA159:MBH159"/>
    <mergeCell ref="MBI159:MBP159"/>
    <mergeCell ref="MBQ159:MBX159"/>
    <mergeCell ref="MBY159:MCF159"/>
    <mergeCell ref="MCG159:MCN159"/>
    <mergeCell ref="MCO159:MCV159"/>
    <mergeCell ref="MCW159:MDD159"/>
    <mergeCell ref="MDE159:MDL159"/>
    <mergeCell ref="MDM159:MDT159"/>
    <mergeCell ref="MDU159:MEB159"/>
    <mergeCell ref="MEC159:MEJ159"/>
    <mergeCell ref="MEK159:MER159"/>
    <mergeCell ref="MES159:MEZ159"/>
    <mergeCell ref="MFA159:MFH159"/>
    <mergeCell ref="MFI159:MFP159"/>
    <mergeCell ref="MFQ159:MFX159"/>
    <mergeCell ref="MFY159:MGF159"/>
    <mergeCell ref="MGG159:MGN159"/>
    <mergeCell ref="MGO159:MGV159"/>
    <mergeCell ref="MGW159:MHD159"/>
    <mergeCell ref="MHE159:MHL159"/>
    <mergeCell ref="MHM159:MHT159"/>
    <mergeCell ref="MHU159:MIB159"/>
    <mergeCell ref="MIC159:MIJ159"/>
    <mergeCell ref="MIK159:MIR159"/>
    <mergeCell ref="MIS159:MIZ159"/>
    <mergeCell ref="MJA159:MJH159"/>
    <mergeCell ref="MJI159:MJP159"/>
    <mergeCell ref="MJQ159:MJX159"/>
    <mergeCell ref="MJY159:MKF159"/>
    <mergeCell ref="MKG159:MKN159"/>
    <mergeCell ref="MKO159:MKV159"/>
    <mergeCell ref="MKW159:MLD159"/>
    <mergeCell ref="MLE159:MLL159"/>
    <mergeCell ref="MLM159:MLT159"/>
    <mergeCell ref="MLU159:MMB159"/>
    <mergeCell ref="MMC159:MMJ159"/>
    <mergeCell ref="MMK159:MMR159"/>
    <mergeCell ref="MMS159:MMZ159"/>
    <mergeCell ref="MNA159:MNH159"/>
    <mergeCell ref="MNI159:MNP159"/>
    <mergeCell ref="MNQ159:MNX159"/>
    <mergeCell ref="MNY159:MOF159"/>
    <mergeCell ref="MOG159:MON159"/>
    <mergeCell ref="MOO159:MOV159"/>
    <mergeCell ref="MOW159:MPD159"/>
    <mergeCell ref="MPE159:MPL159"/>
    <mergeCell ref="MPM159:MPT159"/>
    <mergeCell ref="MPU159:MQB159"/>
    <mergeCell ref="MQC159:MQJ159"/>
    <mergeCell ref="MQK159:MQR159"/>
    <mergeCell ref="MQS159:MQZ159"/>
    <mergeCell ref="MRA159:MRH159"/>
    <mergeCell ref="MRI159:MRP159"/>
    <mergeCell ref="MRQ159:MRX159"/>
    <mergeCell ref="MRY159:MSF159"/>
    <mergeCell ref="MSG159:MSN159"/>
    <mergeCell ref="MSO159:MSV159"/>
    <mergeCell ref="MSW159:MTD159"/>
    <mergeCell ref="MTE159:MTL159"/>
    <mergeCell ref="MTM159:MTT159"/>
    <mergeCell ref="MTU159:MUB159"/>
    <mergeCell ref="MUC159:MUJ159"/>
    <mergeCell ref="MUK159:MUR159"/>
    <mergeCell ref="MUS159:MUZ159"/>
    <mergeCell ref="MVA159:MVH159"/>
    <mergeCell ref="MVI159:MVP159"/>
    <mergeCell ref="MVQ159:MVX159"/>
    <mergeCell ref="MVY159:MWF159"/>
    <mergeCell ref="MWG159:MWN159"/>
    <mergeCell ref="MWO159:MWV159"/>
    <mergeCell ref="MWW159:MXD159"/>
    <mergeCell ref="MXE159:MXL159"/>
    <mergeCell ref="MXM159:MXT159"/>
    <mergeCell ref="MXU159:MYB159"/>
    <mergeCell ref="MYC159:MYJ159"/>
    <mergeCell ref="MYK159:MYR159"/>
    <mergeCell ref="MYS159:MYZ159"/>
    <mergeCell ref="MZA159:MZH159"/>
    <mergeCell ref="MZI159:MZP159"/>
    <mergeCell ref="MZQ159:MZX159"/>
    <mergeCell ref="MZY159:NAF159"/>
    <mergeCell ref="NAG159:NAN159"/>
    <mergeCell ref="NAO159:NAV159"/>
    <mergeCell ref="NAW159:NBD159"/>
    <mergeCell ref="NBE159:NBL159"/>
    <mergeCell ref="NBM159:NBT159"/>
    <mergeCell ref="NBU159:NCB159"/>
    <mergeCell ref="NCC159:NCJ159"/>
    <mergeCell ref="NCK159:NCR159"/>
    <mergeCell ref="NCS159:NCZ159"/>
    <mergeCell ref="NDA159:NDH159"/>
    <mergeCell ref="NDI159:NDP159"/>
    <mergeCell ref="NDQ159:NDX159"/>
    <mergeCell ref="NDY159:NEF159"/>
    <mergeCell ref="NEG159:NEN159"/>
    <mergeCell ref="NEO159:NEV159"/>
    <mergeCell ref="NEW159:NFD159"/>
    <mergeCell ref="NFE159:NFL159"/>
    <mergeCell ref="NFM159:NFT159"/>
    <mergeCell ref="NFU159:NGB159"/>
    <mergeCell ref="NGC159:NGJ159"/>
    <mergeCell ref="NGK159:NGR159"/>
    <mergeCell ref="NGS159:NGZ159"/>
    <mergeCell ref="NHA159:NHH159"/>
    <mergeCell ref="NHI159:NHP159"/>
    <mergeCell ref="NHQ159:NHX159"/>
    <mergeCell ref="NHY159:NIF159"/>
    <mergeCell ref="NIG159:NIN159"/>
    <mergeCell ref="NIO159:NIV159"/>
    <mergeCell ref="NIW159:NJD159"/>
    <mergeCell ref="NJE159:NJL159"/>
    <mergeCell ref="NJM159:NJT159"/>
    <mergeCell ref="NJU159:NKB159"/>
    <mergeCell ref="NKC159:NKJ159"/>
    <mergeCell ref="NKK159:NKR159"/>
    <mergeCell ref="NKS159:NKZ159"/>
    <mergeCell ref="NLA159:NLH159"/>
    <mergeCell ref="NLI159:NLP159"/>
    <mergeCell ref="NLQ159:NLX159"/>
    <mergeCell ref="NLY159:NMF159"/>
    <mergeCell ref="NMG159:NMN159"/>
    <mergeCell ref="NMO159:NMV159"/>
    <mergeCell ref="NMW159:NND159"/>
    <mergeCell ref="NNE159:NNL159"/>
    <mergeCell ref="NNM159:NNT159"/>
    <mergeCell ref="NNU159:NOB159"/>
    <mergeCell ref="NOC159:NOJ159"/>
    <mergeCell ref="NOK159:NOR159"/>
    <mergeCell ref="NOS159:NOZ159"/>
    <mergeCell ref="NPA159:NPH159"/>
    <mergeCell ref="NPI159:NPP159"/>
    <mergeCell ref="NPQ159:NPX159"/>
    <mergeCell ref="NPY159:NQF159"/>
    <mergeCell ref="NQG159:NQN159"/>
    <mergeCell ref="NQO159:NQV159"/>
    <mergeCell ref="NQW159:NRD159"/>
    <mergeCell ref="NRE159:NRL159"/>
    <mergeCell ref="NRM159:NRT159"/>
    <mergeCell ref="NRU159:NSB159"/>
    <mergeCell ref="NSC159:NSJ159"/>
    <mergeCell ref="NSK159:NSR159"/>
    <mergeCell ref="NSS159:NSZ159"/>
    <mergeCell ref="NTA159:NTH159"/>
    <mergeCell ref="NTI159:NTP159"/>
    <mergeCell ref="NTQ159:NTX159"/>
    <mergeCell ref="NTY159:NUF159"/>
    <mergeCell ref="NUG159:NUN159"/>
    <mergeCell ref="NUO159:NUV159"/>
    <mergeCell ref="NUW159:NVD159"/>
    <mergeCell ref="NVE159:NVL159"/>
    <mergeCell ref="NVM159:NVT159"/>
    <mergeCell ref="NVU159:NWB159"/>
    <mergeCell ref="NWC159:NWJ159"/>
    <mergeCell ref="NWK159:NWR159"/>
    <mergeCell ref="NWS159:NWZ159"/>
    <mergeCell ref="NXA159:NXH159"/>
    <mergeCell ref="NXI159:NXP159"/>
    <mergeCell ref="NXQ159:NXX159"/>
    <mergeCell ref="NXY159:NYF159"/>
    <mergeCell ref="NYG159:NYN159"/>
    <mergeCell ref="NYO159:NYV159"/>
    <mergeCell ref="NYW159:NZD159"/>
    <mergeCell ref="NZE159:NZL159"/>
    <mergeCell ref="NZM159:NZT159"/>
    <mergeCell ref="NZU159:OAB159"/>
    <mergeCell ref="OAC159:OAJ159"/>
    <mergeCell ref="OAK159:OAR159"/>
    <mergeCell ref="OAS159:OAZ159"/>
    <mergeCell ref="OBA159:OBH159"/>
    <mergeCell ref="OBI159:OBP159"/>
    <mergeCell ref="OBQ159:OBX159"/>
    <mergeCell ref="OBY159:OCF159"/>
    <mergeCell ref="OCG159:OCN159"/>
    <mergeCell ref="OCO159:OCV159"/>
    <mergeCell ref="OCW159:ODD159"/>
    <mergeCell ref="ODE159:ODL159"/>
    <mergeCell ref="ODM159:ODT159"/>
    <mergeCell ref="ODU159:OEB159"/>
    <mergeCell ref="OEC159:OEJ159"/>
    <mergeCell ref="OEK159:OER159"/>
    <mergeCell ref="OES159:OEZ159"/>
    <mergeCell ref="OFA159:OFH159"/>
    <mergeCell ref="OFI159:OFP159"/>
    <mergeCell ref="OFQ159:OFX159"/>
    <mergeCell ref="OFY159:OGF159"/>
    <mergeCell ref="OGG159:OGN159"/>
    <mergeCell ref="OGO159:OGV159"/>
    <mergeCell ref="OGW159:OHD159"/>
    <mergeCell ref="OHE159:OHL159"/>
    <mergeCell ref="OHM159:OHT159"/>
    <mergeCell ref="OHU159:OIB159"/>
    <mergeCell ref="OIC159:OIJ159"/>
    <mergeCell ref="OIK159:OIR159"/>
    <mergeCell ref="OIS159:OIZ159"/>
    <mergeCell ref="OJA159:OJH159"/>
    <mergeCell ref="OJI159:OJP159"/>
    <mergeCell ref="OJQ159:OJX159"/>
    <mergeCell ref="OJY159:OKF159"/>
    <mergeCell ref="OKG159:OKN159"/>
    <mergeCell ref="OKO159:OKV159"/>
    <mergeCell ref="OKW159:OLD159"/>
    <mergeCell ref="OLE159:OLL159"/>
    <mergeCell ref="OLM159:OLT159"/>
    <mergeCell ref="OLU159:OMB159"/>
    <mergeCell ref="OMC159:OMJ159"/>
    <mergeCell ref="OMK159:OMR159"/>
    <mergeCell ref="OMS159:OMZ159"/>
    <mergeCell ref="ONA159:ONH159"/>
    <mergeCell ref="ONI159:ONP159"/>
    <mergeCell ref="ONQ159:ONX159"/>
    <mergeCell ref="ONY159:OOF159"/>
    <mergeCell ref="OOG159:OON159"/>
    <mergeCell ref="OOO159:OOV159"/>
    <mergeCell ref="OOW159:OPD159"/>
    <mergeCell ref="OPE159:OPL159"/>
    <mergeCell ref="OPM159:OPT159"/>
    <mergeCell ref="OPU159:OQB159"/>
    <mergeCell ref="OQC159:OQJ159"/>
    <mergeCell ref="OQK159:OQR159"/>
    <mergeCell ref="OQS159:OQZ159"/>
    <mergeCell ref="ORA159:ORH159"/>
    <mergeCell ref="ORI159:ORP159"/>
    <mergeCell ref="ORQ159:ORX159"/>
    <mergeCell ref="ORY159:OSF159"/>
    <mergeCell ref="OSG159:OSN159"/>
    <mergeCell ref="OSO159:OSV159"/>
    <mergeCell ref="OSW159:OTD159"/>
    <mergeCell ref="OTE159:OTL159"/>
    <mergeCell ref="OTM159:OTT159"/>
    <mergeCell ref="OTU159:OUB159"/>
    <mergeCell ref="OUC159:OUJ159"/>
    <mergeCell ref="OUK159:OUR159"/>
    <mergeCell ref="OUS159:OUZ159"/>
    <mergeCell ref="OVA159:OVH159"/>
    <mergeCell ref="OVI159:OVP159"/>
    <mergeCell ref="OVQ159:OVX159"/>
    <mergeCell ref="OVY159:OWF159"/>
    <mergeCell ref="OWG159:OWN159"/>
    <mergeCell ref="OWO159:OWV159"/>
    <mergeCell ref="OWW159:OXD159"/>
    <mergeCell ref="OXE159:OXL159"/>
    <mergeCell ref="OXM159:OXT159"/>
    <mergeCell ref="OXU159:OYB159"/>
    <mergeCell ref="OYC159:OYJ159"/>
    <mergeCell ref="OYK159:OYR159"/>
    <mergeCell ref="OYS159:OYZ159"/>
    <mergeCell ref="OZA159:OZH159"/>
    <mergeCell ref="OZI159:OZP159"/>
    <mergeCell ref="OZQ159:OZX159"/>
    <mergeCell ref="OZY159:PAF159"/>
    <mergeCell ref="PAG159:PAN159"/>
    <mergeCell ref="PAO159:PAV159"/>
    <mergeCell ref="PAW159:PBD159"/>
    <mergeCell ref="PBE159:PBL159"/>
    <mergeCell ref="PBM159:PBT159"/>
    <mergeCell ref="PBU159:PCB159"/>
    <mergeCell ref="PCC159:PCJ159"/>
    <mergeCell ref="PCK159:PCR159"/>
    <mergeCell ref="PCS159:PCZ159"/>
    <mergeCell ref="PDA159:PDH159"/>
    <mergeCell ref="PDI159:PDP159"/>
    <mergeCell ref="PDQ159:PDX159"/>
    <mergeCell ref="PDY159:PEF159"/>
    <mergeCell ref="PEG159:PEN159"/>
    <mergeCell ref="PEO159:PEV159"/>
    <mergeCell ref="PEW159:PFD159"/>
    <mergeCell ref="PFE159:PFL159"/>
    <mergeCell ref="PFM159:PFT159"/>
    <mergeCell ref="PFU159:PGB159"/>
    <mergeCell ref="PGC159:PGJ159"/>
    <mergeCell ref="PGK159:PGR159"/>
    <mergeCell ref="PGS159:PGZ159"/>
    <mergeCell ref="PHA159:PHH159"/>
    <mergeCell ref="PHI159:PHP159"/>
    <mergeCell ref="PHQ159:PHX159"/>
    <mergeCell ref="PHY159:PIF159"/>
    <mergeCell ref="PIG159:PIN159"/>
    <mergeCell ref="PIO159:PIV159"/>
    <mergeCell ref="PIW159:PJD159"/>
    <mergeCell ref="PJE159:PJL159"/>
    <mergeCell ref="PJM159:PJT159"/>
    <mergeCell ref="PJU159:PKB159"/>
    <mergeCell ref="PKC159:PKJ159"/>
    <mergeCell ref="PKK159:PKR159"/>
    <mergeCell ref="PKS159:PKZ159"/>
    <mergeCell ref="PLA159:PLH159"/>
    <mergeCell ref="PLI159:PLP159"/>
    <mergeCell ref="PLQ159:PLX159"/>
    <mergeCell ref="PLY159:PMF159"/>
    <mergeCell ref="PMG159:PMN159"/>
    <mergeCell ref="PMO159:PMV159"/>
    <mergeCell ref="PMW159:PND159"/>
    <mergeCell ref="PNE159:PNL159"/>
    <mergeCell ref="PNM159:PNT159"/>
    <mergeCell ref="PNU159:POB159"/>
    <mergeCell ref="POC159:POJ159"/>
    <mergeCell ref="POK159:POR159"/>
    <mergeCell ref="POS159:POZ159"/>
    <mergeCell ref="PPA159:PPH159"/>
    <mergeCell ref="PPI159:PPP159"/>
    <mergeCell ref="PPQ159:PPX159"/>
    <mergeCell ref="PPY159:PQF159"/>
    <mergeCell ref="PQG159:PQN159"/>
    <mergeCell ref="PQO159:PQV159"/>
    <mergeCell ref="PQW159:PRD159"/>
    <mergeCell ref="PRE159:PRL159"/>
    <mergeCell ref="PRM159:PRT159"/>
    <mergeCell ref="PRU159:PSB159"/>
    <mergeCell ref="PSC159:PSJ159"/>
    <mergeCell ref="PSK159:PSR159"/>
    <mergeCell ref="PSS159:PSZ159"/>
    <mergeCell ref="PTA159:PTH159"/>
    <mergeCell ref="PTI159:PTP159"/>
    <mergeCell ref="PTQ159:PTX159"/>
    <mergeCell ref="PTY159:PUF159"/>
    <mergeCell ref="PUG159:PUN159"/>
    <mergeCell ref="PUO159:PUV159"/>
    <mergeCell ref="PUW159:PVD159"/>
    <mergeCell ref="PVE159:PVL159"/>
    <mergeCell ref="PVM159:PVT159"/>
    <mergeCell ref="PVU159:PWB159"/>
    <mergeCell ref="PWC159:PWJ159"/>
    <mergeCell ref="PWK159:PWR159"/>
    <mergeCell ref="PWS159:PWZ159"/>
    <mergeCell ref="PXA159:PXH159"/>
    <mergeCell ref="PXI159:PXP159"/>
    <mergeCell ref="PXQ159:PXX159"/>
    <mergeCell ref="PXY159:PYF159"/>
    <mergeCell ref="PYG159:PYN159"/>
    <mergeCell ref="PYO159:PYV159"/>
    <mergeCell ref="PYW159:PZD159"/>
    <mergeCell ref="PZE159:PZL159"/>
    <mergeCell ref="PZM159:PZT159"/>
    <mergeCell ref="PZU159:QAB159"/>
    <mergeCell ref="QAC159:QAJ159"/>
    <mergeCell ref="QAK159:QAR159"/>
    <mergeCell ref="QAS159:QAZ159"/>
    <mergeCell ref="QBA159:QBH159"/>
    <mergeCell ref="QBI159:QBP159"/>
    <mergeCell ref="QBQ159:QBX159"/>
    <mergeCell ref="QBY159:QCF159"/>
    <mergeCell ref="QCG159:QCN159"/>
    <mergeCell ref="QCO159:QCV159"/>
    <mergeCell ref="QCW159:QDD159"/>
    <mergeCell ref="QDE159:QDL159"/>
    <mergeCell ref="QDM159:QDT159"/>
    <mergeCell ref="QDU159:QEB159"/>
    <mergeCell ref="QEC159:QEJ159"/>
    <mergeCell ref="QEK159:QER159"/>
    <mergeCell ref="QES159:QEZ159"/>
    <mergeCell ref="QFA159:QFH159"/>
    <mergeCell ref="QFI159:QFP159"/>
    <mergeCell ref="QFQ159:QFX159"/>
    <mergeCell ref="QFY159:QGF159"/>
    <mergeCell ref="QGG159:QGN159"/>
    <mergeCell ref="QGO159:QGV159"/>
    <mergeCell ref="QGW159:QHD159"/>
    <mergeCell ref="QHE159:QHL159"/>
    <mergeCell ref="QHM159:QHT159"/>
    <mergeCell ref="QHU159:QIB159"/>
    <mergeCell ref="QIC159:QIJ159"/>
    <mergeCell ref="QIK159:QIR159"/>
    <mergeCell ref="QIS159:QIZ159"/>
    <mergeCell ref="QJA159:QJH159"/>
    <mergeCell ref="QJI159:QJP159"/>
    <mergeCell ref="QJQ159:QJX159"/>
    <mergeCell ref="QJY159:QKF159"/>
    <mergeCell ref="QKG159:QKN159"/>
    <mergeCell ref="QKO159:QKV159"/>
    <mergeCell ref="QKW159:QLD159"/>
    <mergeCell ref="QLE159:QLL159"/>
    <mergeCell ref="QLM159:QLT159"/>
    <mergeCell ref="QLU159:QMB159"/>
    <mergeCell ref="QMC159:QMJ159"/>
    <mergeCell ref="QMK159:QMR159"/>
    <mergeCell ref="QMS159:QMZ159"/>
    <mergeCell ref="QNA159:QNH159"/>
    <mergeCell ref="QNI159:QNP159"/>
    <mergeCell ref="QNQ159:QNX159"/>
    <mergeCell ref="QNY159:QOF159"/>
    <mergeCell ref="QOG159:QON159"/>
    <mergeCell ref="QOO159:QOV159"/>
    <mergeCell ref="QOW159:QPD159"/>
    <mergeCell ref="QPE159:QPL159"/>
    <mergeCell ref="QPM159:QPT159"/>
    <mergeCell ref="QPU159:QQB159"/>
    <mergeCell ref="QQC159:QQJ159"/>
    <mergeCell ref="QQK159:QQR159"/>
    <mergeCell ref="QQS159:QQZ159"/>
    <mergeCell ref="QRA159:QRH159"/>
    <mergeCell ref="QRI159:QRP159"/>
    <mergeCell ref="QRQ159:QRX159"/>
    <mergeCell ref="QRY159:QSF159"/>
    <mergeCell ref="QSG159:QSN159"/>
    <mergeCell ref="QSO159:QSV159"/>
    <mergeCell ref="QSW159:QTD159"/>
    <mergeCell ref="QTE159:QTL159"/>
    <mergeCell ref="QTM159:QTT159"/>
    <mergeCell ref="QTU159:QUB159"/>
    <mergeCell ref="QUC159:QUJ159"/>
    <mergeCell ref="QUK159:QUR159"/>
    <mergeCell ref="QUS159:QUZ159"/>
    <mergeCell ref="QVA159:QVH159"/>
    <mergeCell ref="QVI159:QVP159"/>
    <mergeCell ref="QVQ159:QVX159"/>
    <mergeCell ref="QVY159:QWF159"/>
    <mergeCell ref="QWG159:QWN159"/>
    <mergeCell ref="QWO159:QWV159"/>
    <mergeCell ref="QWW159:QXD159"/>
    <mergeCell ref="QXE159:QXL159"/>
    <mergeCell ref="QXM159:QXT159"/>
    <mergeCell ref="QXU159:QYB159"/>
    <mergeCell ref="QYC159:QYJ159"/>
    <mergeCell ref="QYK159:QYR159"/>
    <mergeCell ref="QYS159:QYZ159"/>
    <mergeCell ref="QZA159:QZH159"/>
    <mergeCell ref="QZI159:QZP159"/>
    <mergeCell ref="QZQ159:QZX159"/>
    <mergeCell ref="QZY159:RAF159"/>
    <mergeCell ref="RAG159:RAN159"/>
    <mergeCell ref="RAO159:RAV159"/>
    <mergeCell ref="RAW159:RBD159"/>
    <mergeCell ref="RBE159:RBL159"/>
    <mergeCell ref="RBM159:RBT159"/>
    <mergeCell ref="RBU159:RCB159"/>
    <mergeCell ref="RCC159:RCJ159"/>
    <mergeCell ref="RCK159:RCR159"/>
    <mergeCell ref="RCS159:RCZ159"/>
    <mergeCell ref="RDA159:RDH159"/>
    <mergeCell ref="RDI159:RDP159"/>
    <mergeCell ref="RDQ159:RDX159"/>
    <mergeCell ref="RDY159:REF159"/>
    <mergeCell ref="REG159:REN159"/>
    <mergeCell ref="REO159:REV159"/>
    <mergeCell ref="REW159:RFD159"/>
    <mergeCell ref="RFE159:RFL159"/>
    <mergeCell ref="RFM159:RFT159"/>
    <mergeCell ref="RFU159:RGB159"/>
    <mergeCell ref="RGC159:RGJ159"/>
    <mergeCell ref="RGK159:RGR159"/>
    <mergeCell ref="RGS159:RGZ159"/>
    <mergeCell ref="RHA159:RHH159"/>
    <mergeCell ref="RHI159:RHP159"/>
    <mergeCell ref="RHQ159:RHX159"/>
    <mergeCell ref="RHY159:RIF159"/>
    <mergeCell ref="RIG159:RIN159"/>
    <mergeCell ref="RIO159:RIV159"/>
    <mergeCell ref="RIW159:RJD159"/>
    <mergeCell ref="RJE159:RJL159"/>
    <mergeCell ref="RJM159:RJT159"/>
    <mergeCell ref="RJU159:RKB159"/>
    <mergeCell ref="RKC159:RKJ159"/>
    <mergeCell ref="RKK159:RKR159"/>
    <mergeCell ref="RKS159:RKZ159"/>
    <mergeCell ref="RLA159:RLH159"/>
    <mergeCell ref="RLI159:RLP159"/>
    <mergeCell ref="RLQ159:RLX159"/>
    <mergeCell ref="RLY159:RMF159"/>
    <mergeCell ref="RMG159:RMN159"/>
    <mergeCell ref="RMO159:RMV159"/>
    <mergeCell ref="RMW159:RND159"/>
    <mergeCell ref="RNE159:RNL159"/>
    <mergeCell ref="RNM159:RNT159"/>
    <mergeCell ref="RNU159:ROB159"/>
    <mergeCell ref="ROC159:ROJ159"/>
    <mergeCell ref="ROK159:ROR159"/>
    <mergeCell ref="ROS159:ROZ159"/>
    <mergeCell ref="RPA159:RPH159"/>
    <mergeCell ref="RPI159:RPP159"/>
    <mergeCell ref="RPQ159:RPX159"/>
    <mergeCell ref="RPY159:RQF159"/>
    <mergeCell ref="RQG159:RQN159"/>
    <mergeCell ref="RQO159:RQV159"/>
    <mergeCell ref="RQW159:RRD159"/>
    <mergeCell ref="RRE159:RRL159"/>
    <mergeCell ref="RRM159:RRT159"/>
    <mergeCell ref="RRU159:RSB159"/>
    <mergeCell ref="RSC159:RSJ159"/>
    <mergeCell ref="RSK159:RSR159"/>
    <mergeCell ref="RSS159:RSZ159"/>
    <mergeCell ref="RTA159:RTH159"/>
    <mergeCell ref="RTI159:RTP159"/>
    <mergeCell ref="RTQ159:RTX159"/>
    <mergeCell ref="RTY159:RUF159"/>
    <mergeCell ref="RUG159:RUN159"/>
    <mergeCell ref="RUO159:RUV159"/>
    <mergeCell ref="RUW159:RVD159"/>
    <mergeCell ref="RVE159:RVL159"/>
    <mergeCell ref="RVM159:RVT159"/>
    <mergeCell ref="RVU159:RWB159"/>
    <mergeCell ref="RWC159:RWJ159"/>
    <mergeCell ref="RWK159:RWR159"/>
    <mergeCell ref="RWS159:RWZ159"/>
    <mergeCell ref="RXA159:RXH159"/>
    <mergeCell ref="RXI159:RXP159"/>
    <mergeCell ref="RXQ159:RXX159"/>
    <mergeCell ref="RXY159:RYF159"/>
    <mergeCell ref="RYG159:RYN159"/>
    <mergeCell ref="RYO159:RYV159"/>
    <mergeCell ref="RYW159:RZD159"/>
    <mergeCell ref="RZE159:RZL159"/>
    <mergeCell ref="RZM159:RZT159"/>
    <mergeCell ref="RZU159:SAB159"/>
    <mergeCell ref="SAC159:SAJ159"/>
    <mergeCell ref="SAK159:SAR159"/>
    <mergeCell ref="SAS159:SAZ159"/>
    <mergeCell ref="SBA159:SBH159"/>
    <mergeCell ref="SBI159:SBP159"/>
    <mergeCell ref="SBQ159:SBX159"/>
    <mergeCell ref="SBY159:SCF159"/>
    <mergeCell ref="SCG159:SCN159"/>
    <mergeCell ref="SCO159:SCV159"/>
    <mergeCell ref="SCW159:SDD159"/>
    <mergeCell ref="SDE159:SDL159"/>
    <mergeCell ref="SDM159:SDT159"/>
    <mergeCell ref="SDU159:SEB159"/>
    <mergeCell ref="SEC159:SEJ159"/>
    <mergeCell ref="SEK159:SER159"/>
    <mergeCell ref="SES159:SEZ159"/>
    <mergeCell ref="SFA159:SFH159"/>
    <mergeCell ref="SFI159:SFP159"/>
    <mergeCell ref="SFQ159:SFX159"/>
    <mergeCell ref="SFY159:SGF159"/>
    <mergeCell ref="SGG159:SGN159"/>
    <mergeCell ref="SGO159:SGV159"/>
    <mergeCell ref="SGW159:SHD159"/>
    <mergeCell ref="SHE159:SHL159"/>
    <mergeCell ref="SHM159:SHT159"/>
    <mergeCell ref="SHU159:SIB159"/>
    <mergeCell ref="SIC159:SIJ159"/>
    <mergeCell ref="SIK159:SIR159"/>
    <mergeCell ref="SIS159:SIZ159"/>
    <mergeCell ref="SJA159:SJH159"/>
    <mergeCell ref="SJI159:SJP159"/>
    <mergeCell ref="SJQ159:SJX159"/>
    <mergeCell ref="SJY159:SKF159"/>
    <mergeCell ref="SKG159:SKN159"/>
    <mergeCell ref="SKO159:SKV159"/>
    <mergeCell ref="SKW159:SLD159"/>
    <mergeCell ref="SLE159:SLL159"/>
    <mergeCell ref="SLM159:SLT159"/>
    <mergeCell ref="SLU159:SMB159"/>
    <mergeCell ref="SMC159:SMJ159"/>
    <mergeCell ref="SMK159:SMR159"/>
    <mergeCell ref="SMS159:SMZ159"/>
    <mergeCell ref="SNA159:SNH159"/>
    <mergeCell ref="SNI159:SNP159"/>
    <mergeCell ref="SNQ159:SNX159"/>
    <mergeCell ref="SNY159:SOF159"/>
    <mergeCell ref="SOG159:SON159"/>
    <mergeCell ref="SOO159:SOV159"/>
    <mergeCell ref="SOW159:SPD159"/>
    <mergeCell ref="SPE159:SPL159"/>
    <mergeCell ref="SPM159:SPT159"/>
    <mergeCell ref="SPU159:SQB159"/>
    <mergeCell ref="SQC159:SQJ159"/>
    <mergeCell ref="SQK159:SQR159"/>
    <mergeCell ref="SQS159:SQZ159"/>
    <mergeCell ref="SRA159:SRH159"/>
    <mergeCell ref="SRI159:SRP159"/>
    <mergeCell ref="SRQ159:SRX159"/>
    <mergeCell ref="SRY159:SSF159"/>
    <mergeCell ref="SSG159:SSN159"/>
    <mergeCell ref="SSO159:SSV159"/>
    <mergeCell ref="SSW159:STD159"/>
    <mergeCell ref="STE159:STL159"/>
    <mergeCell ref="STM159:STT159"/>
    <mergeCell ref="STU159:SUB159"/>
    <mergeCell ref="SUC159:SUJ159"/>
    <mergeCell ref="SUK159:SUR159"/>
    <mergeCell ref="SUS159:SUZ159"/>
    <mergeCell ref="SVA159:SVH159"/>
    <mergeCell ref="SVI159:SVP159"/>
    <mergeCell ref="SVQ159:SVX159"/>
    <mergeCell ref="SVY159:SWF159"/>
    <mergeCell ref="SWG159:SWN159"/>
    <mergeCell ref="SWO159:SWV159"/>
    <mergeCell ref="SWW159:SXD159"/>
    <mergeCell ref="SXE159:SXL159"/>
    <mergeCell ref="SXM159:SXT159"/>
    <mergeCell ref="SXU159:SYB159"/>
    <mergeCell ref="SYC159:SYJ159"/>
    <mergeCell ref="SYK159:SYR159"/>
    <mergeCell ref="SYS159:SYZ159"/>
    <mergeCell ref="SZA159:SZH159"/>
    <mergeCell ref="SZI159:SZP159"/>
    <mergeCell ref="SZQ159:SZX159"/>
    <mergeCell ref="SZY159:TAF159"/>
    <mergeCell ref="TAG159:TAN159"/>
    <mergeCell ref="TAO159:TAV159"/>
    <mergeCell ref="TAW159:TBD159"/>
    <mergeCell ref="TBE159:TBL159"/>
    <mergeCell ref="TBM159:TBT159"/>
    <mergeCell ref="TBU159:TCB159"/>
    <mergeCell ref="TCC159:TCJ159"/>
    <mergeCell ref="TCK159:TCR159"/>
    <mergeCell ref="TCS159:TCZ159"/>
    <mergeCell ref="TDA159:TDH159"/>
    <mergeCell ref="TDI159:TDP159"/>
    <mergeCell ref="TDQ159:TDX159"/>
    <mergeCell ref="TDY159:TEF159"/>
    <mergeCell ref="TEG159:TEN159"/>
    <mergeCell ref="TEO159:TEV159"/>
    <mergeCell ref="TEW159:TFD159"/>
    <mergeCell ref="TFE159:TFL159"/>
    <mergeCell ref="TFM159:TFT159"/>
    <mergeCell ref="TFU159:TGB159"/>
    <mergeCell ref="TGC159:TGJ159"/>
    <mergeCell ref="TGK159:TGR159"/>
    <mergeCell ref="TGS159:TGZ159"/>
    <mergeCell ref="THA159:THH159"/>
    <mergeCell ref="THI159:THP159"/>
    <mergeCell ref="THQ159:THX159"/>
    <mergeCell ref="THY159:TIF159"/>
    <mergeCell ref="TIG159:TIN159"/>
    <mergeCell ref="TIO159:TIV159"/>
    <mergeCell ref="TIW159:TJD159"/>
    <mergeCell ref="TJE159:TJL159"/>
    <mergeCell ref="TJM159:TJT159"/>
    <mergeCell ref="TJU159:TKB159"/>
    <mergeCell ref="TKC159:TKJ159"/>
    <mergeCell ref="TKK159:TKR159"/>
    <mergeCell ref="TKS159:TKZ159"/>
    <mergeCell ref="TLA159:TLH159"/>
    <mergeCell ref="TLI159:TLP159"/>
    <mergeCell ref="TLQ159:TLX159"/>
    <mergeCell ref="TLY159:TMF159"/>
    <mergeCell ref="TMG159:TMN159"/>
    <mergeCell ref="TMO159:TMV159"/>
    <mergeCell ref="TMW159:TND159"/>
    <mergeCell ref="TNE159:TNL159"/>
    <mergeCell ref="TNM159:TNT159"/>
    <mergeCell ref="TNU159:TOB159"/>
    <mergeCell ref="TOC159:TOJ159"/>
    <mergeCell ref="TOK159:TOR159"/>
    <mergeCell ref="TOS159:TOZ159"/>
    <mergeCell ref="TPA159:TPH159"/>
    <mergeCell ref="TPI159:TPP159"/>
    <mergeCell ref="TPQ159:TPX159"/>
    <mergeCell ref="TPY159:TQF159"/>
    <mergeCell ref="TQG159:TQN159"/>
    <mergeCell ref="TQO159:TQV159"/>
    <mergeCell ref="TQW159:TRD159"/>
    <mergeCell ref="TRE159:TRL159"/>
    <mergeCell ref="TRM159:TRT159"/>
    <mergeCell ref="TRU159:TSB159"/>
    <mergeCell ref="TSC159:TSJ159"/>
    <mergeCell ref="TSK159:TSR159"/>
    <mergeCell ref="TSS159:TSZ159"/>
    <mergeCell ref="TTA159:TTH159"/>
    <mergeCell ref="TTI159:TTP159"/>
    <mergeCell ref="TTQ159:TTX159"/>
    <mergeCell ref="TTY159:TUF159"/>
    <mergeCell ref="TUG159:TUN159"/>
    <mergeCell ref="TUO159:TUV159"/>
    <mergeCell ref="TUW159:TVD159"/>
    <mergeCell ref="TVE159:TVL159"/>
    <mergeCell ref="TVM159:TVT159"/>
    <mergeCell ref="TVU159:TWB159"/>
    <mergeCell ref="TWC159:TWJ159"/>
    <mergeCell ref="TWK159:TWR159"/>
    <mergeCell ref="TWS159:TWZ159"/>
    <mergeCell ref="TXA159:TXH159"/>
    <mergeCell ref="TXI159:TXP159"/>
    <mergeCell ref="TXQ159:TXX159"/>
    <mergeCell ref="TXY159:TYF159"/>
    <mergeCell ref="TYG159:TYN159"/>
    <mergeCell ref="TYO159:TYV159"/>
    <mergeCell ref="TYW159:TZD159"/>
    <mergeCell ref="TZE159:TZL159"/>
    <mergeCell ref="TZM159:TZT159"/>
    <mergeCell ref="TZU159:UAB159"/>
    <mergeCell ref="UAC159:UAJ159"/>
    <mergeCell ref="UAK159:UAR159"/>
    <mergeCell ref="UAS159:UAZ159"/>
    <mergeCell ref="UBA159:UBH159"/>
    <mergeCell ref="UBI159:UBP159"/>
    <mergeCell ref="UBQ159:UBX159"/>
    <mergeCell ref="UBY159:UCF159"/>
    <mergeCell ref="UCG159:UCN159"/>
    <mergeCell ref="UCO159:UCV159"/>
    <mergeCell ref="UCW159:UDD159"/>
    <mergeCell ref="UDE159:UDL159"/>
    <mergeCell ref="UDM159:UDT159"/>
    <mergeCell ref="UDU159:UEB159"/>
    <mergeCell ref="UEC159:UEJ159"/>
    <mergeCell ref="UEK159:UER159"/>
    <mergeCell ref="UES159:UEZ159"/>
    <mergeCell ref="UFA159:UFH159"/>
    <mergeCell ref="UFI159:UFP159"/>
    <mergeCell ref="UFQ159:UFX159"/>
    <mergeCell ref="UFY159:UGF159"/>
    <mergeCell ref="UGG159:UGN159"/>
    <mergeCell ref="UGO159:UGV159"/>
    <mergeCell ref="UGW159:UHD159"/>
    <mergeCell ref="UHE159:UHL159"/>
    <mergeCell ref="UHM159:UHT159"/>
    <mergeCell ref="UHU159:UIB159"/>
    <mergeCell ref="UIC159:UIJ159"/>
    <mergeCell ref="UIK159:UIR159"/>
    <mergeCell ref="UIS159:UIZ159"/>
    <mergeCell ref="UJA159:UJH159"/>
    <mergeCell ref="UJI159:UJP159"/>
    <mergeCell ref="UJQ159:UJX159"/>
    <mergeCell ref="UJY159:UKF159"/>
    <mergeCell ref="UKG159:UKN159"/>
    <mergeCell ref="UKO159:UKV159"/>
    <mergeCell ref="UKW159:ULD159"/>
    <mergeCell ref="ULE159:ULL159"/>
    <mergeCell ref="ULM159:ULT159"/>
    <mergeCell ref="ULU159:UMB159"/>
    <mergeCell ref="UMC159:UMJ159"/>
    <mergeCell ref="UMK159:UMR159"/>
    <mergeCell ref="UMS159:UMZ159"/>
    <mergeCell ref="UNA159:UNH159"/>
    <mergeCell ref="UNI159:UNP159"/>
    <mergeCell ref="UNQ159:UNX159"/>
    <mergeCell ref="UNY159:UOF159"/>
    <mergeCell ref="UOG159:UON159"/>
    <mergeCell ref="UOO159:UOV159"/>
    <mergeCell ref="UOW159:UPD159"/>
    <mergeCell ref="UPE159:UPL159"/>
    <mergeCell ref="UPM159:UPT159"/>
    <mergeCell ref="UPU159:UQB159"/>
    <mergeCell ref="UQC159:UQJ159"/>
    <mergeCell ref="UQK159:UQR159"/>
    <mergeCell ref="UQS159:UQZ159"/>
    <mergeCell ref="URA159:URH159"/>
    <mergeCell ref="URI159:URP159"/>
    <mergeCell ref="URQ159:URX159"/>
    <mergeCell ref="URY159:USF159"/>
    <mergeCell ref="USG159:USN159"/>
    <mergeCell ref="USO159:USV159"/>
    <mergeCell ref="USW159:UTD159"/>
    <mergeCell ref="UTE159:UTL159"/>
    <mergeCell ref="UTM159:UTT159"/>
    <mergeCell ref="UTU159:UUB159"/>
    <mergeCell ref="UUC159:UUJ159"/>
    <mergeCell ref="UUK159:UUR159"/>
    <mergeCell ref="UUS159:UUZ159"/>
    <mergeCell ref="UVA159:UVH159"/>
    <mergeCell ref="UVI159:UVP159"/>
    <mergeCell ref="UVQ159:UVX159"/>
    <mergeCell ref="UVY159:UWF159"/>
    <mergeCell ref="UWG159:UWN159"/>
    <mergeCell ref="UWO159:UWV159"/>
    <mergeCell ref="UWW159:UXD159"/>
    <mergeCell ref="UXE159:UXL159"/>
    <mergeCell ref="UXM159:UXT159"/>
    <mergeCell ref="UXU159:UYB159"/>
    <mergeCell ref="UYC159:UYJ159"/>
    <mergeCell ref="UYK159:UYR159"/>
    <mergeCell ref="UYS159:UYZ159"/>
    <mergeCell ref="UZA159:UZH159"/>
    <mergeCell ref="UZI159:UZP159"/>
    <mergeCell ref="UZQ159:UZX159"/>
    <mergeCell ref="UZY159:VAF159"/>
    <mergeCell ref="VAG159:VAN159"/>
    <mergeCell ref="VAO159:VAV159"/>
    <mergeCell ref="VAW159:VBD159"/>
    <mergeCell ref="VBE159:VBL159"/>
    <mergeCell ref="VBM159:VBT159"/>
    <mergeCell ref="VBU159:VCB159"/>
    <mergeCell ref="VCC159:VCJ159"/>
    <mergeCell ref="VCK159:VCR159"/>
    <mergeCell ref="VCS159:VCZ159"/>
    <mergeCell ref="VDA159:VDH159"/>
    <mergeCell ref="VDI159:VDP159"/>
    <mergeCell ref="VDQ159:VDX159"/>
    <mergeCell ref="VDY159:VEF159"/>
    <mergeCell ref="VEG159:VEN159"/>
    <mergeCell ref="VEO159:VEV159"/>
    <mergeCell ref="VEW159:VFD159"/>
    <mergeCell ref="VFE159:VFL159"/>
    <mergeCell ref="VFM159:VFT159"/>
    <mergeCell ref="VFU159:VGB159"/>
    <mergeCell ref="VGC159:VGJ159"/>
    <mergeCell ref="VGK159:VGR159"/>
    <mergeCell ref="VGS159:VGZ159"/>
    <mergeCell ref="VHA159:VHH159"/>
    <mergeCell ref="VHI159:VHP159"/>
    <mergeCell ref="VHQ159:VHX159"/>
    <mergeCell ref="VHY159:VIF159"/>
    <mergeCell ref="VIG159:VIN159"/>
    <mergeCell ref="VIO159:VIV159"/>
    <mergeCell ref="VIW159:VJD159"/>
    <mergeCell ref="VJE159:VJL159"/>
    <mergeCell ref="VJM159:VJT159"/>
    <mergeCell ref="VJU159:VKB159"/>
    <mergeCell ref="VKC159:VKJ159"/>
    <mergeCell ref="VKK159:VKR159"/>
    <mergeCell ref="VKS159:VKZ159"/>
    <mergeCell ref="VLA159:VLH159"/>
    <mergeCell ref="VLI159:VLP159"/>
    <mergeCell ref="VLQ159:VLX159"/>
    <mergeCell ref="VLY159:VMF159"/>
    <mergeCell ref="VMG159:VMN159"/>
    <mergeCell ref="VMO159:VMV159"/>
    <mergeCell ref="VMW159:VND159"/>
    <mergeCell ref="VNE159:VNL159"/>
    <mergeCell ref="VNM159:VNT159"/>
    <mergeCell ref="VNU159:VOB159"/>
    <mergeCell ref="VOC159:VOJ159"/>
    <mergeCell ref="VOK159:VOR159"/>
    <mergeCell ref="VOS159:VOZ159"/>
    <mergeCell ref="VPA159:VPH159"/>
    <mergeCell ref="VPI159:VPP159"/>
    <mergeCell ref="VPQ159:VPX159"/>
    <mergeCell ref="VPY159:VQF159"/>
    <mergeCell ref="VQG159:VQN159"/>
    <mergeCell ref="VQO159:VQV159"/>
    <mergeCell ref="VQW159:VRD159"/>
    <mergeCell ref="VRE159:VRL159"/>
    <mergeCell ref="VRM159:VRT159"/>
    <mergeCell ref="VRU159:VSB159"/>
    <mergeCell ref="VSC159:VSJ159"/>
    <mergeCell ref="VSK159:VSR159"/>
    <mergeCell ref="VSS159:VSZ159"/>
    <mergeCell ref="VTA159:VTH159"/>
    <mergeCell ref="VTI159:VTP159"/>
    <mergeCell ref="VTQ159:VTX159"/>
    <mergeCell ref="VTY159:VUF159"/>
    <mergeCell ref="VUG159:VUN159"/>
    <mergeCell ref="VUO159:VUV159"/>
    <mergeCell ref="VUW159:VVD159"/>
    <mergeCell ref="VVE159:VVL159"/>
    <mergeCell ref="VVM159:VVT159"/>
    <mergeCell ref="VVU159:VWB159"/>
    <mergeCell ref="VWC159:VWJ159"/>
    <mergeCell ref="VWK159:VWR159"/>
    <mergeCell ref="VWS159:VWZ159"/>
    <mergeCell ref="VXA159:VXH159"/>
    <mergeCell ref="VXI159:VXP159"/>
    <mergeCell ref="VXQ159:VXX159"/>
    <mergeCell ref="VXY159:VYF159"/>
    <mergeCell ref="VYG159:VYN159"/>
    <mergeCell ref="VYO159:VYV159"/>
    <mergeCell ref="VYW159:VZD159"/>
    <mergeCell ref="VZE159:VZL159"/>
    <mergeCell ref="VZM159:VZT159"/>
    <mergeCell ref="VZU159:WAB159"/>
    <mergeCell ref="WAC159:WAJ159"/>
    <mergeCell ref="WAK159:WAR159"/>
    <mergeCell ref="WAS159:WAZ159"/>
    <mergeCell ref="WBA159:WBH159"/>
    <mergeCell ref="WBI159:WBP159"/>
    <mergeCell ref="WBQ159:WBX159"/>
    <mergeCell ref="WBY159:WCF159"/>
    <mergeCell ref="WCG159:WCN159"/>
    <mergeCell ref="WCO159:WCV159"/>
    <mergeCell ref="WCW159:WDD159"/>
    <mergeCell ref="WDE159:WDL159"/>
    <mergeCell ref="WDM159:WDT159"/>
    <mergeCell ref="WDU159:WEB159"/>
    <mergeCell ref="WEC159:WEJ159"/>
    <mergeCell ref="WEK159:WER159"/>
    <mergeCell ref="WES159:WEZ159"/>
    <mergeCell ref="WFA159:WFH159"/>
    <mergeCell ref="WFI159:WFP159"/>
    <mergeCell ref="WFQ159:WFX159"/>
    <mergeCell ref="WFY159:WGF159"/>
    <mergeCell ref="WGG159:WGN159"/>
    <mergeCell ref="WGO159:WGV159"/>
    <mergeCell ref="WGW159:WHD159"/>
    <mergeCell ref="WHE159:WHL159"/>
    <mergeCell ref="WHM159:WHT159"/>
    <mergeCell ref="WHU159:WIB159"/>
    <mergeCell ref="WIC159:WIJ159"/>
    <mergeCell ref="WIK159:WIR159"/>
    <mergeCell ref="WIS159:WIZ159"/>
    <mergeCell ref="WJA159:WJH159"/>
    <mergeCell ref="WJI159:WJP159"/>
    <mergeCell ref="WJQ159:WJX159"/>
    <mergeCell ref="WJY159:WKF159"/>
    <mergeCell ref="WKG159:WKN159"/>
    <mergeCell ref="WKO159:WKV159"/>
    <mergeCell ref="WKW159:WLD159"/>
    <mergeCell ref="WLE159:WLL159"/>
    <mergeCell ref="WLM159:WLT159"/>
    <mergeCell ref="WLU159:WMB159"/>
    <mergeCell ref="WMC159:WMJ159"/>
    <mergeCell ref="WMK159:WMR159"/>
    <mergeCell ref="WMS159:WMZ159"/>
    <mergeCell ref="WNA159:WNH159"/>
    <mergeCell ref="WNI159:WNP159"/>
    <mergeCell ref="WNQ159:WNX159"/>
    <mergeCell ref="WNY159:WOF159"/>
    <mergeCell ref="WOG159:WON159"/>
    <mergeCell ref="WOO159:WOV159"/>
    <mergeCell ref="WOW159:WPD159"/>
    <mergeCell ref="WPE159:WPL159"/>
    <mergeCell ref="WPM159:WPT159"/>
    <mergeCell ref="WPU159:WQB159"/>
    <mergeCell ref="WQC159:WQJ159"/>
    <mergeCell ref="WQK159:WQR159"/>
    <mergeCell ref="WQS159:WQZ159"/>
    <mergeCell ref="WRA159:WRH159"/>
    <mergeCell ref="WRI159:WRP159"/>
    <mergeCell ref="WRQ159:WRX159"/>
    <mergeCell ref="WRY159:WSF159"/>
    <mergeCell ref="WSG159:WSN159"/>
    <mergeCell ref="WSO159:WSV159"/>
    <mergeCell ref="WSW159:WTD159"/>
    <mergeCell ref="WTE159:WTL159"/>
    <mergeCell ref="WTM159:WTT159"/>
    <mergeCell ref="WTU159:WUB159"/>
    <mergeCell ref="WUC159:WUJ159"/>
    <mergeCell ref="WUK159:WUR159"/>
    <mergeCell ref="WUS159:WUZ159"/>
    <mergeCell ref="WVA159:WVH159"/>
    <mergeCell ref="WVI159:WVP159"/>
    <mergeCell ref="WVQ159:WVX159"/>
    <mergeCell ref="WVY159:WWF159"/>
    <mergeCell ref="WWG159:WWN159"/>
    <mergeCell ref="WWO159:WWV159"/>
    <mergeCell ref="WWW159:WXD159"/>
    <mergeCell ref="WXE159:WXL159"/>
    <mergeCell ref="WXM159:WXT159"/>
    <mergeCell ref="WXU159:WYB159"/>
    <mergeCell ref="WYC159:WYJ159"/>
    <mergeCell ref="WYK159:WYR159"/>
    <mergeCell ref="WYS159:WYZ159"/>
    <mergeCell ref="WZA159:WZH159"/>
    <mergeCell ref="WZI159:WZP159"/>
    <mergeCell ref="WZQ159:WZX159"/>
    <mergeCell ref="WZY159:XAF159"/>
    <mergeCell ref="XAG159:XAN159"/>
    <mergeCell ref="XAO159:XAV159"/>
    <mergeCell ref="XAW159:XBD159"/>
    <mergeCell ref="XBE159:XBL159"/>
    <mergeCell ref="XBM159:XBT159"/>
    <mergeCell ref="XBU159:XCB159"/>
    <mergeCell ref="XCC159:XCJ159"/>
    <mergeCell ref="XCK159:XCR159"/>
    <mergeCell ref="XCS159:XCZ159"/>
    <mergeCell ref="XDA159:XDH159"/>
    <mergeCell ref="XDI159:XDP159"/>
    <mergeCell ref="XDQ159:XDX159"/>
    <mergeCell ref="XDY159:XEF159"/>
    <mergeCell ref="A160:H160"/>
    <mergeCell ref="Q160:X160"/>
    <mergeCell ref="Y160:AF160"/>
    <mergeCell ref="AG160:AN160"/>
    <mergeCell ref="AO160:AV160"/>
    <mergeCell ref="AW160:BD160"/>
    <mergeCell ref="BE160:BL160"/>
    <mergeCell ref="BM160:BT160"/>
    <mergeCell ref="BU160:CB160"/>
    <mergeCell ref="CC160:CJ160"/>
    <mergeCell ref="CK160:CR160"/>
    <mergeCell ref="CS160:CZ160"/>
    <mergeCell ref="DA160:DH160"/>
    <mergeCell ref="DI160:DP160"/>
    <mergeCell ref="DQ160:DX160"/>
    <mergeCell ref="DY160:EF160"/>
    <mergeCell ref="EG160:EN160"/>
    <mergeCell ref="EO160:EV160"/>
    <mergeCell ref="EW160:FD160"/>
    <mergeCell ref="FE160:FL160"/>
    <mergeCell ref="FM160:FT160"/>
    <mergeCell ref="FU160:GB160"/>
    <mergeCell ref="GC160:GJ160"/>
    <mergeCell ref="GK160:GR160"/>
    <mergeCell ref="GS160:GZ160"/>
    <mergeCell ref="HA160:HH160"/>
    <mergeCell ref="HI160:HP160"/>
    <mergeCell ref="HQ160:HX160"/>
    <mergeCell ref="HY160:IF160"/>
    <mergeCell ref="IG160:IN160"/>
    <mergeCell ref="IO160:IV160"/>
    <mergeCell ref="IW160:JD160"/>
    <mergeCell ref="JE160:JL160"/>
    <mergeCell ref="JM160:JT160"/>
    <mergeCell ref="JU160:KB160"/>
    <mergeCell ref="KC160:KJ160"/>
    <mergeCell ref="KK160:KR160"/>
    <mergeCell ref="KS160:KZ160"/>
    <mergeCell ref="LA160:LH160"/>
    <mergeCell ref="LI160:LP160"/>
    <mergeCell ref="LQ160:LX160"/>
    <mergeCell ref="LY160:MF160"/>
    <mergeCell ref="MG160:MN160"/>
    <mergeCell ref="MO160:MV160"/>
    <mergeCell ref="MW160:ND160"/>
    <mergeCell ref="NE160:NL160"/>
    <mergeCell ref="NM160:NT160"/>
    <mergeCell ref="NU160:OB160"/>
    <mergeCell ref="OC160:OJ160"/>
    <mergeCell ref="OK160:OR160"/>
    <mergeCell ref="OS160:OZ160"/>
    <mergeCell ref="PA160:PH160"/>
    <mergeCell ref="PI160:PP160"/>
    <mergeCell ref="PQ160:PX160"/>
    <mergeCell ref="PY160:QF160"/>
    <mergeCell ref="QG160:QN160"/>
    <mergeCell ref="QO160:QV160"/>
    <mergeCell ref="QW160:RD160"/>
    <mergeCell ref="RE160:RL160"/>
    <mergeCell ref="RM160:RT160"/>
    <mergeCell ref="RU160:SB160"/>
    <mergeCell ref="SC160:SJ160"/>
    <mergeCell ref="SK160:SR160"/>
    <mergeCell ref="SS160:SZ160"/>
    <mergeCell ref="TA160:TH160"/>
    <mergeCell ref="TI160:TP160"/>
    <mergeCell ref="TQ160:TX160"/>
    <mergeCell ref="TY160:UF160"/>
    <mergeCell ref="UG160:UN160"/>
    <mergeCell ref="UO160:UV160"/>
    <mergeCell ref="UW160:VD160"/>
    <mergeCell ref="VE160:VL160"/>
    <mergeCell ref="VM160:VT160"/>
    <mergeCell ref="VU160:WB160"/>
    <mergeCell ref="WC160:WJ160"/>
    <mergeCell ref="WK160:WR160"/>
    <mergeCell ref="WS160:WZ160"/>
    <mergeCell ref="XA160:XH160"/>
    <mergeCell ref="XI160:XP160"/>
    <mergeCell ref="XQ160:XX160"/>
    <mergeCell ref="XY160:YF160"/>
    <mergeCell ref="YG160:YN160"/>
    <mergeCell ref="YO160:YV160"/>
    <mergeCell ref="YW160:ZD160"/>
    <mergeCell ref="ZE160:ZL160"/>
    <mergeCell ref="ZM160:ZT160"/>
    <mergeCell ref="ZU160:AAB160"/>
    <mergeCell ref="AAC160:AAJ160"/>
    <mergeCell ref="AAK160:AAR160"/>
    <mergeCell ref="AAS160:AAZ160"/>
    <mergeCell ref="ABA160:ABH160"/>
    <mergeCell ref="ABI160:ABP160"/>
    <mergeCell ref="ABQ160:ABX160"/>
    <mergeCell ref="ABY160:ACF160"/>
    <mergeCell ref="ACG160:ACN160"/>
    <mergeCell ref="ACO160:ACV160"/>
    <mergeCell ref="ACW160:ADD160"/>
    <mergeCell ref="ADE160:ADL160"/>
    <mergeCell ref="ADM160:ADT160"/>
    <mergeCell ref="ADU160:AEB160"/>
    <mergeCell ref="AEC160:AEJ160"/>
    <mergeCell ref="AEK160:AER160"/>
    <mergeCell ref="AES160:AEZ160"/>
    <mergeCell ref="AFA160:AFH160"/>
    <mergeCell ref="AFI160:AFP160"/>
    <mergeCell ref="AFQ160:AFX160"/>
    <mergeCell ref="AFY160:AGF160"/>
    <mergeCell ref="AGG160:AGN160"/>
    <mergeCell ref="AGO160:AGV160"/>
    <mergeCell ref="AGW160:AHD160"/>
    <mergeCell ref="AHE160:AHL160"/>
    <mergeCell ref="AHM160:AHT160"/>
    <mergeCell ref="AHU160:AIB160"/>
    <mergeCell ref="AIC160:AIJ160"/>
    <mergeCell ref="AIK160:AIR160"/>
    <mergeCell ref="AIS160:AIZ160"/>
    <mergeCell ref="AJA160:AJH160"/>
    <mergeCell ref="AJI160:AJP160"/>
    <mergeCell ref="AJQ160:AJX160"/>
    <mergeCell ref="AJY160:AKF160"/>
    <mergeCell ref="AKG160:AKN160"/>
    <mergeCell ref="AKO160:AKV160"/>
    <mergeCell ref="AKW160:ALD160"/>
    <mergeCell ref="ALE160:ALL160"/>
    <mergeCell ref="ALM160:ALT160"/>
    <mergeCell ref="ALU160:AMB160"/>
    <mergeCell ref="AMC160:AMJ160"/>
    <mergeCell ref="AMK160:AMR160"/>
    <mergeCell ref="AMS160:AMZ160"/>
    <mergeCell ref="ANA160:ANH160"/>
    <mergeCell ref="ANI160:ANP160"/>
    <mergeCell ref="ANQ160:ANX160"/>
    <mergeCell ref="ANY160:AOF160"/>
    <mergeCell ref="AOG160:AON160"/>
    <mergeCell ref="AOO160:AOV160"/>
    <mergeCell ref="AOW160:APD160"/>
    <mergeCell ref="APE160:APL160"/>
    <mergeCell ref="APM160:APT160"/>
    <mergeCell ref="APU160:AQB160"/>
    <mergeCell ref="AQC160:AQJ160"/>
    <mergeCell ref="AQK160:AQR160"/>
    <mergeCell ref="AQS160:AQZ160"/>
    <mergeCell ref="ARA160:ARH160"/>
    <mergeCell ref="ARI160:ARP160"/>
    <mergeCell ref="ARQ160:ARX160"/>
    <mergeCell ref="ARY160:ASF160"/>
    <mergeCell ref="ASG160:ASN160"/>
    <mergeCell ref="ASO160:ASV160"/>
    <mergeCell ref="ASW160:ATD160"/>
    <mergeCell ref="ATE160:ATL160"/>
    <mergeCell ref="ATM160:ATT160"/>
    <mergeCell ref="ATU160:AUB160"/>
    <mergeCell ref="AUC160:AUJ160"/>
    <mergeCell ref="AUK160:AUR160"/>
    <mergeCell ref="AUS160:AUZ160"/>
    <mergeCell ref="AVA160:AVH160"/>
    <mergeCell ref="AVI160:AVP160"/>
    <mergeCell ref="AVQ160:AVX160"/>
    <mergeCell ref="AVY160:AWF160"/>
    <mergeCell ref="AWG160:AWN160"/>
    <mergeCell ref="AWO160:AWV160"/>
    <mergeCell ref="AWW160:AXD160"/>
    <mergeCell ref="AXE160:AXL160"/>
    <mergeCell ref="AXM160:AXT160"/>
    <mergeCell ref="AXU160:AYB160"/>
    <mergeCell ref="AYC160:AYJ160"/>
    <mergeCell ref="AYK160:AYR160"/>
    <mergeCell ref="AYS160:AYZ160"/>
    <mergeCell ref="AZA160:AZH160"/>
    <mergeCell ref="AZI160:AZP160"/>
    <mergeCell ref="AZQ160:AZX160"/>
    <mergeCell ref="AZY160:BAF160"/>
    <mergeCell ref="BAG160:BAN160"/>
    <mergeCell ref="BAO160:BAV160"/>
    <mergeCell ref="BAW160:BBD160"/>
    <mergeCell ref="BBE160:BBL160"/>
    <mergeCell ref="BBM160:BBT160"/>
    <mergeCell ref="BBU160:BCB160"/>
    <mergeCell ref="BCC160:BCJ160"/>
    <mergeCell ref="BCK160:BCR160"/>
    <mergeCell ref="BCS160:BCZ160"/>
    <mergeCell ref="BDA160:BDH160"/>
    <mergeCell ref="BDI160:BDP160"/>
    <mergeCell ref="BDQ160:BDX160"/>
    <mergeCell ref="BDY160:BEF160"/>
    <mergeCell ref="BEG160:BEN160"/>
    <mergeCell ref="BEO160:BEV160"/>
    <mergeCell ref="BEW160:BFD160"/>
    <mergeCell ref="BFE160:BFL160"/>
    <mergeCell ref="BFM160:BFT160"/>
    <mergeCell ref="BFU160:BGB160"/>
    <mergeCell ref="BGC160:BGJ160"/>
    <mergeCell ref="BGK160:BGR160"/>
    <mergeCell ref="BGS160:BGZ160"/>
    <mergeCell ref="BHA160:BHH160"/>
    <mergeCell ref="BHI160:BHP160"/>
    <mergeCell ref="BHQ160:BHX160"/>
    <mergeCell ref="BHY160:BIF160"/>
    <mergeCell ref="BIG160:BIN160"/>
    <mergeCell ref="BIO160:BIV160"/>
    <mergeCell ref="BIW160:BJD160"/>
    <mergeCell ref="BJE160:BJL160"/>
    <mergeCell ref="BJM160:BJT160"/>
    <mergeCell ref="BJU160:BKB160"/>
    <mergeCell ref="BKC160:BKJ160"/>
    <mergeCell ref="BKK160:BKR160"/>
    <mergeCell ref="BKS160:BKZ160"/>
    <mergeCell ref="BLA160:BLH160"/>
    <mergeCell ref="BLI160:BLP160"/>
    <mergeCell ref="BLQ160:BLX160"/>
    <mergeCell ref="BLY160:BMF160"/>
    <mergeCell ref="BMG160:BMN160"/>
    <mergeCell ref="BMO160:BMV160"/>
    <mergeCell ref="BMW160:BND160"/>
    <mergeCell ref="BNE160:BNL160"/>
    <mergeCell ref="BNM160:BNT160"/>
    <mergeCell ref="BNU160:BOB160"/>
    <mergeCell ref="BOC160:BOJ160"/>
    <mergeCell ref="BOK160:BOR160"/>
    <mergeCell ref="BOS160:BOZ160"/>
    <mergeCell ref="BPA160:BPH160"/>
    <mergeCell ref="BPI160:BPP160"/>
    <mergeCell ref="BPQ160:BPX160"/>
    <mergeCell ref="BPY160:BQF160"/>
    <mergeCell ref="BQG160:BQN160"/>
    <mergeCell ref="BQO160:BQV160"/>
    <mergeCell ref="BQW160:BRD160"/>
    <mergeCell ref="BRE160:BRL160"/>
    <mergeCell ref="BRM160:BRT160"/>
    <mergeCell ref="BRU160:BSB160"/>
    <mergeCell ref="BSC160:BSJ160"/>
    <mergeCell ref="BSK160:BSR160"/>
    <mergeCell ref="BSS160:BSZ160"/>
    <mergeCell ref="BTA160:BTH160"/>
    <mergeCell ref="BTI160:BTP160"/>
    <mergeCell ref="BTQ160:BTX160"/>
    <mergeCell ref="BTY160:BUF160"/>
    <mergeCell ref="BUG160:BUN160"/>
    <mergeCell ref="BUO160:BUV160"/>
    <mergeCell ref="BUW160:BVD160"/>
    <mergeCell ref="BVE160:BVL160"/>
    <mergeCell ref="BVM160:BVT160"/>
    <mergeCell ref="BVU160:BWB160"/>
    <mergeCell ref="BWC160:BWJ160"/>
    <mergeCell ref="BWK160:BWR160"/>
    <mergeCell ref="BWS160:BWZ160"/>
    <mergeCell ref="BXA160:BXH160"/>
    <mergeCell ref="BXI160:BXP160"/>
    <mergeCell ref="BXQ160:BXX160"/>
    <mergeCell ref="BXY160:BYF160"/>
    <mergeCell ref="BYG160:BYN160"/>
    <mergeCell ref="BYO160:BYV160"/>
    <mergeCell ref="BYW160:BZD160"/>
    <mergeCell ref="BZE160:BZL160"/>
    <mergeCell ref="BZM160:BZT160"/>
    <mergeCell ref="BZU160:CAB160"/>
    <mergeCell ref="CAC160:CAJ160"/>
    <mergeCell ref="CAK160:CAR160"/>
    <mergeCell ref="CAS160:CAZ160"/>
    <mergeCell ref="CBA160:CBH160"/>
    <mergeCell ref="CBI160:CBP160"/>
    <mergeCell ref="CBQ160:CBX160"/>
    <mergeCell ref="CBY160:CCF160"/>
    <mergeCell ref="CCG160:CCN160"/>
    <mergeCell ref="CCO160:CCV160"/>
    <mergeCell ref="CCW160:CDD160"/>
    <mergeCell ref="CDE160:CDL160"/>
    <mergeCell ref="CDM160:CDT160"/>
    <mergeCell ref="CDU160:CEB160"/>
    <mergeCell ref="CEC160:CEJ160"/>
    <mergeCell ref="CEK160:CER160"/>
    <mergeCell ref="CES160:CEZ160"/>
    <mergeCell ref="CFA160:CFH160"/>
    <mergeCell ref="CFI160:CFP160"/>
    <mergeCell ref="CFQ160:CFX160"/>
    <mergeCell ref="CFY160:CGF160"/>
    <mergeCell ref="CGG160:CGN160"/>
    <mergeCell ref="CGO160:CGV160"/>
    <mergeCell ref="CGW160:CHD160"/>
    <mergeCell ref="CHE160:CHL160"/>
    <mergeCell ref="CHM160:CHT160"/>
    <mergeCell ref="CHU160:CIB160"/>
    <mergeCell ref="CIC160:CIJ160"/>
    <mergeCell ref="CIK160:CIR160"/>
    <mergeCell ref="CIS160:CIZ160"/>
    <mergeCell ref="CJA160:CJH160"/>
    <mergeCell ref="CJI160:CJP160"/>
    <mergeCell ref="CJQ160:CJX160"/>
    <mergeCell ref="CJY160:CKF160"/>
    <mergeCell ref="CKG160:CKN160"/>
    <mergeCell ref="CKO160:CKV160"/>
    <mergeCell ref="CKW160:CLD160"/>
    <mergeCell ref="CLE160:CLL160"/>
    <mergeCell ref="CLM160:CLT160"/>
    <mergeCell ref="CLU160:CMB160"/>
    <mergeCell ref="CMC160:CMJ160"/>
    <mergeCell ref="CMK160:CMR160"/>
    <mergeCell ref="CMS160:CMZ160"/>
    <mergeCell ref="CNA160:CNH160"/>
    <mergeCell ref="CNI160:CNP160"/>
    <mergeCell ref="CNQ160:CNX160"/>
    <mergeCell ref="CNY160:COF160"/>
    <mergeCell ref="COG160:CON160"/>
    <mergeCell ref="COO160:COV160"/>
    <mergeCell ref="COW160:CPD160"/>
    <mergeCell ref="CPE160:CPL160"/>
    <mergeCell ref="CPM160:CPT160"/>
    <mergeCell ref="CPU160:CQB160"/>
    <mergeCell ref="CQC160:CQJ160"/>
    <mergeCell ref="CQK160:CQR160"/>
    <mergeCell ref="CQS160:CQZ160"/>
    <mergeCell ref="CRA160:CRH160"/>
    <mergeCell ref="CRI160:CRP160"/>
    <mergeCell ref="CRQ160:CRX160"/>
    <mergeCell ref="CRY160:CSF160"/>
    <mergeCell ref="CSG160:CSN160"/>
    <mergeCell ref="CSO160:CSV160"/>
    <mergeCell ref="CSW160:CTD160"/>
    <mergeCell ref="CTE160:CTL160"/>
    <mergeCell ref="CTM160:CTT160"/>
    <mergeCell ref="CTU160:CUB160"/>
    <mergeCell ref="CUC160:CUJ160"/>
    <mergeCell ref="CUK160:CUR160"/>
    <mergeCell ref="CUS160:CUZ160"/>
    <mergeCell ref="CVA160:CVH160"/>
    <mergeCell ref="CVI160:CVP160"/>
    <mergeCell ref="CVQ160:CVX160"/>
    <mergeCell ref="CVY160:CWF160"/>
    <mergeCell ref="CWG160:CWN160"/>
    <mergeCell ref="CWO160:CWV160"/>
    <mergeCell ref="CWW160:CXD160"/>
    <mergeCell ref="CXE160:CXL160"/>
    <mergeCell ref="CXM160:CXT160"/>
    <mergeCell ref="CXU160:CYB160"/>
    <mergeCell ref="CYC160:CYJ160"/>
    <mergeCell ref="CYK160:CYR160"/>
    <mergeCell ref="CYS160:CYZ160"/>
    <mergeCell ref="CZA160:CZH160"/>
    <mergeCell ref="CZI160:CZP160"/>
    <mergeCell ref="CZQ160:CZX160"/>
    <mergeCell ref="CZY160:DAF160"/>
    <mergeCell ref="DAG160:DAN160"/>
    <mergeCell ref="DAO160:DAV160"/>
    <mergeCell ref="DAW160:DBD160"/>
    <mergeCell ref="DBE160:DBL160"/>
    <mergeCell ref="DBM160:DBT160"/>
    <mergeCell ref="DBU160:DCB160"/>
    <mergeCell ref="DCC160:DCJ160"/>
    <mergeCell ref="DCK160:DCR160"/>
    <mergeCell ref="DCS160:DCZ160"/>
    <mergeCell ref="DDA160:DDH160"/>
    <mergeCell ref="DDI160:DDP160"/>
    <mergeCell ref="DDQ160:DDX160"/>
    <mergeCell ref="DDY160:DEF160"/>
    <mergeCell ref="DEG160:DEN160"/>
    <mergeCell ref="DEO160:DEV160"/>
    <mergeCell ref="DEW160:DFD160"/>
    <mergeCell ref="DFE160:DFL160"/>
    <mergeCell ref="DFM160:DFT160"/>
    <mergeCell ref="DFU160:DGB160"/>
    <mergeCell ref="DGC160:DGJ160"/>
    <mergeCell ref="DGK160:DGR160"/>
    <mergeCell ref="DGS160:DGZ160"/>
    <mergeCell ref="DHA160:DHH160"/>
    <mergeCell ref="DHI160:DHP160"/>
    <mergeCell ref="DHQ160:DHX160"/>
    <mergeCell ref="DHY160:DIF160"/>
    <mergeCell ref="DIG160:DIN160"/>
    <mergeCell ref="DIO160:DIV160"/>
    <mergeCell ref="DIW160:DJD160"/>
    <mergeCell ref="DJE160:DJL160"/>
    <mergeCell ref="DJM160:DJT160"/>
    <mergeCell ref="DJU160:DKB160"/>
    <mergeCell ref="DKC160:DKJ160"/>
    <mergeCell ref="DKK160:DKR160"/>
    <mergeCell ref="DKS160:DKZ160"/>
    <mergeCell ref="DLA160:DLH160"/>
    <mergeCell ref="DLI160:DLP160"/>
    <mergeCell ref="DLQ160:DLX160"/>
    <mergeCell ref="DLY160:DMF160"/>
    <mergeCell ref="DMG160:DMN160"/>
    <mergeCell ref="DMO160:DMV160"/>
    <mergeCell ref="DMW160:DND160"/>
    <mergeCell ref="DNE160:DNL160"/>
    <mergeCell ref="DNM160:DNT160"/>
    <mergeCell ref="DNU160:DOB160"/>
    <mergeCell ref="DOC160:DOJ160"/>
    <mergeCell ref="DOK160:DOR160"/>
    <mergeCell ref="DOS160:DOZ160"/>
    <mergeCell ref="DPA160:DPH160"/>
    <mergeCell ref="DPI160:DPP160"/>
    <mergeCell ref="DPQ160:DPX160"/>
    <mergeCell ref="DPY160:DQF160"/>
    <mergeCell ref="DQG160:DQN160"/>
    <mergeCell ref="DQO160:DQV160"/>
    <mergeCell ref="DQW160:DRD160"/>
    <mergeCell ref="DRE160:DRL160"/>
    <mergeCell ref="DRM160:DRT160"/>
    <mergeCell ref="DRU160:DSB160"/>
    <mergeCell ref="DSC160:DSJ160"/>
    <mergeCell ref="DSK160:DSR160"/>
    <mergeCell ref="DSS160:DSZ160"/>
    <mergeCell ref="DTA160:DTH160"/>
    <mergeCell ref="DTI160:DTP160"/>
    <mergeCell ref="DTQ160:DTX160"/>
    <mergeCell ref="DTY160:DUF160"/>
    <mergeCell ref="DUG160:DUN160"/>
    <mergeCell ref="DUO160:DUV160"/>
    <mergeCell ref="DUW160:DVD160"/>
    <mergeCell ref="DVE160:DVL160"/>
    <mergeCell ref="DVM160:DVT160"/>
    <mergeCell ref="DVU160:DWB160"/>
    <mergeCell ref="DWC160:DWJ160"/>
    <mergeCell ref="DWK160:DWR160"/>
    <mergeCell ref="DWS160:DWZ160"/>
    <mergeCell ref="DXA160:DXH160"/>
    <mergeCell ref="DXI160:DXP160"/>
    <mergeCell ref="DXQ160:DXX160"/>
    <mergeCell ref="DXY160:DYF160"/>
    <mergeCell ref="DYG160:DYN160"/>
    <mergeCell ref="DYO160:DYV160"/>
    <mergeCell ref="DYW160:DZD160"/>
    <mergeCell ref="DZE160:DZL160"/>
    <mergeCell ref="DZM160:DZT160"/>
    <mergeCell ref="DZU160:EAB160"/>
    <mergeCell ref="EAC160:EAJ160"/>
    <mergeCell ref="EAK160:EAR160"/>
    <mergeCell ref="EAS160:EAZ160"/>
    <mergeCell ref="EBA160:EBH160"/>
    <mergeCell ref="EBI160:EBP160"/>
    <mergeCell ref="EBQ160:EBX160"/>
    <mergeCell ref="EBY160:ECF160"/>
    <mergeCell ref="ECG160:ECN160"/>
    <mergeCell ref="ECO160:ECV160"/>
    <mergeCell ref="ECW160:EDD160"/>
    <mergeCell ref="EDE160:EDL160"/>
    <mergeCell ref="EDM160:EDT160"/>
    <mergeCell ref="EDU160:EEB160"/>
    <mergeCell ref="EEC160:EEJ160"/>
    <mergeCell ref="EEK160:EER160"/>
    <mergeCell ref="EES160:EEZ160"/>
    <mergeCell ref="EFA160:EFH160"/>
    <mergeCell ref="EFI160:EFP160"/>
    <mergeCell ref="EFQ160:EFX160"/>
    <mergeCell ref="EFY160:EGF160"/>
    <mergeCell ref="EGG160:EGN160"/>
    <mergeCell ref="EGO160:EGV160"/>
    <mergeCell ref="EGW160:EHD160"/>
    <mergeCell ref="EHE160:EHL160"/>
    <mergeCell ref="EHM160:EHT160"/>
    <mergeCell ref="EHU160:EIB160"/>
    <mergeCell ref="EIC160:EIJ160"/>
    <mergeCell ref="EIK160:EIR160"/>
    <mergeCell ref="EIS160:EIZ160"/>
    <mergeCell ref="EJA160:EJH160"/>
    <mergeCell ref="EJI160:EJP160"/>
    <mergeCell ref="EJQ160:EJX160"/>
    <mergeCell ref="EJY160:EKF160"/>
    <mergeCell ref="EKG160:EKN160"/>
    <mergeCell ref="EKO160:EKV160"/>
    <mergeCell ref="EKW160:ELD160"/>
    <mergeCell ref="ELE160:ELL160"/>
    <mergeCell ref="ELM160:ELT160"/>
    <mergeCell ref="ELU160:EMB160"/>
    <mergeCell ref="EMC160:EMJ160"/>
    <mergeCell ref="EMK160:EMR160"/>
    <mergeCell ref="EMS160:EMZ160"/>
    <mergeCell ref="ENA160:ENH160"/>
    <mergeCell ref="ENI160:ENP160"/>
    <mergeCell ref="ENQ160:ENX160"/>
    <mergeCell ref="ENY160:EOF160"/>
    <mergeCell ref="EOG160:EON160"/>
    <mergeCell ref="EOO160:EOV160"/>
    <mergeCell ref="EOW160:EPD160"/>
    <mergeCell ref="EPE160:EPL160"/>
    <mergeCell ref="EPM160:EPT160"/>
    <mergeCell ref="EPU160:EQB160"/>
    <mergeCell ref="EQC160:EQJ160"/>
    <mergeCell ref="EQK160:EQR160"/>
    <mergeCell ref="EQS160:EQZ160"/>
    <mergeCell ref="ERA160:ERH160"/>
    <mergeCell ref="ERI160:ERP160"/>
    <mergeCell ref="ERQ160:ERX160"/>
    <mergeCell ref="ERY160:ESF160"/>
    <mergeCell ref="ESG160:ESN160"/>
    <mergeCell ref="ESO160:ESV160"/>
    <mergeCell ref="ESW160:ETD160"/>
    <mergeCell ref="ETE160:ETL160"/>
    <mergeCell ref="ETM160:ETT160"/>
    <mergeCell ref="ETU160:EUB160"/>
    <mergeCell ref="EUC160:EUJ160"/>
    <mergeCell ref="EUK160:EUR160"/>
    <mergeCell ref="EUS160:EUZ160"/>
    <mergeCell ref="EVA160:EVH160"/>
    <mergeCell ref="EVI160:EVP160"/>
    <mergeCell ref="EVQ160:EVX160"/>
    <mergeCell ref="EVY160:EWF160"/>
    <mergeCell ref="EWG160:EWN160"/>
    <mergeCell ref="EWO160:EWV160"/>
    <mergeCell ref="EWW160:EXD160"/>
    <mergeCell ref="EXE160:EXL160"/>
    <mergeCell ref="EXM160:EXT160"/>
    <mergeCell ref="EXU160:EYB160"/>
    <mergeCell ref="EYC160:EYJ160"/>
    <mergeCell ref="EYK160:EYR160"/>
    <mergeCell ref="EYS160:EYZ160"/>
    <mergeCell ref="EZA160:EZH160"/>
    <mergeCell ref="EZI160:EZP160"/>
    <mergeCell ref="EZQ160:EZX160"/>
    <mergeCell ref="EZY160:FAF160"/>
    <mergeCell ref="FAG160:FAN160"/>
    <mergeCell ref="FAO160:FAV160"/>
    <mergeCell ref="FAW160:FBD160"/>
    <mergeCell ref="FBE160:FBL160"/>
    <mergeCell ref="FBM160:FBT160"/>
    <mergeCell ref="FBU160:FCB160"/>
    <mergeCell ref="FCC160:FCJ160"/>
    <mergeCell ref="FCK160:FCR160"/>
    <mergeCell ref="FCS160:FCZ160"/>
    <mergeCell ref="FDA160:FDH160"/>
    <mergeCell ref="FDI160:FDP160"/>
    <mergeCell ref="FDQ160:FDX160"/>
    <mergeCell ref="FDY160:FEF160"/>
    <mergeCell ref="FEG160:FEN160"/>
    <mergeCell ref="FEO160:FEV160"/>
    <mergeCell ref="FEW160:FFD160"/>
    <mergeCell ref="FFE160:FFL160"/>
    <mergeCell ref="FFM160:FFT160"/>
    <mergeCell ref="FFU160:FGB160"/>
    <mergeCell ref="FGC160:FGJ160"/>
    <mergeCell ref="FGK160:FGR160"/>
    <mergeCell ref="FGS160:FGZ160"/>
    <mergeCell ref="FHA160:FHH160"/>
    <mergeCell ref="FHI160:FHP160"/>
    <mergeCell ref="FHQ160:FHX160"/>
    <mergeCell ref="FHY160:FIF160"/>
    <mergeCell ref="FIG160:FIN160"/>
    <mergeCell ref="FIO160:FIV160"/>
    <mergeCell ref="FIW160:FJD160"/>
    <mergeCell ref="FJE160:FJL160"/>
    <mergeCell ref="FJM160:FJT160"/>
    <mergeCell ref="FJU160:FKB160"/>
    <mergeCell ref="FKC160:FKJ160"/>
    <mergeCell ref="FKK160:FKR160"/>
    <mergeCell ref="FKS160:FKZ160"/>
    <mergeCell ref="FLA160:FLH160"/>
    <mergeCell ref="FLI160:FLP160"/>
    <mergeCell ref="FLQ160:FLX160"/>
    <mergeCell ref="FLY160:FMF160"/>
    <mergeCell ref="FMG160:FMN160"/>
    <mergeCell ref="FMO160:FMV160"/>
    <mergeCell ref="FMW160:FND160"/>
    <mergeCell ref="FNE160:FNL160"/>
    <mergeCell ref="FNM160:FNT160"/>
    <mergeCell ref="FNU160:FOB160"/>
    <mergeCell ref="FOC160:FOJ160"/>
    <mergeCell ref="FOK160:FOR160"/>
    <mergeCell ref="FOS160:FOZ160"/>
    <mergeCell ref="FPA160:FPH160"/>
    <mergeCell ref="FPI160:FPP160"/>
    <mergeCell ref="FPQ160:FPX160"/>
    <mergeCell ref="FPY160:FQF160"/>
    <mergeCell ref="FQG160:FQN160"/>
    <mergeCell ref="FQO160:FQV160"/>
    <mergeCell ref="FQW160:FRD160"/>
    <mergeCell ref="FRE160:FRL160"/>
    <mergeCell ref="FRM160:FRT160"/>
    <mergeCell ref="FRU160:FSB160"/>
    <mergeCell ref="FSC160:FSJ160"/>
    <mergeCell ref="FSK160:FSR160"/>
    <mergeCell ref="FSS160:FSZ160"/>
    <mergeCell ref="FTA160:FTH160"/>
    <mergeCell ref="FTI160:FTP160"/>
    <mergeCell ref="FTQ160:FTX160"/>
    <mergeCell ref="FTY160:FUF160"/>
    <mergeCell ref="FUG160:FUN160"/>
    <mergeCell ref="FUO160:FUV160"/>
    <mergeCell ref="FUW160:FVD160"/>
    <mergeCell ref="FVE160:FVL160"/>
    <mergeCell ref="FVM160:FVT160"/>
    <mergeCell ref="FVU160:FWB160"/>
    <mergeCell ref="FWC160:FWJ160"/>
    <mergeCell ref="FWK160:FWR160"/>
    <mergeCell ref="FWS160:FWZ160"/>
    <mergeCell ref="FXA160:FXH160"/>
    <mergeCell ref="FXI160:FXP160"/>
    <mergeCell ref="FXQ160:FXX160"/>
    <mergeCell ref="FXY160:FYF160"/>
    <mergeCell ref="FYG160:FYN160"/>
    <mergeCell ref="FYO160:FYV160"/>
    <mergeCell ref="FYW160:FZD160"/>
    <mergeCell ref="FZE160:FZL160"/>
    <mergeCell ref="FZM160:FZT160"/>
    <mergeCell ref="FZU160:GAB160"/>
    <mergeCell ref="GAC160:GAJ160"/>
    <mergeCell ref="GAK160:GAR160"/>
    <mergeCell ref="GAS160:GAZ160"/>
    <mergeCell ref="GBA160:GBH160"/>
    <mergeCell ref="GBI160:GBP160"/>
    <mergeCell ref="GBQ160:GBX160"/>
    <mergeCell ref="GBY160:GCF160"/>
    <mergeCell ref="GCG160:GCN160"/>
    <mergeCell ref="GCO160:GCV160"/>
    <mergeCell ref="GCW160:GDD160"/>
    <mergeCell ref="GDE160:GDL160"/>
    <mergeCell ref="GDM160:GDT160"/>
    <mergeCell ref="GDU160:GEB160"/>
    <mergeCell ref="GEC160:GEJ160"/>
    <mergeCell ref="GEK160:GER160"/>
    <mergeCell ref="GES160:GEZ160"/>
    <mergeCell ref="GFA160:GFH160"/>
    <mergeCell ref="GFI160:GFP160"/>
    <mergeCell ref="GFQ160:GFX160"/>
    <mergeCell ref="GFY160:GGF160"/>
    <mergeCell ref="GGG160:GGN160"/>
    <mergeCell ref="GGO160:GGV160"/>
    <mergeCell ref="GGW160:GHD160"/>
    <mergeCell ref="GHE160:GHL160"/>
    <mergeCell ref="GHM160:GHT160"/>
    <mergeCell ref="GHU160:GIB160"/>
    <mergeCell ref="GIC160:GIJ160"/>
    <mergeCell ref="GIK160:GIR160"/>
    <mergeCell ref="GIS160:GIZ160"/>
    <mergeCell ref="GJA160:GJH160"/>
    <mergeCell ref="GJI160:GJP160"/>
    <mergeCell ref="GJQ160:GJX160"/>
    <mergeCell ref="GJY160:GKF160"/>
    <mergeCell ref="GKG160:GKN160"/>
    <mergeCell ref="GKO160:GKV160"/>
    <mergeCell ref="GKW160:GLD160"/>
    <mergeCell ref="GLE160:GLL160"/>
    <mergeCell ref="GLM160:GLT160"/>
    <mergeCell ref="GLU160:GMB160"/>
    <mergeCell ref="GMC160:GMJ160"/>
    <mergeCell ref="GMK160:GMR160"/>
    <mergeCell ref="GMS160:GMZ160"/>
    <mergeCell ref="GNA160:GNH160"/>
    <mergeCell ref="GNI160:GNP160"/>
    <mergeCell ref="GNQ160:GNX160"/>
    <mergeCell ref="GNY160:GOF160"/>
    <mergeCell ref="GOG160:GON160"/>
    <mergeCell ref="GOO160:GOV160"/>
    <mergeCell ref="GOW160:GPD160"/>
    <mergeCell ref="GPE160:GPL160"/>
    <mergeCell ref="GPM160:GPT160"/>
    <mergeCell ref="GPU160:GQB160"/>
    <mergeCell ref="GQC160:GQJ160"/>
    <mergeCell ref="GQK160:GQR160"/>
    <mergeCell ref="GQS160:GQZ160"/>
    <mergeCell ref="GRA160:GRH160"/>
    <mergeCell ref="GRI160:GRP160"/>
    <mergeCell ref="GRQ160:GRX160"/>
    <mergeCell ref="GRY160:GSF160"/>
    <mergeCell ref="GSG160:GSN160"/>
    <mergeCell ref="GSO160:GSV160"/>
    <mergeCell ref="GSW160:GTD160"/>
    <mergeCell ref="GTE160:GTL160"/>
    <mergeCell ref="GTM160:GTT160"/>
    <mergeCell ref="GTU160:GUB160"/>
    <mergeCell ref="GUC160:GUJ160"/>
    <mergeCell ref="GUK160:GUR160"/>
    <mergeCell ref="GUS160:GUZ160"/>
    <mergeCell ref="GVA160:GVH160"/>
    <mergeCell ref="GVI160:GVP160"/>
    <mergeCell ref="GVQ160:GVX160"/>
    <mergeCell ref="GVY160:GWF160"/>
    <mergeCell ref="GWG160:GWN160"/>
    <mergeCell ref="GWO160:GWV160"/>
    <mergeCell ref="GWW160:GXD160"/>
    <mergeCell ref="GXE160:GXL160"/>
    <mergeCell ref="GXM160:GXT160"/>
    <mergeCell ref="GXU160:GYB160"/>
    <mergeCell ref="GYC160:GYJ160"/>
    <mergeCell ref="GYK160:GYR160"/>
    <mergeCell ref="GYS160:GYZ160"/>
    <mergeCell ref="GZA160:GZH160"/>
    <mergeCell ref="GZI160:GZP160"/>
    <mergeCell ref="GZQ160:GZX160"/>
    <mergeCell ref="GZY160:HAF160"/>
    <mergeCell ref="HAG160:HAN160"/>
    <mergeCell ref="HAO160:HAV160"/>
    <mergeCell ref="HAW160:HBD160"/>
    <mergeCell ref="HBE160:HBL160"/>
    <mergeCell ref="HBM160:HBT160"/>
    <mergeCell ref="HBU160:HCB160"/>
    <mergeCell ref="HCC160:HCJ160"/>
    <mergeCell ref="HCK160:HCR160"/>
    <mergeCell ref="HCS160:HCZ160"/>
    <mergeCell ref="HDA160:HDH160"/>
    <mergeCell ref="HDI160:HDP160"/>
    <mergeCell ref="HDQ160:HDX160"/>
    <mergeCell ref="HDY160:HEF160"/>
    <mergeCell ref="HEG160:HEN160"/>
    <mergeCell ref="HEO160:HEV160"/>
    <mergeCell ref="HEW160:HFD160"/>
    <mergeCell ref="HFE160:HFL160"/>
    <mergeCell ref="HFM160:HFT160"/>
    <mergeCell ref="HFU160:HGB160"/>
    <mergeCell ref="HGC160:HGJ160"/>
    <mergeCell ref="HGK160:HGR160"/>
    <mergeCell ref="HGS160:HGZ160"/>
    <mergeCell ref="HHA160:HHH160"/>
    <mergeCell ref="HHI160:HHP160"/>
    <mergeCell ref="HHQ160:HHX160"/>
    <mergeCell ref="HHY160:HIF160"/>
    <mergeCell ref="HIG160:HIN160"/>
    <mergeCell ref="HIO160:HIV160"/>
    <mergeCell ref="HIW160:HJD160"/>
    <mergeCell ref="HJE160:HJL160"/>
    <mergeCell ref="HJM160:HJT160"/>
    <mergeCell ref="HJU160:HKB160"/>
    <mergeCell ref="HKC160:HKJ160"/>
    <mergeCell ref="HKK160:HKR160"/>
    <mergeCell ref="HKS160:HKZ160"/>
    <mergeCell ref="HLA160:HLH160"/>
    <mergeCell ref="HLI160:HLP160"/>
    <mergeCell ref="HLQ160:HLX160"/>
    <mergeCell ref="HLY160:HMF160"/>
    <mergeCell ref="HMG160:HMN160"/>
    <mergeCell ref="HMO160:HMV160"/>
    <mergeCell ref="HMW160:HND160"/>
    <mergeCell ref="HNE160:HNL160"/>
    <mergeCell ref="HNM160:HNT160"/>
    <mergeCell ref="HNU160:HOB160"/>
    <mergeCell ref="HOC160:HOJ160"/>
    <mergeCell ref="HOK160:HOR160"/>
    <mergeCell ref="HOS160:HOZ160"/>
    <mergeCell ref="HPA160:HPH160"/>
    <mergeCell ref="HPI160:HPP160"/>
    <mergeCell ref="HPQ160:HPX160"/>
    <mergeCell ref="HPY160:HQF160"/>
    <mergeCell ref="HQG160:HQN160"/>
    <mergeCell ref="HQO160:HQV160"/>
    <mergeCell ref="HQW160:HRD160"/>
    <mergeCell ref="HRE160:HRL160"/>
    <mergeCell ref="HRM160:HRT160"/>
    <mergeCell ref="HRU160:HSB160"/>
    <mergeCell ref="HSC160:HSJ160"/>
    <mergeCell ref="HSK160:HSR160"/>
    <mergeCell ref="HSS160:HSZ160"/>
    <mergeCell ref="HTA160:HTH160"/>
    <mergeCell ref="HTI160:HTP160"/>
    <mergeCell ref="HTQ160:HTX160"/>
    <mergeCell ref="HTY160:HUF160"/>
    <mergeCell ref="HUG160:HUN160"/>
    <mergeCell ref="HUO160:HUV160"/>
    <mergeCell ref="HUW160:HVD160"/>
    <mergeCell ref="HVE160:HVL160"/>
    <mergeCell ref="HVM160:HVT160"/>
    <mergeCell ref="HVU160:HWB160"/>
    <mergeCell ref="HWC160:HWJ160"/>
    <mergeCell ref="HWK160:HWR160"/>
    <mergeCell ref="HWS160:HWZ160"/>
    <mergeCell ref="HXA160:HXH160"/>
    <mergeCell ref="HXI160:HXP160"/>
    <mergeCell ref="HXQ160:HXX160"/>
    <mergeCell ref="HXY160:HYF160"/>
    <mergeCell ref="HYG160:HYN160"/>
    <mergeCell ref="HYO160:HYV160"/>
    <mergeCell ref="HYW160:HZD160"/>
    <mergeCell ref="HZE160:HZL160"/>
    <mergeCell ref="HZM160:HZT160"/>
    <mergeCell ref="HZU160:IAB160"/>
    <mergeCell ref="IAC160:IAJ160"/>
    <mergeCell ref="IAK160:IAR160"/>
    <mergeCell ref="IAS160:IAZ160"/>
    <mergeCell ref="IBA160:IBH160"/>
    <mergeCell ref="IBI160:IBP160"/>
    <mergeCell ref="IBQ160:IBX160"/>
    <mergeCell ref="IBY160:ICF160"/>
    <mergeCell ref="ICG160:ICN160"/>
    <mergeCell ref="ICO160:ICV160"/>
    <mergeCell ref="ICW160:IDD160"/>
    <mergeCell ref="IDE160:IDL160"/>
    <mergeCell ref="IDM160:IDT160"/>
    <mergeCell ref="IDU160:IEB160"/>
    <mergeCell ref="IEC160:IEJ160"/>
    <mergeCell ref="IEK160:IER160"/>
    <mergeCell ref="IES160:IEZ160"/>
    <mergeCell ref="IFA160:IFH160"/>
    <mergeCell ref="IFI160:IFP160"/>
    <mergeCell ref="IFQ160:IFX160"/>
    <mergeCell ref="IFY160:IGF160"/>
    <mergeCell ref="IGG160:IGN160"/>
    <mergeCell ref="IGO160:IGV160"/>
    <mergeCell ref="IGW160:IHD160"/>
    <mergeCell ref="IHE160:IHL160"/>
    <mergeCell ref="IHM160:IHT160"/>
    <mergeCell ref="IHU160:IIB160"/>
    <mergeCell ref="IIC160:IIJ160"/>
    <mergeCell ref="IIK160:IIR160"/>
    <mergeCell ref="IIS160:IIZ160"/>
    <mergeCell ref="IJA160:IJH160"/>
    <mergeCell ref="IJI160:IJP160"/>
    <mergeCell ref="IJQ160:IJX160"/>
    <mergeCell ref="IJY160:IKF160"/>
    <mergeCell ref="IKG160:IKN160"/>
    <mergeCell ref="IKO160:IKV160"/>
    <mergeCell ref="IKW160:ILD160"/>
    <mergeCell ref="ILE160:ILL160"/>
    <mergeCell ref="ILM160:ILT160"/>
    <mergeCell ref="ILU160:IMB160"/>
    <mergeCell ref="IMC160:IMJ160"/>
    <mergeCell ref="IMK160:IMR160"/>
    <mergeCell ref="IMS160:IMZ160"/>
    <mergeCell ref="INA160:INH160"/>
    <mergeCell ref="INI160:INP160"/>
    <mergeCell ref="INQ160:INX160"/>
    <mergeCell ref="INY160:IOF160"/>
    <mergeCell ref="IOG160:ION160"/>
    <mergeCell ref="IOO160:IOV160"/>
    <mergeCell ref="IOW160:IPD160"/>
    <mergeCell ref="IPE160:IPL160"/>
    <mergeCell ref="IPM160:IPT160"/>
    <mergeCell ref="IPU160:IQB160"/>
    <mergeCell ref="IQC160:IQJ160"/>
    <mergeCell ref="IQK160:IQR160"/>
    <mergeCell ref="IQS160:IQZ160"/>
    <mergeCell ref="IRA160:IRH160"/>
    <mergeCell ref="IRI160:IRP160"/>
    <mergeCell ref="IRQ160:IRX160"/>
    <mergeCell ref="IRY160:ISF160"/>
    <mergeCell ref="ISG160:ISN160"/>
    <mergeCell ref="ISO160:ISV160"/>
    <mergeCell ref="ISW160:ITD160"/>
    <mergeCell ref="ITE160:ITL160"/>
    <mergeCell ref="ITM160:ITT160"/>
    <mergeCell ref="ITU160:IUB160"/>
    <mergeCell ref="IUC160:IUJ160"/>
    <mergeCell ref="IUK160:IUR160"/>
    <mergeCell ref="IUS160:IUZ160"/>
    <mergeCell ref="IVA160:IVH160"/>
    <mergeCell ref="IVI160:IVP160"/>
    <mergeCell ref="IVQ160:IVX160"/>
    <mergeCell ref="IVY160:IWF160"/>
    <mergeCell ref="IWG160:IWN160"/>
    <mergeCell ref="IWO160:IWV160"/>
    <mergeCell ref="IWW160:IXD160"/>
    <mergeCell ref="IXE160:IXL160"/>
    <mergeCell ref="IXM160:IXT160"/>
    <mergeCell ref="IXU160:IYB160"/>
    <mergeCell ref="IYC160:IYJ160"/>
    <mergeCell ref="IYK160:IYR160"/>
    <mergeCell ref="IYS160:IYZ160"/>
    <mergeCell ref="IZA160:IZH160"/>
    <mergeCell ref="IZI160:IZP160"/>
    <mergeCell ref="IZQ160:IZX160"/>
    <mergeCell ref="IZY160:JAF160"/>
    <mergeCell ref="JAG160:JAN160"/>
    <mergeCell ref="JAO160:JAV160"/>
    <mergeCell ref="JAW160:JBD160"/>
    <mergeCell ref="JBE160:JBL160"/>
    <mergeCell ref="JBM160:JBT160"/>
    <mergeCell ref="JBU160:JCB160"/>
    <mergeCell ref="JCC160:JCJ160"/>
    <mergeCell ref="JCK160:JCR160"/>
    <mergeCell ref="JCS160:JCZ160"/>
    <mergeCell ref="JDA160:JDH160"/>
    <mergeCell ref="JDI160:JDP160"/>
    <mergeCell ref="JDQ160:JDX160"/>
    <mergeCell ref="JDY160:JEF160"/>
    <mergeCell ref="JEG160:JEN160"/>
    <mergeCell ref="JEO160:JEV160"/>
    <mergeCell ref="JEW160:JFD160"/>
    <mergeCell ref="JFE160:JFL160"/>
    <mergeCell ref="JFM160:JFT160"/>
    <mergeCell ref="JFU160:JGB160"/>
    <mergeCell ref="JGC160:JGJ160"/>
    <mergeCell ref="JGK160:JGR160"/>
    <mergeCell ref="JGS160:JGZ160"/>
    <mergeCell ref="JHA160:JHH160"/>
    <mergeCell ref="JHI160:JHP160"/>
    <mergeCell ref="JHQ160:JHX160"/>
    <mergeCell ref="JHY160:JIF160"/>
    <mergeCell ref="JIG160:JIN160"/>
    <mergeCell ref="JIO160:JIV160"/>
    <mergeCell ref="JIW160:JJD160"/>
    <mergeCell ref="JJE160:JJL160"/>
    <mergeCell ref="JJM160:JJT160"/>
    <mergeCell ref="JJU160:JKB160"/>
    <mergeCell ref="JKC160:JKJ160"/>
    <mergeCell ref="JKK160:JKR160"/>
    <mergeCell ref="JKS160:JKZ160"/>
    <mergeCell ref="JLA160:JLH160"/>
    <mergeCell ref="JLI160:JLP160"/>
    <mergeCell ref="JLQ160:JLX160"/>
    <mergeCell ref="JLY160:JMF160"/>
    <mergeCell ref="JMG160:JMN160"/>
    <mergeCell ref="JMO160:JMV160"/>
    <mergeCell ref="JMW160:JND160"/>
    <mergeCell ref="JNE160:JNL160"/>
    <mergeCell ref="JNM160:JNT160"/>
    <mergeCell ref="JNU160:JOB160"/>
    <mergeCell ref="JOC160:JOJ160"/>
    <mergeCell ref="JOK160:JOR160"/>
    <mergeCell ref="JOS160:JOZ160"/>
    <mergeCell ref="JPA160:JPH160"/>
    <mergeCell ref="JPI160:JPP160"/>
    <mergeCell ref="JPQ160:JPX160"/>
    <mergeCell ref="JPY160:JQF160"/>
    <mergeCell ref="JQG160:JQN160"/>
    <mergeCell ref="JQO160:JQV160"/>
    <mergeCell ref="JQW160:JRD160"/>
    <mergeCell ref="JRE160:JRL160"/>
    <mergeCell ref="JRM160:JRT160"/>
    <mergeCell ref="JRU160:JSB160"/>
    <mergeCell ref="JSC160:JSJ160"/>
    <mergeCell ref="JSK160:JSR160"/>
    <mergeCell ref="JSS160:JSZ160"/>
    <mergeCell ref="JTA160:JTH160"/>
    <mergeCell ref="JTI160:JTP160"/>
    <mergeCell ref="JTQ160:JTX160"/>
    <mergeCell ref="JTY160:JUF160"/>
    <mergeCell ref="JUG160:JUN160"/>
    <mergeCell ref="JUO160:JUV160"/>
    <mergeCell ref="JUW160:JVD160"/>
    <mergeCell ref="JVE160:JVL160"/>
    <mergeCell ref="JVM160:JVT160"/>
    <mergeCell ref="JVU160:JWB160"/>
    <mergeCell ref="JWC160:JWJ160"/>
    <mergeCell ref="JWK160:JWR160"/>
    <mergeCell ref="JWS160:JWZ160"/>
    <mergeCell ref="JXA160:JXH160"/>
    <mergeCell ref="JXI160:JXP160"/>
    <mergeCell ref="JXQ160:JXX160"/>
    <mergeCell ref="JXY160:JYF160"/>
    <mergeCell ref="JYG160:JYN160"/>
    <mergeCell ref="JYO160:JYV160"/>
    <mergeCell ref="JYW160:JZD160"/>
    <mergeCell ref="JZE160:JZL160"/>
    <mergeCell ref="JZM160:JZT160"/>
    <mergeCell ref="JZU160:KAB160"/>
    <mergeCell ref="KAC160:KAJ160"/>
    <mergeCell ref="KAK160:KAR160"/>
    <mergeCell ref="KAS160:KAZ160"/>
    <mergeCell ref="KBA160:KBH160"/>
    <mergeCell ref="KBI160:KBP160"/>
    <mergeCell ref="KBQ160:KBX160"/>
    <mergeCell ref="KBY160:KCF160"/>
    <mergeCell ref="KCG160:KCN160"/>
    <mergeCell ref="KCO160:KCV160"/>
    <mergeCell ref="KCW160:KDD160"/>
    <mergeCell ref="KDE160:KDL160"/>
    <mergeCell ref="KDM160:KDT160"/>
    <mergeCell ref="KDU160:KEB160"/>
    <mergeCell ref="KEC160:KEJ160"/>
    <mergeCell ref="KEK160:KER160"/>
    <mergeCell ref="KES160:KEZ160"/>
    <mergeCell ref="KFA160:KFH160"/>
    <mergeCell ref="KFI160:KFP160"/>
    <mergeCell ref="KFQ160:KFX160"/>
    <mergeCell ref="KFY160:KGF160"/>
    <mergeCell ref="KGG160:KGN160"/>
    <mergeCell ref="KGO160:KGV160"/>
    <mergeCell ref="KGW160:KHD160"/>
    <mergeCell ref="KHE160:KHL160"/>
    <mergeCell ref="KHM160:KHT160"/>
    <mergeCell ref="KHU160:KIB160"/>
    <mergeCell ref="KIC160:KIJ160"/>
    <mergeCell ref="KIK160:KIR160"/>
    <mergeCell ref="KIS160:KIZ160"/>
    <mergeCell ref="KJA160:KJH160"/>
    <mergeCell ref="KJI160:KJP160"/>
    <mergeCell ref="KJQ160:KJX160"/>
    <mergeCell ref="KJY160:KKF160"/>
    <mergeCell ref="KKG160:KKN160"/>
    <mergeCell ref="KKO160:KKV160"/>
    <mergeCell ref="KKW160:KLD160"/>
    <mergeCell ref="KLE160:KLL160"/>
    <mergeCell ref="KLM160:KLT160"/>
    <mergeCell ref="KLU160:KMB160"/>
    <mergeCell ref="KMC160:KMJ160"/>
    <mergeCell ref="KMK160:KMR160"/>
    <mergeCell ref="KMS160:KMZ160"/>
    <mergeCell ref="KNA160:KNH160"/>
    <mergeCell ref="KNI160:KNP160"/>
    <mergeCell ref="KNQ160:KNX160"/>
    <mergeCell ref="KNY160:KOF160"/>
    <mergeCell ref="KOG160:KON160"/>
    <mergeCell ref="KOO160:KOV160"/>
    <mergeCell ref="KOW160:KPD160"/>
    <mergeCell ref="KPE160:KPL160"/>
    <mergeCell ref="KPM160:KPT160"/>
    <mergeCell ref="KPU160:KQB160"/>
    <mergeCell ref="KQC160:KQJ160"/>
    <mergeCell ref="KQK160:KQR160"/>
    <mergeCell ref="KQS160:KQZ160"/>
    <mergeCell ref="KRA160:KRH160"/>
    <mergeCell ref="KRI160:KRP160"/>
    <mergeCell ref="KRQ160:KRX160"/>
    <mergeCell ref="KRY160:KSF160"/>
    <mergeCell ref="KSG160:KSN160"/>
    <mergeCell ref="KSO160:KSV160"/>
    <mergeCell ref="KSW160:KTD160"/>
    <mergeCell ref="KTE160:KTL160"/>
    <mergeCell ref="KTM160:KTT160"/>
    <mergeCell ref="KTU160:KUB160"/>
    <mergeCell ref="KUC160:KUJ160"/>
    <mergeCell ref="KUK160:KUR160"/>
    <mergeCell ref="KUS160:KUZ160"/>
    <mergeCell ref="KVA160:KVH160"/>
    <mergeCell ref="KVI160:KVP160"/>
    <mergeCell ref="KVQ160:KVX160"/>
    <mergeCell ref="KVY160:KWF160"/>
    <mergeCell ref="KWG160:KWN160"/>
    <mergeCell ref="KWO160:KWV160"/>
    <mergeCell ref="KWW160:KXD160"/>
    <mergeCell ref="KXE160:KXL160"/>
    <mergeCell ref="KXM160:KXT160"/>
    <mergeCell ref="KXU160:KYB160"/>
    <mergeCell ref="KYC160:KYJ160"/>
    <mergeCell ref="KYK160:KYR160"/>
    <mergeCell ref="KYS160:KYZ160"/>
    <mergeCell ref="KZA160:KZH160"/>
    <mergeCell ref="KZI160:KZP160"/>
    <mergeCell ref="KZQ160:KZX160"/>
    <mergeCell ref="KZY160:LAF160"/>
    <mergeCell ref="LAG160:LAN160"/>
    <mergeCell ref="LAO160:LAV160"/>
    <mergeCell ref="LAW160:LBD160"/>
    <mergeCell ref="LBE160:LBL160"/>
    <mergeCell ref="LBM160:LBT160"/>
    <mergeCell ref="LBU160:LCB160"/>
    <mergeCell ref="LCC160:LCJ160"/>
    <mergeCell ref="LCK160:LCR160"/>
    <mergeCell ref="LCS160:LCZ160"/>
    <mergeCell ref="LDA160:LDH160"/>
    <mergeCell ref="LDI160:LDP160"/>
    <mergeCell ref="LDQ160:LDX160"/>
    <mergeCell ref="LDY160:LEF160"/>
    <mergeCell ref="LEG160:LEN160"/>
    <mergeCell ref="LEO160:LEV160"/>
    <mergeCell ref="LEW160:LFD160"/>
    <mergeCell ref="LFE160:LFL160"/>
    <mergeCell ref="LFM160:LFT160"/>
    <mergeCell ref="LFU160:LGB160"/>
    <mergeCell ref="LGC160:LGJ160"/>
    <mergeCell ref="LGK160:LGR160"/>
    <mergeCell ref="LGS160:LGZ160"/>
    <mergeCell ref="LHA160:LHH160"/>
    <mergeCell ref="LHI160:LHP160"/>
    <mergeCell ref="LHQ160:LHX160"/>
    <mergeCell ref="LHY160:LIF160"/>
    <mergeCell ref="LIG160:LIN160"/>
    <mergeCell ref="LIO160:LIV160"/>
    <mergeCell ref="LIW160:LJD160"/>
    <mergeCell ref="LJE160:LJL160"/>
    <mergeCell ref="LJM160:LJT160"/>
    <mergeCell ref="LJU160:LKB160"/>
    <mergeCell ref="LKC160:LKJ160"/>
    <mergeCell ref="LKK160:LKR160"/>
    <mergeCell ref="LKS160:LKZ160"/>
    <mergeCell ref="LLA160:LLH160"/>
    <mergeCell ref="LLI160:LLP160"/>
    <mergeCell ref="LLQ160:LLX160"/>
    <mergeCell ref="LLY160:LMF160"/>
    <mergeCell ref="LMG160:LMN160"/>
    <mergeCell ref="LMO160:LMV160"/>
    <mergeCell ref="LMW160:LND160"/>
    <mergeCell ref="LNE160:LNL160"/>
    <mergeCell ref="LNM160:LNT160"/>
    <mergeCell ref="LNU160:LOB160"/>
    <mergeCell ref="LOC160:LOJ160"/>
    <mergeCell ref="LOK160:LOR160"/>
    <mergeCell ref="LOS160:LOZ160"/>
    <mergeCell ref="LPA160:LPH160"/>
    <mergeCell ref="LPI160:LPP160"/>
    <mergeCell ref="LPQ160:LPX160"/>
    <mergeCell ref="LPY160:LQF160"/>
    <mergeCell ref="LQG160:LQN160"/>
    <mergeCell ref="LQO160:LQV160"/>
    <mergeCell ref="LQW160:LRD160"/>
    <mergeCell ref="LRE160:LRL160"/>
    <mergeCell ref="LRM160:LRT160"/>
    <mergeCell ref="LRU160:LSB160"/>
    <mergeCell ref="LSC160:LSJ160"/>
    <mergeCell ref="LSK160:LSR160"/>
    <mergeCell ref="LSS160:LSZ160"/>
    <mergeCell ref="LTA160:LTH160"/>
    <mergeCell ref="LTI160:LTP160"/>
    <mergeCell ref="LTQ160:LTX160"/>
    <mergeCell ref="LTY160:LUF160"/>
    <mergeCell ref="LUG160:LUN160"/>
    <mergeCell ref="LUO160:LUV160"/>
    <mergeCell ref="LUW160:LVD160"/>
    <mergeCell ref="LVE160:LVL160"/>
    <mergeCell ref="LVM160:LVT160"/>
    <mergeCell ref="LVU160:LWB160"/>
    <mergeCell ref="LWC160:LWJ160"/>
    <mergeCell ref="LWK160:LWR160"/>
    <mergeCell ref="LWS160:LWZ160"/>
    <mergeCell ref="LXA160:LXH160"/>
    <mergeCell ref="LXI160:LXP160"/>
    <mergeCell ref="LXQ160:LXX160"/>
    <mergeCell ref="LXY160:LYF160"/>
    <mergeCell ref="LYG160:LYN160"/>
    <mergeCell ref="LYO160:LYV160"/>
    <mergeCell ref="LYW160:LZD160"/>
    <mergeCell ref="LZE160:LZL160"/>
    <mergeCell ref="LZM160:LZT160"/>
    <mergeCell ref="LZU160:MAB160"/>
    <mergeCell ref="MAC160:MAJ160"/>
    <mergeCell ref="MAK160:MAR160"/>
    <mergeCell ref="MAS160:MAZ160"/>
    <mergeCell ref="MBA160:MBH160"/>
    <mergeCell ref="MBI160:MBP160"/>
    <mergeCell ref="MBQ160:MBX160"/>
    <mergeCell ref="MBY160:MCF160"/>
    <mergeCell ref="MCG160:MCN160"/>
    <mergeCell ref="MCO160:MCV160"/>
    <mergeCell ref="MCW160:MDD160"/>
    <mergeCell ref="MDE160:MDL160"/>
    <mergeCell ref="MDM160:MDT160"/>
    <mergeCell ref="MDU160:MEB160"/>
    <mergeCell ref="MEC160:MEJ160"/>
    <mergeCell ref="MEK160:MER160"/>
    <mergeCell ref="MES160:MEZ160"/>
    <mergeCell ref="MFA160:MFH160"/>
    <mergeCell ref="MFI160:MFP160"/>
    <mergeCell ref="MFQ160:MFX160"/>
    <mergeCell ref="MFY160:MGF160"/>
    <mergeCell ref="MGG160:MGN160"/>
    <mergeCell ref="MGO160:MGV160"/>
    <mergeCell ref="MGW160:MHD160"/>
    <mergeCell ref="MHE160:MHL160"/>
    <mergeCell ref="MHM160:MHT160"/>
    <mergeCell ref="MHU160:MIB160"/>
    <mergeCell ref="MIC160:MIJ160"/>
    <mergeCell ref="MIK160:MIR160"/>
    <mergeCell ref="MIS160:MIZ160"/>
    <mergeCell ref="MJA160:MJH160"/>
    <mergeCell ref="MJI160:MJP160"/>
    <mergeCell ref="MJQ160:MJX160"/>
    <mergeCell ref="MJY160:MKF160"/>
    <mergeCell ref="MKG160:MKN160"/>
    <mergeCell ref="MKO160:MKV160"/>
    <mergeCell ref="MKW160:MLD160"/>
    <mergeCell ref="MLE160:MLL160"/>
    <mergeCell ref="MLM160:MLT160"/>
    <mergeCell ref="MLU160:MMB160"/>
    <mergeCell ref="MMC160:MMJ160"/>
    <mergeCell ref="MMK160:MMR160"/>
    <mergeCell ref="MMS160:MMZ160"/>
    <mergeCell ref="MNA160:MNH160"/>
    <mergeCell ref="MNI160:MNP160"/>
    <mergeCell ref="MNQ160:MNX160"/>
    <mergeCell ref="MNY160:MOF160"/>
    <mergeCell ref="MOG160:MON160"/>
    <mergeCell ref="MOO160:MOV160"/>
    <mergeCell ref="MOW160:MPD160"/>
    <mergeCell ref="MPE160:MPL160"/>
    <mergeCell ref="MPM160:MPT160"/>
    <mergeCell ref="MPU160:MQB160"/>
    <mergeCell ref="MQC160:MQJ160"/>
    <mergeCell ref="MQK160:MQR160"/>
    <mergeCell ref="MQS160:MQZ160"/>
    <mergeCell ref="MRA160:MRH160"/>
    <mergeCell ref="MRI160:MRP160"/>
    <mergeCell ref="MRQ160:MRX160"/>
    <mergeCell ref="MRY160:MSF160"/>
    <mergeCell ref="MSG160:MSN160"/>
    <mergeCell ref="MSO160:MSV160"/>
    <mergeCell ref="MSW160:MTD160"/>
    <mergeCell ref="MTE160:MTL160"/>
    <mergeCell ref="MTM160:MTT160"/>
    <mergeCell ref="MTU160:MUB160"/>
    <mergeCell ref="MUC160:MUJ160"/>
    <mergeCell ref="MUK160:MUR160"/>
    <mergeCell ref="MUS160:MUZ160"/>
    <mergeCell ref="MVA160:MVH160"/>
    <mergeCell ref="MVI160:MVP160"/>
    <mergeCell ref="MVQ160:MVX160"/>
    <mergeCell ref="MVY160:MWF160"/>
    <mergeCell ref="MWG160:MWN160"/>
    <mergeCell ref="MWO160:MWV160"/>
    <mergeCell ref="MWW160:MXD160"/>
    <mergeCell ref="MXE160:MXL160"/>
    <mergeCell ref="MXM160:MXT160"/>
    <mergeCell ref="MXU160:MYB160"/>
    <mergeCell ref="MYC160:MYJ160"/>
    <mergeCell ref="MYK160:MYR160"/>
    <mergeCell ref="MYS160:MYZ160"/>
    <mergeCell ref="MZA160:MZH160"/>
    <mergeCell ref="MZI160:MZP160"/>
    <mergeCell ref="MZQ160:MZX160"/>
    <mergeCell ref="MZY160:NAF160"/>
    <mergeCell ref="NAG160:NAN160"/>
    <mergeCell ref="NAO160:NAV160"/>
    <mergeCell ref="NAW160:NBD160"/>
    <mergeCell ref="NBE160:NBL160"/>
    <mergeCell ref="NBM160:NBT160"/>
    <mergeCell ref="NBU160:NCB160"/>
    <mergeCell ref="NCC160:NCJ160"/>
    <mergeCell ref="NCK160:NCR160"/>
    <mergeCell ref="NCS160:NCZ160"/>
    <mergeCell ref="NDA160:NDH160"/>
    <mergeCell ref="NDI160:NDP160"/>
    <mergeCell ref="NDQ160:NDX160"/>
    <mergeCell ref="NDY160:NEF160"/>
    <mergeCell ref="NEG160:NEN160"/>
    <mergeCell ref="NEO160:NEV160"/>
    <mergeCell ref="NEW160:NFD160"/>
    <mergeCell ref="NFE160:NFL160"/>
    <mergeCell ref="NFM160:NFT160"/>
    <mergeCell ref="NFU160:NGB160"/>
    <mergeCell ref="NGC160:NGJ160"/>
    <mergeCell ref="NGK160:NGR160"/>
    <mergeCell ref="NGS160:NGZ160"/>
    <mergeCell ref="NHA160:NHH160"/>
    <mergeCell ref="NHI160:NHP160"/>
    <mergeCell ref="NHQ160:NHX160"/>
    <mergeCell ref="NHY160:NIF160"/>
    <mergeCell ref="NIG160:NIN160"/>
    <mergeCell ref="NIO160:NIV160"/>
    <mergeCell ref="NIW160:NJD160"/>
    <mergeCell ref="NJE160:NJL160"/>
    <mergeCell ref="NJM160:NJT160"/>
    <mergeCell ref="NJU160:NKB160"/>
    <mergeCell ref="NKC160:NKJ160"/>
    <mergeCell ref="NKK160:NKR160"/>
    <mergeCell ref="NKS160:NKZ160"/>
    <mergeCell ref="NLA160:NLH160"/>
    <mergeCell ref="NLI160:NLP160"/>
    <mergeCell ref="NLQ160:NLX160"/>
    <mergeCell ref="NLY160:NMF160"/>
    <mergeCell ref="NMG160:NMN160"/>
    <mergeCell ref="NMO160:NMV160"/>
    <mergeCell ref="NMW160:NND160"/>
    <mergeCell ref="NNE160:NNL160"/>
    <mergeCell ref="NNM160:NNT160"/>
    <mergeCell ref="NNU160:NOB160"/>
    <mergeCell ref="NOC160:NOJ160"/>
    <mergeCell ref="NOK160:NOR160"/>
    <mergeCell ref="NOS160:NOZ160"/>
    <mergeCell ref="NPA160:NPH160"/>
    <mergeCell ref="NPI160:NPP160"/>
    <mergeCell ref="NPQ160:NPX160"/>
    <mergeCell ref="NPY160:NQF160"/>
    <mergeCell ref="NQG160:NQN160"/>
    <mergeCell ref="NQO160:NQV160"/>
    <mergeCell ref="NQW160:NRD160"/>
    <mergeCell ref="NRE160:NRL160"/>
    <mergeCell ref="NRM160:NRT160"/>
    <mergeCell ref="NRU160:NSB160"/>
    <mergeCell ref="NSC160:NSJ160"/>
    <mergeCell ref="NSK160:NSR160"/>
    <mergeCell ref="NSS160:NSZ160"/>
    <mergeCell ref="NTA160:NTH160"/>
    <mergeCell ref="NTI160:NTP160"/>
    <mergeCell ref="NTQ160:NTX160"/>
    <mergeCell ref="NTY160:NUF160"/>
    <mergeCell ref="NUG160:NUN160"/>
    <mergeCell ref="NUO160:NUV160"/>
    <mergeCell ref="NUW160:NVD160"/>
    <mergeCell ref="NVE160:NVL160"/>
    <mergeCell ref="NVM160:NVT160"/>
    <mergeCell ref="NVU160:NWB160"/>
    <mergeCell ref="NWC160:NWJ160"/>
    <mergeCell ref="NWK160:NWR160"/>
    <mergeCell ref="NWS160:NWZ160"/>
    <mergeCell ref="NXA160:NXH160"/>
    <mergeCell ref="NXI160:NXP160"/>
    <mergeCell ref="NXQ160:NXX160"/>
    <mergeCell ref="NXY160:NYF160"/>
    <mergeCell ref="NYG160:NYN160"/>
    <mergeCell ref="NYO160:NYV160"/>
    <mergeCell ref="NYW160:NZD160"/>
    <mergeCell ref="NZE160:NZL160"/>
    <mergeCell ref="NZM160:NZT160"/>
    <mergeCell ref="NZU160:OAB160"/>
    <mergeCell ref="OAC160:OAJ160"/>
    <mergeCell ref="OAK160:OAR160"/>
    <mergeCell ref="OAS160:OAZ160"/>
    <mergeCell ref="OBA160:OBH160"/>
    <mergeCell ref="OBI160:OBP160"/>
    <mergeCell ref="OBQ160:OBX160"/>
    <mergeCell ref="OBY160:OCF160"/>
    <mergeCell ref="OCG160:OCN160"/>
    <mergeCell ref="OCO160:OCV160"/>
    <mergeCell ref="OCW160:ODD160"/>
    <mergeCell ref="ODE160:ODL160"/>
    <mergeCell ref="ODM160:ODT160"/>
    <mergeCell ref="ODU160:OEB160"/>
    <mergeCell ref="OEC160:OEJ160"/>
    <mergeCell ref="OEK160:OER160"/>
    <mergeCell ref="OES160:OEZ160"/>
    <mergeCell ref="OFA160:OFH160"/>
    <mergeCell ref="OFI160:OFP160"/>
    <mergeCell ref="OFQ160:OFX160"/>
    <mergeCell ref="OFY160:OGF160"/>
    <mergeCell ref="OGG160:OGN160"/>
    <mergeCell ref="OGO160:OGV160"/>
    <mergeCell ref="OGW160:OHD160"/>
    <mergeCell ref="OHE160:OHL160"/>
    <mergeCell ref="OHM160:OHT160"/>
    <mergeCell ref="OHU160:OIB160"/>
    <mergeCell ref="OIC160:OIJ160"/>
    <mergeCell ref="OIK160:OIR160"/>
    <mergeCell ref="OIS160:OIZ160"/>
    <mergeCell ref="OJA160:OJH160"/>
    <mergeCell ref="OJI160:OJP160"/>
    <mergeCell ref="OJQ160:OJX160"/>
    <mergeCell ref="OJY160:OKF160"/>
    <mergeCell ref="OKG160:OKN160"/>
    <mergeCell ref="OKO160:OKV160"/>
    <mergeCell ref="OKW160:OLD160"/>
    <mergeCell ref="OLE160:OLL160"/>
    <mergeCell ref="OLM160:OLT160"/>
    <mergeCell ref="OLU160:OMB160"/>
    <mergeCell ref="OMC160:OMJ160"/>
    <mergeCell ref="OMK160:OMR160"/>
    <mergeCell ref="OMS160:OMZ160"/>
    <mergeCell ref="ONA160:ONH160"/>
    <mergeCell ref="ONI160:ONP160"/>
    <mergeCell ref="ONQ160:ONX160"/>
    <mergeCell ref="ONY160:OOF160"/>
    <mergeCell ref="OOG160:OON160"/>
    <mergeCell ref="OOO160:OOV160"/>
    <mergeCell ref="OOW160:OPD160"/>
    <mergeCell ref="OPE160:OPL160"/>
    <mergeCell ref="OPM160:OPT160"/>
    <mergeCell ref="OPU160:OQB160"/>
    <mergeCell ref="OQC160:OQJ160"/>
    <mergeCell ref="OQK160:OQR160"/>
    <mergeCell ref="OQS160:OQZ160"/>
    <mergeCell ref="ORA160:ORH160"/>
    <mergeCell ref="ORI160:ORP160"/>
    <mergeCell ref="ORQ160:ORX160"/>
    <mergeCell ref="ORY160:OSF160"/>
    <mergeCell ref="OSG160:OSN160"/>
    <mergeCell ref="OSO160:OSV160"/>
    <mergeCell ref="OSW160:OTD160"/>
    <mergeCell ref="OTE160:OTL160"/>
    <mergeCell ref="OTM160:OTT160"/>
    <mergeCell ref="OTU160:OUB160"/>
    <mergeCell ref="OUC160:OUJ160"/>
    <mergeCell ref="OUK160:OUR160"/>
    <mergeCell ref="OUS160:OUZ160"/>
    <mergeCell ref="OVA160:OVH160"/>
    <mergeCell ref="OVI160:OVP160"/>
    <mergeCell ref="OVQ160:OVX160"/>
    <mergeCell ref="OVY160:OWF160"/>
    <mergeCell ref="OWG160:OWN160"/>
    <mergeCell ref="OWO160:OWV160"/>
    <mergeCell ref="OWW160:OXD160"/>
    <mergeCell ref="OXE160:OXL160"/>
    <mergeCell ref="OXM160:OXT160"/>
    <mergeCell ref="OXU160:OYB160"/>
    <mergeCell ref="OYC160:OYJ160"/>
    <mergeCell ref="OYK160:OYR160"/>
    <mergeCell ref="OYS160:OYZ160"/>
    <mergeCell ref="OZA160:OZH160"/>
    <mergeCell ref="OZI160:OZP160"/>
    <mergeCell ref="OZQ160:OZX160"/>
    <mergeCell ref="OZY160:PAF160"/>
    <mergeCell ref="PAG160:PAN160"/>
    <mergeCell ref="PAO160:PAV160"/>
    <mergeCell ref="PAW160:PBD160"/>
    <mergeCell ref="PBE160:PBL160"/>
    <mergeCell ref="PBM160:PBT160"/>
    <mergeCell ref="PBU160:PCB160"/>
    <mergeCell ref="PCC160:PCJ160"/>
    <mergeCell ref="PCK160:PCR160"/>
    <mergeCell ref="PCS160:PCZ160"/>
    <mergeCell ref="PDA160:PDH160"/>
    <mergeCell ref="PDI160:PDP160"/>
    <mergeCell ref="PDQ160:PDX160"/>
    <mergeCell ref="PDY160:PEF160"/>
    <mergeCell ref="PEG160:PEN160"/>
    <mergeCell ref="PEO160:PEV160"/>
    <mergeCell ref="PEW160:PFD160"/>
    <mergeCell ref="PFE160:PFL160"/>
    <mergeCell ref="PFM160:PFT160"/>
    <mergeCell ref="PFU160:PGB160"/>
    <mergeCell ref="PGC160:PGJ160"/>
    <mergeCell ref="PGK160:PGR160"/>
    <mergeCell ref="PGS160:PGZ160"/>
    <mergeCell ref="PHA160:PHH160"/>
    <mergeCell ref="PHI160:PHP160"/>
    <mergeCell ref="PHQ160:PHX160"/>
    <mergeCell ref="PHY160:PIF160"/>
    <mergeCell ref="PIG160:PIN160"/>
    <mergeCell ref="PIO160:PIV160"/>
    <mergeCell ref="PIW160:PJD160"/>
    <mergeCell ref="PJE160:PJL160"/>
    <mergeCell ref="PJM160:PJT160"/>
    <mergeCell ref="PJU160:PKB160"/>
    <mergeCell ref="PKC160:PKJ160"/>
    <mergeCell ref="PKK160:PKR160"/>
    <mergeCell ref="PKS160:PKZ160"/>
    <mergeCell ref="PLA160:PLH160"/>
    <mergeCell ref="PLI160:PLP160"/>
    <mergeCell ref="PLQ160:PLX160"/>
    <mergeCell ref="PLY160:PMF160"/>
    <mergeCell ref="PMG160:PMN160"/>
    <mergeCell ref="PMO160:PMV160"/>
    <mergeCell ref="PMW160:PND160"/>
    <mergeCell ref="PNE160:PNL160"/>
    <mergeCell ref="PNM160:PNT160"/>
    <mergeCell ref="PNU160:POB160"/>
    <mergeCell ref="POC160:POJ160"/>
    <mergeCell ref="POK160:POR160"/>
    <mergeCell ref="POS160:POZ160"/>
    <mergeCell ref="PPA160:PPH160"/>
    <mergeCell ref="PPI160:PPP160"/>
    <mergeCell ref="PPQ160:PPX160"/>
    <mergeCell ref="PPY160:PQF160"/>
    <mergeCell ref="PQG160:PQN160"/>
    <mergeCell ref="PQO160:PQV160"/>
    <mergeCell ref="PQW160:PRD160"/>
    <mergeCell ref="PRE160:PRL160"/>
    <mergeCell ref="PRM160:PRT160"/>
    <mergeCell ref="PRU160:PSB160"/>
    <mergeCell ref="PSC160:PSJ160"/>
    <mergeCell ref="PSK160:PSR160"/>
    <mergeCell ref="PSS160:PSZ160"/>
    <mergeCell ref="PTA160:PTH160"/>
    <mergeCell ref="PTI160:PTP160"/>
    <mergeCell ref="PTQ160:PTX160"/>
    <mergeCell ref="PTY160:PUF160"/>
    <mergeCell ref="PUG160:PUN160"/>
    <mergeCell ref="PUO160:PUV160"/>
    <mergeCell ref="PUW160:PVD160"/>
    <mergeCell ref="PVE160:PVL160"/>
    <mergeCell ref="PVM160:PVT160"/>
    <mergeCell ref="PVU160:PWB160"/>
    <mergeCell ref="PWC160:PWJ160"/>
    <mergeCell ref="PWK160:PWR160"/>
    <mergeCell ref="PWS160:PWZ160"/>
    <mergeCell ref="PXA160:PXH160"/>
    <mergeCell ref="PXI160:PXP160"/>
    <mergeCell ref="PXQ160:PXX160"/>
    <mergeCell ref="PXY160:PYF160"/>
    <mergeCell ref="PYG160:PYN160"/>
    <mergeCell ref="PYO160:PYV160"/>
    <mergeCell ref="PYW160:PZD160"/>
    <mergeCell ref="PZE160:PZL160"/>
    <mergeCell ref="PZM160:PZT160"/>
    <mergeCell ref="PZU160:QAB160"/>
    <mergeCell ref="QAC160:QAJ160"/>
    <mergeCell ref="QAK160:QAR160"/>
    <mergeCell ref="QAS160:QAZ160"/>
    <mergeCell ref="QBA160:QBH160"/>
    <mergeCell ref="QBI160:QBP160"/>
    <mergeCell ref="QBQ160:QBX160"/>
    <mergeCell ref="QBY160:QCF160"/>
    <mergeCell ref="QCG160:QCN160"/>
    <mergeCell ref="QCO160:QCV160"/>
    <mergeCell ref="QCW160:QDD160"/>
    <mergeCell ref="QDE160:QDL160"/>
    <mergeCell ref="QDM160:QDT160"/>
    <mergeCell ref="QDU160:QEB160"/>
    <mergeCell ref="QEC160:QEJ160"/>
    <mergeCell ref="QEK160:QER160"/>
    <mergeCell ref="QES160:QEZ160"/>
    <mergeCell ref="QFA160:QFH160"/>
    <mergeCell ref="QFI160:QFP160"/>
    <mergeCell ref="QFQ160:QFX160"/>
    <mergeCell ref="QFY160:QGF160"/>
    <mergeCell ref="QGG160:QGN160"/>
    <mergeCell ref="QGO160:QGV160"/>
    <mergeCell ref="QGW160:QHD160"/>
    <mergeCell ref="QHE160:QHL160"/>
    <mergeCell ref="QHM160:QHT160"/>
    <mergeCell ref="QHU160:QIB160"/>
    <mergeCell ref="QIC160:QIJ160"/>
    <mergeCell ref="QIK160:QIR160"/>
    <mergeCell ref="QIS160:QIZ160"/>
    <mergeCell ref="QJA160:QJH160"/>
    <mergeCell ref="QJI160:QJP160"/>
    <mergeCell ref="QJQ160:QJX160"/>
    <mergeCell ref="QJY160:QKF160"/>
    <mergeCell ref="QKG160:QKN160"/>
    <mergeCell ref="QKO160:QKV160"/>
    <mergeCell ref="QKW160:QLD160"/>
    <mergeCell ref="QLE160:QLL160"/>
    <mergeCell ref="QLM160:QLT160"/>
    <mergeCell ref="QLU160:QMB160"/>
    <mergeCell ref="QMC160:QMJ160"/>
    <mergeCell ref="QMK160:QMR160"/>
    <mergeCell ref="QMS160:QMZ160"/>
    <mergeCell ref="QNA160:QNH160"/>
    <mergeCell ref="QNI160:QNP160"/>
    <mergeCell ref="QNQ160:QNX160"/>
    <mergeCell ref="QNY160:QOF160"/>
    <mergeCell ref="QOG160:QON160"/>
    <mergeCell ref="QOO160:QOV160"/>
    <mergeCell ref="QOW160:QPD160"/>
    <mergeCell ref="QPE160:QPL160"/>
    <mergeCell ref="QPM160:QPT160"/>
    <mergeCell ref="QPU160:QQB160"/>
    <mergeCell ref="QQC160:QQJ160"/>
    <mergeCell ref="QQK160:QQR160"/>
    <mergeCell ref="QQS160:QQZ160"/>
    <mergeCell ref="QRA160:QRH160"/>
    <mergeCell ref="QRI160:QRP160"/>
    <mergeCell ref="QRQ160:QRX160"/>
    <mergeCell ref="QRY160:QSF160"/>
    <mergeCell ref="QSG160:QSN160"/>
    <mergeCell ref="QSO160:QSV160"/>
    <mergeCell ref="QSW160:QTD160"/>
    <mergeCell ref="QTE160:QTL160"/>
    <mergeCell ref="QTM160:QTT160"/>
    <mergeCell ref="QTU160:QUB160"/>
    <mergeCell ref="QUC160:QUJ160"/>
    <mergeCell ref="QUK160:QUR160"/>
    <mergeCell ref="QUS160:QUZ160"/>
    <mergeCell ref="QVA160:QVH160"/>
    <mergeCell ref="QVI160:QVP160"/>
    <mergeCell ref="QVQ160:QVX160"/>
    <mergeCell ref="QVY160:QWF160"/>
    <mergeCell ref="QWG160:QWN160"/>
    <mergeCell ref="QWO160:QWV160"/>
    <mergeCell ref="QWW160:QXD160"/>
    <mergeCell ref="QXE160:QXL160"/>
    <mergeCell ref="QXM160:QXT160"/>
    <mergeCell ref="QXU160:QYB160"/>
    <mergeCell ref="QYC160:QYJ160"/>
    <mergeCell ref="QYK160:QYR160"/>
    <mergeCell ref="QYS160:QYZ160"/>
    <mergeCell ref="QZA160:QZH160"/>
    <mergeCell ref="QZI160:QZP160"/>
    <mergeCell ref="QZQ160:QZX160"/>
    <mergeCell ref="QZY160:RAF160"/>
    <mergeCell ref="RAG160:RAN160"/>
    <mergeCell ref="RAO160:RAV160"/>
    <mergeCell ref="RAW160:RBD160"/>
    <mergeCell ref="RBE160:RBL160"/>
    <mergeCell ref="RBM160:RBT160"/>
    <mergeCell ref="RBU160:RCB160"/>
    <mergeCell ref="RCC160:RCJ160"/>
    <mergeCell ref="RCK160:RCR160"/>
    <mergeCell ref="RCS160:RCZ160"/>
    <mergeCell ref="RDA160:RDH160"/>
    <mergeCell ref="RDI160:RDP160"/>
    <mergeCell ref="RDQ160:RDX160"/>
    <mergeCell ref="RDY160:REF160"/>
    <mergeCell ref="REG160:REN160"/>
    <mergeCell ref="REO160:REV160"/>
    <mergeCell ref="REW160:RFD160"/>
    <mergeCell ref="RFE160:RFL160"/>
    <mergeCell ref="RFM160:RFT160"/>
    <mergeCell ref="RFU160:RGB160"/>
    <mergeCell ref="RGC160:RGJ160"/>
    <mergeCell ref="RGK160:RGR160"/>
    <mergeCell ref="RGS160:RGZ160"/>
    <mergeCell ref="RHA160:RHH160"/>
    <mergeCell ref="RHI160:RHP160"/>
    <mergeCell ref="RHQ160:RHX160"/>
    <mergeCell ref="RHY160:RIF160"/>
    <mergeCell ref="RIG160:RIN160"/>
    <mergeCell ref="RIO160:RIV160"/>
    <mergeCell ref="RIW160:RJD160"/>
    <mergeCell ref="RJE160:RJL160"/>
    <mergeCell ref="RJM160:RJT160"/>
    <mergeCell ref="RJU160:RKB160"/>
    <mergeCell ref="RKC160:RKJ160"/>
    <mergeCell ref="RKK160:RKR160"/>
    <mergeCell ref="RKS160:RKZ160"/>
    <mergeCell ref="RLA160:RLH160"/>
    <mergeCell ref="RLI160:RLP160"/>
    <mergeCell ref="RLQ160:RLX160"/>
    <mergeCell ref="RLY160:RMF160"/>
    <mergeCell ref="RMG160:RMN160"/>
    <mergeCell ref="RMO160:RMV160"/>
    <mergeCell ref="RMW160:RND160"/>
    <mergeCell ref="RNE160:RNL160"/>
    <mergeCell ref="RNM160:RNT160"/>
    <mergeCell ref="RNU160:ROB160"/>
    <mergeCell ref="ROC160:ROJ160"/>
    <mergeCell ref="ROK160:ROR160"/>
    <mergeCell ref="ROS160:ROZ160"/>
    <mergeCell ref="RPA160:RPH160"/>
    <mergeCell ref="RPI160:RPP160"/>
    <mergeCell ref="RPQ160:RPX160"/>
    <mergeCell ref="RPY160:RQF160"/>
    <mergeCell ref="RQG160:RQN160"/>
    <mergeCell ref="RQO160:RQV160"/>
    <mergeCell ref="RQW160:RRD160"/>
    <mergeCell ref="RRE160:RRL160"/>
    <mergeCell ref="RRM160:RRT160"/>
    <mergeCell ref="RRU160:RSB160"/>
    <mergeCell ref="RSC160:RSJ160"/>
    <mergeCell ref="RSK160:RSR160"/>
    <mergeCell ref="RSS160:RSZ160"/>
    <mergeCell ref="RTA160:RTH160"/>
    <mergeCell ref="RTI160:RTP160"/>
    <mergeCell ref="RTQ160:RTX160"/>
    <mergeCell ref="RTY160:RUF160"/>
    <mergeCell ref="RUG160:RUN160"/>
    <mergeCell ref="RUO160:RUV160"/>
    <mergeCell ref="RUW160:RVD160"/>
    <mergeCell ref="RVE160:RVL160"/>
    <mergeCell ref="RVM160:RVT160"/>
    <mergeCell ref="RVU160:RWB160"/>
    <mergeCell ref="RWC160:RWJ160"/>
    <mergeCell ref="RWK160:RWR160"/>
    <mergeCell ref="RWS160:RWZ160"/>
    <mergeCell ref="RXA160:RXH160"/>
    <mergeCell ref="RXI160:RXP160"/>
    <mergeCell ref="RXQ160:RXX160"/>
    <mergeCell ref="RXY160:RYF160"/>
    <mergeCell ref="RYG160:RYN160"/>
    <mergeCell ref="RYO160:RYV160"/>
    <mergeCell ref="RYW160:RZD160"/>
    <mergeCell ref="RZE160:RZL160"/>
    <mergeCell ref="RZM160:RZT160"/>
    <mergeCell ref="RZU160:SAB160"/>
    <mergeCell ref="SAC160:SAJ160"/>
    <mergeCell ref="SAK160:SAR160"/>
    <mergeCell ref="SAS160:SAZ160"/>
    <mergeCell ref="SBA160:SBH160"/>
    <mergeCell ref="SBI160:SBP160"/>
    <mergeCell ref="SBQ160:SBX160"/>
    <mergeCell ref="SBY160:SCF160"/>
    <mergeCell ref="SCG160:SCN160"/>
    <mergeCell ref="SCO160:SCV160"/>
    <mergeCell ref="SCW160:SDD160"/>
    <mergeCell ref="SDE160:SDL160"/>
    <mergeCell ref="SDM160:SDT160"/>
    <mergeCell ref="SDU160:SEB160"/>
    <mergeCell ref="SEC160:SEJ160"/>
    <mergeCell ref="SEK160:SER160"/>
    <mergeCell ref="SES160:SEZ160"/>
    <mergeCell ref="SFA160:SFH160"/>
    <mergeCell ref="SFI160:SFP160"/>
    <mergeCell ref="SFQ160:SFX160"/>
    <mergeCell ref="SFY160:SGF160"/>
    <mergeCell ref="SGG160:SGN160"/>
    <mergeCell ref="SGO160:SGV160"/>
    <mergeCell ref="SGW160:SHD160"/>
    <mergeCell ref="SHE160:SHL160"/>
    <mergeCell ref="SHM160:SHT160"/>
    <mergeCell ref="SHU160:SIB160"/>
    <mergeCell ref="SIC160:SIJ160"/>
    <mergeCell ref="SIK160:SIR160"/>
    <mergeCell ref="SIS160:SIZ160"/>
    <mergeCell ref="SJA160:SJH160"/>
    <mergeCell ref="SJI160:SJP160"/>
    <mergeCell ref="SJQ160:SJX160"/>
    <mergeCell ref="SJY160:SKF160"/>
    <mergeCell ref="SKG160:SKN160"/>
    <mergeCell ref="SKO160:SKV160"/>
    <mergeCell ref="SKW160:SLD160"/>
    <mergeCell ref="SLE160:SLL160"/>
    <mergeCell ref="SLM160:SLT160"/>
    <mergeCell ref="SLU160:SMB160"/>
    <mergeCell ref="SMC160:SMJ160"/>
    <mergeCell ref="SMK160:SMR160"/>
    <mergeCell ref="SMS160:SMZ160"/>
    <mergeCell ref="SNA160:SNH160"/>
    <mergeCell ref="SNI160:SNP160"/>
    <mergeCell ref="SNQ160:SNX160"/>
    <mergeCell ref="SNY160:SOF160"/>
    <mergeCell ref="SOG160:SON160"/>
    <mergeCell ref="SOO160:SOV160"/>
    <mergeCell ref="SOW160:SPD160"/>
    <mergeCell ref="SPE160:SPL160"/>
    <mergeCell ref="SPM160:SPT160"/>
    <mergeCell ref="SPU160:SQB160"/>
    <mergeCell ref="SQC160:SQJ160"/>
    <mergeCell ref="SQK160:SQR160"/>
    <mergeCell ref="SQS160:SQZ160"/>
    <mergeCell ref="SRA160:SRH160"/>
    <mergeCell ref="SRI160:SRP160"/>
    <mergeCell ref="SRQ160:SRX160"/>
    <mergeCell ref="SRY160:SSF160"/>
    <mergeCell ref="SSG160:SSN160"/>
    <mergeCell ref="SSO160:SSV160"/>
    <mergeCell ref="SSW160:STD160"/>
    <mergeCell ref="STE160:STL160"/>
    <mergeCell ref="STM160:STT160"/>
    <mergeCell ref="STU160:SUB160"/>
    <mergeCell ref="SUC160:SUJ160"/>
    <mergeCell ref="SUK160:SUR160"/>
    <mergeCell ref="SUS160:SUZ160"/>
    <mergeCell ref="SVA160:SVH160"/>
    <mergeCell ref="SVI160:SVP160"/>
    <mergeCell ref="SVQ160:SVX160"/>
    <mergeCell ref="SVY160:SWF160"/>
    <mergeCell ref="SWG160:SWN160"/>
    <mergeCell ref="SWO160:SWV160"/>
    <mergeCell ref="SWW160:SXD160"/>
    <mergeCell ref="SXE160:SXL160"/>
    <mergeCell ref="SXM160:SXT160"/>
    <mergeCell ref="SXU160:SYB160"/>
    <mergeCell ref="SYC160:SYJ160"/>
    <mergeCell ref="SYK160:SYR160"/>
    <mergeCell ref="SYS160:SYZ160"/>
    <mergeCell ref="SZA160:SZH160"/>
    <mergeCell ref="SZI160:SZP160"/>
    <mergeCell ref="SZQ160:SZX160"/>
    <mergeCell ref="SZY160:TAF160"/>
    <mergeCell ref="TAG160:TAN160"/>
    <mergeCell ref="TAO160:TAV160"/>
    <mergeCell ref="TAW160:TBD160"/>
    <mergeCell ref="TBE160:TBL160"/>
    <mergeCell ref="TBM160:TBT160"/>
    <mergeCell ref="TBU160:TCB160"/>
    <mergeCell ref="TCC160:TCJ160"/>
    <mergeCell ref="TCK160:TCR160"/>
    <mergeCell ref="TCS160:TCZ160"/>
    <mergeCell ref="TDA160:TDH160"/>
    <mergeCell ref="TDI160:TDP160"/>
    <mergeCell ref="TDQ160:TDX160"/>
    <mergeCell ref="TDY160:TEF160"/>
    <mergeCell ref="TEG160:TEN160"/>
    <mergeCell ref="TEO160:TEV160"/>
    <mergeCell ref="TEW160:TFD160"/>
    <mergeCell ref="TFE160:TFL160"/>
    <mergeCell ref="TFM160:TFT160"/>
    <mergeCell ref="TFU160:TGB160"/>
    <mergeCell ref="TGC160:TGJ160"/>
    <mergeCell ref="TGK160:TGR160"/>
    <mergeCell ref="TGS160:TGZ160"/>
    <mergeCell ref="THA160:THH160"/>
    <mergeCell ref="THI160:THP160"/>
    <mergeCell ref="THQ160:THX160"/>
    <mergeCell ref="THY160:TIF160"/>
    <mergeCell ref="TIG160:TIN160"/>
    <mergeCell ref="TIO160:TIV160"/>
    <mergeCell ref="TIW160:TJD160"/>
    <mergeCell ref="TJE160:TJL160"/>
    <mergeCell ref="TJM160:TJT160"/>
    <mergeCell ref="TJU160:TKB160"/>
    <mergeCell ref="TKC160:TKJ160"/>
    <mergeCell ref="TKK160:TKR160"/>
    <mergeCell ref="TKS160:TKZ160"/>
    <mergeCell ref="TLA160:TLH160"/>
    <mergeCell ref="TLI160:TLP160"/>
    <mergeCell ref="TLQ160:TLX160"/>
    <mergeCell ref="TLY160:TMF160"/>
    <mergeCell ref="TMG160:TMN160"/>
    <mergeCell ref="TMO160:TMV160"/>
    <mergeCell ref="TMW160:TND160"/>
    <mergeCell ref="TNE160:TNL160"/>
    <mergeCell ref="TNM160:TNT160"/>
    <mergeCell ref="TNU160:TOB160"/>
    <mergeCell ref="TOC160:TOJ160"/>
    <mergeCell ref="TOK160:TOR160"/>
    <mergeCell ref="TOS160:TOZ160"/>
    <mergeCell ref="TPA160:TPH160"/>
    <mergeCell ref="TPI160:TPP160"/>
    <mergeCell ref="TPQ160:TPX160"/>
    <mergeCell ref="TPY160:TQF160"/>
    <mergeCell ref="TQG160:TQN160"/>
    <mergeCell ref="TQO160:TQV160"/>
    <mergeCell ref="TQW160:TRD160"/>
    <mergeCell ref="TRE160:TRL160"/>
    <mergeCell ref="TRM160:TRT160"/>
    <mergeCell ref="TRU160:TSB160"/>
    <mergeCell ref="TSC160:TSJ160"/>
    <mergeCell ref="TSK160:TSR160"/>
    <mergeCell ref="TSS160:TSZ160"/>
    <mergeCell ref="TTA160:TTH160"/>
    <mergeCell ref="TTI160:TTP160"/>
    <mergeCell ref="TTQ160:TTX160"/>
    <mergeCell ref="TTY160:TUF160"/>
    <mergeCell ref="TUG160:TUN160"/>
    <mergeCell ref="TUO160:TUV160"/>
    <mergeCell ref="TUW160:TVD160"/>
    <mergeCell ref="TVE160:TVL160"/>
    <mergeCell ref="TVM160:TVT160"/>
    <mergeCell ref="TVU160:TWB160"/>
    <mergeCell ref="TWC160:TWJ160"/>
    <mergeCell ref="TWK160:TWR160"/>
    <mergeCell ref="TWS160:TWZ160"/>
    <mergeCell ref="TXA160:TXH160"/>
    <mergeCell ref="TXI160:TXP160"/>
    <mergeCell ref="TXQ160:TXX160"/>
    <mergeCell ref="TXY160:TYF160"/>
    <mergeCell ref="TYG160:TYN160"/>
    <mergeCell ref="TYO160:TYV160"/>
    <mergeCell ref="TYW160:TZD160"/>
    <mergeCell ref="TZE160:TZL160"/>
    <mergeCell ref="TZM160:TZT160"/>
    <mergeCell ref="TZU160:UAB160"/>
    <mergeCell ref="UAC160:UAJ160"/>
    <mergeCell ref="UAK160:UAR160"/>
    <mergeCell ref="UAS160:UAZ160"/>
    <mergeCell ref="UBA160:UBH160"/>
    <mergeCell ref="UBI160:UBP160"/>
    <mergeCell ref="UBQ160:UBX160"/>
    <mergeCell ref="UBY160:UCF160"/>
    <mergeCell ref="UCG160:UCN160"/>
    <mergeCell ref="UCO160:UCV160"/>
    <mergeCell ref="UCW160:UDD160"/>
    <mergeCell ref="UDE160:UDL160"/>
    <mergeCell ref="UDM160:UDT160"/>
    <mergeCell ref="UDU160:UEB160"/>
    <mergeCell ref="UEC160:UEJ160"/>
    <mergeCell ref="UEK160:UER160"/>
    <mergeCell ref="UES160:UEZ160"/>
    <mergeCell ref="UFA160:UFH160"/>
    <mergeCell ref="UFI160:UFP160"/>
    <mergeCell ref="UFQ160:UFX160"/>
    <mergeCell ref="UFY160:UGF160"/>
    <mergeCell ref="UGG160:UGN160"/>
    <mergeCell ref="UGO160:UGV160"/>
    <mergeCell ref="UGW160:UHD160"/>
    <mergeCell ref="UHE160:UHL160"/>
    <mergeCell ref="UHM160:UHT160"/>
    <mergeCell ref="UHU160:UIB160"/>
    <mergeCell ref="UIC160:UIJ160"/>
    <mergeCell ref="UIK160:UIR160"/>
    <mergeCell ref="UIS160:UIZ160"/>
    <mergeCell ref="UJA160:UJH160"/>
    <mergeCell ref="UJI160:UJP160"/>
    <mergeCell ref="UJQ160:UJX160"/>
    <mergeCell ref="UJY160:UKF160"/>
    <mergeCell ref="UKG160:UKN160"/>
    <mergeCell ref="UKO160:UKV160"/>
    <mergeCell ref="UKW160:ULD160"/>
    <mergeCell ref="ULE160:ULL160"/>
    <mergeCell ref="ULM160:ULT160"/>
    <mergeCell ref="ULU160:UMB160"/>
    <mergeCell ref="UMC160:UMJ160"/>
    <mergeCell ref="UMK160:UMR160"/>
    <mergeCell ref="UMS160:UMZ160"/>
    <mergeCell ref="UNA160:UNH160"/>
    <mergeCell ref="UNI160:UNP160"/>
    <mergeCell ref="UNQ160:UNX160"/>
    <mergeCell ref="UNY160:UOF160"/>
    <mergeCell ref="UOG160:UON160"/>
    <mergeCell ref="UOO160:UOV160"/>
    <mergeCell ref="UOW160:UPD160"/>
    <mergeCell ref="UPE160:UPL160"/>
    <mergeCell ref="UPM160:UPT160"/>
    <mergeCell ref="UPU160:UQB160"/>
    <mergeCell ref="UQC160:UQJ160"/>
    <mergeCell ref="UQK160:UQR160"/>
    <mergeCell ref="UQS160:UQZ160"/>
    <mergeCell ref="URA160:URH160"/>
    <mergeCell ref="URI160:URP160"/>
    <mergeCell ref="URQ160:URX160"/>
    <mergeCell ref="URY160:USF160"/>
    <mergeCell ref="USG160:USN160"/>
    <mergeCell ref="USO160:USV160"/>
    <mergeCell ref="USW160:UTD160"/>
    <mergeCell ref="UTE160:UTL160"/>
    <mergeCell ref="UTM160:UTT160"/>
    <mergeCell ref="UTU160:UUB160"/>
    <mergeCell ref="UUC160:UUJ160"/>
    <mergeCell ref="UUK160:UUR160"/>
    <mergeCell ref="UUS160:UUZ160"/>
    <mergeCell ref="UVA160:UVH160"/>
    <mergeCell ref="UVI160:UVP160"/>
    <mergeCell ref="UVQ160:UVX160"/>
    <mergeCell ref="UVY160:UWF160"/>
    <mergeCell ref="UWG160:UWN160"/>
    <mergeCell ref="UWO160:UWV160"/>
    <mergeCell ref="UWW160:UXD160"/>
    <mergeCell ref="UXE160:UXL160"/>
    <mergeCell ref="UXM160:UXT160"/>
    <mergeCell ref="UXU160:UYB160"/>
    <mergeCell ref="UYC160:UYJ160"/>
    <mergeCell ref="UYK160:UYR160"/>
    <mergeCell ref="UYS160:UYZ160"/>
    <mergeCell ref="UZA160:UZH160"/>
    <mergeCell ref="UZI160:UZP160"/>
    <mergeCell ref="UZQ160:UZX160"/>
    <mergeCell ref="UZY160:VAF160"/>
    <mergeCell ref="VAG160:VAN160"/>
    <mergeCell ref="VAO160:VAV160"/>
    <mergeCell ref="VAW160:VBD160"/>
    <mergeCell ref="VBE160:VBL160"/>
    <mergeCell ref="VBM160:VBT160"/>
    <mergeCell ref="VBU160:VCB160"/>
    <mergeCell ref="VCC160:VCJ160"/>
    <mergeCell ref="VCK160:VCR160"/>
    <mergeCell ref="VCS160:VCZ160"/>
    <mergeCell ref="VDA160:VDH160"/>
    <mergeCell ref="VDI160:VDP160"/>
    <mergeCell ref="VDQ160:VDX160"/>
    <mergeCell ref="VDY160:VEF160"/>
    <mergeCell ref="VEG160:VEN160"/>
    <mergeCell ref="VEO160:VEV160"/>
    <mergeCell ref="VEW160:VFD160"/>
    <mergeCell ref="VFE160:VFL160"/>
    <mergeCell ref="VFM160:VFT160"/>
    <mergeCell ref="VFU160:VGB160"/>
    <mergeCell ref="VGC160:VGJ160"/>
    <mergeCell ref="VGK160:VGR160"/>
    <mergeCell ref="VGS160:VGZ160"/>
    <mergeCell ref="VHA160:VHH160"/>
    <mergeCell ref="VHI160:VHP160"/>
    <mergeCell ref="VHQ160:VHX160"/>
    <mergeCell ref="VHY160:VIF160"/>
    <mergeCell ref="VIG160:VIN160"/>
    <mergeCell ref="VIO160:VIV160"/>
    <mergeCell ref="VIW160:VJD160"/>
    <mergeCell ref="VJE160:VJL160"/>
    <mergeCell ref="VJM160:VJT160"/>
    <mergeCell ref="VJU160:VKB160"/>
    <mergeCell ref="VKC160:VKJ160"/>
    <mergeCell ref="VKK160:VKR160"/>
    <mergeCell ref="VKS160:VKZ160"/>
    <mergeCell ref="VLA160:VLH160"/>
    <mergeCell ref="VLI160:VLP160"/>
    <mergeCell ref="VLQ160:VLX160"/>
    <mergeCell ref="VLY160:VMF160"/>
    <mergeCell ref="VMG160:VMN160"/>
    <mergeCell ref="VMO160:VMV160"/>
    <mergeCell ref="VMW160:VND160"/>
    <mergeCell ref="VNE160:VNL160"/>
    <mergeCell ref="VNM160:VNT160"/>
    <mergeCell ref="VNU160:VOB160"/>
    <mergeCell ref="VOC160:VOJ160"/>
    <mergeCell ref="VOK160:VOR160"/>
    <mergeCell ref="VOS160:VOZ160"/>
    <mergeCell ref="VPA160:VPH160"/>
    <mergeCell ref="VPI160:VPP160"/>
    <mergeCell ref="VPQ160:VPX160"/>
    <mergeCell ref="VPY160:VQF160"/>
    <mergeCell ref="VQG160:VQN160"/>
    <mergeCell ref="VQO160:VQV160"/>
    <mergeCell ref="VQW160:VRD160"/>
    <mergeCell ref="VRE160:VRL160"/>
    <mergeCell ref="VRM160:VRT160"/>
    <mergeCell ref="VRU160:VSB160"/>
    <mergeCell ref="VSC160:VSJ160"/>
    <mergeCell ref="VSK160:VSR160"/>
    <mergeCell ref="VSS160:VSZ160"/>
    <mergeCell ref="VTA160:VTH160"/>
    <mergeCell ref="VTI160:VTP160"/>
    <mergeCell ref="VTQ160:VTX160"/>
    <mergeCell ref="VTY160:VUF160"/>
    <mergeCell ref="VUG160:VUN160"/>
    <mergeCell ref="VUO160:VUV160"/>
    <mergeCell ref="VUW160:VVD160"/>
    <mergeCell ref="VVE160:VVL160"/>
    <mergeCell ref="VVM160:VVT160"/>
    <mergeCell ref="VVU160:VWB160"/>
    <mergeCell ref="VWC160:VWJ160"/>
    <mergeCell ref="VWK160:VWR160"/>
    <mergeCell ref="VWS160:VWZ160"/>
    <mergeCell ref="VXA160:VXH160"/>
    <mergeCell ref="VXI160:VXP160"/>
    <mergeCell ref="VXQ160:VXX160"/>
    <mergeCell ref="VXY160:VYF160"/>
    <mergeCell ref="VYG160:VYN160"/>
    <mergeCell ref="VYO160:VYV160"/>
    <mergeCell ref="VYW160:VZD160"/>
    <mergeCell ref="VZE160:VZL160"/>
    <mergeCell ref="VZM160:VZT160"/>
    <mergeCell ref="VZU160:WAB160"/>
    <mergeCell ref="WAC160:WAJ160"/>
    <mergeCell ref="WAK160:WAR160"/>
    <mergeCell ref="WUK160:WUR160"/>
    <mergeCell ref="WUS160:WUZ160"/>
    <mergeCell ref="WAS160:WAZ160"/>
    <mergeCell ref="WBA160:WBH160"/>
    <mergeCell ref="WBI160:WBP160"/>
    <mergeCell ref="WBQ160:WBX160"/>
    <mergeCell ref="WBY160:WCF160"/>
    <mergeCell ref="WCG160:WCN160"/>
    <mergeCell ref="WCO160:WCV160"/>
    <mergeCell ref="WCW160:WDD160"/>
    <mergeCell ref="WDE160:WDL160"/>
    <mergeCell ref="WDM160:WDT160"/>
    <mergeCell ref="WDU160:WEB160"/>
    <mergeCell ref="WEC160:WEJ160"/>
    <mergeCell ref="WEK160:WER160"/>
    <mergeCell ref="WES160:WEZ160"/>
    <mergeCell ref="WFA160:WFH160"/>
    <mergeCell ref="WFI160:WFP160"/>
    <mergeCell ref="WFQ160:WFX160"/>
    <mergeCell ref="WFY160:WGF160"/>
    <mergeCell ref="WGG160:WGN160"/>
    <mergeCell ref="WGO160:WGV160"/>
    <mergeCell ref="WGW160:WHD160"/>
    <mergeCell ref="WHE160:WHL160"/>
    <mergeCell ref="WHM160:WHT160"/>
    <mergeCell ref="WHU160:WIB160"/>
    <mergeCell ref="WIC160:WIJ160"/>
    <mergeCell ref="WIK160:WIR160"/>
    <mergeCell ref="WIS160:WIZ160"/>
    <mergeCell ref="WJA160:WJH160"/>
    <mergeCell ref="WJI160:WJP160"/>
    <mergeCell ref="WJQ160:WJX160"/>
    <mergeCell ref="WJY160:WKF160"/>
    <mergeCell ref="WKG160:WKN160"/>
    <mergeCell ref="WKO160:WKV160"/>
    <mergeCell ref="WVA160:WVH160"/>
    <mergeCell ref="WVI160:WVP160"/>
    <mergeCell ref="WVQ160:WVX160"/>
    <mergeCell ref="WVY160:WWF160"/>
    <mergeCell ref="WWG160:WWN160"/>
    <mergeCell ref="WWO160:WWV160"/>
    <mergeCell ref="WWW160:WXD160"/>
    <mergeCell ref="WXE160:WXL160"/>
    <mergeCell ref="WXM160:WXT160"/>
    <mergeCell ref="WXU160:WYB160"/>
    <mergeCell ref="WYC160:WYJ160"/>
    <mergeCell ref="WYK160:WYR160"/>
    <mergeCell ref="WYS160:WYZ160"/>
    <mergeCell ref="WZA160:WZH160"/>
    <mergeCell ref="WZI160:WZP160"/>
    <mergeCell ref="WZQ160:WZX160"/>
    <mergeCell ref="WZY160:XAF160"/>
    <mergeCell ref="XAG160:XAN160"/>
    <mergeCell ref="XAO160:XAV160"/>
    <mergeCell ref="XAW160:XBD160"/>
    <mergeCell ref="XBE160:XBL160"/>
    <mergeCell ref="XBM160:XBT160"/>
    <mergeCell ref="XBU160:XCB160"/>
    <mergeCell ref="XCC160:XCJ160"/>
    <mergeCell ref="XCK160:XCR160"/>
    <mergeCell ref="XCS160:XCZ160"/>
    <mergeCell ref="XDA160:XDH160"/>
    <mergeCell ref="XDI160:XDP160"/>
    <mergeCell ref="XDQ160:XDX160"/>
    <mergeCell ref="XDY160:XEF160"/>
    <mergeCell ref="A166:H166"/>
    <mergeCell ref="A167:B167"/>
    <mergeCell ref="WKW160:WLD160"/>
    <mergeCell ref="WLE160:WLL160"/>
    <mergeCell ref="WLM160:WLT160"/>
    <mergeCell ref="WLU160:WMB160"/>
    <mergeCell ref="WMC160:WMJ160"/>
    <mergeCell ref="WMK160:WMR160"/>
    <mergeCell ref="WMS160:WMZ160"/>
    <mergeCell ref="WNA160:WNH160"/>
    <mergeCell ref="WNI160:WNP160"/>
    <mergeCell ref="WNQ160:WNX160"/>
    <mergeCell ref="WNY160:WOF160"/>
    <mergeCell ref="WOG160:WON160"/>
    <mergeCell ref="WOO160:WOV160"/>
    <mergeCell ref="WOW160:WPD160"/>
    <mergeCell ref="WPE160:WPL160"/>
    <mergeCell ref="WPM160:WPT160"/>
    <mergeCell ref="WPU160:WQB160"/>
    <mergeCell ref="WQC160:WQJ160"/>
    <mergeCell ref="WQK160:WQR160"/>
    <mergeCell ref="WQS160:WQZ160"/>
    <mergeCell ref="WRA160:WRH160"/>
    <mergeCell ref="WRI160:WRP160"/>
    <mergeCell ref="WRQ160:WRX160"/>
    <mergeCell ref="WRY160:WSF160"/>
    <mergeCell ref="WSG160:WSN160"/>
    <mergeCell ref="WSO160:WSV160"/>
    <mergeCell ref="WSW160:WTD160"/>
    <mergeCell ref="WTE160:WTL160"/>
    <mergeCell ref="WTM160:WTT160"/>
    <mergeCell ref="WTU160:WUB160"/>
    <mergeCell ref="WUC160:WUJ160"/>
    <mergeCell ref="AO176:AV176"/>
    <mergeCell ref="AW176:BD176"/>
    <mergeCell ref="BE176:BL176"/>
    <mergeCell ref="BM176:BT176"/>
    <mergeCell ref="BU176:CB176"/>
    <mergeCell ref="CC176:CJ176"/>
    <mergeCell ref="CK176:CR176"/>
    <mergeCell ref="CS176:CZ176"/>
    <mergeCell ref="DA176:DH176"/>
    <mergeCell ref="DI176:DP176"/>
    <mergeCell ref="DQ176:DX176"/>
    <mergeCell ref="DY176:EF176"/>
    <mergeCell ref="EG176:EN176"/>
    <mergeCell ref="EO176:EV176"/>
    <mergeCell ref="EW176:FD176"/>
    <mergeCell ref="FE176:FL176"/>
    <mergeCell ref="FM176:FT176"/>
    <mergeCell ref="FU176:GB176"/>
    <mergeCell ref="GC176:GJ176"/>
    <mergeCell ref="GK176:GR176"/>
    <mergeCell ref="GS176:GZ176"/>
    <mergeCell ref="HA176:HH176"/>
    <mergeCell ref="HI176:HP176"/>
    <mergeCell ref="HQ176:HX176"/>
    <mergeCell ref="HY176:IF176"/>
    <mergeCell ref="IG176:IN176"/>
    <mergeCell ref="IO176:IV176"/>
    <mergeCell ref="IW176:JD176"/>
    <mergeCell ref="JE176:JL176"/>
    <mergeCell ref="JM176:JT176"/>
    <mergeCell ref="JU176:KB176"/>
    <mergeCell ref="KC176:KJ176"/>
    <mergeCell ref="KK176:KR176"/>
    <mergeCell ref="KS176:KZ176"/>
    <mergeCell ref="LA176:LH176"/>
    <mergeCell ref="LI176:LP176"/>
    <mergeCell ref="LQ176:LX176"/>
    <mergeCell ref="LY176:MF176"/>
    <mergeCell ref="MG176:MN176"/>
    <mergeCell ref="MO176:MV176"/>
    <mergeCell ref="MW176:ND176"/>
    <mergeCell ref="NE176:NL176"/>
    <mergeCell ref="NM176:NT176"/>
    <mergeCell ref="NU176:OB176"/>
    <mergeCell ref="OC176:OJ176"/>
    <mergeCell ref="OK176:OR176"/>
    <mergeCell ref="OS176:OZ176"/>
    <mergeCell ref="PA176:PH176"/>
    <mergeCell ref="PI176:PP176"/>
    <mergeCell ref="PQ176:PX176"/>
    <mergeCell ref="PY176:QF176"/>
    <mergeCell ref="QG176:QN176"/>
    <mergeCell ref="QO176:QV176"/>
    <mergeCell ref="QW176:RD176"/>
    <mergeCell ref="RE176:RL176"/>
    <mergeCell ref="RM176:RT176"/>
    <mergeCell ref="RU176:SB176"/>
    <mergeCell ref="SC176:SJ176"/>
    <mergeCell ref="SK176:SR176"/>
    <mergeCell ref="SS176:SZ176"/>
    <mergeCell ref="TA176:TH176"/>
    <mergeCell ref="TI176:TP176"/>
    <mergeCell ref="TQ176:TX176"/>
    <mergeCell ref="TY176:UF176"/>
    <mergeCell ref="UG176:UN176"/>
    <mergeCell ref="UO176:UV176"/>
    <mergeCell ref="UW176:VD176"/>
    <mergeCell ref="VE176:VL176"/>
    <mergeCell ref="VM176:VT176"/>
    <mergeCell ref="VU176:WB176"/>
    <mergeCell ref="WC176:WJ176"/>
    <mergeCell ref="WK176:WR176"/>
    <mergeCell ref="WS176:WZ176"/>
    <mergeCell ref="XA176:XH176"/>
    <mergeCell ref="XI176:XP176"/>
    <mergeCell ref="XQ176:XX176"/>
    <mergeCell ref="XY176:YF176"/>
    <mergeCell ref="YG176:YN176"/>
    <mergeCell ref="YO176:YV176"/>
    <mergeCell ref="YW176:ZD176"/>
    <mergeCell ref="ZE176:ZL176"/>
    <mergeCell ref="ZM176:ZT176"/>
    <mergeCell ref="ZU176:AAB176"/>
    <mergeCell ref="AAC176:AAJ176"/>
    <mergeCell ref="AAK176:AAR176"/>
    <mergeCell ref="AAS176:AAZ176"/>
    <mergeCell ref="ABA176:ABH176"/>
    <mergeCell ref="ABI176:ABP176"/>
    <mergeCell ref="ABQ176:ABX176"/>
    <mergeCell ref="ABY176:ACF176"/>
    <mergeCell ref="ACG176:ACN176"/>
    <mergeCell ref="ACO176:ACV176"/>
    <mergeCell ref="ACW176:ADD176"/>
    <mergeCell ref="ADE176:ADL176"/>
    <mergeCell ref="ADM176:ADT176"/>
    <mergeCell ref="ADU176:AEB176"/>
    <mergeCell ref="AEC176:AEJ176"/>
    <mergeCell ref="AEK176:AER176"/>
    <mergeCell ref="AES176:AEZ176"/>
    <mergeCell ref="AFA176:AFH176"/>
    <mergeCell ref="AFI176:AFP176"/>
    <mergeCell ref="AFQ176:AFX176"/>
    <mergeCell ref="AFY176:AGF176"/>
    <mergeCell ref="AGG176:AGN176"/>
    <mergeCell ref="AGO176:AGV176"/>
    <mergeCell ref="AGW176:AHD176"/>
    <mergeCell ref="AHE176:AHL176"/>
    <mergeCell ref="AHM176:AHT176"/>
    <mergeCell ref="AHU176:AIB176"/>
    <mergeCell ref="AIC176:AIJ176"/>
    <mergeCell ref="AIK176:AIR176"/>
    <mergeCell ref="AIS176:AIZ176"/>
    <mergeCell ref="AJA176:AJH176"/>
    <mergeCell ref="AJI176:AJP176"/>
    <mergeCell ref="AJQ176:AJX176"/>
    <mergeCell ref="AJY176:AKF176"/>
    <mergeCell ref="AKG176:AKN176"/>
    <mergeCell ref="AKO176:AKV176"/>
    <mergeCell ref="AKW176:ALD176"/>
    <mergeCell ref="ALE176:ALL176"/>
    <mergeCell ref="ALM176:ALT176"/>
    <mergeCell ref="ALU176:AMB176"/>
    <mergeCell ref="AMC176:AMJ176"/>
    <mergeCell ref="AMK176:AMR176"/>
    <mergeCell ref="AMS176:AMZ176"/>
    <mergeCell ref="ANA176:ANH176"/>
    <mergeCell ref="ANI176:ANP176"/>
    <mergeCell ref="ANQ176:ANX176"/>
    <mergeCell ref="ANY176:AOF176"/>
    <mergeCell ref="AOG176:AON176"/>
    <mergeCell ref="AOO176:AOV176"/>
    <mergeCell ref="AOW176:APD176"/>
    <mergeCell ref="APE176:APL176"/>
    <mergeCell ref="APM176:APT176"/>
    <mergeCell ref="APU176:AQB176"/>
    <mergeCell ref="AQC176:AQJ176"/>
    <mergeCell ref="AQK176:AQR176"/>
    <mergeCell ref="AQS176:AQZ176"/>
    <mergeCell ref="ARA176:ARH176"/>
    <mergeCell ref="ARI176:ARP176"/>
    <mergeCell ref="ARQ176:ARX176"/>
    <mergeCell ref="ARY176:ASF176"/>
    <mergeCell ref="ASG176:ASN176"/>
    <mergeCell ref="ASO176:ASV176"/>
    <mergeCell ref="ASW176:ATD176"/>
    <mergeCell ref="ATE176:ATL176"/>
    <mergeCell ref="ATM176:ATT176"/>
    <mergeCell ref="ATU176:AUB176"/>
    <mergeCell ref="AUC176:AUJ176"/>
    <mergeCell ref="AUK176:AUR176"/>
    <mergeCell ref="AUS176:AUZ176"/>
    <mergeCell ref="AVA176:AVH176"/>
    <mergeCell ref="AVI176:AVP176"/>
    <mergeCell ref="AVQ176:AVX176"/>
    <mergeCell ref="AVY176:AWF176"/>
    <mergeCell ref="AWG176:AWN176"/>
    <mergeCell ref="AWO176:AWV176"/>
    <mergeCell ref="AWW176:AXD176"/>
    <mergeCell ref="AXE176:AXL176"/>
    <mergeCell ref="AXM176:AXT176"/>
    <mergeCell ref="AXU176:AYB176"/>
    <mergeCell ref="AYC176:AYJ176"/>
    <mergeCell ref="AYK176:AYR176"/>
    <mergeCell ref="AYS176:AYZ176"/>
    <mergeCell ref="AZA176:AZH176"/>
    <mergeCell ref="AZI176:AZP176"/>
    <mergeCell ref="AZQ176:AZX176"/>
    <mergeCell ref="AZY176:BAF176"/>
    <mergeCell ref="BAG176:BAN176"/>
    <mergeCell ref="BAO176:BAV176"/>
    <mergeCell ref="BAW176:BBD176"/>
    <mergeCell ref="BBE176:BBL176"/>
    <mergeCell ref="BBM176:BBT176"/>
    <mergeCell ref="BBU176:BCB176"/>
    <mergeCell ref="BCC176:BCJ176"/>
    <mergeCell ref="BCK176:BCR176"/>
    <mergeCell ref="BCS176:BCZ176"/>
    <mergeCell ref="BDA176:BDH176"/>
    <mergeCell ref="BDI176:BDP176"/>
    <mergeCell ref="BDQ176:BDX176"/>
    <mergeCell ref="BDY176:BEF176"/>
    <mergeCell ref="BEG176:BEN176"/>
    <mergeCell ref="BEO176:BEV176"/>
    <mergeCell ref="BEW176:BFD176"/>
    <mergeCell ref="BFE176:BFL176"/>
    <mergeCell ref="BFM176:BFT176"/>
    <mergeCell ref="BFU176:BGB176"/>
    <mergeCell ref="BGC176:BGJ176"/>
    <mergeCell ref="BGK176:BGR176"/>
    <mergeCell ref="BGS176:BGZ176"/>
    <mergeCell ref="BHA176:BHH176"/>
    <mergeCell ref="BHI176:BHP176"/>
    <mergeCell ref="BHQ176:BHX176"/>
    <mergeCell ref="BHY176:BIF176"/>
    <mergeCell ref="BIG176:BIN176"/>
    <mergeCell ref="BIO176:BIV176"/>
    <mergeCell ref="BIW176:BJD176"/>
    <mergeCell ref="BJE176:BJL176"/>
    <mergeCell ref="BJM176:BJT176"/>
    <mergeCell ref="BJU176:BKB176"/>
    <mergeCell ref="BKC176:BKJ176"/>
    <mergeCell ref="BKK176:BKR176"/>
    <mergeCell ref="BKS176:BKZ176"/>
    <mergeCell ref="BLA176:BLH176"/>
    <mergeCell ref="BLI176:BLP176"/>
    <mergeCell ref="BLQ176:BLX176"/>
    <mergeCell ref="BLY176:BMF176"/>
    <mergeCell ref="BMG176:BMN176"/>
    <mergeCell ref="BMO176:BMV176"/>
    <mergeCell ref="BMW176:BND176"/>
    <mergeCell ref="BNE176:BNL176"/>
    <mergeCell ref="BNM176:BNT176"/>
    <mergeCell ref="BNU176:BOB176"/>
    <mergeCell ref="BOC176:BOJ176"/>
    <mergeCell ref="BOK176:BOR176"/>
    <mergeCell ref="BOS176:BOZ176"/>
    <mergeCell ref="BPA176:BPH176"/>
    <mergeCell ref="BPI176:BPP176"/>
    <mergeCell ref="BPQ176:BPX176"/>
    <mergeCell ref="BPY176:BQF176"/>
    <mergeCell ref="BQG176:BQN176"/>
    <mergeCell ref="BQO176:BQV176"/>
    <mergeCell ref="BQW176:BRD176"/>
    <mergeCell ref="BRE176:BRL176"/>
    <mergeCell ref="BRM176:BRT176"/>
    <mergeCell ref="BRU176:BSB176"/>
    <mergeCell ref="BSC176:BSJ176"/>
    <mergeCell ref="BSK176:BSR176"/>
    <mergeCell ref="BSS176:BSZ176"/>
    <mergeCell ref="BTA176:BTH176"/>
    <mergeCell ref="BTI176:BTP176"/>
    <mergeCell ref="BTQ176:BTX176"/>
    <mergeCell ref="BTY176:BUF176"/>
    <mergeCell ref="BUG176:BUN176"/>
    <mergeCell ref="BUO176:BUV176"/>
    <mergeCell ref="BUW176:BVD176"/>
    <mergeCell ref="BVE176:BVL176"/>
    <mergeCell ref="BVM176:BVT176"/>
    <mergeCell ref="BVU176:BWB176"/>
    <mergeCell ref="BWC176:BWJ176"/>
    <mergeCell ref="BWK176:BWR176"/>
    <mergeCell ref="BWS176:BWZ176"/>
    <mergeCell ref="BXA176:BXH176"/>
    <mergeCell ref="BXI176:BXP176"/>
    <mergeCell ref="BXQ176:BXX176"/>
    <mergeCell ref="BXY176:BYF176"/>
    <mergeCell ref="BYG176:BYN176"/>
    <mergeCell ref="BYO176:BYV176"/>
    <mergeCell ref="BYW176:BZD176"/>
    <mergeCell ref="BZE176:BZL176"/>
    <mergeCell ref="BZM176:BZT176"/>
    <mergeCell ref="BZU176:CAB176"/>
    <mergeCell ref="CAC176:CAJ176"/>
    <mergeCell ref="CAK176:CAR176"/>
    <mergeCell ref="CAS176:CAZ176"/>
    <mergeCell ref="CBA176:CBH176"/>
    <mergeCell ref="CBI176:CBP176"/>
    <mergeCell ref="CBQ176:CBX176"/>
    <mergeCell ref="CBY176:CCF176"/>
    <mergeCell ref="CCG176:CCN176"/>
    <mergeCell ref="CCO176:CCV176"/>
    <mergeCell ref="CCW176:CDD176"/>
    <mergeCell ref="CDE176:CDL176"/>
    <mergeCell ref="CDM176:CDT176"/>
    <mergeCell ref="CDU176:CEB176"/>
    <mergeCell ref="CEC176:CEJ176"/>
    <mergeCell ref="CEK176:CER176"/>
    <mergeCell ref="CES176:CEZ176"/>
    <mergeCell ref="CFA176:CFH176"/>
    <mergeCell ref="CFI176:CFP176"/>
    <mergeCell ref="CFQ176:CFX176"/>
    <mergeCell ref="CFY176:CGF176"/>
    <mergeCell ref="CGG176:CGN176"/>
    <mergeCell ref="CGO176:CGV176"/>
    <mergeCell ref="CGW176:CHD176"/>
    <mergeCell ref="CHE176:CHL176"/>
    <mergeCell ref="CHM176:CHT176"/>
    <mergeCell ref="CHU176:CIB176"/>
    <mergeCell ref="CIC176:CIJ176"/>
    <mergeCell ref="CIK176:CIR176"/>
    <mergeCell ref="CIS176:CIZ176"/>
    <mergeCell ref="CJA176:CJH176"/>
    <mergeCell ref="CJI176:CJP176"/>
    <mergeCell ref="CJQ176:CJX176"/>
    <mergeCell ref="CJY176:CKF176"/>
    <mergeCell ref="CKG176:CKN176"/>
    <mergeCell ref="CKO176:CKV176"/>
    <mergeCell ref="CKW176:CLD176"/>
    <mergeCell ref="CLE176:CLL176"/>
    <mergeCell ref="CLM176:CLT176"/>
    <mergeCell ref="CLU176:CMB176"/>
    <mergeCell ref="CMC176:CMJ176"/>
    <mergeCell ref="CMK176:CMR176"/>
    <mergeCell ref="CMS176:CMZ176"/>
    <mergeCell ref="CNA176:CNH176"/>
    <mergeCell ref="CNI176:CNP176"/>
    <mergeCell ref="CNQ176:CNX176"/>
    <mergeCell ref="CNY176:COF176"/>
    <mergeCell ref="COG176:CON176"/>
    <mergeCell ref="COO176:COV176"/>
    <mergeCell ref="COW176:CPD176"/>
    <mergeCell ref="CPE176:CPL176"/>
    <mergeCell ref="CPM176:CPT176"/>
    <mergeCell ref="CPU176:CQB176"/>
    <mergeCell ref="CQC176:CQJ176"/>
    <mergeCell ref="CQK176:CQR176"/>
    <mergeCell ref="CQS176:CQZ176"/>
    <mergeCell ref="CRA176:CRH176"/>
    <mergeCell ref="CRI176:CRP176"/>
    <mergeCell ref="CRQ176:CRX176"/>
    <mergeCell ref="CRY176:CSF176"/>
    <mergeCell ref="CSG176:CSN176"/>
    <mergeCell ref="CSO176:CSV176"/>
    <mergeCell ref="CSW176:CTD176"/>
    <mergeCell ref="CTE176:CTL176"/>
    <mergeCell ref="CTM176:CTT176"/>
    <mergeCell ref="CTU176:CUB176"/>
    <mergeCell ref="CUC176:CUJ176"/>
    <mergeCell ref="CUK176:CUR176"/>
    <mergeCell ref="CUS176:CUZ176"/>
    <mergeCell ref="CVA176:CVH176"/>
    <mergeCell ref="CVI176:CVP176"/>
    <mergeCell ref="CVQ176:CVX176"/>
    <mergeCell ref="CVY176:CWF176"/>
    <mergeCell ref="CWG176:CWN176"/>
    <mergeCell ref="CWO176:CWV176"/>
    <mergeCell ref="CWW176:CXD176"/>
    <mergeCell ref="CXE176:CXL176"/>
    <mergeCell ref="CXM176:CXT176"/>
    <mergeCell ref="CXU176:CYB176"/>
    <mergeCell ref="CYC176:CYJ176"/>
    <mergeCell ref="CYK176:CYR176"/>
    <mergeCell ref="CYS176:CYZ176"/>
    <mergeCell ref="CZA176:CZH176"/>
    <mergeCell ref="CZI176:CZP176"/>
    <mergeCell ref="CZQ176:CZX176"/>
    <mergeCell ref="CZY176:DAF176"/>
    <mergeCell ref="DAG176:DAN176"/>
    <mergeCell ref="DAO176:DAV176"/>
    <mergeCell ref="DAW176:DBD176"/>
    <mergeCell ref="DBE176:DBL176"/>
    <mergeCell ref="DBM176:DBT176"/>
    <mergeCell ref="DBU176:DCB176"/>
    <mergeCell ref="DCC176:DCJ176"/>
    <mergeCell ref="DCK176:DCR176"/>
    <mergeCell ref="DCS176:DCZ176"/>
    <mergeCell ref="DDA176:DDH176"/>
    <mergeCell ref="DDI176:DDP176"/>
    <mergeCell ref="DDQ176:DDX176"/>
    <mergeCell ref="DDY176:DEF176"/>
    <mergeCell ref="DEG176:DEN176"/>
    <mergeCell ref="DEO176:DEV176"/>
    <mergeCell ref="DEW176:DFD176"/>
    <mergeCell ref="DFE176:DFL176"/>
    <mergeCell ref="DFM176:DFT176"/>
    <mergeCell ref="DFU176:DGB176"/>
    <mergeCell ref="DGC176:DGJ176"/>
    <mergeCell ref="DGK176:DGR176"/>
    <mergeCell ref="DGS176:DGZ176"/>
    <mergeCell ref="DHA176:DHH176"/>
    <mergeCell ref="DHI176:DHP176"/>
    <mergeCell ref="DHQ176:DHX176"/>
    <mergeCell ref="DHY176:DIF176"/>
    <mergeCell ref="DIG176:DIN176"/>
    <mergeCell ref="DIO176:DIV176"/>
    <mergeCell ref="DIW176:DJD176"/>
    <mergeCell ref="DJE176:DJL176"/>
    <mergeCell ref="DJM176:DJT176"/>
    <mergeCell ref="DJU176:DKB176"/>
    <mergeCell ref="DKC176:DKJ176"/>
    <mergeCell ref="DKK176:DKR176"/>
    <mergeCell ref="DKS176:DKZ176"/>
    <mergeCell ref="DLA176:DLH176"/>
    <mergeCell ref="DLI176:DLP176"/>
    <mergeCell ref="DLQ176:DLX176"/>
    <mergeCell ref="DLY176:DMF176"/>
    <mergeCell ref="DMG176:DMN176"/>
    <mergeCell ref="DMO176:DMV176"/>
    <mergeCell ref="DMW176:DND176"/>
    <mergeCell ref="DNE176:DNL176"/>
    <mergeCell ref="DNM176:DNT176"/>
    <mergeCell ref="DNU176:DOB176"/>
    <mergeCell ref="DOC176:DOJ176"/>
    <mergeCell ref="DOK176:DOR176"/>
    <mergeCell ref="DOS176:DOZ176"/>
    <mergeCell ref="DPA176:DPH176"/>
    <mergeCell ref="DPI176:DPP176"/>
    <mergeCell ref="DPQ176:DPX176"/>
    <mergeCell ref="DPY176:DQF176"/>
    <mergeCell ref="DQG176:DQN176"/>
    <mergeCell ref="DQO176:DQV176"/>
    <mergeCell ref="DQW176:DRD176"/>
    <mergeCell ref="DRE176:DRL176"/>
    <mergeCell ref="DRM176:DRT176"/>
    <mergeCell ref="DRU176:DSB176"/>
    <mergeCell ref="DSC176:DSJ176"/>
    <mergeCell ref="DSK176:DSR176"/>
    <mergeCell ref="DSS176:DSZ176"/>
    <mergeCell ref="DTA176:DTH176"/>
    <mergeCell ref="DTI176:DTP176"/>
    <mergeCell ref="DTQ176:DTX176"/>
    <mergeCell ref="DTY176:DUF176"/>
    <mergeCell ref="DUG176:DUN176"/>
    <mergeCell ref="DUO176:DUV176"/>
    <mergeCell ref="DUW176:DVD176"/>
    <mergeCell ref="DVE176:DVL176"/>
    <mergeCell ref="DVM176:DVT176"/>
    <mergeCell ref="DVU176:DWB176"/>
    <mergeCell ref="DWC176:DWJ176"/>
    <mergeCell ref="DWK176:DWR176"/>
    <mergeCell ref="DWS176:DWZ176"/>
    <mergeCell ref="DXA176:DXH176"/>
    <mergeCell ref="DXI176:DXP176"/>
    <mergeCell ref="DXQ176:DXX176"/>
    <mergeCell ref="DXY176:DYF176"/>
    <mergeCell ref="DYG176:DYN176"/>
    <mergeCell ref="DYO176:DYV176"/>
    <mergeCell ref="DYW176:DZD176"/>
    <mergeCell ref="DZE176:DZL176"/>
    <mergeCell ref="DZM176:DZT176"/>
    <mergeCell ref="DZU176:EAB176"/>
    <mergeCell ref="EAC176:EAJ176"/>
    <mergeCell ref="EAK176:EAR176"/>
    <mergeCell ref="EAS176:EAZ176"/>
    <mergeCell ref="EBA176:EBH176"/>
    <mergeCell ref="EBI176:EBP176"/>
    <mergeCell ref="EBQ176:EBX176"/>
    <mergeCell ref="EBY176:ECF176"/>
    <mergeCell ref="ECG176:ECN176"/>
    <mergeCell ref="ECO176:ECV176"/>
    <mergeCell ref="ECW176:EDD176"/>
    <mergeCell ref="EDE176:EDL176"/>
    <mergeCell ref="EDM176:EDT176"/>
    <mergeCell ref="EDU176:EEB176"/>
    <mergeCell ref="EEC176:EEJ176"/>
    <mergeCell ref="EEK176:EER176"/>
    <mergeCell ref="EES176:EEZ176"/>
    <mergeCell ref="EFA176:EFH176"/>
    <mergeCell ref="EFI176:EFP176"/>
    <mergeCell ref="EFQ176:EFX176"/>
    <mergeCell ref="EFY176:EGF176"/>
    <mergeCell ref="EGG176:EGN176"/>
    <mergeCell ref="EGO176:EGV176"/>
    <mergeCell ref="EGW176:EHD176"/>
    <mergeCell ref="EHE176:EHL176"/>
    <mergeCell ref="EHM176:EHT176"/>
    <mergeCell ref="EHU176:EIB176"/>
    <mergeCell ref="EIC176:EIJ176"/>
    <mergeCell ref="EIK176:EIR176"/>
    <mergeCell ref="EIS176:EIZ176"/>
    <mergeCell ref="EJA176:EJH176"/>
    <mergeCell ref="EJI176:EJP176"/>
    <mergeCell ref="EJQ176:EJX176"/>
    <mergeCell ref="EJY176:EKF176"/>
    <mergeCell ref="EKG176:EKN176"/>
    <mergeCell ref="EKO176:EKV176"/>
    <mergeCell ref="EKW176:ELD176"/>
    <mergeCell ref="ELE176:ELL176"/>
    <mergeCell ref="ELM176:ELT176"/>
    <mergeCell ref="ELU176:EMB176"/>
    <mergeCell ref="EMC176:EMJ176"/>
    <mergeCell ref="EMK176:EMR176"/>
    <mergeCell ref="EMS176:EMZ176"/>
    <mergeCell ref="ENA176:ENH176"/>
    <mergeCell ref="ENI176:ENP176"/>
    <mergeCell ref="ENQ176:ENX176"/>
    <mergeCell ref="ENY176:EOF176"/>
    <mergeCell ref="EOG176:EON176"/>
    <mergeCell ref="EOO176:EOV176"/>
    <mergeCell ref="EOW176:EPD176"/>
    <mergeCell ref="EPE176:EPL176"/>
    <mergeCell ref="EPM176:EPT176"/>
    <mergeCell ref="EPU176:EQB176"/>
    <mergeCell ref="EQC176:EQJ176"/>
    <mergeCell ref="EQK176:EQR176"/>
    <mergeCell ref="EQS176:EQZ176"/>
    <mergeCell ref="ERA176:ERH176"/>
    <mergeCell ref="ERI176:ERP176"/>
    <mergeCell ref="ERQ176:ERX176"/>
    <mergeCell ref="ERY176:ESF176"/>
    <mergeCell ref="ESG176:ESN176"/>
    <mergeCell ref="ESO176:ESV176"/>
    <mergeCell ref="ESW176:ETD176"/>
    <mergeCell ref="ETE176:ETL176"/>
    <mergeCell ref="ETM176:ETT176"/>
    <mergeCell ref="ETU176:EUB176"/>
    <mergeCell ref="EUC176:EUJ176"/>
    <mergeCell ref="EUK176:EUR176"/>
    <mergeCell ref="EUS176:EUZ176"/>
    <mergeCell ref="EVA176:EVH176"/>
    <mergeCell ref="EVI176:EVP176"/>
    <mergeCell ref="EVQ176:EVX176"/>
    <mergeCell ref="EVY176:EWF176"/>
    <mergeCell ref="EWG176:EWN176"/>
    <mergeCell ref="EWO176:EWV176"/>
    <mergeCell ref="EWW176:EXD176"/>
    <mergeCell ref="EXE176:EXL176"/>
    <mergeCell ref="EXM176:EXT176"/>
    <mergeCell ref="EXU176:EYB176"/>
    <mergeCell ref="EYC176:EYJ176"/>
    <mergeCell ref="EYK176:EYR176"/>
    <mergeCell ref="EYS176:EYZ176"/>
    <mergeCell ref="EZA176:EZH176"/>
    <mergeCell ref="EZI176:EZP176"/>
    <mergeCell ref="EZQ176:EZX176"/>
    <mergeCell ref="EZY176:FAF176"/>
    <mergeCell ref="FAG176:FAN176"/>
    <mergeCell ref="FAO176:FAV176"/>
    <mergeCell ref="FAW176:FBD176"/>
    <mergeCell ref="FBE176:FBL176"/>
    <mergeCell ref="FBM176:FBT176"/>
    <mergeCell ref="FBU176:FCB176"/>
    <mergeCell ref="FCC176:FCJ176"/>
    <mergeCell ref="FCK176:FCR176"/>
    <mergeCell ref="FCS176:FCZ176"/>
    <mergeCell ref="FDA176:FDH176"/>
    <mergeCell ref="FDI176:FDP176"/>
    <mergeCell ref="FDQ176:FDX176"/>
    <mergeCell ref="FDY176:FEF176"/>
    <mergeCell ref="FEG176:FEN176"/>
    <mergeCell ref="FEO176:FEV176"/>
    <mergeCell ref="FEW176:FFD176"/>
    <mergeCell ref="FFE176:FFL176"/>
    <mergeCell ref="FFM176:FFT176"/>
    <mergeCell ref="FFU176:FGB176"/>
    <mergeCell ref="FGC176:FGJ176"/>
    <mergeCell ref="FGK176:FGR176"/>
    <mergeCell ref="FGS176:FGZ176"/>
    <mergeCell ref="FHA176:FHH176"/>
    <mergeCell ref="FHI176:FHP176"/>
    <mergeCell ref="FHQ176:FHX176"/>
    <mergeCell ref="FHY176:FIF176"/>
    <mergeCell ref="FIG176:FIN176"/>
    <mergeCell ref="FIO176:FIV176"/>
    <mergeCell ref="FIW176:FJD176"/>
    <mergeCell ref="FJE176:FJL176"/>
    <mergeCell ref="FJM176:FJT176"/>
    <mergeCell ref="FJU176:FKB176"/>
    <mergeCell ref="FKC176:FKJ176"/>
    <mergeCell ref="FKK176:FKR176"/>
    <mergeCell ref="FKS176:FKZ176"/>
    <mergeCell ref="FLA176:FLH176"/>
    <mergeCell ref="FLI176:FLP176"/>
    <mergeCell ref="FLQ176:FLX176"/>
    <mergeCell ref="FLY176:FMF176"/>
    <mergeCell ref="FMG176:FMN176"/>
    <mergeCell ref="FMO176:FMV176"/>
    <mergeCell ref="FMW176:FND176"/>
    <mergeCell ref="FNE176:FNL176"/>
    <mergeCell ref="FNM176:FNT176"/>
    <mergeCell ref="FNU176:FOB176"/>
    <mergeCell ref="FOC176:FOJ176"/>
    <mergeCell ref="FOK176:FOR176"/>
    <mergeCell ref="FOS176:FOZ176"/>
    <mergeCell ref="FPA176:FPH176"/>
    <mergeCell ref="FPI176:FPP176"/>
    <mergeCell ref="FPQ176:FPX176"/>
    <mergeCell ref="FPY176:FQF176"/>
    <mergeCell ref="FQG176:FQN176"/>
    <mergeCell ref="FQO176:FQV176"/>
    <mergeCell ref="FQW176:FRD176"/>
    <mergeCell ref="FRE176:FRL176"/>
    <mergeCell ref="FRM176:FRT176"/>
    <mergeCell ref="FRU176:FSB176"/>
    <mergeCell ref="FSC176:FSJ176"/>
    <mergeCell ref="FSK176:FSR176"/>
    <mergeCell ref="FSS176:FSZ176"/>
    <mergeCell ref="FTA176:FTH176"/>
    <mergeCell ref="FTI176:FTP176"/>
    <mergeCell ref="FTQ176:FTX176"/>
    <mergeCell ref="FTY176:FUF176"/>
    <mergeCell ref="FUG176:FUN176"/>
    <mergeCell ref="FUO176:FUV176"/>
    <mergeCell ref="FUW176:FVD176"/>
    <mergeCell ref="FVE176:FVL176"/>
    <mergeCell ref="FVM176:FVT176"/>
    <mergeCell ref="FVU176:FWB176"/>
    <mergeCell ref="FWC176:FWJ176"/>
    <mergeCell ref="FWK176:FWR176"/>
    <mergeCell ref="FWS176:FWZ176"/>
    <mergeCell ref="FXA176:FXH176"/>
    <mergeCell ref="FXI176:FXP176"/>
    <mergeCell ref="FXQ176:FXX176"/>
    <mergeCell ref="FXY176:FYF176"/>
    <mergeCell ref="FYG176:FYN176"/>
    <mergeCell ref="FYO176:FYV176"/>
    <mergeCell ref="FYW176:FZD176"/>
    <mergeCell ref="FZE176:FZL176"/>
    <mergeCell ref="FZM176:FZT176"/>
    <mergeCell ref="FZU176:GAB176"/>
    <mergeCell ref="GAC176:GAJ176"/>
    <mergeCell ref="GAK176:GAR176"/>
    <mergeCell ref="GAS176:GAZ176"/>
    <mergeCell ref="GBA176:GBH176"/>
    <mergeCell ref="GBI176:GBP176"/>
    <mergeCell ref="GBQ176:GBX176"/>
    <mergeCell ref="GBY176:GCF176"/>
    <mergeCell ref="GCG176:GCN176"/>
    <mergeCell ref="GCO176:GCV176"/>
    <mergeCell ref="GCW176:GDD176"/>
    <mergeCell ref="GDE176:GDL176"/>
    <mergeCell ref="GDM176:GDT176"/>
    <mergeCell ref="GDU176:GEB176"/>
    <mergeCell ref="GEC176:GEJ176"/>
    <mergeCell ref="GEK176:GER176"/>
    <mergeCell ref="GES176:GEZ176"/>
    <mergeCell ref="GFA176:GFH176"/>
    <mergeCell ref="GFI176:GFP176"/>
    <mergeCell ref="GFQ176:GFX176"/>
    <mergeCell ref="GFY176:GGF176"/>
    <mergeCell ref="GGG176:GGN176"/>
    <mergeCell ref="GGO176:GGV176"/>
    <mergeCell ref="GGW176:GHD176"/>
    <mergeCell ref="GHE176:GHL176"/>
    <mergeCell ref="GHM176:GHT176"/>
    <mergeCell ref="GHU176:GIB176"/>
    <mergeCell ref="GIC176:GIJ176"/>
    <mergeCell ref="GIK176:GIR176"/>
    <mergeCell ref="GIS176:GIZ176"/>
    <mergeCell ref="GJA176:GJH176"/>
    <mergeCell ref="GJI176:GJP176"/>
    <mergeCell ref="GJQ176:GJX176"/>
    <mergeCell ref="GJY176:GKF176"/>
    <mergeCell ref="GKG176:GKN176"/>
    <mergeCell ref="GKO176:GKV176"/>
    <mergeCell ref="GKW176:GLD176"/>
    <mergeCell ref="GLE176:GLL176"/>
    <mergeCell ref="GLM176:GLT176"/>
    <mergeCell ref="GLU176:GMB176"/>
    <mergeCell ref="GMC176:GMJ176"/>
    <mergeCell ref="GMK176:GMR176"/>
    <mergeCell ref="GMS176:GMZ176"/>
    <mergeCell ref="GNA176:GNH176"/>
    <mergeCell ref="GNI176:GNP176"/>
    <mergeCell ref="GNQ176:GNX176"/>
    <mergeCell ref="GNY176:GOF176"/>
    <mergeCell ref="GOG176:GON176"/>
    <mergeCell ref="GOO176:GOV176"/>
    <mergeCell ref="GOW176:GPD176"/>
    <mergeCell ref="GPE176:GPL176"/>
    <mergeCell ref="GPM176:GPT176"/>
    <mergeCell ref="GPU176:GQB176"/>
    <mergeCell ref="GQC176:GQJ176"/>
    <mergeCell ref="GQK176:GQR176"/>
    <mergeCell ref="GQS176:GQZ176"/>
    <mergeCell ref="GRA176:GRH176"/>
    <mergeCell ref="GRI176:GRP176"/>
    <mergeCell ref="GRQ176:GRX176"/>
    <mergeCell ref="GRY176:GSF176"/>
    <mergeCell ref="GSG176:GSN176"/>
    <mergeCell ref="GSO176:GSV176"/>
    <mergeCell ref="GSW176:GTD176"/>
    <mergeCell ref="GTE176:GTL176"/>
    <mergeCell ref="GTM176:GTT176"/>
    <mergeCell ref="GTU176:GUB176"/>
    <mergeCell ref="GUC176:GUJ176"/>
    <mergeCell ref="GUK176:GUR176"/>
    <mergeCell ref="GUS176:GUZ176"/>
    <mergeCell ref="GVA176:GVH176"/>
    <mergeCell ref="GVI176:GVP176"/>
    <mergeCell ref="GVQ176:GVX176"/>
    <mergeCell ref="GVY176:GWF176"/>
    <mergeCell ref="GWG176:GWN176"/>
    <mergeCell ref="GWO176:GWV176"/>
    <mergeCell ref="GWW176:GXD176"/>
    <mergeCell ref="GXE176:GXL176"/>
    <mergeCell ref="GXM176:GXT176"/>
    <mergeCell ref="GXU176:GYB176"/>
    <mergeCell ref="GYC176:GYJ176"/>
    <mergeCell ref="GYK176:GYR176"/>
    <mergeCell ref="GYS176:GYZ176"/>
    <mergeCell ref="GZA176:GZH176"/>
    <mergeCell ref="GZI176:GZP176"/>
    <mergeCell ref="GZQ176:GZX176"/>
    <mergeCell ref="GZY176:HAF176"/>
    <mergeCell ref="HAG176:HAN176"/>
    <mergeCell ref="HAO176:HAV176"/>
    <mergeCell ref="HAW176:HBD176"/>
    <mergeCell ref="HBE176:HBL176"/>
    <mergeCell ref="HBM176:HBT176"/>
    <mergeCell ref="HBU176:HCB176"/>
    <mergeCell ref="HCC176:HCJ176"/>
    <mergeCell ref="HCK176:HCR176"/>
    <mergeCell ref="HCS176:HCZ176"/>
    <mergeCell ref="HDA176:HDH176"/>
    <mergeCell ref="HDI176:HDP176"/>
    <mergeCell ref="HDQ176:HDX176"/>
    <mergeCell ref="HDY176:HEF176"/>
    <mergeCell ref="HEG176:HEN176"/>
    <mergeCell ref="HEO176:HEV176"/>
    <mergeCell ref="HEW176:HFD176"/>
    <mergeCell ref="HFE176:HFL176"/>
    <mergeCell ref="HFM176:HFT176"/>
    <mergeCell ref="HFU176:HGB176"/>
    <mergeCell ref="HGC176:HGJ176"/>
    <mergeCell ref="HGK176:HGR176"/>
    <mergeCell ref="HGS176:HGZ176"/>
    <mergeCell ref="HHA176:HHH176"/>
    <mergeCell ref="HHI176:HHP176"/>
    <mergeCell ref="HHQ176:HHX176"/>
    <mergeCell ref="HHY176:HIF176"/>
    <mergeCell ref="HIG176:HIN176"/>
    <mergeCell ref="HIO176:HIV176"/>
    <mergeCell ref="HIW176:HJD176"/>
    <mergeCell ref="HJE176:HJL176"/>
    <mergeCell ref="HJM176:HJT176"/>
    <mergeCell ref="HJU176:HKB176"/>
    <mergeCell ref="HKC176:HKJ176"/>
    <mergeCell ref="HKK176:HKR176"/>
    <mergeCell ref="HKS176:HKZ176"/>
    <mergeCell ref="HLA176:HLH176"/>
    <mergeCell ref="HLI176:HLP176"/>
    <mergeCell ref="HLQ176:HLX176"/>
    <mergeCell ref="HLY176:HMF176"/>
    <mergeCell ref="HMG176:HMN176"/>
    <mergeCell ref="HMO176:HMV176"/>
    <mergeCell ref="HMW176:HND176"/>
    <mergeCell ref="HNE176:HNL176"/>
    <mergeCell ref="HNM176:HNT176"/>
    <mergeCell ref="HNU176:HOB176"/>
    <mergeCell ref="HOC176:HOJ176"/>
    <mergeCell ref="HOK176:HOR176"/>
    <mergeCell ref="HOS176:HOZ176"/>
    <mergeCell ref="HPA176:HPH176"/>
    <mergeCell ref="HPI176:HPP176"/>
    <mergeCell ref="HPQ176:HPX176"/>
    <mergeCell ref="HPY176:HQF176"/>
    <mergeCell ref="HQG176:HQN176"/>
    <mergeCell ref="HQO176:HQV176"/>
    <mergeCell ref="HQW176:HRD176"/>
    <mergeCell ref="HRE176:HRL176"/>
    <mergeCell ref="HRM176:HRT176"/>
    <mergeCell ref="HRU176:HSB176"/>
    <mergeCell ref="HSC176:HSJ176"/>
    <mergeCell ref="HSK176:HSR176"/>
    <mergeCell ref="HSS176:HSZ176"/>
    <mergeCell ref="HTA176:HTH176"/>
    <mergeCell ref="HTI176:HTP176"/>
    <mergeCell ref="HTQ176:HTX176"/>
    <mergeCell ref="HTY176:HUF176"/>
    <mergeCell ref="HUG176:HUN176"/>
    <mergeCell ref="HUO176:HUV176"/>
    <mergeCell ref="HUW176:HVD176"/>
    <mergeCell ref="HVE176:HVL176"/>
    <mergeCell ref="HVM176:HVT176"/>
    <mergeCell ref="HVU176:HWB176"/>
    <mergeCell ref="HWC176:HWJ176"/>
    <mergeCell ref="HWK176:HWR176"/>
    <mergeCell ref="HWS176:HWZ176"/>
    <mergeCell ref="HXA176:HXH176"/>
    <mergeCell ref="HXI176:HXP176"/>
    <mergeCell ref="HXQ176:HXX176"/>
    <mergeCell ref="HXY176:HYF176"/>
    <mergeCell ref="HYG176:HYN176"/>
    <mergeCell ref="HYO176:HYV176"/>
    <mergeCell ref="HYW176:HZD176"/>
    <mergeCell ref="HZE176:HZL176"/>
    <mergeCell ref="HZM176:HZT176"/>
    <mergeCell ref="HZU176:IAB176"/>
    <mergeCell ref="IAC176:IAJ176"/>
    <mergeCell ref="IAK176:IAR176"/>
    <mergeCell ref="IAS176:IAZ176"/>
    <mergeCell ref="IBA176:IBH176"/>
    <mergeCell ref="IBI176:IBP176"/>
    <mergeCell ref="IBQ176:IBX176"/>
    <mergeCell ref="IBY176:ICF176"/>
    <mergeCell ref="ICG176:ICN176"/>
    <mergeCell ref="ICO176:ICV176"/>
    <mergeCell ref="ICW176:IDD176"/>
    <mergeCell ref="IDE176:IDL176"/>
    <mergeCell ref="IDM176:IDT176"/>
    <mergeCell ref="IDU176:IEB176"/>
    <mergeCell ref="IEC176:IEJ176"/>
    <mergeCell ref="IEK176:IER176"/>
    <mergeCell ref="IES176:IEZ176"/>
    <mergeCell ref="IFA176:IFH176"/>
    <mergeCell ref="IFI176:IFP176"/>
    <mergeCell ref="IFQ176:IFX176"/>
    <mergeCell ref="IFY176:IGF176"/>
    <mergeCell ref="IGG176:IGN176"/>
    <mergeCell ref="IGO176:IGV176"/>
    <mergeCell ref="IGW176:IHD176"/>
    <mergeCell ref="IHE176:IHL176"/>
    <mergeCell ref="IHM176:IHT176"/>
    <mergeCell ref="IHU176:IIB176"/>
    <mergeCell ref="IIC176:IIJ176"/>
    <mergeCell ref="IIK176:IIR176"/>
    <mergeCell ref="IIS176:IIZ176"/>
    <mergeCell ref="IJA176:IJH176"/>
    <mergeCell ref="IJI176:IJP176"/>
    <mergeCell ref="IJQ176:IJX176"/>
    <mergeCell ref="IJY176:IKF176"/>
    <mergeCell ref="IKG176:IKN176"/>
    <mergeCell ref="IKO176:IKV176"/>
    <mergeCell ref="IKW176:ILD176"/>
    <mergeCell ref="ILE176:ILL176"/>
    <mergeCell ref="ILM176:ILT176"/>
    <mergeCell ref="ILU176:IMB176"/>
    <mergeCell ref="IMC176:IMJ176"/>
    <mergeCell ref="IMK176:IMR176"/>
    <mergeCell ref="IMS176:IMZ176"/>
    <mergeCell ref="INA176:INH176"/>
    <mergeCell ref="INI176:INP176"/>
    <mergeCell ref="INQ176:INX176"/>
    <mergeCell ref="INY176:IOF176"/>
    <mergeCell ref="IOG176:ION176"/>
    <mergeCell ref="IOO176:IOV176"/>
    <mergeCell ref="IOW176:IPD176"/>
    <mergeCell ref="IPE176:IPL176"/>
    <mergeCell ref="IPM176:IPT176"/>
    <mergeCell ref="IPU176:IQB176"/>
    <mergeCell ref="IQC176:IQJ176"/>
    <mergeCell ref="IQK176:IQR176"/>
    <mergeCell ref="IQS176:IQZ176"/>
    <mergeCell ref="IRA176:IRH176"/>
    <mergeCell ref="IRI176:IRP176"/>
    <mergeCell ref="IRQ176:IRX176"/>
    <mergeCell ref="IRY176:ISF176"/>
    <mergeCell ref="ISG176:ISN176"/>
    <mergeCell ref="ISO176:ISV176"/>
    <mergeCell ref="ISW176:ITD176"/>
    <mergeCell ref="ITE176:ITL176"/>
    <mergeCell ref="ITM176:ITT176"/>
    <mergeCell ref="ITU176:IUB176"/>
    <mergeCell ref="IUC176:IUJ176"/>
    <mergeCell ref="IUK176:IUR176"/>
    <mergeCell ref="IUS176:IUZ176"/>
    <mergeCell ref="IVA176:IVH176"/>
    <mergeCell ref="IVI176:IVP176"/>
    <mergeCell ref="IVQ176:IVX176"/>
    <mergeCell ref="IVY176:IWF176"/>
    <mergeCell ref="IWG176:IWN176"/>
    <mergeCell ref="IWO176:IWV176"/>
    <mergeCell ref="IWW176:IXD176"/>
    <mergeCell ref="IXE176:IXL176"/>
    <mergeCell ref="IXM176:IXT176"/>
    <mergeCell ref="IXU176:IYB176"/>
    <mergeCell ref="IYC176:IYJ176"/>
    <mergeCell ref="IYK176:IYR176"/>
    <mergeCell ref="IYS176:IYZ176"/>
    <mergeCell ref="IZA176:IZH176"/>
    <mergeCell ref="IZI176:IZP176"/>
    <mergeCell ref="IZQ176:IZX176"/>
    <mergeCell ref="IZY176:JAF176"/>
    <mergeCell ref="JAG176:JAN176"/>
    <mergeCell ref="JAO176:JAV176"/>
    <mergeCell ref="JAW176:JBD176"/>
    <mergeCell ref="JBE176:JBL176"/>
    <mergeCell ref="JBM176:JBT176"/>
    <mergeCell ref="JBU176:JCB176"/>
    <mergeCell ref="JCC176:JCJ176"/>
    <mergeCell ref="JCK176:JCR176"/>
    <mergeCell ref="JCS176:JCZ176"/>
    <mergeCell ref="JDA176:JDH176"/>
    <mergeCell ref="JDI176:JDP176"/>
    <mergeCell ref="JDQ176:JDX176"/>
    <mergeCell ref="JDY176:JEF176"/>
    <mergeCell ref="JEG176:JEN176"/>
    <mergeCell ref="JEO176:JEV176"/>
    <mergeCell ref="JEW176:JFD176"/>
    <mergeCell ref="JFE176:JFL176"/>
    <mergeCell ref="JFM176:JFT176"/>
    <mergeCell ref="JFU176:JGB176"/>
    <mergeCell ref="JGC176:JGJ176"/>
    <mergeCell ref="JGK176:JGR176"/>
    <mergeCell ref="JGS176:JGZ176"/>
    <mergeCell ref="JHA176:JHH176"/>
    <mergeCell ref="JHI176:JHP176"/>
    <mergeCell ref="JHQ176:JHX176"/>
    <mergeCell ref="JHY176:JIF176"/>
    <mergeCell ref="JIG176:JIN176"/>
    <mergeCell ref="JIO176:JIV176"/>
    <mergeCell ref="JIW176:JJD176"/>
    <mergeCell ref="JJE176:JJL176"/>
    <mergeCell ref="JJM176:JJT176"/>
    <mergeCell ref="JJU176:JKB176"/>
    <mergeCell ref="JKC176:JKJ176"/>
    <mergeCell ref="JKK176:JKR176"/>
    <mergeCell ref="JKS176:JKZ176"/>
    <mergeCell ref="JLA176:JLH176"/>
    <mergeCell ref="JLI176:JLP176"/>
    <mergeCell ref="JLQ176:JLX176"/>
    <mergeCell ref="JLY176:JMF176"/>
    <mergeCell ref="JMG176:JMN176"/>
    <mergeCell ref="JMO176:JMV176"/>
    <mergeCell ref="JMW176:JND176"/>
    <mergeCell ref="JNE176:JNL176"/>
    <mergeCell ref="JNM176:JNT176"/>
    <mergeCell ref="JNU176:JOB176"/>
    <mergeCell ref="JOC176:JOJ176"/>
    <mergeCell ref="JOK176:JOR176"/>
    <mergeCell ref="JOS176:JOZ176"/>
    <mergeCell ref="JPA176:JPH176"/>
    <mergeCell ref="JPI176:JPP176"/>
    <mergeCell ref="JPQ176:JPX176"/>
    <mergeCell ref="JPY176:JQF176"/>
    <mergeCell ref="JQG176:JQN176"/>
    <mergeCell ref="JQO176:JQV176"/>
    <mergeCell ref="JQW176:JRD176"/>
    <mergeCell ref="JRE176:JRL176"/>
    <mergeCell ref="JRM176:JRT176"/>
    <mergeCell ref="JRU176:JSB176"/>
    <mergeCell ref="JSC176:JSJ176"/>
    <mergeCell ref="JSK176:JSR176"/>
    <mergeCell ref="JSS176:JSZ176"/>
    <mergeCell ref="JTA176:JTH176"/>
    <mergeCell ref="JTI176:JTP176"/>
    <mergeCell ref="JTQ176:JTX176"/>
    <mergeCell ref="JTY176:JUF176"/>
    <mergeCell ref="JUG176:JUN176"/>
    <mergeCell ref="JUO176:JUV176"/>
    <mergeCell ref="JUW176:JVD176"/>
    <mergeCell ref="JVE176:JVL176"/>
    <mergeCell ref="JVM176:JVT176"/>
    <mergeCell ref="JVU176:JWB176"/>
    <mergeCell ref="JWC176:JWJ176"/>
    <mergeCell ref="JWK176:JWR176"/>
    <mergeCell ref="JWS176:JWZ176"/>
    <mergeCell ref="JXA176:JXH176"/>
    <mergeCell ref="JXI176:JXP176"/>
    <mergeCell ref="JXQ176:JXX176"/>
    <mergeCell ref="JXY176:JYF176"/>
    <mergeCell ref="JYG176:JYN176"/>
    <mergeCell ref="JYO176:JYV176"/>
    <mergeCell ref="JYW176:JZD176"/>
    <mergeCell ref="JZE176:JZL176"/>
    <mergeCell ref="JZM176:JZT176"/>
    <mergeCell ref="JZU176:KAB176"/>
    <mergeCell ref="KAC176:KAJ176"/>
    <mergeCell ref="KAK176:KAR176"/>
    <mergeCell ref="KAS176:KAZ176"/>
    <mergeCell ref="KBA176:KBH176"/>
    <mergeCell ref="KBI176:KBP176"/>
    <mergeCell ref="KBQ176:KBX176"/>
    <mergeCell ref="KBY176:KCF176"/>
    <mergeCell ref="KCG176:KCN176"/>
    <mergeCell ref="KCO176:KCV176"/>
    <mergeCell ref="KCW176:KDD176"/>
    <mergeCell ref="KDE176:KDL176"/>
    <mergeCell ref="KDM176:KDT176"/>
    <mergeCell ref="KDU176:KEB176"/>
    <mergeCell ref="KEC176:KEJ176"/>
    <mergeCell ref="KEK176:KER176"/>
    <mergeCell ref="KES176:KEZ176"/>
    <mergeCell ref="KFA176:KFH176"/>
    <mergeCell ref="KFI176:KFP176"/>
    <mergeCell ref="KFQ176:KFX176"/>
    <mergeCell ref="KFY176:KGF176"/>
    <mergeCell ref="KGG176:KGN176"/>
    <mergeCell ref="KGO176:KGV176"/>
    <mergeCell ref="KGW176:KHD176"/>
    <mergeCell ref="KHE176:KHL176"/>
    <mergeCell ref="KHM176:KHT176"/>
    <mergeCell ref="KHU176:KIB176"/>
    <mergeCell ref="KIC176:KIJ176"/>
    <mergeCell ref="KIK176:KIR176"/>
    <mergeCell ref="KIS176:KIZ176"/>
    <mergeCell ref="KJA176:KJH176"/>
    <mergeCell ref="KJI176:KJP176"/>
    <mergeCell ref="KJQ176:KJX176"/>
    <mergeCell ref="KJY176:KKF176"/>
    <mergeCell ref="KKG176:KKN176"/>
    <mergeCell ref="KKO176:KKV176"/>
    <mergeCell ref="KKW176:KLD176"/>
    <mergeCell ref="KLE176:KLL176"/>
    <mergeCell ref="KLM176:KLT176"/>
    <mergeCell ref="KLU176:KMB176"/>
    <mergeCell ref="KMC176:KMJ176"/>
    <mergeCell ref="KMK176:KMR176"/>
    <mergeCell ref="KMS176:KMZ176"/>
    <mergeCell ref="KNA176:KNH176"/>
    <mergeCell ref="KNI176:KNP176"/>
    <mergeCell ref="KNQ176:KNX176"/>
    <mergeCell ref="KNY176:KOF176"/>
    <mergeCell ref="KOG176:KON176"/>
    <mergeCell ref="KOO176:KOV176"/>
    <mergeCell ref="KOW176:KPD176"/>
    <mergeCell ref="KPE176:KPL176"/>
    <mergeCell ref="KPM176:KPT176"/>
    <mergeCell ref="KPU176:KQB176"/>
    <mergeCell ref="KQC176:KQJ176"/>
    <mergeCell ref="KQK176:KQR176"/>
    <mergeCell ref="KQS176:KQZ176"/>
    <mergeCell ref="KRA176:KRH176"/>
    <mergeCell ref="KRI176:KRP176"/>
    <mergeCell ref="KRQ176:KRX176"/>
    <mergeCell ref="KRY176:KSF176"/>
    <mergeCell ref="KSG176:KSN176"/>
    <mergeCell ref="KSO176:KSV176"/>
    <mergeCell ref="KSW176:KTD176"/>
    <mergeCell ref="KTE176:KTL176"/>
    <mergeCell ref="KTM176:KTT176"/>
    <mergeCell ref="KTU176:KUB176"/>
    <mergeCell ref="KUC176:KUJ176"/>
    <mergeCell ref="KUK176:KUR176"/>
    <mergeCell ref="KUS176:KUZ176"/>
    <mergeCell ref="KVA176:KVH176"/>
    <mergeCell ref="KVI176:KVP176"/>
    <mergeCell ref="KVQ176:KVX176"/>
    <mergeCell ref="KVY176:KWF176"/>
    <mergeCell ref="KWG176:KWN176"/>
    <mergeCell ref="KWO176:KWV176"/>
    <mergeCell ref="KWW176:KXD176"/>
    <mergeCell ref="KXE176:KXL176"/>
    <mergeCell ref="KXM176:KXT176"/>
    <mergeCell ref="KXU176:KYB176"/>
    <mergeCell ref="KYC176:KYJ176"/>
    <mergeCell ref="KYK176:KYR176"/>
    <mergeCell ref="KYS176:KYZ176"/>
    <mergeCell ref="KZA176:KZH176"/>
    <mergeCell ref="KZI176:KZP176"/>
    <mergeCell ref="KZQ176:KZX176"/>
    <mergeCell ref="KZY176:LAF176"/>
    <mergeCell ref="LAG176:LAN176"/>
    <mergeCell ref="LAO176:LAV176"/>
    <mergeCell ref="LAW176:LBD176"/>
    <mergeCell ref="LBE176:LBL176"/>
    <mergeCell ref="LBM176:LBT176"/>
    <mergeCell ref="LBU176:LCB176"/>
    <mergeCell ref="LCC176:LCJ176"/>
    <mergeCell ref="LCK176:LCR176"/>
    <mergeCell ref="LCS176:LCZ176"/>
    <mergeCell ref="LDA176:LDH176"/>
    <mergeCell ref="LDI176:LDP176"/>
    <mergeCell ref="LDQ176:LDX176"/>
    <mergeCell ref="LDY176:LEF176"/>
    <mergeCell ref="LEG176:LEN176"/>
    <mergeCell ref="LEO176:LEV176"/>
    <mergeCell ref="LEW176:LFD176"/>
    <mergeCell ref="LFE176:LFL176"/>
    <mergeCell ref="LFM176:LFT176"/>
    <mergeCell ref="LFU176:LGB176"/>
    <mergeCell ref="LGC176:LGJ176"/>
    <mergeCell ref="LGK176:LGR176"/>
    <mergeCell ref="LGS176:LGZ176"/>
    <mergeCell ref="LHA176:LHH176"/>
    <mergeCell ref="LHI176:LHP176"/>
    <mergeCell ref="LHQ176:LHX176"/>
    <mergeCell ref="LHY176:LIF176"/>
    <mergeCell ref="LIG176:LIN176"/>
    <mergeCell ref="LIO176:LIV176"/>
    <mergeCell ref="LIW176:LJD176"/>
    <mergeCell ref="LJE176:LJL176"/>
    <mergeCell ref="LJM176:LJT176"/>
    <mergeCell ref="LJU176:LKB176"/>
    <mergeCell ref="LKC176:LKJ176"/>
    <mergeCell ref="LKK176:LKR176"/>
    <mergeCell ref="LKS176:LKZ176"/>
    <mergeCell ref="LLA176:LLH176"/>
    <mergeCell ref="LLI176:LLP176"/>
    <mergeCell ref="LLQ176:LLX176"/>
    <mergeCell ref="LLY176:LMF176"/>
    <mergeCell ref="LMG176:LMN176"/>
    <mergeCell ref="LMO176:LMV176"/>
    <mergeCell ref="LMW176:LND176"/>
    <mergeCell ref="LNE176:LNL176"/>
    <mergeCell ref="LNM176:LNT176"/>
    <mergeCell ref="LNU176:LOB176"/>
    <mergeCell ref="LOC176:LOJ176"/>
    <mergeCell ref="LOK176:LOR176"/>
    <mergeCell ref="LOS176:LOZ176"/>
    <mergeCell ref="LPA176:LPH176"/>
    <mergeCell ref="LPI176:LPP176"/>
    <mergeCell ref="LPQ176:LPX176"/>
    <mergeCell ref="LPY176:LQF176"/>
    <mergeCell ref="LQG176:LQN176"/>
    <mergeCell ref="LQO176:LQV176"/>
    <mergeCell ref="LQW176:LRD176"/>
    <mergeCell ref="LRE176:LRL176"/>
    <mergeCell ref="LRM176:LRT176"/>
    <mergeCell ref="LRU176:LSB176"/>
    <mergeCell ref="LSC176:LSJ176"/>
    <mergeCell ref="LSK176:LSR176"/>
    <mergeCell ref="LSS176:LSZ176"/>
    <mergeCell ref="LTA176:LTH176"/>
    <mergeCell ref="LTI176:LTP176"/>
    <mergeCell ref="LTQ176:LTX176"/>
    <mergeCell ref="LTY176:LUF176"/>
    <mergeCell ref="LUG176:LUN176"/>
    <mergeCell ref="LUO176:LUV176"/>
    <mergeCell ref="LUW176:LVD176"/>
    <mergeCell ref="LVE176:LVL176"/>
    <mergeCell ref="LVM176:LVT176"/>
    <mergeCell ref="LVU176:LWB176"/>
    <mergeCell ref="LWC176:LWJ176"/>
    <mergeCell ref="LWK176:LWR176"/>
    <mergeCell ref="LWS176:LWZ176"/>
    <mergeCell ref="LXA176:LXH176"/>
    <mergeCell ref="LXI176:LXP176"/>
    <mergeCell ref="LXQ176:LXX176"/>
    <mergeCell ref="LXY176:LYF176"/>
    <mergeCell ref="LYG176:LYN176"/>
    <mergeCell ref="LYO176:LYV176"/>
    <mergeCell ref="LYW176:LZD176"/>
    <mergeCell ref="LZE176:LZL176"/>
    <mergeCell ref="LZM176:LZT176"/>
    <mergeCell ref="LZU176:MAB176"/>
    <mergeCell ref="MAC176:MAJ176"/>
    <mergeCell ref="MAK176:MAR176"/>
    <mergeCell ref="MAS176:MAZ176"/>
    <mergeCell ref="MBA176:MBH176"/>
    <mergeCell ref="MBI176:MBP176"/>
    <mergeCell ref="MBQ176:MBX176"/>
    <mergeCell ref="MBY176:MCF176"/>
    <mergeCell ref="MCG176:MCN176"/>
    <mergeCell ref="MCO176:MCV176"/>
    <mergeCell ref="MCW176:MDD176"/>
    <mergeCell ref="MDE176:MDL176"/>
    <mergeCell ref="MDM176:MDT176"/>
    <mergeCell ref="MDU176:MEB176"/>
    <mergeCell ref="MEC176:MEJ176"/>
    <mergeCell ref="MEK176:MER176"/>
    <mergeCell ref="MES176:MEZ176"/>
    <mergeCell ref="MFA176:MFH176"/>
    <mergeCell ref="MFI176:MFP176"/>
    <mergeCell ref="MFQ176:MFX176"/>
    <mergeCell ref="MFY176:MGF176"/>
    <mergeCell ref="MGG176:MGN176"/>
    <mergeCell ref="MGO176:MGV176"/>
    <mergeCell ref="MGW176:MHD176"/>
    <mergeCell ref="MHE176:MHL176"/>
    <mergeCell ref="MHM176:MHT176"/>
    <mergeCell ref="MHU176:MIB176"/>
    <mergeCell ref="MIC176:MIJ176"/>
    <mergeCell ref="MIK176:MIR176"/>
    <mergeCell ref="MIS176:MIZ176"/>
    <mergeCell ref="MJA176:MJH176"/>
    <mergeCell ref="MJI176:MJP176"/>
    <mergeCell ref="MJQ176:MJX176"/>
    <mergeCell ref="MJY176:MKF176"/>
    <mergeCell ref="MKG176:MKN176"/>
    <mergeCell ref="MKO176:MKV176"/>
    <mergeCell ref="MKW176:MLD176"/>
    <mergeCell ref="MLE176:MLL176"/>
    <mergeCell ref="MLM176:MLT176"/>
    <mergeCell ref="MLU176:MMB176"/>
    <mergeCell ref="MMC176:MMJ176"/>
    <mergeCell ref="MMK176:MMR176"/>
    <mergeCell ref="MMS176:MMZ176"/>
    <mergeCell ref="MNA176:MNH176"/>
    <mergeCell ref="MNI176:MNP176"/>
    <mergeCell ref="MNQ176:MNX176"/>
    <mergeCell ref="MNY176:MOF176"/>
    <mergeCell ref="MOG176:MON176"/>
    <mergeCell ref="MOO176:MOV176"/>
    <mergeCell ref="MOW176:MPD176"/>
    <mergeCell ref="MPE176:MPL176"/>
    <mergeCell ref="MPM176:MPT176"/>
    <mergeCell ref="MPU176:MQB176"/>
    <mergeCell ref="MQC176:MQJ176"/>
    <mergeCell ref="MQK176:MQR176"/>
    <mergeCell ref="MQS176:MQZ176"/>
    <mergeCell ref="MRA176:MRH176"/>
    <mergeCell ref="MRI176:MRP176"/>
    <mergeCell ref="MRQ176:MRX176"/>
    <mergeCell ref="MRY176:MSF176"/>
    <mergeCell ref="MSG176:MSN176"/>
    <mergeCell ref="MSO176:MSV176"/>
    <mergeCell ref="MSW176:MTD176"/>
    <mergeCell ref="MTE176:MTL176"/>
    <mergeCell ref="MTM176:MTT176"/>
    <mergeCell ref="MTU176:MUB176"/>
    <mergeCell ref="MUC176:MUJ176"/>
    <mergeCell ref="MUK176:MUR176"/>
    <mergeCell ref="MUS176:MUZ176"/>
    <mergeCell ref="MVA176:MVH176"/>
    <mergeCell ref="MVI176:MVP176"/>
    <mergeCell ref="MVQ176:MVX176"/>
    <mergeCell ref="MVY176:MWF176"/>
    <mergeCell ref="MWG176:MWN176"/>
    <mergeCell ref="MWO176:MWV176"/>
    <mergeCell ref="MWW176:MXD176"/>
    <mergeCell ref="MXE176:MXL176"/>
    <mergeCell ref="MXM176:MXT176"/>
    <mergeCell ref="MXU176:MYB176"/>
    <mergeCell ref="MYC176:MYJ176"/>
    <mergeCell ref="MYK176:MYR176"/>
    <mergeCell ref="MYS176:MYZ176"/>
    <mergeCell ref="MZA176:MZH176"/>
    <mergeCell ref="MZI176:MZP176"/>
    <mergeCell ref="MZQ176:MZX176"/>
    <mergeCell ref="MZY176:NAF176"/>
    <mergeCell ref="NAG176:NAN176"/>
    <mergeCell ref="NAO176:NAV176"/>
    <mergeCell ref="NAW176:NBD176"/>
    <mergeCell ref="NBE176:NBL176"/>
    <mergeCell ref="NBM176:NBT176"/>
    <mergeCell ref="NBU176:NCB176"/>
    <mergeCell ref="NCC176:NCJ176"/>
    <mergeCell ref="NCK176:NCR176"/>
    <mergeCell ref="NCS176:NCZ176"/>
    <mergeCell ref="NDA176:NDH176"/>
    <mergeCell ref="NDI176:NDP176"/>
    <mergeCell ref="NDQ176:NDX176"/>
    <mergeCell ref="NDY176:NEF176"/>
    <mergeCell ref="NEG176:NEN176"/>
    <mergeCell ref="NEO176:NEV176"/>
    <mergeCell ref="NEW176:NFD176"/>
    <mergeCell ref="NFE176:NFL176"/>
    <mergeCell ref="NFM176:NFT176"/>
    <mergeCell ref="NFU176:NGB176"/>
    <mergeCell ref="NGC176:NGJ176"/>
    <mergeCell ref="NGK176:NGR176"/>
    <mergeCell ref="NGS176:NGZ176"/>
    <mergeCell ref="NHA176:NHH176"/>
    <mergeCell ref="NHI176:NHP176"/>
    <mergeCell ref="NHQ176:NHX176"/>
    <mergeCell ref="NHY176:NIF176"/>
    <mergeCell ref="NIG176:NIN176"/>
    <mergeCell ref="NIO176:NIV176"/>
    <mergeCell ref="NIW176:NJD176"/>
    <mergeCell ref="NJE176:NJL176"/>
    <mergeCell ref="NJM176:NJT176"/>
    <mergeCell ref="NJU176:NKB176"/>
    <mergeCell ref="NKC176:NKJ176"/>
    <mergeCell ref="NKK176:NKR176"/>
    <mergeCell ref="NKS176:NKZ176"/>
    <mergeCell ref="NLA176:NLH176"/>
    <mergeCell ref="NLI176:NLP176"/>
    <mergeCell ref="NLQ176:NLX176"/>
    <mergeCell ref="NLY176:NMF176"/>
    <mergeCell ref="NMG176:NMN176"/>
    <mergeCell ref="NMO176:NMV176"/>
    <mergeCell ref="NMW176:NND176"/>
    <mergeCell ref="NNE176:NNL176"/>
    <mergeCell ref="NNM176:NNT176"/>
    <mergeCell ref="NNU176:NOB176"/>
    <mergeCell ref="NOC176:NOJ176"/>
    <mergeCell ref="NOK176:NOR176"/>
    <mergeCell ref="NOS176:NOZ176"/>
    <mergeCell ref="NPA176:NPH176"/>
    <mergeCell ref="NPI176:NPP176"/>
    <mergeCell ref="NPQ176:NPX176"/>
    <mergeCell ref="NPY176:NQF176"/>
    <mergeCell ref="NQG176:NQN176"/>
    <mergeCell ref="NQO176:NQV176"/>
    <mergeCell ref="NQW176:NRD176"/>
    <mergeCell ref="NRE176:NRL176"/>
    <mergeCell ref="NRM176:NRT176"/>
    <mergeCell ref="NRU176:NSB176"/>
    <mergeCell ref="NSC176:NSJ176"/>
    <mergeCell ref="NSK176:NSR176"/>
    <mergeCell ref="NSS176:NSZ176"/>
    <mergeCell ref="NTA176:NTH176"/>
    <mergeCell ref="NTI176:NTP176"/>
    <mergeCell ref="NTQ176:NTX176"/>
    <mergeCell ref="NTY176:NUF176"/>
    <mergeCell ref="NUG176:NUN176"/>
    <mergeCell ref="NUO176:NUV176"/>
    <mergeCell ref="NUW176:NVD176"/>
    <mergeCell ref="NVE176:NVL176"/>
    <mergeCell ref="NVM176:NVT176"/>
    <mergeCell ref="NVU176:NWB176"/>
    <mergeCell ref="NWC176:NWJ176"/>
    <mergeCell ref="NWK176:NWR176"/>
    <mergeCell ref="NWS176:NWZ176"/>
    <mergeCell ref="NXA176:NXH176"/>
    <mergeCell ref="NXI176:NXP176"/>
    <mergeCell ref="NXQ176:NXX176"/>
    <mergeCell ref="NXY176:NYF176"/>
    <mergeCell ref="NYG176:NYN176"/>
    <mergeCell ref="NYO176:NYV176"/>
    <mergeCell ref="NYW176:NZD176"/>
    <mergeCell ref="NZE176:NZL176"/>
    <mergeCell ref="NZM176:NZT176"/>
    <mergeCell ref="NZU176:OAB176"/>
    <mergeCell ref="OAC176:OAJ176"/>
    <mergeCell ref="OAK176:OAR176"/>
    <mergeCell ref="OAS176:OAZ176"/>
    <mergeCell ref="OBA176:OBH176"/>
    <mergeCell ref="OBI176:OBP176"/>
    <mergeCell ref="OBQ176:OBX176"/>
    <mergeCell ref="OBY176:OCF176"/>
    <mergeCell ref="OCG176:OCN176"/>
    <mergeCell ref="OCO176:OCV176"/>
    <mergeCell ref="OCW176:ODD176"/>
    <mergeCell ref="ODE176:ODL176"/>
    <mergeCell ref="ODM176:ODT176"/>
    <mergeCell ref="ODU176:OEB176"/>
    <mergeCell ref="OEC176:OEJ176"/>
    <mergeCell ref="OEK176:OER176"/>
    <mergeCell ref="OES176:OEZ176"/>
    <mergeCell ref="OFA176:OFH176"/>
    <mergeCell ref="OFI176:OFP176"/>
    <mergeCell ref="OFQ176:OFX176"/>
    <mergeCell ref="OFY176:OGF176"/>
    <mergeCell ref="OGG176:OGN176"/>
    <mergeCell ref="OGO176:OGV176"/>
    <mergeCell ref="OGW176:OHD176"/>
    <mergeCell ref="OHE176:OHL176"/>
    <mergeCell ref="OHM176:OHT176"/>
    <mergeCell ref="OHU176:OIB176"/>
    <mergeCell ref="OIC176:OIJ176"/>
    <mergeCell ref="OIK176:OIR176"/>
    <mergeCell ref="OIS176:OIZ176"/>
    <mergeCell ref="OJA176:OJH176"/>
    <mergeCell ref="OJI176:OJP176"/>
    <mergeCell ref="OJQ176:OJX176"/>
    <mergeCell ref="OJY176:OKF176"/>
    <mergeCell ref="OKG176:OKN176"/>
    <mergeCell ref="OKO176:OKV176"/>
    <mergeCell ref="OKW176:OLD176"/>
    <mergeCell ref="OLE176:OLL176"/>
    <mergeCell ref="OLM176:OLT176"/>
    <mergeCell ref="OLU176:OMB176"/>
    <mergeCell ref="OMC176:OMJ176"/>
    <mergeCell ref="OMK176:OMR176"/>
    <mergeCell ref="OMS176:OMZ176"/>
    <mergeCell ref="ONA176:ONH176"/>
    <mergeCell ref="ONI176:ONP176"/>
    <mergeCell ref="ONQ176:ONX176"/>
    <mergeCell ref="ONY176:OOF176"/>
    <mergeCell ref="OOG176:OON176"/>
    <mergeCell ref="OOO176:OOV176"/>
    <mergeCell ref="OOW176:OPD176"/>
    <mergeCell ref="OPE176:OPL176"/>
    <mergeCell ref="OPM176:OPT176"/>
    <mergeCell ref="OPU176:OQB176"/>
    <mergeCell ref="OQC176:OQJ176"/>
    <mergeCell ref="OQK176:OQR176"/>
    <mergeCell ref="OQS176:OQZ176"/>
    <mergeCell ref="ORA176:ORH176"/>
    <mergeCell ref="ORI176:ORP176"/>
    <mergeCell ref="ORQ176:ORX176"/>
    <mergeCell ref="ORY176:OSF176"/>
    <mergeCell ref="OSG176:OSN176"/>
    <mergeCell ref="OSO176:OSV176"/>
    <mergeCell ref="OSW176:OTD176"/>
    <mergeCell ref="OTE176:OTL176"/>
    <mergeCell ref="OTM176:OTT176"/>
    <mergeCell ref="OTU176:OUB176"/>
    <mergeCell ref="OUC176:OUJ176"/>
    <mergeCell ref="OUK176:OUR176"/>
    <mergeCell ref="OUS176:OUZ176"/>
    <mergeCell ref="OVA176:OVH176"/>
    <mergeCell ref="OVI176:OVP176"/>
    <mergeCell ref="OVQ176:OVX176"/>
    <mergeCell ref="OVY176:OWF176"/>
    <mergeCell ref="OWG176:OWN176"/>
    <mergeCell ref="OWO176:OWV176"/>
    <mergeCell ref="OWW176:OXD176"/>
    <mergeCell ref="OXE176:OXL176"/>
    <mergeCell ref="OXM176:OXT176"/>
    <mergeCell ref="OXU176:OYB176"/>
    <mergeCell ref="OYC176:OYJ176"/>
    <mergeCell ref="OYK176:OYR176"/>
    <mergeCell ref="OYS176:OYZ176"/>
    <mergeCell ref="OZA176:OZH176"/>
    <mergeCell ref="OZI176:OZP176"/>
    <mergeCell ref="OZQ176:OZX176"/>
    <mergeCell ref="OZY176:PAF176"/>
    <mergeCell ref="PAG176:PAN176"/>
    <mergeCell ref="PAO176:PAV176"/>
    <mergeCell ref="PAW176:PBD176"/>
    <mergeCell ref="PBE176:PBL176"/>
    <mergeCell ref="PBM176:PBT176"/>
    <mergeCell ref="PBU176:PCB176"/>
    <mergeCell ref="PCC176:PCJ176"/>
    <mergeCell ref="PCK176:PCR176"/>
    <mergeCell ref="PCS176:PCZ176"/>
    <mergeCell ref="PDA176:PDH176"/>
    <mergeCell ref="PDI176:PDP176"/>
    <mergeCell ref="PDQ176:PDX176"/>
    <mergeCell ref="PDY176:PEF176"/>
    <mergeCell ref="PEG176:PEN176"/>
    <mergeCell ref="PEO176:PEV176"/>
    <mergeCell ref="PEW176:PFD176"/>
    <mergeCell ref="PFE176:PFL176"/>
    <mergeCell ref="PFM176:PFT176"/>
    <mergeCell ref="PFU176:PGB176"/>
    <mergeCell ref="PGC176:PGJ176"/>
    <mergeCell ref="PGK176:PGR176"/>
    <mergeCell ref="PGS176:PGZ176"/>
    <mergeCell ref="PHA176:PHH176"/>
    <mergeCell ref="PHI176:PHP176"/>
    <mergeCell ref="PHQ176:PHX176"/>
    <mergeCell ref="PHY176:PIF176"/>
    <mergeCell ref="PIG176:PIN176"/>
    <mergeCell ref="PIO176:PIV176"/>
    <mergeCell ref="PIW176:PJD176"/>
    <mergeCell ref="PJE176:PJL176"/>
    <mergeCell ref="PJM176:PJT176"/>
    <mergeCell ref="PJU176:PKB176"/>
    <mergeCell ref="PKC176:PKJ176"/>
    <mergeCell ref="PKK176:PKR176"/>
    <mergeCell ref="PKS176:PKZ176"/>
    <mergeCell ref="PLA176:PLH176"/>
    <mergeCell ref="PLI176:PLP176"/>
    <mergeCell ref="PLQ176:PLX176"/>
    <mergeCell ref="PLY176:PMF176"/>
    <mergeCell ref="PMG176:PMN176"/>
    <mergeCell ref="PMO176:PMV176"/>
    <mergeCell ref="PMW176:PND176"/>
    <mergeCell ref="PNE176:PNL176"/>
    <mergeCell ref="PNM176:PNT176"/>
    <mergeCell ref="PNU176:POB176"/>
    <mergeCell ref="POC176:POJ176"/>
    <mergeCell ref="POK176:POR176"/>
    <mergeCell ref="POS176:POZ176"/>
    <mergeCell ref="PPA176:PPH176"/>
    <mergeCell ref="PPI176:PPP176"/>
    <mergeCell ref="PPQ176:PPX176"/>
    <mergeCell ref="PPY176:PQF176"/>
    <mergeCell ref="PQG176:PQN176"/>
    <mergeCell ref="PQO176:PQV176"/>
    <mergeCell ref="PQW176:PRD176"/>
    <mergeCell ref="PRE176:PRL176"/>
    <mergeCell ref="PRM176:PRT176"/>
    <mergeCell ref="PRU176:PSB176"/>
    <mergeCell ref="PSC176:PSJ176"/>
    <mergeCell ref="PSK176:PSR176"/>
    <mergeCell ref="PSS176:PSZ176"/>
    <mergeCell ref="PTA176:PTH176"/>
    <mergeCell ref="PTI176:PTP176"/>
    <mergeCell ref="PTQ176:PTX176"/>
    <mergeCell ref="PTY176:PUF176"/>
    <mergeCell ref="PUG176:PUN176"/>
    <mergeCell ref="PUO176:PUV176"/>
    <mergeCell ref="PUW176:PVD176"/>
    <mergeCell ref="PVE176:PVL176"/>
    <mergeCell ref="PVM176:PVT176"/>
    <mergeCell ref="PVU176:PWB176"/>
    <mergeCell ref="PWC176:PWJ176"/>
    <mergeCell ref="PWK176:PWR176"/>
    <mergeCell ref="PWS176:PWZ176"/>
    <mergeCell ref="PXA176:PXH176"/>
    <mergeCell ref="PXI176:PXP176"/>
    <mergeCell ref="PXQ176:PXX176"/>
    <mergeCell ref="PXY176:PYF176"/>
    <mergeCell ref="PYG176:PYN176"/>
    <mergeCell ref="PYO176:PYV176"/>
    <mergeCell ref="PYW176:PZD176"/>
    <mergeCell ref="PZE176:PZL176"/>
    <mergeCell ref="PZM176:PZT176"/>
    <mergeCell ref="PZU176:QAB176"/>
    <mergeCell ref="QAC176:QAJ176"/>
    <mergeCell ref="QAK176:QAR176"/>
    <mergeCell ref="QAS176:QAZ176"/>
    <mergeCell ref="QBA176:QBH176"/>
    <mergeCell ref="QBI176:QBP176"/>
    <mergeCell ref="QBQ176:QBX176"/>
    <mergeCell ref="QBY176:QCF176"/>
    <mergeCell ref="QCG176:QCN176"/>
    <mergeCell ref="QCO176:QCV176"/>
    <mergeCell ref="QCW176:QDD176"/>
    <mergeCell ref="QDE176:QDL176"/>
    <mergeCell ref="QDM176:QDT176"/>
    <mergeCell ref="QDU176:QEB176"/>
    <mergeCell ref="QEC176:QEJ176"/>
    <mergeCell ref="QEK176:QER176"/>
    <mergeCell ref="QES176:QEZ176"/>
    <mergeCell ref="QFA176:QFH176"/>
    <mergeCell ref="QFI176:QFP176"/>
    <mergeCell ref="QFQ176:QFX176"/>
    <mergeCell ref="QFY176:QGF176"/>
    <mergeCell ref="QGG176:QGN176"/>
    <mergeCell ref="QGO176:QGV176"/>
    <mergeCell ref="QGW176:QHD176"/>
    <mergeCell ref="QHE176:QHL176"/>
    <mergeCell ref="QHM176:QHT176"/>
    <mergeCell ref="QHU176:QIB176"/>
    <mergeCell ref="QIC176:QIJ176"/>
    <mergeCell ref="QIK176:QIR176"/>
    <mergeCell ref="QIS176:QIZ176"/>
    <mergeCell ref="QJA176:QJH176"/>
    <mergeCell ref="QJI176:QJP176"/>
    <mergeCell ref="QJQ176:QJX176"/>
    <mergeCell ref="QJY176:QKF176"/>
    <mergeCell ref="QKG176:QKN176"/>
    <mergeCell ref="QKO176:QKV176"/>
    <mergeCell ref="QKW176:QLD176"/>
    <mergeCell ref="QLE176:QLL176"/>
    <mergeCell ref="QLM176:QLT176"/>
    <mergeCell ref="QLU176:QMB176"/>
    <mergeCell ref="QMC176:QMJ176"/>
    <mergeCell ref="QMK176:QMR176"/>
    <mergeCell ref="QMS176:QMZ176"/>
    <mergeCell ref="QNA176:QNH176"/>
    <mergeCell ref="QNI176:QNP176"/>
    <mergeCell ref="QNQ176:QNX176"/>
    <mergeCell ref="QNY176:QOF176"/>
    <mergeCell ref="QOG176:QON176"/>
    <mergeCell ref="QOO176:QOV176"/>
    <mergeCell ref="QOW176:QPD176"/>
    <mergeCell ref="QPE176:QPL176"/>
    <mergeCell ref="QPM176:QPT176"/>
    <mergeCell ref="QPU176:QQB176"/>
    <mergeCell ref="QQC176:QQJ176"/>
    <mergeCell ref="QQK176:QQR176"/>
    <mergeCell ref="QQS176:QQZ176"/>
    <mergeCell ref="QRA176:QRH176"/>
    <mergeCell ref="QRI176:QRP176"/>
    <mergeCell ref="QRQ176:QRX176"/>
    <mergeCell ref="QRY176:QSF176"/>
    <mergeCell ref="QSG176:QSN176"/>
    <mergeCell ref="QSO176:QSV176"/>
    <mergeCell ref="QSW176:QTD176"/>
    <mergeCell ref="QTE176:QTL176"/>
    <mergeCell ref="QTM176:QTT176"/>
    <mergeCell ref="QTU176:QUB176"/>
    <mergeCell ref="QUC176:QUJ176"/>
    <mergeCell ref="QUK176:QUR176"/>
    <mergeCell ref="QUS176:QUZ176"/>
    <mergeCell ref="QVA176:QVH176"/>
    <mergeCell ref="QVI176:QVP176"/>
    <mergeCell ref="QVQ176:QVX176"/>
    <mergeCell ref="QVY176:QWF176"/>
    <mergeCell ref="QWG176:QWN176"/>
    <mergeCell ref="QWO176:QWV176"/>
    <mergeCell ref="QWW176:QXD176"/>
    <mergeCell ref="QXE176:QXL176"/>
    <mergeCell ref="QXM176:QXT176"/>
    <mergeCell ref="QXU176:QYB176"/>
    <mergeCell ref="QYC176:QYJ176"/>
    <mergeCell ref="QYK176:QYR176"/>
    <mergeCell ref="QYS176:QYZ176"/>
    <mergeCell ref="QZA176:QZH176"/>
    <mergeCell ref="QZI176:QZP176"/>
    <mergeCell ref="QZQ176:QZX176"/>
    <mergeCell ref="QZY176:RAF176"/>
    <mergeCell ref="RAG176:RAN176"/>
    <mergeCell ref="RAO176:RAV176"/>
    <mergeCell ref="RAW176:RBD176"/>
    <mergeCell ref="RBE176:RBL176"/>
    <mergeCell ref="RBM176:RBT176"/>
    <mergeCell ref="RBU176:RCB176"/>
    <mergeCell ref="RCC176:RCJ176"/>
    <mergeCell ref="RCK176:RCR176"/>
    <mergeCell ref="RCS176:RCZ176"/>
    <mergeCell ref="RDA176:RDH176"/>
    <mergeCell ref="RDI176:RDP176"/>
    <mergeCell ref="RDQ176:RDX176"/>
    <mergeCell ref="RDY176:REF176"/>
    <mergeCell ref="REG176:REN176"/>
    <mergeCell ref="REO176:REV176"/>
    <mergeCell ref="REW176:RFD176"/>
    <mergeCell ref="RFE176:RFL176"/>
    <mergeCell ref="RFM176:RFT176"/>
    <mergeCell ref="RFU176:RGB176"/>
    <mergeCell ref="RGC176:RGJ176"/>
    <mergeCell ref="RGK176:RGR176"/>
    <mergeCell ref="RGS176:RGZ176"/>
    <mergeCell ref="RHA176:RHH176"/>
    <mergeCell ref="RHI176:RHP176"/>
    <mergeCell ref="RHQ176:RHX176"/>
    <mergeCell ref="RHY176:RIF176"/>
    <mergeCell ref="RIG176:RIN176"/>
    <mergeCell ref="RIO176:RIV176"/>
    <mergeCell ref="RIW176:RJD176"/>
    <mergeCell ref="RJE176:RJL176"/>
    <mergeCell ref="RJM176:RJT176"/>
    <mergeCell ref="RJU176:RKB176"/>
    <mergeCell ref="RKC176:RKJ176"/>
    <mergeCell ref="RKK176:RKR176"/>
    <mergeCell ref="RKS176:RKZ176"/>
    <mergeCell ref="RLA176:RLH176"/>
    <mergeCell ref="RLI176:RLP176"/>
    <mergeCell ref="RLQ176:RLX176"/>
    <mergeCell ref="RLY176:RMF176"/>
    <mergeCell ref="RMG176:RMN176"/>
    <mergeCell ref="RMO176:RMV176"/>
    <mergeCell ref="RMW176:RND176"/>
    <mergeCell ref="RNE176:RNL176"/>
    <mergeCell ref="RNM176:RNT176"/>
    <mergeCell ref="RNU176:ROB176"/>
    <mergeCell ref="ROC176:ROJ176"/>
    <mergeCell ref="ROK176:ROR176"/>
    <mergeCell ref="ROS176:ROZ176"/>
    <mergeCell ref="RPA176:RPH176"/>
    <mergeCell ref="RPI176:RPP176"/>
    <mergeCell ref="RPQ176:RPX176"/>
    <mergeCell ref="RPY176:RQF176"/>
    <mergeCell ref="RQG176:RQN176"/>
    <mergeCell ref="RQO176:RQV176"/>
    <mergeCell ref="RQW176:RRD176"/>
    <mergeCell ref="RRE176:RRL176"/>
    <mergeCell ref="RRM176:RRT176"/>
    <mergeCell ref="RRU176:RSB176"/>
    <mergeCell ref="RSC176:RSJ176"/>
    <mergeCell ref="RSK176:RSR176"/>
    <mergeCell ref="RSS176:RSZ176"/>
    <mergeCell ref="RTA176:RTH176"/>
    <mergeCell ref="RTI176:RTP176"/>
    <mergeCell ref="RTQ176:RTX176"/>
    <mergeCell ref="RTY176:RUF176"/>
    <mergeCell ref="RUG176:RUN176"/>
    <mergeCell ref="RUO176:RUV176"/>
    <mergeCell ref="RUW176:RVD176"/>
    <mergeCell ref="RVE176:RVL176"/>
    <mergeCell ref="RVM176:RVT176"/>
    <mergeCell ref="RVU176:RWB176"/>
    <mergeCell ref="RWC176:RWJ176"/>
    <mergeCell ref="RWK176:RWR176"/>
    <mergeCell ref="RWS176:RWZ176"/>
    <mergeCell ref="RXA176:RXH176"/>
    <mergeCell ref="RXI176:RXP176"/>
    <mergeCell ref="RXQ176:RXX176"/>
    <mergeCell ref="RXY176:RYF176"/>
    <mergeCell ref="RYG176:RYN176"/>
    <mergeCell ref="RYO176:RYV176"/>
    <mergeCell ref="RYW176:RZD176"/>
    <mergeCell ref="RZE176:RZL176"/>
    <mergeCell ref="RZM176:RZT176"/>
    <mergeCell ref="RZU176:SAB176"/>
    <mergeCell ref="SAC176:SAJ176"/>
    <mergeCell ref="SAK176:SAR176"/>
    <mergeCell ref="SAS176:SAZ176"/>
    <mergeCell ref="SBA176:SBH176"/>
    <mergeCell ref="SBI176:SBP176"/>
    <mergeCell ref="SBQ176:SBX176"/>
    <mergeCell ref="SBY176:SCF176"/>
    <mergeCell ref="SCG176:SCN176"/>
    <mergeCell ref="SCO176:SCV176"/>
    <mergeCell ref="SCW176:SDD176"/>
    <mergeCell ref="SDE176:SDL176"/>
    <mergeCell ref="SDM176:SDT176"/>
    <mergeCell ref="SDU176:SEB176"/>
    <mergeCell ref="SEC176:SEJ176"/>
    <mergeCell ref="SEK176:SER176"/>
    <mergeCell ref="SES176:SEZ176"/>
    <mergeCell ref="SFA176:SFH176"/>
    <mergeCell ref="SFI176:SFP176"/>
    <mergeCell ref="SFQ176:SFX176"/>
    <mergeCell ref="SFY176:SGF176"/>
    <mergeCell ref="SGG176:SGN176"/>
    <mergeCell ref="SGO176:SGV176"/>
    <mergeCell ref="SGW176:SHD176"/>
    <mergeCell ref="SHE176:SHL176"/>
    <mergeCell ref="SHM176:SHT176"/>
    <mergeCell ref="SHU176:SIB176"/>
    <mergeCell ref="SIC176:SIJ176"/>
    <mergeCell ref="SIK176:SIR176"/>
    <mergeCell ref="SIS176:SIZ176"/>
    <mergeCell ref="SJA176:SJH176"/>
    <mergeCell ref="SJI176:SJP176"/>
    <mergeCell ref="SJQ176:SJX176"/>
    <mergeCell ref="SJY176:SKF176"/>
    <mergeCell ref="SKG176:SKN176"/>
    <mergeCell ref="SKO176:SKV176"/>
    <mergeCell ref="SKW176:SLD176"/>
    <mergeCell ref="SLE176:SLL176"/>
    <mergeCell ref="SLM176:SLT176"/>
    <mergeCell ref="SLU176:SMB176"/>
    <mergeCell ref="SMC176:SMJ176"/>
    <mergeCell ref="SMK176:SMR176"/>
    <mergeCell ref="SMS176:SMZ176"/>
    <mergeCell ref="SNA176:SNH176"/>
    <mergeCell ref="SNI176:SNP176"/>
    <mergeCell ref="SNQ176:SNX176"/>
    <mergeCell ref="SNY176:SOF176"/>
    <mergeCell ref="SOG176:SON176"/>
    <mergeCell ref="SOO176:SOV176"/>
    <mergeCell ref="SOW176:SPD176"/>
    <mergeCell ref="SPE176:SPL176"/>
    <mergeCell ref="SPM176:SPT176"/>
    <mergeCell ref="SPU176:SQB176"/>
    <mergeCell ref="SQC176:SQJ176"/>
    <mergeCell ref="SQK176:SQR176"/>
    <mergeCell ref="SQS176:SQZ176"/>
    <mergeCell ref="SRA176:SRH176"/>
    <mergeCell ref="SRI176:SRP176"/>
    <mergeCell ref="SRQ176:SRX176"/>
    <mergeCell ref="SRY176:SSF176"/>
    <mergeCell ref="SSG176:SSN176"/>
    <mergeCell ref="SSO176:SSV176"/>
    <mergeCell ref="SSW176:STD176"/>
    <mergeCell ref="STE176:STL176"/>
    <mergeCell ref="STM176:STT176"/>
    <mergeCell ref="STU176:SUB176"/>
    <mergeCell ref="SUC176:SUJ176"/>
    <mergeCell ref="SUK176:SUR176"/>
    <mergeCell ref="SUS176:SUZ176"/>
    <mergeCell ref="SVA176:SVH176"/>
    <mergeCell ref="SVI176:SVP176"/>
    <mergeCell ref="SVQ176:SVX176"/>
    <mergeCell ref="SVY176:SWF176"/>
    <mergeCell ref="SWG176:SWN176"/>
    <mergeCell ref="SWO176:SWV176"/>
    <mergeCell ref="SWW176:SXD176"/>
    <mergeCell ref="SXE176:SXL176"/>
    <mergeCell ref="SXM176:SXT176"/>
    <mergeCell ref="SXU176:SYB176"/>
    <mergeCell ref="SYC176:SYJ176"/>
    <mergeCell ref="SYK176:SYR176"/>
    <mergeCell ref="SYS176:SYZ176"/>
    <mergeCell ref="SZA176:SZH176"/>
    <mergeCell ref="SZI176:SZP176"/>
    <mergeCell ref="SZQ176:SZX176"/>
    <mergeCell ref="SZY176:TAF176"/>
    <mergeCell ref="TAG176:TAN176"/>
    <mergeCell ref="TAO176:TAV176"/>
    <mergeCell ref="TAW176:TBD176"/>
    <mergeCell ref="TBE176:TBL176"/>
    <mergeCell ref="TBM176:TBT176"/>
    <mergeCell ref="TBU176:TCB176"/>
    <mergeCell ref="TCC176:TCJ176"/>
    <mergeCell ref="TCK176:TCR176"/>
    <mergeCell ref="TCS176:TCZ176"/>
    <mergeCell ref="TDA176:TDH176"/>
    <mergeCell ref="TDI176:TDP176"/>
    <mergeCell ref="TDQ176:TDX176"/>
    <mergeCell ref="TDY176:TEF176"/>
    <mergeCell ref="TEG176:TEN176"/>
    <mergeCell ref="TEO176:TEV176"/>
    <mergeCell ref="TEW176:TFD176"/>
    <mergeCell ref="TFE176:TFL176"/>
    <mergeCell ref="TFM176:TFT176"/>
    <mergeCell ref="TFU176:TGB176"/>
    <mergeCell ref="TGC176:TGJ176"/>
    <mergeCell ref="TGK176:TGR176"/>
    <mergeCell ref="TGS176:TGZ176"/>
    <mergeCell ref="THA176:THH176"/>
    <mergeCell ref="THI176:THP176"/>
    <mergeCell ref="THQ176:THX176"/>
    <mergeCell ref="THY176:TIF176"/>
    <mergeCell ref="TIG176:TIN176"/>
    <mergeCell ref="TIO176:TIV176"/>
    <mergeCell ref="TIW176:TJD176"/>
    <mergeCell ref="TJE176:TJL176"/>
    <mergeCell ref="TJM176:TJT176"/>
    <mergeCell ref="TJU176:TKB176"/>
    <mergeCell ref="TKC176:TKJ176"/>
    <mergeCell ref="TKK176:TKR176"/>
    <mergeCell ref="TKS176:TKZ176"/>
    <mergeCell ref="TLA176:TLH176"/>
    <mergeCell ref="TLI176:TLP176"/>
    <mergeCell ref="TLQ176:TLX176"/>
    <mergeCell ref="TLY176:TMF176"/>
    <mergeCell ref="TMG176:TMN176"/>
    <mergeCell ref="TMO176:TMV176"/>
    <mergeCell ref="TMW176:TND176"/>
    <mergeCell ref="TNE176:TNL176"/>
    <mergeCell ref="TNM176:TNT176"/>
    <mergeCell ref="TNU176:TOB176"/>
    <mergeCell ref="TOC176:TOJ176"/>
    <mergeCell ref="TOK176:TOR176"/>
    <mergeCell ref="TOS176:TOZ176"/>
    <mergeCell ref="TPA176:TPH176"/>
    <mergeCell ref="TPI176:TPP176"/>
    <mergeCell ref="TPQ176:TPX176"/>
    <mergeCell ref="TPY176:TQF176"/>
    <mergeCell ref="TQG176:TQN176"/>
    <mergeCell ref="TQO176:TQV176"/>
    <mergeCell ref="TQW176:TRD176"/>
    <mergeCell ref="TRE176:TRL176"/>
    <mergeCell ref="TRM176:TRT176"/>
    <mergeCell ref="TRU176:TSB176"/>
    <mergeCell ref="TSC176:TSJ176"/>
    <mergeCell ref="TSK176:TSR176"/>
    <mergeCell ref="TSS176:TSZ176"/>
    <mergeCell ref="TTA176:TTH176"/>
    <mergeCell ref="TTI176:TTP176"/>
    <mergeCell ref="TTQ176:TTX176"/>
    <mergeCell ref="TTY176:TUF176"/>
    <mergeCell ref="TUG176:TUN176"/>
    <mergeCell ref="TUO176:TUV176"/>
    <mergeCell ref="TUW176:TVD176"/>
    <mergeCell ref="TVE176:TVL176"/>
    <mergeCell ref="TVM176:TVT176"/>
    <mergeCell ref="TVU176:TWB176"/>
    <mergeCell ref="TWC176:TWJ176"/>
    <mergeCell ref="TWK176:TWR176"/>
    <mergeCell ref="TWS176:TWZ176"/>
    <mergeCell ref="TXA176:TXH176"/>
    <mergeCell ref="TXI176:TXP176"/>
    <mergeCell ref="TXQ176:TXX176"/>
    <mergeCell ref="TXY176:TYF176"/>
    <mergeCell ref="TYG176:TYN176"/>
    <mergeCell ref="TYO176:TYV176"/>
    <mergeCell ref="TYW176:TZD176"/>
    <mergeCell ref="TZE176:TZL176"/>
    <mergeCell ref="TZM176:TZT176"/>
    <mergeCell ref="TZU176:UAB176"/>
    <mergeCell ref="UAC176:UAJ176"/>
    <mergeCell ref="UAK176:UAR176"/>
    <mergeCell ref="UAS176:UAZ176"/>
    <mergeCell ref="UBA176:UBH176"/>
    <mergeCell ref="UBI176:UBP176"/>
    <mergeCell ref="UBQ176:UBX176"/>
    <mergeCell ref="UBY176:UCF176"/>
    <mergeCell ref="UCG176:UCN176"/>
    <mergeCell ref="UCO176:UCV176"/>
    <mergeCell ref="UCW176:UDD176"/>
    <mergeCell ref="UDE176:UDL176"/>
    <mergeCell ref="UDM176:UDT176"/>
    <mergeCell ref="UDU176:UEB176"/>
    <mergeCell ref="UEC176:UEJ176"/>
    <mergeCell ref="UEK176:UER176"/>
    <mergeCell ref="UES176:UEZ176"/>
    <mergeCell ref="UFA176:UFH176"/>
    <mergeCell ref="UFI176:UFP176"/>
    <mergeCell ref="UFQ176:UFX176"/>
    <mergeCell ref="UFY176:UGF176"/>
    <mergeCell ref="UGG176:UGN176"/>
    <mergeCell ref="UGO176:UGV176"/>
    <mergeCell ref="UGW176:UHD176"/>
    <mergeCell ref="UHE176:UHL176"/>
    <mergeCell ref="UHM176:UHT176"/>
    <mergeCell ref="UHU176:UIB176"/>
    <mergeCell ref="UIC176:UIJ176"/>
    <mergeCell ref="UIK176:UIR176"/>
    <mergeCell ref="UIS176:UIZ176"/>
    <mergeCell ref="UJA176:UJH176"/>
    <mergeCell ref="UJI176:UJP176"/>
    <mergeCell ref="UJQ176:UJX176"/>
    <mergeCell ref="UJY176:UKF176"/>
    <mergeCell ref="UKG176:UKN176"/>
    <mergeCell ref="UKO176:UKV176"/>
    <mergeCell ref="UKW176:ULD176"/>
    <mergeCell ref="ULE176:ULL176"/>
    <mergeCell ref="ULM176:ULT176"/>
    <mergeCell ref="ULU176:UMB176"/>
    <mergeCell ref="UMC176:UMJ176"/>
    <mergeCell ref="UMK176:UMR176"/>
    <mergeCell ref="UMS176:UMZ176"/>
    <mergeCell ref="UNA176:UNH176"/>
    <mergeCell ref="UNI176:UNP176"/>
    <mergeCell ref="UNQ176:UNX176"/>
    <mergeCell ref="UNY176:UOF176"/>
    <mergeCell ref="UOG176:UON176"/>
    <mergeCell ref="UOO176:UOV176"/>
    <mergeCell ref="UOW176:UPD176"/>
    <mergeCell ref="UPE176:UPL176"/>
    <mergeCell ref="UPM176:UPT176"/>
    <mergeCell ref="UPU176:UQB176"/>
    <mergeCell ref="UQC176:UQJ176"/>
    <mergeCell ref="UQK176:UQR176"/>
    <mergeCell ref="UQS176:UQZ176"/>
    <mergeCell ref="URA176:URH176"/>
    <mergeCell ref="URI176:URP176"/>
    <mergeCell ref="URQ176:URX176"/>
    <mergeCell ref="URY176:USF176"/>
    <mergeCell ref="USG176:USN176"/>
    <mergeCell ref="USO176:USV176"/>
    <mergeCell ref="USW176:UTD176"/>
    <mergeCell ref="UTE176:UTL176"/>
    <mergeCell ref="UTM176:UTT176"/>
    <mergeCell ref="UTU176:UUB176"/>
    <mergeCell ref="UUC176:UUJ176"/>
    <mergeCell ref="UUK176:UUR176"/>
    <mergeCell ref="UUS176:UUZ176"/>
    <mergeCell ref="UVA176:UVH176"/>
    <mergeCell ref="UVI176:UVP176"/>
    <mergeCell ref="UVQ176:UVX176"/>
    <mergeCell ref="UVY176:UWF176"/>
    <mergeCell ref="UWG176:UWN176"/>
    <mergeCell ref="UWO176:UWV176"/>
    <mergeCell ref="UWW176:UXD176"/>
    <mergeCell ref="UXE176:UXL176"/>
    <mergeCell ref="UXM176:UXT176"/>
    <mergeCell ref="UXU176:UYB176"/>
    <mergeCell ref="UYC176:UYJ176"/>
    <mergeCell ref="UYK176:UYR176"/>
    <mergeCell ref="UYS176:UYZ176"/>
    <mergeCell ref="UZA176:UZH176"/>
    <mergeCell ref="UZI176:UZP176"/>
    <mergeCell ref="UZQ176:UZX176"/>
    <mergeCell ref="UZY176:VAF176"/>
    <mergeCell ref="VAG176:VAN176"/>
    <mergeCell ref="VAO176:VAV176"/>
    <mergeCell ref="VAW176:VBD176"/>
    <mergeCell ref="VBE176:VBL176"/>
    <mergeCell ref="VBM176:VBT176"/>
    <mergeCell ref="VBU176:VCB176"/>
    <mergeCell ref="VCC176:VCJ176"/>
    <mergeCell ref="VCK176:VCR176"/>
    <mergeCell ref="VCS176:VCZ176"/>
    <mergeCell ref="VDA176:VDH176"/>
    <mergeCell ref="VDI176:VDP176"/>
    <mergeCell ref="VDQ176:VDX176"/>
    <mergeCell ref="VDY176:VEF176"/>
    <mergeCell ref="VEG176:VEN176"/>
    <mergeCell ref="VEO176:VEV176"/>
    <mergeCell ref="VEW176:VFD176"/>
    <mergeCell ref="VFE176:VFL176"/>
    <mergeCell ref="VFM176:VFT176"/>
    <mergeCell ref="VFU176:VGB176"/>
    <mergeCell ref="VGC176:VGJ176"/>
    <mergeCell ref="VGK176:VGR176"/>
    <mergeCell ref="VGS176:VGZ176"/>
    <mergeCell ref="VHA176:VHH176"/>
    <mergeCell ref="VHI176:VHP176"/>
    <mergeCell ref="VHQ176:VHX176"/>
    <mergeCell ref="VHY176:VIF176"/>
    <mergeCell ref="VIG176:VIN176"/>
    <mergeCell ref="VIO176:VIV176"/>
    <mergeCell ref="VIW176:VJD176"/>
    <mergeCell ref="VJE176:VJL176"/>
    <mergeCell ref="VJM176:VJT176"/>
    <mergeCell ref="VJU176:VKB176"/>
    <mergeCell ref="VKC176:VKJ176"/>
    <mergeCell ref="VKK176:VKR176"/>
    <mergeCell ref="VKS176:VKZ176"/>
    <mergeCell ref="VLA176:VLH176"/>
    <mergeCell ref="VLI176:VLP176"/>
    <mergeCell ref="VLQ176:VLX176"/>
    <mergeCell ref="VLY176:VMF176"/>
    <mergeCell ref="VMG176:VMN176"/>
    <mergeCell ref="VMO176:VMV176"/>
    <mergeCell ref="VMW176:VND176"/>
    <mergeCell ref="VNE176:VNL176"/>
    <mergeCell ref="VNM176:VNT176"/>
    <mergeCell ref="VNU176:VOB176"/>
    <mergeCell ref="VOC176:VOJ176"/>
    <mergeCell ref="VOK176:VOR176"/>
    <mergeCell ref="VOS176:VOZ176"/>
    <mergeCell ref="VPA176:VPH176"/>
    <mergeCell ref="VPI176:VPP176"/>
    <mergeCell ref="VPQ176:VPX176"/>
    <mergeCell ref="VPY176:VQF176"/>
    <mergeCell ref="VQG176:VQN176"/>
    <mergeCell ref="VQO176:VQV176"/>
    <mergeCell ref="VQW176:VRD176"/>
    <mergeCell ref="VRE176:VRL176"/>
    <mergeCell ref="VRM176:VRT176"/>
    <mergeCell ref="VRU176:VSB176"/>
    <mergeCell ref="VSC176:VSJ176"/>
    <mergeCell ref="VSK176:VSR176"/>
    <mergeCell ref="VSS176:VSZ176"/>
    <mergeCell ref="VTA176:VTH176"/>
    <mergeCell ref="VTI176:VTP176"/>
    <mergeCell ref="VTQ176:VTX176"/>
    <mergeCell ref="VTY176:VUF176"/>
    <mergeCell ref="VUG176:VUN176"/>
    <mergeCell ref="VUO176:VUV176"/>
    <mergeCell ref="VUW176:VVD176"/>
    <mergeCell ref="VVE176:VVL176"/>
    <mergeCell ref="VVM176:VVT176"/>
    <mergeCell ref="VVU176:VWB176"/>
    <mergeCell ref="VWC176:VWJ176"/>
    <mergeCell ref="VWK176:VWR176"/>
    <mergeCell ref="VWS176:VWZ176"/>
    <mergeCell ref="VXA176:VXH176"/>
    <mergeCell ref="VXI176:VXP176"/>
    <mergeCell ref="VXQ176:VXX176"/>
    <mergeCell ref="VXY176:VYF176"/>
    <mergeCell ref="VYG176:VYN176"/>
    <mergeCell ref="VYO176:VYV176"/>
    <mergeCell ref="VYW176:VZD176"/>
    <mergeCell ref="VZE176:VZL176"/>
    <mergeCell ref="VZM176:VZT176"/>
    <mergeCell ref="VZU176:WAB176"/>
    <mergeCell ref="WAC176:WAJ176"/>
    <mergeCell ref="WAK176:WAR176"/>
    <mergeCell ref="WQC176:WQJ176"/>
    <mergeCell ref="WQK176:WQR176"/>
    <mergeCell ref="WQS176:WQZ176"/>
    <mergeCell ref="WRA176:WRH176"/>
    <mergeCell ref="WRI176:WRP176"/>
    <mergeCell ref="WRQ176:WRX176"/>
    <mergeCell ref="WRY176:WSF176"/>
    <mergeCell ref="WSG176:WSN176"/>
    <mergeCell ref="WSO176:WSV176"/>
    <mergeCell ref="WSW176:WTD176"/>
    <mergeCell ref="WTE176:WTL176"/>
    <mergeCell ref="WTM176:WTT176"/>
    <mergeCell ref="WTU176:WUB176"/>
    <mergeCell ref="WUC176:WUJ176"/>
    <mergeCell ref="WUK176:WUR176"/>
    <mergeCell ref="WUS176:WUZ176"/>
    <mergeCell ref="WAS176:WAZ176"/>
    <mergeCell ref="WBA176:WBH176"/>
    <mergeCell ref="WBI176:WBP176"/>
    <mergeCell ref="WBQ176:WBX176"/>
    <mergeCell ref="WBY176:WCF176"/>
    <mergeCell ref="WCG176:WCN176"/>
    <mergeCell ref="WCO176:WCV176"/>
    <mergeCell ref="WCW176:WDD176"/>
    <mergeCell ref="WDE176:WDL176"/>
    <mergeCell ref="WDM176:WDT176"/>
    <mergeCell ref="WDU176:WEB176"/>
    <mergeCell ref="WEC176:WEJ176"/>
    <mergeCell ref="WEK176:WER176"/>
    <mergeCell ref="WES176:WEZ176"/>
    <mergeCell ref="WFA176:WFH176"/>
    <mergeCell ref="WFI176:WFP176"/>
    <mergeCell ref="WFQ176:WFX176"/>
    <mergeCell ref="WFY176:WGF176"/>
    <mergeCell ref="WGG176:WGN176"/>
    <mergeCell ref="WGO176:WGV176"/>
    <mergeCell ref="WGW176:WHD176"/>
    <mergeCell ref="WHE176:WHL176"/>
    <mergeCell ref="WHM176:WHT176"/>
    <mergeCell ref="WHU176:WIB176"/>
    <mergeCell ref="WIC176:WIJ176"/>
    <mergeCell ref="WIK176:WIR176"/>
    <mergeCell ref="WIS176:WIZ176"/>
    <mergeCell ref="WJA176:WJH176"/>
    <mergeCell ref="WJI176:WJP176"/>
    <mergeCell ref="WJQ176:WJX176"/>
    <mergeCell ref="WJY176:WKF176"/>
    <mergeCell ref="WKG176:WKN176"/>
    <mergeCell ref="WKO176:WKV176"/>
    <mergeCell ref="WVA176:WVH176"/>
    <mergeCell ref="WVI176:WVP176"/>
    <mergeCell ref="WVQ176:WVX176"/>
    <mergeCell ref="WVY176:WWF176"/>
    <mergeCell ref="WWG176:WWN176"/>
    <mergeCell ref="WWO176:WWV176"/>
    <mergeCell ref="WWW176:WXD176"/>
    <mergeCell ref="WXE176:WXL176"/>
    <mergeCell ref="WXM176:WXT176"/>
    <mergeCell ref="WXU176:WYB176"/>
    <mergeCell ref="WYC176:WYJ176"/>
    <mergeCell ref="WYK176:WYR176"/>
    <mergeCell ref="WYS176:WYZ176"/>
    <mergeCell ref="WZA176:WZH176"/>
    <mergeCell ref="WZI176:WZP176"/>
    <mergeCell ref="WZQ176:WZX176"/>
    <mergeCell ref="WZY176:XAF176"/>
    <mergeCell ref="XAG176:XAN176"/>
    <mergeCell ref="XAO176:XAV176"/>
    <mergeCell ref="XAW176:XBD176"/>
    <mergeCell ref="XBE176:XBL176"/>
    <mergeCell ref="XBM176:XBT176"/>
    <mergeCell ref="XBU176:XCB176"/>
    <mergeCell ref="XCC176:XCJ176"/>
    <mergeCell ref="XCK176:XCR176"/>
    <mergeCell ref="XCS176:XCZ176"/>
    <mergeCell ref="XDA176:XDH176"/>
    <mergeCell ref="XDI176:XDP176"/>
    <mergeCell ref="XDQ176:XDX176"/>
    <mergeCell ref="XDY176:XEF176"/>
    <mergeCell ref="A120:H120"/>
    <mergeCell ref="A121:B121"/>
    <mergeCell ref="C121:D121"/>
    <mergeCell ref="E121:F121"/>
    <mergeCell ref="G121:H121"/>
    <mergeCell ref="A122:B122"/>
    <mergeCell ref="C122:D122"/>
    <mergeCell ref="E122:F122"/>
    <mergeCell ref="G122:H122"/>
    <mergeCell ref="A123:B123"/>
    <mergeCell ref="C123:D123"/>
    <mergeCell ref="E123:F123"/>
    <mergeCell ref="G123:H123"/>
    <mergeCell ref="A124:B124"/>
    <mergeCell ref="C124:D124"/>
    <mergeCell ref="E124:F124"/>
    <mergeCell ref="G124:H124"/>
    <mergeCell ref="WKW176:WLD176"/>
    <mergeCell ref="WLE176:WLL176"/>
    <mergeCell ref="WLM176:WLT176"/>
    <mergeCell ref="WLU176:WMB176"/>
    <mergeCell ref="WMC176:WMJ176"/>
    <mergeCell ref="WMK176:WMR176"/>
    <mergeCell ref="WMS176:WMZ176"/>
    <mergeCell ref="WNA176:WNH176"/>
    <mergeCell ref="WNI176:WNP176"/>
    <mergeCell ref="WNQ176:WNX176"/>
    <mergeCell ref="WNY176:WOF176"/>
    <mergeCell ref="WOG176:WON176"/>
    <mergeCell ref="WOO176:WOV176"/>
    <mergeCell ref="WOW176:WPD176"/>
    <mergeCell ref="WPE176:WPL176"/>
    <mergeCell ref="WPM176:WPT176"/>
    <mergeCell ref="WPU176:WQB176"/>
  </mergeCells>
  <dataValidations count="16">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32:E133">
      <formula1>"Attached Loft area,Attached Otla area,Attached Mezzanine area"</formula1>
    </dataValidation>
    <dataValidation type="list" allowBlank="1" showInputMessage="1" showErrorMessage="1" sqref="G200:H200">
      <formula1>"Kunal Kadam,Shruti Tathare,Pranita Mhatre,Shruti Fule,Pooja Kawale,Mansee Mohite,Neha Dhokale, Hitakshi Mhatre, Sachin Sawant"</formula1>
    </dataValidation>
    <dataValidation type="list" allowBlank="1" showInputMessage="1" showErrorMessage="1" sqref="F102:H102">
      <formula1>"On Saleable Area,On Builtup Area,On Carpet Area,On Plot Area"</formula1>
    </dataValidation>
    <dataValidation type="list" allowBlank="1" showInputMessage="1" showErrorMessage="1" sqref="F113:H113">
      <formula1>OFFSET($S$102,1,MATCH($G20,$S$102:$W$102,0)-1,15,1)</formula1>
    </dataValidation>
    <dataValidation type="list" allowBlank="1" showInputMessage="1" showErrorMessage="1" sqref="B132:B133">
      <formula1>"Shop No. (Sale Plan),Sale / Rehab,Sale / Mhada"</formula1>
    </dataValidation>
    <dataValidation type="list" allowBlank="1" showInputMessage="1" showErrorMessage="1" sqref="B157:B158">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57:E158">
      <formula1>"Fungible area,Balcony Area + Chajja Area,Cornice Area,AP Area,WS Area"</formula1>
    </dataValidation>
    <dataValidation type="list" allowBlank="1" showInputMessage="1" showErrorMessage="1" sqref="H133 H158">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whole" allowBlank="1" showInputMessage="1" showErrorMessage="1" sqref="C83">
      <formula1>0</formula1>
      <formula2>H75</formula2>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orientation="portrait" r:id="rId2"/>
  <headerFooter>
    <oddHeader>&amp;C&amp;G</oddHeader>
    <oddFooter>&amp;L&amp;"Times New Roman,Bold"&amp;12Ref No: &amp;F&amp;C&amp;G&amp;R&amp;"Times New Roman,Bold"&amp;12&amp;P</oddFooter>
  </headerFooter>
  <rowBreaks count="4" manualBreakCount="4">
    <brk id="73" max="16383" man="1"/>
    <brk id="204" max="16383" man="1"/>
    <brk id="246" max="16383" man="1"/>
    <brk id="289"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K3" sqref="K3"/>
    </sheetView>
  </sheetViews>
  <sheetFormatPr defaultColWidth="8.7265625" defaultRowHeight="14.5" x14ac:dyDescent="0.35"/>
  <cols>
    <col min="1" max="1" width="8.7265625" style="1"/>
    <col min="2" max="2" width="22.1796875" style="1" customWidth="1"/>
    <col min="3" max="3" width="37" style="1" customWidth="1"/>
    <col min="4" max="5" width="11.453125" style="1" customWidth="1"/>
    <col min="6" max="6" width="14" style="1" customWidth="1"/>
    <col min="7" max="7" width="20" style="1" customWidth="1"/>
    <col min="8" max="8" width="16.453125" style="1" customWidth="1"/>
    <col min="9" max="16384" width="8.7265625" style="1"/>
  </cols>
  <sheetData>
    <row r="1" spans="1:9" ht="15" customHeight="1" x14ac:dyDescent="0.35"/>
    <row r="2" spans="1:9" ht="15" customHeight="1" x14ac:dyDescent="0.35">
      <c r="A2" s="2"/>
      <c r="B2" s="2"/>
      <c r="C2" s="2"/>
      <c r="D2" s="2"/>
      <c r="E2" s="2"/>
      <c r="F2" s="2"/>
      <c r="G2" s="2"/>
      <c r="H2" s="2"/>
    </row>
    <row r="3" spans="1:9" ht="15.75" customHeight="1" x14ac:dyDescent="0.35">
      <c r="A3" s="2"/>
      <c r="B3" s="230" t="s">
        <v>104</v>
      </c>
      <c r="C3" s="230"/>
      <c r="D3" s="230"/>
      <c r="E3" s="230"/>
      <c r="F3" s="230"/>
      <c r="G3" s="230"/>
      <c r="H3" s="230"/>
    </row>
    <row r="4" spans="1:9" x14ac:dyDescent="0.35">
      <c r="A4" s="2"/>
      <c r="B4" s="3" t="s">
        <v>105</v>
      </c>
      <c r="C4" s="3" t="s">
        <v>106</v>
      </c>
      <c r="D4" s="3" t="s">
        <v>66</v>
      </c>
      <c r="E4" s="3" t="s">
        <v>107</v>
      </c>
      <c r="F4" s="3" t="s">
        <v>113</v>
      </c>
      <c r="G4" s="3" t="s">
        <v>114</v>
      </c>
      <c r="H4" s="3" t="s">
        <v>108</v>
      </c>
    </row>
    <row r="5" spans="1:9" ht="15" customHeight="1" x14ac:dyDescent="0.35">
      <c r="A5" s="2"/>
      <c r="B5" s="5" t="s">
        <v>109</v>
      </c>
      <c r="C5" s="6"/>
      <c r="D5" s="5"/>
      <c r="E5" s="5"/>
      <c r="F5" s="7">
        <f>E5*1.6</f>
        <v>0</v>
      </c>
      <c r="G5" s="7" t="e">
        <f>H5/F5</f>
        <v>#DIV/0!</v>
      </c>
      <c r="H5" s="8"/>
    </row>
    <row r="6" spans="1:9" x14ac:dyDescent="0.35">
      <c r="A6" s="2"/>
      <c r="B6" s="5" t="s">
        <v>109</v>
      </c>
      <c r="C6" s="9"/>
      <c r="D6" s="5"/>
      <c r="E6" s="5"/>
      <c r="F6" s="7">
        <f t="shared" ref="F6:F11" si="0">E6*1.6</f>
        <v>0</v>
      </c>
      <c r="G6" s="7" t="e">
        <f t="shared" ref="G6:G11" si="1">H6/F6</f>
        <v>#DIV/0!</v>
      </c>
      <c r="H6" s="8"/>
    </row>
    <row r="7" spans="1:9" ht="15" customHeight="1" x14ac:dyDescent="0.35">
      <c r="A7" s="2"/>
      <c r="B7" s="5" t="s">
        <v>109</v>
      </c>
      <c r="C7" s="6"/>
      <c r="D7" s="5"/>
      <c r="E7" s="5"/>
      <c r="F7" s="7">
        <f t="shared" si="0"/>
        <v>0</v>
      </c>
      <c r="G7" s="7" t="e">
        <f t="shared" si="1"/>
        <v>#DIV/0!</v>
      </c>
      <c r="H7" s="8"/>
    </row>
    <row r="8" spans="1:9" x14ac:dyDescent="0.35">
      <c r="A8" s="2"/>
      <c r="B8" s="5" t="s">
        <v>109</v>
      </c>
      <c r="C8" s="9"/>
      <c r="D8" s="5"/>
      <c r="E8" s="5"/>
      <c r="F8" s="7">
        <f t="shared" si="0"/>
        <v>0</v>
      </c>
      <c r="G8" s="7" t="e">
        <f t="shared" si="1"/>
        <v>#DIV/0!</v>
      </c>
      <c r="H8" s="8"/>
    </row>
    <row r="9" spans="1:9" ht="15" customHeight="1" x14ac:dyDescent="0.35">
      <c r="A9" s="2"/>
      <c r="B9" s="5" t="s">
        <v>109</v>
      </c>
      <c r="C9" s="9"/>
      <c r="D9" s="5"/>
      <c r="E9" s="5"/>
      <c r="F9" s="7">
        <f t="shared" si="0"/>
        <v>0</v>
      </c>
      <c r="G9" s="7" t="e">
        <f t="shared" si="1"/>
        <v>#DIV/0!</v>
      </c>
      <c r="H9" s="8"/>
    </row>
    <row r="10" spans="1:9" ht="15" customHeight="1" x14ac:dyDescent="0.35">
      <c r="A10" s="2"/>
      <c r="B10" s="5" t="s">
        <v>110</v>
      </c>
      <c r="C10" s="6"/>
      <c r="D10" s="5"/>
      <c r="E10" s="5"/>
      <c r="F10" s="7">
        <f t="shared" si="0"/>
        <v>0</v>
      </c>
      <c r="G10" s="7" t="e">
        <f t="shared" si="1"/>
        <v>#DIV/0!</v>
      </c>
      <c r="H10" s="8"/>
    </row>
    <row r="11" spans="1:9" ht="15" customHeight="1" x14ac:dyDescent="0.35">
      <c r="A11" s="2"/>
      <c r="B11" s="5" t="s">
        <v>110</v>
      </c>
      <c r="C11" s="6"/>
      <c r="D11" s="5"/>
      <c r="E11" s="5"/>
      <c r="F11" s="7">
        <f t="shared" si="0"/>
        <v>0</v>
      </c>
      <c r="G11" s="7" t="e">
        <f t="shared" si="1"/>
        <v>#DIV/0!</v>
      </c>
      <c r="H11" s="8"/>
    </row>
    <row r="12" spans="1:9" ht="15" customHeight="1" x14ac:dyDescent="0.35">
      <c r="A12" s="2"/>
      <c r="B12" s="10" t="s">
        <v>111</v>
      </c>
      <c r="C12" s="5"/>
      <c r="D12" s="5"/>
      <c r="E12" s="5"/>
      <c r="F12" s="5"/>
      <c r="G12" s="11" t="e">
        <f>AVERAGE(G5:G11)</f>
        <v>#DIV/0!</v>
      </c>
      <c r="H12" s="5"/>
    </row>
    <row r="13" spans="1:9" ht="15" customHeight="1" x14ac:dyDescent="0.35">
      <c r="B13" s="10" t="s">
        <v>112</v>
      </c>
      <c r="C13" s="5"/>
      <c r="D13" s="5"/>
      <c r="E13" s="5"/>
      <c r="F13" s="12"/>
      <c r="G13" s="10"/>
      <c r="H13" s="10"/>
      <c r="I13" s="4"/>
    </row>
    <row r="14" spans="1:9" ht="15" customHeight="1" x14ac:dyDescent="0.35"/>
    <row r="15" spans="1:9" ht="15" customHeight="1" x14ac:dyDescent="0.35"/>
    <row r="16" spans="1:9" ht="15" customHeight="1" x14ac:dyDescent="0.3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4.5" x14ac:dyDescent="0.35"/>
  <cols>
    <col min="4" max="4" width="13.81640625" bestFit="1" customWidth="1"/>
    <col min="5" max="5" width="10.453125" bestFit="1" customWidth="1"/>
    <col min="6" max="6" width="12.453125" bestFit="1" customWidth="1"/>
    <col min="7" max="7" width="18.1796875" customWidth="1"/>
    <col min="8" max="8" width="10.54296875" bestFit="1" customWidth="1"/>
  </cols>
  <sheetData>
    <row r="3" spans="2:11" x14ac:dyDescent="0.35">
      <c r="J3">
        <v>1</v>
      </c>
      <c r="K3">
        <v>2</v>
      </c>
    </row>
    <row r="4" spans="2:11" x14ac:dyDescent="0.35">
      <c r="B4" s="51"/>
      <c r="C4" s="51" t="s">
        <v>11</v>
      </c>
      <c r="D4" s="52" t="s">
        <v>175</v>
      </c>
      <c r="E4" s="52" t="s">
        <v>185</v>
      </c>
      <c r="F4" s="52" t="s">
        <v>169</v>
      </c>
      <c r="G4" s="52" t="s">
        <v>190</v>
      </c>
      <c r="H4" s="52" t="s">
        <v>208</v>
      </c>
      <c r="J4" t="s">
        <v>190</v>
      </c>
      <c r="K4" t="s">
        <v>206</v>
      </c>
    </row>
    <row r="5" spans="2:11" x14ac:dyDescent="0.35">
      <c r="B5" s="51"/>
      <c r="C5" s="51"/>
      <c r="D5" s="52" t="s">
        <v>176</v>
      </c>
      <c r="E5" s="52" t="s">
        <v>183</v>
      </c>
      <c r="F5" s="52" t="s">
        <v>205</v>
      </c>
      <c r="G5" s="52" t="s">
        <v>191</v>
      </c>
      <c r="H5" s="52" t="s">
        <v>209</v>
      </c>
    </row>
    <row r="6" spans="2:11" x14ac:dyDescent="0.35">
      <c r="B6" s="51"/>
      <c r="C6" s="51"/>
      <c r="D6" s="52" t="s">
        <v>177</v>
      </c>
      <c r="E6" s="52" t="s">
        <v>184</v>
      </c>
      <c r="F6" s="52" t="s">
        <v>206</v>
      </c>
      <c r="G6" s="52" t="s">
        <v>192</v>
      </c>
      <c r="H6" s="52" t="s">
        <v>222</v>
      </c>
    </row>
    <row r="7" spans="2:11" x14ac:dyDescent="0.35">
      <c r="B7" s="51"/>
      <c r="C7" s="51"/>
      <c r="D7" s="52" t="s">
        <v>178</v>
      </c>
      <c r="E7" s="52" t="s">
        <v>186</v>
      </c>
      <c r="F7" s="52" t="s">
        <v>207</v>
      </c>
      <c r="G7" s="52" t="s">
        <v>193</v>
      </c>
      <c r="H7" s="52" t="s">
        <v>210</v>
      </c>
    </row>
    <row r="8" spans="2:11" x14ac:dyDescent="0.35">
      <c r="B8" s="51"/>
      <c r="C8" s="51"/>
      <c r="D8" s="52" t="s">
        <v>179</v>
      </c>
      <c r="E8" s="52" t="s">
        <v>187</v>
      </c>
      <c r="F8" s="52"/>
      <c r="G8" s="52" t="s">
        <v>194</v>
      </c>
      <c r="H8" s="52" t="s">
        <v>211</v>
      </c>
    </row>
    <row r="9" spans="2:11" x14ac:dyDescent="0.35">
      <c r="B9" s="51"/>
      <c r="C9" s="51"/>
      <c r="D9" s="52" t="s">
        <v>180</v>
      </c>
      <c r="E9" s="52" t="s">
        <v>185</v>
      </c>
      <c r="F9" s="52"/>
      <c r="G9" s="52" t="s">
        <v>195</v>
      </c>
      <c r="H9" s="52" t="s">
        <v>212</v>
      </c>
    </row>
    <row r="10" spans="2:11" x14ac:dyDescent="0.35">
      <c r="B10" s="51"/>
      <c r="C10" s="51"/>
      <c r="D10" s="52" t="s">
        <v>181</v>
      </c>
      <c r="E10" s="52" t="s">
        <v>188</v>
      </c>
      <c r="F10" s="52"/>
      <c r="G10" s="52" t="s">
        <v>196</v>
      </c>
      <c r="H10" s="52" t="s">
        <v>213</v>
      </c>
    </row>
    <row r="11" spans="2:11" x14ac:dyDescent="0.35">
      <c r="B11" s="51"/>
      <c r="C11" s="51"/>
      <c r="D11" s="52" t="s">
        <v>182</v>
      </c>
      <c r="E11" s="52" t="s">
        <v>189</v>
      </c>
      <c r="F11" s="52"/>
      <c r="G11" s="52" t="s">
        <v>197</v>
      </c>
      <c r="H11" s="52" t="s">
        <v>214</v>
      </c>
    </row>
    <row r="12" spans="2:11" x14ac:dyDescent="0.35">
      <c r="B12" s="51"/>
      <c r="C12" s="51"/>
      <c r="D12" s="52"/>
      <c r="E12" s="52"/>
      <c r="F12" s="52"/>
      <c r="G12" s="52" t="s">
        <v>198</v>
      </c>
      <c r="H12" s="52" t="s">
        <v>215</v>
      </c>
    </row>
    <row r="13" spans="2:11" x14ac:dyDescent="0.35">
      <c r="B13" s="51"/>
      <c r="C13" s="51"/>
      <c r="D13" s="52"/>
      <c r="E13" s="52"/>
      <c r="F13" s="52"/>
      <c r="G13" s="52" t="s">
        <v>199</v>
      </c>
      <c r="H13" s="52" t="s">
        <v>216</v>
      </c>
    </row>
    <row r="14" spans="2:11" x14ac:dyDescent="0.35">
      <c r="B14" s="51"/>
      <c r="C14" s="51"/>
      <c r="D14" s="52"/>
      <c r="E14" s="52"/>
      <c r="F14" s="52"/>
      <c r="G14" s="52" t="s">
        <v>200</v>
      </c>
      <c r="H14" s="52" t="s">
        <v>217</v>
      </c>
    </row>
    <row r="15" spans="2:11" x14ac:dyDescent="0.35">
      <c r="B15" s="51"/>
      <c r="C15" s="51"/>
      <c r="D15" s="52"/>
      <c r="E15" s="52"/>
      <c r="F15" s="52"/>
      <c r="G15" s="52" t="s">
        <v>201</v>
      </c>
      <c r="H15" s="52" t="s">
        <v>218</v>
      </c>
    </row>
    <row r="16" spans="2:11" x14ac:dyDescent="0.35">
      <c r="B16" s="51"/>
      <c r="C16" s="51"/>
      <c r="D16" s="52"/>
      <c r="E16" s="52"/>
      <c r="F16" s="52"/>
      <c r="G16" s="52" t="s">
        <v>202</v>
      </c>
      <c r="H16" s="52" t="s">
        <v>219</v>
      </c>
    </row>
    <row r="17" spans="2:8" x14ac:dyDescent="0.35">
      <c r="B17" s="51"/>
      <c r="C17" s="51"/>
      <c r="D17" s="52"/>
      <c r="E17" s="52"/>
      <c r="F17" s="52"/>
      <c r="G17" s="52" t="s">
        <v>203</v>
      </c>
      <c r="H17" s="52" t="s">
        <v>220</v>
      </c>
    </row>
    <row r="18" spans="2:8" x14ac:dyDescent="0.35">
      <c r="B18" s="51"/>
      <c r="C18" s="51"/>
      <c r="D18" s="52"/>
      <c r="E18" s="52"/>
      <c r="F18" s="52"/>
      <c r="G18" s="52" t="s">
        <v>204</v>
      </c>
      <c r="H18" s="52" t="s">
        <v>221</v>
      </c>
    </row>
    <row r="24" spans="2:8" x14ac:dyDescent="0.35">
      <c r="C24" t="s">
        <v>166</v>
      </c>
    </row>
    <row r="25" spans="2:8" x14ac:dyDescent="0.35">
      <c r="C25" t="s">
        <v>223</v>
      </c>
    </row>
    <row r="26" spans="2:8" x14ac:dyDescent="0.35">
      <c r="C26" t="s">
        <v>224</v>
      </c>
    </row>
    <row r="27" spans="2:8" x14ac:dyDescent="0.35">
      <c r="C27" t="s">
        <v>225</v>
      </c>
    </row>
    <row r="28" spans="2:8" x14ac:dyDescent="0.35">
      <c r="C28" t="s">
        <v>226</v>
      </c>
    </row>
    <row r="29" spans="2:8" x14ac:dyDescent="0.35">
      <c r="C29" t="s">
        <v>227</v>
      </c>
    </row>
    <row r="30" spans="2:8" x14ac:dyDescent="0.35">
      <c r="C30" t="s">
        <v>166</v>
      </c>
    </row>
    <row r="33" spans="3:11" x14ac:dyDescent="0.35">
      <c r="J33">
        <v>1</v>
      </c>
      <c r="K33">
        <v>2</v>
      </c>
    </row>
    <row r="34" spans="3:11" x14ac:dyDescent="0.35">
      <c r="C34" s="55" t="s">
        <v>232</v>
      </c>
      <c r="D34" s="52" t="s">
        <v>230</v>
      </c>
      <c r="E34" s="52" t="s">
        <v>235</v>
      </c>
      <c r="F34" s="52" t="s">
        <v>233</v>
      </c>
      <c r="G34" s="52" t="s">
        <v>234</v>
      </c>
      <c r="H34" s="52" t="s">
        <v>236</v>
      </c>
      <c r="J34" t="s">
        <v>190</v>
      </c>
      <c r="K34" t="s">
        <v>206</v>
      </c>
    </row>
    <row r="35" spans="3:11" x14ac:dyDescent="0.35">
      <c r="C35" s="51" t="s">
        <v>231</v>
      </c>
      <c r="D35" s="52" t="s">
        <v>167</v>
      </c>
      <c r="E35" s="52" t="s">
        <v>240</v>
      </c>
      <c r="F35" s="52" t="s">
        <v>242</v>
      </c>
      <c r="G35" s="52" t="s">
        <v>244</v>
      </c>
      <c r="H35" s="52"/>
    </row>
    <row r="36" spans="3:11" x14ac:dyDescent="0.35">
      <c r="C36" s="51"/>
      <c r="D36" s="52" t="s">
        <v>237</v>
      </c>
      <c r="E36" s="52" t="s">
        <v>241</v>
      </c>
      <c r="F36" s="52" t="s">
        <v>243</v>
      </c>
      <c r="G36" s="52" t="s">
        <v>245</v>
      </c>
      <c r="H36" s="52"/>
    </row>
    <row r="37" spans="3:11" x14ac:dyDescent="0.35">
      <c r="C37" s="51"/>
      <c r="D37" s="52" t="s">
        <v>238</v>
      </c>
      <c r="E37" s="52"/>
      <c r="F37" s="52"/>
      <c r="G37" s="52" t="s">
        <v>246</v>
      </c>
      <c r="H37" s="52"/>
    </row>
    <row r="38" spans="3:11" x14ac:dyDescent="0.35">
      <c r="C38" s="51"/>
      <c r="D38" s="52" t="s">
        <v>239</v>
      </c>
      <c r="E38" s="52"/>
      <c r="F38" s="52"/>
      <c r="G38" s="52" t="s">
        <v>246</v>
      </c>
      <c r="H38" s="52"/>
    </row>
    <row r="39" spans="3:11" x14ac:dyDescent="0.35">
      <c r="C39" s="51"/>
      <c r="D39" s="52"/>
      <c r="E39" s="52"/>
      <c r="F39" s="52"/>
      <c r="G39" s="52" t="s">
        <v>247</v>
      </c>
      <c r="H39" s="52"/>
    </row>
    <row r="40" spans="3:11" x14ac:dyDescent="0.35">
      <c r="C40" s="51"/>
      <c r="D40" s="52"/>
      <c r="E40" s="52"/>
      <c r="F40" s="52"/>
      <c r="G40" s="52" t="s">
        <v>248</v>
      </c>
      <c r="H40" s="52"/>
    </row>
    <row r="41" spans="3:11" x14ac:dyDescent="0.35">
      <c r="C41" s="51"/>
      <c r="D41" s="52"/>
      <c r="E41" s="52"/>
      <c r="F41" s="52"/>
      <c r="G41" s="52"/>
      <c r="H41" s="52"/>
    </row>
    <row r="43" spans="3:11" x14ac:dyDescent="0.35">
      <c r="C43" t="s">
        <v>249</v>
      </c>
    </row>
    <row r="44" spans="3:11" x14ac:dyDescent="0.35">
      <c r="C44" t="s">
        <v>169</v>
      </c>
      <c r="D44" t="s">
        <v>250</v>
      </c>
    </row>
    <row r="45" spans="3:11" x14ac:dyDescent="0.35">
      <c r="D45" t="s">
        <v>251</v>
      </c>
    </row>
    <row r="46" spans="3:11" x14ac:dyDescent="0.35">
      <c r="D46" t="s">
        <v>252</v>
      </c>
    </row>
    <row r="47" spans="3:11" x14ac:dyDescent="0.35">
      <c r="D47" t="s">
        <v>253</v>
      </c>
    </row>
    <row r="48" spans="3:11" x14ac:dyDescent="0.35">
      <c r="D48" t="s">
        <v>254</v>
      </c>
    </row>
    <row r="49" spans="3:4" x14ac:dyDescent="0.35">
      <c r="C49" t="s">
        <v>175</v>
      </c>
      <c r="D49" t="s">
        <v>255</v>
      </c>
    </row>
    <row r="50" spans="3:4" x14ac:dyDescent="0.35">
      <c r="D50" t="s">
        <v>256</v>
      </c>
    </row>
    <row r="51" spans="3:4" x14ac:dyDescent="0.35">
      <c r="D51" t="s">
        <v>257</v>
      </c>
    </row>
    <row r="52" spans="3:4" x14ac:dyDescent="0.35">
      <c r="D52" t="s">
        <v>260</v>
      </c>
    </row>
    <row r="53" spans="3:4" x14ac:dyDescent="0.35">
      <c r="D53" t="s">
        <v>258</v>
      </c>
    </row>
    <row r="54" spans="3:4" x14ac:dyDescent="0.35">
      <c r="D54" t="s">
        <v>259</v>
      </c>
    </row>
    <row r="55" spans="3:4" x14ac:dyDescent="0.35">
      <c r="D55" t="s">
        <v>261</v>
      </c>
    </row>
    <row r="56" spans="3:4" x14ac:dyDescent="0.35">
      <c r="D56" t="s">
        <v>262</v>
      </c>
    </row>
    <row r="57" spans="3:4" x14ac:dyDescent="0.35">
      <c r="D57" t="s">
        <v>263</v>
      </c>
    </row>
    <row r="58" spans="3:4" x14ac:dyDescent="0.35">
      <c r="D58" t="s">
        <v>265</v>
      </c>
    </row>
    <row r="59" spans="3:4" x14ac:dyDescent="0.35">
      <c r="D59" t="s">
        <v>274</v>
      </c>
    </row>
    <row r="60" spans="3:4" x14ac:dyDescent="0.35">
      <c r="C60" t="s">
        <v>190</v>
      </c>
      <c r="D60" t="s">
        <v>266</v>
      </c>
    </row>
    <row r="61" spans="3:4" x14ac:dyDescent="0.35">
      <c r="D61" t="s">
        <v>264</v>
      </c>
    </row>
    <row r="62" spans="3:4" x14ac:dyDescent="0.35">
      <c r="D62" t="s">
        <v>254</v>
      </c>
    </row>
    <row r="63" spans="3:4" x14ac:dyDescent="0.35">
      <c r="D63" t="s">
        <v>267</v>
      </c>
    </row>
    <row r="64" spans="3:4" x14ac:dyDescent="0.35">
      <c r="D64" t="s">
        <v>268</v>
      </c>
    </row>
    <row r="65" spans="3:4" x14ac:dyDescent="0.35">
      <c r="D65" t="s">
        <v>269</v>
      </c>
    </row>
    <row r="66" spans="3:4" x14ac:dyDescent="0.35">
      <c r="D66" t="s">
        <v>270</v>
      </c>
    </row>
    <row r="67" spans="3:4" x14ac:dyDescent="0.35">
      <c r="C67" t="s">
        <v>185</v>
      </c>
      <c r="D67" t="s">
        <v>271</v>
      </c>
    </row>
    <row r="68" spans="3:4" x14ac:dyDescent="0.35">
      <c r="D68" t="s">
        <v>272</v>
      </c>
    </row>
    <row r="69" spans="3:4" x14ac:dyDescent="0.35">
      <c r="D69" t="s">
        <v>273</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16"/>
  <sheetViews>
    <sheetView workbookViewId="0">
      <selection activeCell="C22" sqref="C22"/>
    </sheetView>
  </sheetViews>
  <sheetFormatPr defaultRowHeight="14.5" x14ac:dyDescent="0.35"/>
  <cols>
    <col min="2" max="2" width="3" bestFit="1" customWidth="1"/>
    <col min="3" max="3" width="130" customWidth="1"/>
  </cols>
  <sheetData>
    <row r="2" spans="2:3" ht="15" customHeight="1" x14ac:dyDescent="0.35">
      <c r="B2" s="56">
        <v>1</v>
      </c>
      <c r="C2" s="59" t="s">
        <v>280</v>
      </c>
    </row>
    <row r="3" spans="2:3" x14ac:dyDescent="0.35">
      <c r="B3" s="56">
        <v>2</v>
      </c>
      <c r="C3" s="57" t="s">
        <v>281</v>
      </c>
    </row>
    <row r="4" spans="2:3" x14ac:dyDescent="0.35">
      <c r="B4" s="56">
        <v>3</v>
      </c>
      <c r="C4" s="58" t="s">
        <v>282</v>
      </c>
    </row>
    <row r="5" spans="2:3" x14ac:dyDescent="0.35">
      <c r="B5" s="56">
        <v>4</v>
      </c>
      <c r="C5" s="57" t="s">
        <v>283</v>
      </c>
    </row>
    <row r="6" spans="2:3" x14ac:dyDescent="0.35">
      <c r="B6" s="56">
        <v>5</v>
      </c>
      <c r="C6" s="58" t="s">
        <v>284</v>
      </c>
    </row>
    <row r="7" spans="2:3" ht="29" x14ac:dyDescent="0.35">
      <c r="B7" s="56">
        <v>6</v>
      </c>
      <c r="C7" s="57" t="s">
        <v>285</v>
      </c>
    </row>
    <row r="8" spans="2:3" ht="72.5" x14ac:dyDescent="0.35">
      <c r="B8" s="56">
        <v>7</v>
      </c>
      <c r="C8" s="57" t="s">
        <v>286</v>
      </c>
    </row>
    <row r="9" spans="2:3" x14ac:dyDescent="0.35">
      <c r="B9" s="56">
        <v>8</v>
      </c>
      <c r="C9" s="58" t="s">
        <v>287</v>
      </c>
    </row>
    <row r="10" spans="2:3" x14ac:dyDescent="0.35">
      <c r="B10" s="56">
        <v>9</v>
      </c>
      <c r="C10" s="58" t="s">
        <v>288</v>
      </c>
    </row>
    <row r="11" spans="2:3" x14ac:dyDescent="0.35">
      <c r="B11" s="56">
        <v>10</v>
      </c>
      <c r="C11" s="58" t="s">
        <v>289</v>
      </c>
    </row>
    <row r="12" spans="2:3" x14ac:dyDescent="0.35">
      <c r="B12" s="56">
        <v>11</v>
      </c>
      <c r="C12" s="58" t="s">
        <v>290</v>
      </c>
    </row>
    <row r="13" spans="2:3" x14ac:dyDescent="0.35">
      <c r="B13" s="56">
        <v>12</v>
      </c>
      <c r="C13" s="58" t="s">
        <v>291</v>
      </c>
    </row>
    <row r="14" spans="2:3" x14ac:dyDescent="0.35">
      <c r="B14" s="56">
        <v>13</v>
      </c>
      <c r="C14" s="58" t="s">
        <v>292</v>
      </c>
    </row>
    <row r="15" spans="2:3" x14ac:dyDescent="0.35">
      <c r="B15" s="56">
        <v>14</v>
      </c>
      <c r="C15" s="58"/>
    </row>
    <row r="16" spans="2:3" x14ac:dyDescent="0.35">
      <c r="B16" s="56">
        <v>15</v>
      </c>
      <c r="C16" s="58"/>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valuation</vt:lpstr>
      <vt:lpstr>Research</vt:lpstr>
      <vt:lpstr>Remarks</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2025-02-21T07:15:23Z</cp:lastPrinted>
  <dcterms:created xsi:type="dcterms:W3CDTF">2019-07-16T09:29:46Z</dcterms:created>
  <dcterms:modified xsi:type="dcterms:W3CDTF">2025-07-16T10:20:30Z</dcterms:modified>
</cp:coreProperties>
</file>